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steve\AppData\Local\Microsoft\Windows\INetCache\Content.Outlook\XIZM9V6J\"/>
    </mc:Choice>
  </mc:AlternateContent>
  <xr:revisionPtr revIDLastSave="0" documentId="13_ncr:1_{940EF7D1-912E-4542-9F82-BAED9DE4531C}" xr6:coauthVersionLast="36" xr6:coauthVersionMax="47" xr10:uidLastSave="{00000000-0000-0000-0000-000000000000}"/>
  <bookViews>
    <workbookView xWindow="240" yWindow="20" windowWidth="16100" windowHeight="9660" activeTab="2" xr2:uid="{00000000-000D-0000-FFFF-FFFF00000000}"/>
  </bookViews>
  <sheets>
    <sheet name="Data" sheetId="1" r:id="rId1"/>
    <sheet name="CountryCodes" sheetId="2" r:id="rId2"/>
    <sheet name="OMINA_Data" sheetId="3" r:id="rId3"/>
  </sheets>
  <definedNames>
    <definedName name="_xlnm._FilterDatabase" localSheetId="0" hidden="1">Data!$A$3:$FA$720</definedName>
  </definedNames>
  <calcPr calcId="191028"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B100" i="3" l="1"/>
  <c r="AY101" i="3"/>
  <c r="BB101" i="3" s="1"/>
  <c r="AY102" i="3"/>
  <c r="BB102" i="3" s="1"/>
  <c r="AY103" i="3"/>
  <c r="BB103" i="3" s="1"/>
  <c r="AY104" i="3"/>
  <c r="BB114" i="3" s="1"/>
  <c r="AY105" i="3"/>
  <c r="BB106" i="3" s="1"/>
  <c r="AY106" i="3"/>
  <c r="BB107" i="3" s="1"/>
  <c r="AY107" i="3"/>
  <c r="BB111" i="3" s="1"/>
  <c r="AY108" i="3"/>
  <c r="BB118" i="3" s="1"/>
  <c r="AY109" i="3"/>
  <c r="BB116" i="3" s="1"/>
  <c r="AY110" i="3"/>
  <c r="BB120" i="3" s="1"/>
  <c r="AY111" i="3"/>
  <c r="BB108" i="3" s="1"/>
  <c r="AY112" i="3"/>
  <c r="BB121" i="3" s="1"/>
  <c r="AY113" i="3"/>
  <c r="BB122" i="3" s="1"/>
  <c r="AY114" i="3"/>
  <c r="BB123" i="3" s="1"/>
  <c r="AY115" i="3"/>
  <c r="BB125" i="3" s="1"/>
  <c r="AY116" i="3"/>
  <c r="BB124" i="3" s="1"/>
  <c r="AY117" i="3"/>
  <c r="BB109" i="3" s="1"/>
  <c r="AY118" i="3"/>
  <c r="BB110" i="3" s="1"/>
  <c r="AY119" i="3"/>
  <c r="BB112" i="3" s="1"/>
  <c r="AY120" i="3"/>
  <c r="BB117" i="3" s="1"/>
  <c r="AY121" i="3"/>
  <c r="BB127" i="3" s="1"/>
  <c r="AY122" i="3"/>
  <c r="BB126" i="3" s="1"/>
  <c r="AY123" i="3"/>
  <c r="BB119" i="3" s="1"/>
  <c r="AY124" i="3"/>
  <c r="BB104" i="3" s="1"/>
  <c r="AY125" i="3"/>
  <c r="BB105" i="3" s="1"/>
  <c r="AY126" i="3"/>
  <c r="BB113" i="3" s="1"/>
  <c r="AY127" i="3"/>
  <c r="BB115" i="3" s="1"/>
  <c r="AY100" i="3"/>
  <c r="AT63"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J63" i="3"/>
  <c r="I63" i="3"/>
  <c r="H63" i="3"/>
  <c r="G63" i="3"/>
  <c r="F63" i="3"/>
  <c r="E63" i="3"/>
  <c r="AT62"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I62" i="3"/>
  <c r="H62" i="3"/>
  <c r="G62" i="3"/>
  <c r="F62" i="3"/>
  <c r="E62" i="3"/>
  <c r="AT61"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AT60"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I60" i="3"/>
  <c r="H60" i="3"/>
  <c r="G60" i="3"/>
  <c r="F60" i="3"/>
  <c r="E60" i="3"/>
  <c r="AT59"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I59" i="3"/>
  <c r="H59" i="3"/>
  <c r="G59" i="3"/>
  <c r="F59" i="3"/>
  <c r="E59" i="3"/>
  <c r="AT58"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I58" i="3"/>
  <c r="H58" i="3"/>
  <c r="G58" i="3"/>
  <c r="F58" i="3"/>
  <c r="E58"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J57" i="3"/>
  <c r="I57" i="3"/>
  <c r="H57" i="3"/>
  <c r="G57" i="3"/>
  <c r="F57" i="3"/>
  <c r="E57"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J56" i="3"/>
  <c r="I56" i="3"/>
  <c r="H56" i="3"/>
  <c r="G56" i="3"/>
  <c r="F56" i="3"/>
  <c r="E56"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J55" i="3"/>
  <c r="I55" i="3"/>
  <c r="H55" i="3"/>
  <c r="G55" i="3"/>
  <c r="F55" i="3"/>
  <c r="E55"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I54" i="3"/>
  <c r="H54" i="3"/>
  <c r="G54" i="3"/>
  <c r="F54" i="3"/>
  <c r="E54"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I53" i="3"/>
  <c r="H53" i="3"/>
  <c r="G53" i="3"/>
  <c r="F53" i="3"/>
  <c r="E53"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I52" i="3"/>
  <c r="H52" i="3"/>
  <c r="G52" i="3"/>
  <c r="F52" i="3"/>
  <c r="E52"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T51" i="3"/>
  <c r="S51" i="3"/>
  <c r="R51" i="3"/>
  <c r="Q51" i="3"/>
  <c r="P51" i="3"/>
  <c r="O51" i="3"/>
  <c r="N51" i="3"/>
  <c r="M51" i="3"/>
  <c r="L51" i="3"/>
  <c r="K51" i="3"/>
  <c r="J51" i="3"/>
  <c r="I51" i="3"/>
  <c r="H51" i="3"/>
  <c r="G51" i="3"/>
  <c r="F51" i="3"/>
  <c r="E51"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J50" i="3"/>
  <c r="I50" i="3"/>
  <c r="H50" i="3"/>
  <c r="G50" i="3"/>
  <c r="F50" i="3"/>
  <c r="E50"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T49" i="3"/>
  <c r="S49" i="3"/>
  <c r="R49" i="3"/>
  <c r="Q49" i="3"/>
  <c r="P49" i="3"/>
  <c r="O49" i="3"/>
  <c r="N49" i="3"/>
  <c r="M49" i="3"/>
  <c r="L49" i="3"/>
  <c r="K49" i="3"/>
  <c r="J49" i="3"/>
  <c r="I49" i="3"/>
  <c r="H49" i="3"/>
  <c r="G49" i="3"/>
  <c r="F49" i="3"/>
  <c r="E49"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T48" i="3"/>
  <c r="S48" i="3"/>
  <c r="R48" i="3"/>
  <c r="Q48" i="3"/>
  <c r="P48" i="3"/>
  <c r="O48" i="3"/>
  <c r="N48" i="3"/>
  <c r="M48" i="3"/>
  <c r="L48" i="3"/>
  <c r="K48" i="3"/>
  <c r="J48" i="3"/>
  <c r="I48" i="3"/>
  <c r="H48" i="3"/>
  <c r="G48" i="3"/>
  <c r="F48" i="3"/>
  <c r="E48"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T47" i="3"/>
  <c r="S47" i="3"/>
  <c r="R47" i="3"/>
  <c r="Q47" i="3"/>
  <c r="P47" i="3"/>
  <c r="O47" i="3"/>
  <c r="N47" i="3"/>
  <c r="M47" i="3"/>
  <c r="L47" i="3"/>
  <c r="K47" i="3"/>
  <c r="J47" i="3"/>
  <c r="I47" i="3"/>
  <c r="H47" i="3"/>
  <c r="G47" i="3"/>
  <c r="F47" i="3"/>
  <c r="E47"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T46" i="3"/>
  <c r="S46" i="3"/>
  <c r="R46" i="3"/>
  <c r="Q46" i="3"/>
  <c r="P46" i="3"/>
  <c r="O46" i="3"/>
  <c r="N46" i="3"/>
  <c r="M46" i="3"/>
  <c r="L46" i="3"/>
  <c r="K46" i="3"/>
  <c r="J46" i="3"/>
  <c r="I46" i="3"/>
  <c r="H46" i="3"/>
  <c r="G46" i="3"/>
  <c r="F46" i="3"/>
  <c r="E46"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T45" i="3"/>
  <c r="S45" i="3"/>
  <c r="R45" i="3"/>
  <c r="Q45" i="3"/>
  <c r="P45" i="3"/>
  <c r="O45" i="3"/>
  <c r="N45" i="3"/>
  <c r="M45" i="3"/>
  <c r="L45" i="3"/>
  <c r="K45" i="3"/>
  <c r="J45" i="3"/>
  <c r="I45" i="3"/>
  <c r="H45" i="3"/>
  <c r="G45" i="3"/>
  <c r="F45" i="3"/>
  <c r="E45"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T44" i="3"/>
  <c r="S44" i="3"/>
  <c r="R44" i="3"/>
  <c r="Q44" i="3"/>
  <c r="P44" i="3"/>
  <c r="O44" i="3"/>
  <c r="N44" i="3"/>
  <c r="M44" i="3"/>
  <c r="L44" i="3"/>
  <c r="K44" i="3"/>
  <c r="J44" i="3"/>
  <c r="I44" i="3"/>
  <c r="H44" i="3"/>
  <c r="G44" i="3"/>
  <c r="F44" i="3"/>
  <c r="E44"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T43" i="3"/>
  <c r="S43" i="3"/>
  <c r="R43" i="3"/>
  <c r="Q43" i="3"/>
  <c r="P43" i="3"/>
  <c r="O43" i="3"/>
  <c r="N43" i="3"/>
  <c r="M43" i="3"/>
  <c r="L43" i="3"/>
  <c r="K43" i="3"/>
  <c r="J43" i="3"/>
  <c r="I43" i="3"/>
  <c r="H43" i="3"/>
  <c r="G43" i="3"/>
  <c r="F43" i="3"/>
  <c r="E43"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T41" i="3"/>
  <c r="S41" i="3"/>
  <c r="R41" i="3"/>
  <c r="Q41" i="3"/>
  <c r="P41" i="3"/>
  <c r="O41" i="3"/>
  <c r="N41" i="3"/>
  <c r="M41" i="3"/>
  <c r="L41" i="3"/>
  <c r="K41" i="3"/>
  <c r="J41" i="3"/>
  <c r="I41" i="3"/>
  <c r="H41" i="3"/>
  <c r="G41" i="3"/>
  <c r="F41" i="3"/>
  <c r="E41"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T40" i="3"/>
  <c r="S40" i="3"/>
  <c r="R40" i="3"/>
  <c r="Q40" i="3"/>
  <c r="P40" i="3"/>
  <c r="O40" i="3"/>
  <c r="N40" i="3"/>
  <c r="M40" i="3"/>
  <c r="L40" i="3"/>
  <c r="K40" i="3"/>
  <c r="J40" i="3"/>
  <c r="I40" i="3"/>
  <c r="H40" i="3"/>
  <c r="G40" i="3"/>
  <c r="F40" i="3"/>
  <c r="E40"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T39" i="3"/>
  <c r="S39" i="3"/>
  <c r="R39" i="3"/>
  <c r="Q39" i="3"/>
  <c r="P39" i="3"/>
  <c r="O39" i="3"/>
  <c r="N39" i="3"/>
  <c r="M39" i="3"/>
  <c r="L39" i="3"/>
  <c r="K39" i="3"/>
  <c r="J39" i="3"/>
  <c r="I39" i="3"/>
  <c r="H39" i="3"/>
  <c r="G39" i="3"/>
  <c r="F39" i="3"/>
  <c r="E39"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T38" i="3"/>
  <c r="S38" i="3"/>
  <c r="R38" i="3"/>
  <c r="Q38" i="3"/>
  <c r="P38" i="3"/>
  <c r="O38" i="3"/>
  <c r="N38" i="3"/>
  <c r="M38" i="3"/>
  <c r="L38" i="3"/>
  <c r="K38" i="3"/>
  <c r="J38" i="3"/>
  <c r="I38" i="3"/>
  <c r="H38" i="3"/>
  <c r="G38" i="3"/>
  <c r="F38" i="3"/>
  <c r="E38"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T37" i="3"/>
  <c r="S37" i="3"/>
  <c r="R37" i="3"/>
  <c r="Q37" i="3"/>
  <c r="P37" i="3"/>
  <c r="O37" i="3"/>
  <c r="N37" i="3"/>
  <c r="M37" i="3"/>
  <c r="L37" i="3"/>
  <c r="K37" i="3"/>
  <c r="J37" i="3"/>
  <c r="I37" i="3"/>
  <c r="H37" i="3"/>
  <c r="G37" i="3"/>
  <c r="F37" i="3"/>
  <c r="E37"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T36" i="3"/>
  <c r="S36" i="3"/>
  <c r="R36" i="3"/>
  <c r="Q36" i="3"/>
  <c r="P36" i="3"/>
  <c r="O36" i="3"/>
  <c r="N36" i="3"/>
  <c r="M36" i="3"/>
  <c r="L36" i="3"/>
  <c r="K36" i="3"/>
  <c r="J36" i="3"/>
  <c r="I36" i="3"/>
  <c r="H36" i="3"/>
  <c r="G36" i="3"/>
  <c r="F36" i="3"/>
  <c r="E36" i="3"/>
  <c r="AE65" i="3" l="1"/>
  <c r="G65" i="3"/>
  <c r="AO65" i="3"/>
  <c r="AA65" i="3"/>
  <c r="AI65" i="3"/>
  <c r="AF65" i="3"/>
  <c r="AJ65" i="3"/>
  <c r="E65" i="3"/>
  <c r="J65" i="3"/>
  <c r="R65" i="3"/>
  <c r="Z65" i="3"/>
  <c r="AH65" i="3"/>
  <c r="AP65" i="3"/>
  <c r="AR65" i="3"/>
  <c r="K65" i="3"/>
  <c r="S65" i="3"/>
  <c r="AQ65" i="3"/>
  <c r="T65" i="3"/>
  <c r="U65" i="3"/>
  <c r="F65" i="3"/>
  <c r="N65" i="3"/>
  <c r="V65" i="3"/>
  <c r="AD65" i="3"/>
  <c r="AL65" i="3"/>
  <c r="AT65" i="3"/>
  <c r="AB65" i="3"/>
  <c r="M65" i="3"/>
  <c r="AS65" i="3"/>
  <c r="L65" i="3"/>
  <c r="AK65" i="3"/>
  <c r="H65" i="3"/>
  <c r="P65" i="3"/>
  <c r="X65" i="3"/>
  <c r="AN65" i="3"/>
  <c r="AC65" i="3"/>
  <c r="O65" i="3"/>
  <c r="W65" i="3"/>
  <c r="AM65" i="3"/>
  <c r="I65" i="3"/>
  <c r="Q65" i="3"/>
  <c r="Y65" i="3"/>
  <c r="AG65" i="3"/>
  <c r="AT195" i="3" l="1"/>
  <c r="AS195" i="3"/>
  <c r="AR195" i="3"/>
  <c r="AQ195" i="3"/>
  <c r="AP195"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T194" i="3"/>
  <c r="AS194" i="3"/>
  <c r="AR194" i="3"/>
  <c r="AQ194" i="3"/>
  <c r="AP194" i="3"/>
  <c r="AO194" i="3"/>
  <c r="AN194" i="3"/>
  <c r="AM194" i="3"/>
  <c r="AL194" i="3"/>
  <c r="AK194" i="3"/>
  <c r="AJ194" i="3"/>
  <c r="AI194" i="3"/>
  <c r="AH194" i="3"/>
  <c r="AG194" i="3"/>
  <c r="AF194" i="3"/>
  <c r="AE194" i="3"/>
  <c r="AD194" i="3"/>
  <c r="AC194" i="3"/>
  <c r="AB194" i="3"/>
  <c r="AA194" i="3"/>
  <c r="Z194" i="3"/>
  <c r="Y194" i="3"/>
  <c r="X194" i="3"/>
  <c r="W194" i="3"/>
  <c r="V194" i="3"/>
  <c r="U194" i="3"/>
  <c r="T194" i="3"/>
  <c r="S194" i="3"/>
  <c r="R194" i="3"/>
  <c r="Q194" i="3"/>
  <c r="P194" i="3"/>
  <c r="O194" i="3"/>
  <c r="N194" i="3"/>
  <c r="M194" i="3"/>
  <c r="L194" i="3"/>
  <c r="K194" i="3"/>
  <c r="J194" i="3"/>
  <c r="I194" i="3"/>
  <c r="H194" i="3"/>
  <c r="G194" i="3"/>
  <c r="F194" i="3"/>
  <c r="AT193" i="3"/>
  <c r="AS193" i="3"/>
  <c r="AR193" i="3"/>
  <c r="AQ193" i="3"/>
  <c r="AP193" i="3"/>
  <c r="AO193" i="3"/>
  <c r="AN193" i="3"/>
  <c r="AM193" i="3"/>
  <c r="AL193" i="3"/>
  <c r="AK193" i="3"/>
  <c r="AJ193" i="3"/>
  <c r="AI193" i="3"/>
  <c r="AH193" i="3"/>
  <c r="AG193" i="3"/>
  <c r="AF193" i="3"/>
  <c r="AE193" i="3"/>
  <c r="AD193" i="3"/>
  <c r="AC193" i="3"/>
  <c r="AB193" i="3"/>
  <c r="AA193" i="3"/>
  <c r="Z193" i="3"/>
  <c r="Y193" i="3"/>
  <c r="X193" i="3"/>
  <c r="W193" i="3"/>
  <c r="V193" i="3"/>
  <c r="U193" i="3"/>
  <c r="T193" i="3"/>
  <c r="S193" i="3"/>
  <c r="R193" i="3"/>
  <c r="Q193" i="3"/>
  <c r="P193" i="3"/>
  <c r="O193" i="3"/>
  <c r="N193" i="3"/>
  <c r="M193" i="3"/>
  <c r="L193" i="3"/>
  <c r="K193" i="3"/>
  <c r="J193" i="3"/>
  <c r="I193" i="3"/>
  <c r="H193" i="3"/>
  <c r="G193" i="3"/>
  <c r="F193" i="3"/>
  <c r="AT192" i="3"/>
  <c r="AS192" i="3"/>
  <c r="AR192" i="3"/>
  <c r="AQ192" i="3"/>
  <c r="AP192"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T191" i="3"/>
  <c r="AS191" i="3"/>
  <c r="AR191" i="3"/>
  <c r="AQ191" i="3"/>
  <c r="AP191"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P191" i="3"/>
  <c r="O191" i="3"/>
  <c r="N191" i="3"/>
  <c r="M191" i="3"/>
  <c r="L191" i="3"/>
  <c r="K191" i="3"/>
  <c r="J191" i="3"/>
  <c r="I191" i="3"/>
  <c r="H191" i="3"/>
  <c r="G191" i="3"/>
  <c r="F191" i="3"/>
  <c r="AT190" i="3"/>
  <c r="AS190" i="3"/>
  <c r="AR190" i="3"/>
  <c r="AQ190" i="3"/>
  <c r="AP190" i="3"/>
  <c r="AO190" i="3"/>
  <c r="AN190" i="3"/>
  <c r="AM190" i="3"/>
  <c r="AL190" i="3"/>
  <c r="AK190" i="3"/>
  <c r="AJ190" i="3"/>
  <c r="AI190" i="3"/>
  <c r="AH190" i="3"/>
  <c r="AG190" i="3"/>
  <c r="AF190" i="3"/>
  <c r="AE190" i="3"/>
  <c r="AD190" i="3"/>
  <c r="AC190" i="3"/>
  <c r="AB190" i="3"/>
  <c r="AA190" i="3"/>
  <c r="Z190" i="3"/>
  <c r="Y190" i="3"/>
  <c r="X190" i="3"/>
  <c r="W190" i="3"/>
  <c r="V190" i="3"/>
  <c r="U190" i="3"/>
  <c r="T190" i="3"/>
  <c r="S190" i="3"/>
  <c r="R190" i="3"/>
  <c r="Q190" i="3"/>
  <c r="P190" i="3"/>
  <c r="O190" i="3"/>
  <c r="N190" i="3"/>
  <c r="M190" i="3"/>
  <c r="L190" i="3"/>
  <c r="K190" i="3"/>
  <c r="J190" i="3"/>
  <c r="I190" i="3"/>
  <c r="H190" i="3"/>
  <c r="G190" i="3"/>
  <c r="F190" i="3"/>
  <c r="AT189" i="3"/>
  <c r="AS189" i="3"/>
  <c r="AR189" i="3"/>
  <c r="AQ189" i="3"/>
  <c r="AP189" i="3"/>
  <c r="AO189" i="3"/>
  <c r="AN189" i="3"/>
  <c r="AM189" i="3"/>
  <c r="AL189" i="3"/>
  <c r="AK189" i="3"/>
  <c r="AJ189" i="3"/>
  <c r="AI189" i="3"/>
  <c r="AH189" i="3"/>
  <c r="AG189" i="3"/>
  <c r="AF189" i="3"/>
  <c r="AE189" i="3"/>
  <c r="AD189" i="3"/>
  <c r="AC189" i="3"/>
  <c r="AB189" i="3"/>
  <c r="AA189" i="3"/>
  <c r="Z189" i="3"/>
  <c r="Y189" i="3"/>
  <c r="X189" i="3"/>
  <c r="W189" i="3"/>
  <c r="V189" i="3"/>
  <c r="U189" i="3"/>
  <c r="T189" i="3"/>
  <c r="S189" i="3"/>
  <c r="R189" i="3"/>
  <c r="Q189" i="3"/>
  <c r="P189" i="3"/>
  <c r="O189" i="3"/>
  <c r="N189" i="3"/>
  <c r="M189" i="3"/>
  <c r="L189" i="3"/>
  <c r="K189" i="3"/>
  <c r="J189" i="3"/>
  <c r="I189" i="3"/>
  <c r="H189" i="3"/>
  <c r="G189" i="3"/>
  <c r="F189" i="3"/>
  <c r="AT188" i="3"/>
  <c r="AS188" i="3"/>
  <c r="AR188" i="3"/>
  <c r="AQ188" i="3"/>
  <c r="AP188" i="3"/>
  <c r="AO188" i="3"/>
  <c r="AN188" i="3"/>
  <c r="AM188" i="3"/>
  <c r="AL188" i="3"/>
  <c r="AK188" i="3"/>
  <c r="AJ188" i="3"/>
  <c r="AI188" i="3"/>
  <c r="AH188" i="3"/>
  <c r="AG188" i="3"/>
  <c r="AF188" i="3"/>
  <c r="AE188" i="3"/>
  <c r="AD188" i="3"/>
  <c r="AC188" i="3"/>
  <c r="AB188" i="3"/>
  <c r="AA188" i="3"/>
  <c r="Z188" i="3"/>
  <c r="Y188" i="3"/>
  <c r="X188" i="3"/>
  <c r="W188" i="3"/>
  <c r="V188" i="3"/>
  <c r="U188" i="3"/>
  <c r="T188" i="3"/>
  <c r="S188" i="3"/>
  <c r="R188" i="3"/>
  <c r="Q188" i="3"/>
  <c r="P188" i="3"/>
  <c r="O188" i="3"/>
  <c r="N188" i="3"/>
  <c r="M188" i="3"/>
  <c r="L188" i="3"/>
  <c r="K188" i="3"/>
  <c r="J188" i="3"/>
  <c r="I188" i="3"/>
  <c r="H188" i="3"/>
  <c r="G188" i="3"/>
  <c r="F188" i="3"/>
  <c r="AT187" i="3"/>
  <c r="AS187" i="3"/>
  <c r="AR187" i="3"/>
  <c r="AQ187" i="3"/>
  <c r="AP187" i="3"/>
  <c r="AO187" i="3"/>
  <c r="AN187" i="3"/>
  <c r="AM187" i="3"/>
  <c r="AL187" i="3"/>
  <c r="AK187" i="3"/>
  <c r="AJ187" i="3"/>
  <c r="AI187" i="3"/>
  <c r="AH187" i="3"/>
  <c r="AG187" i="3"/>
  <c r="AF187" i="3"/>
  <c r="AE187" i="3"/>
  <c r="AD187" i="3"/>
  <c r="AC187" i="3"/>
  <c r="AB187" i="3"/>
  <c r="AA187" i="3"/>
  <c r="Z187" i="3"/>
  <c r="Y187" i="3"/>
  <c r="X187" i="3"/>
  <c r="W187" i="3"/>
  <c r="V187" i="3"/>
  <c r="U187" i="3"/>
  <c r="T187" i="3"/>
  <c r="S187" i="3"/>
  <c r="R187" i="3"/>
  <c r="Q187" i="3"/>
  <c r="P187" i="3"/>
  <c r="O187" i="3"/>
  <c r="N187" i="3"/>
  <c r="M187" i="3"/>
  <c r="L187" i="3"/>
  <c r="K187" i="3"/>
  <c r="J187" i="3"/>
  <c r="I187" i="3"/>
  <c r="H187" i="3"/>
  <c r="G187" i="3"/>
  <c r="F187" i="3"/>
  <c r="AT186" i="3"/>
  <c r="AS186" i="3"/>
  <c r="AR186" i="3"/>
  <c r="AQ186" i="3"/>
  <c r="AP186" i="3"/>
  <c r="AO186" i="3"/>
  <c r="AN186" i="3"/>
  <c r="AM186" i="3"/>
  <c r="AL186" i="3"/>
  <c r="AK186" i="3"/>
  <c r="AJ186" i="3"/>
  <c r="AI186" i="3"/>
  <c r="AH186" i="3"/>
  <c r="AG186" i="3"/>
  <c r="AF186" i="3"/>
  <c r="AE186" i="3"/>
  <c r="AD186" i="3"/>
  <c r="AC186" i="3"/>
  <c r="AB186" i="3"/>
  <c r="AA186" i="3"/>
  <c r="Z186" i="3"/>
  <c r="Y186" i="3"/>
  <c r="X186" i="3"/>
  <c r="W186" i="3"/>
  <c r="V186" i="3"/>
  <c r="U186" i="3"/>
  <c r="T186" i="3"/>
  <c r="S186" i="3"/>
  <c r="R186" i="3"/>
  <c r="Q186" i="3"/>
  <c r="P186" i="3"/>
  <c r="O186" i="3"/>
  <c r="N186" i="3"/>
  <c r="M186" i="3"/>
  <c r="L186" i="3"/>
  <c r="K186" i="3"/>
  <c r="J186" i="3"/>
  <c r="I186" i="3"/>
  <c r="H186" i="3"/>
  <c r="G186" i="3"/>
  <c r="F186" i="3"/>
  <c r="AT185" i="3"/>
  <c r="AS185" i="3"/>
  <c r="AR185" i="3"/>
  <c r="AQ185" i="3"/>
  <c r="AP185"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F185" i="3"/>
  <c r="AT184" i="3"/>
  <c r="AS184" i="3"/>
  <c r="AR184" i="3"/>
  <c r="AQ184" i="3"/>
  <c r="AP184" i="3"/>
  <c r="AO184" i="3"/>
  <c r="AN184" i="3"/>
  <c r="AM184" i="3"/>
  <c r="AL184" i="3"/>
  <c r="AK184" i="3"/>
  <c r="AJ184" i="3"/>
  <c r="AI184" i="3"/>
  <c r="AH184" i="3"/>
  <c r="AG184" i="3"/>
  <c r="AF184" i="3"/>
  <c r="AE184" i="3"/>
  <c r="AD184" i="3"/>
  <c r="AC184" i="3"/>
  <c r="AB184" i="3"/>
  <c r="AA184" i="3"/>
  <c r="Z184" i="3"/>
  <c r="Y184" i="3"/>
  <c r="X184" i="3"/>
  <c r="W184" i="3"/>
  <c r="V184" i="3"/>
  <c r="U184" i="3"/>
  <c r="T184" i="3"/>
  <c r="S184" i="3"/>
  <c r="R184" i="3"/>
  <c r="Q184" i="3"/>
  <c r="P184" i="3"/>
  <c r="O184" i="3"/>
  <c r="N184" i="3"/>
  <c r="M184" i="3"/>
  <c r="L184" i="3"/>
  <c r="K184" i="3"/>
  <c r="J184" i="3"/>
  <c r="I184" i="3"/>
  <c r="H184" i="3"/>
  <c r="G184" i="3"/>
  <c r="F184" i="3"/>
  <c r="AT183" i="3"/>
  <c r="AS183" i="3"/>
  <c r="AR183" i="3"/>
  <c r="AQ183" i="3"/>
  <c r="AP183" i="3"/>
  <c r="AO183" i="3"/>
  <c r="AN183" i="3"/>
  <c r="AM183" i="3"/>
  <c r="AL183" i="3"/>
  <c r="AK183" i="3"/>
  <c r="AJ183" i="3"/>
  <c r="AI183" i="3"/>
  <c r="AH183" i="3"/>
  <c r="AG183" i="3"/>
  <c r="AF183" i="3"/>
  <c r="AE183" i="3"/>
  <c r="AD183" i="3"/>
  <c r="AC183" i="3"/>
  <c r="AB183" i="3"/>
  <c r="AA183" i="3"/>
  <c r="Z183" i="3"/>
  <c r="Y183" i="3"/>
  <c r="X183" i="3"/>
  <c r="W183" i="3"/>
  <c r="V183" i="3"/>
  <c r="U183" i="3"/>
  <c r="T183" i="3"/>
  <c r="S183" i="3"/>
  <c r="R183" i="3"/>
  <c r="Q183" i="3"/>
  <c r="P183" i="3"/>
  <c r="O183" i="3"/>
  <c r="N183" i="3"/>
  <c r="M183" i="3"/>
  <c r="L183" i="3"/>
  <c r="K183" i="3"/>
  <c r="J183" i="3"/>
  <c r="I183" i="3"/>
  <c r="H183" i="3"/>
  <c r="G183" i="3"/>
  <c r="F183" i="3"/>
  <c r="AT182" i="3"/>
  <c r="AS182" i="3"/>
  <c r="AR182" i="3"/>
  <c r="AQ182" i="3"/>
  <c r="AP182"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AT181" i="3"/>
  <c r="AS181" i="3"/>
  <c r="AR181" i="3"/>
  <c r="AQ181" i="3"/>
  <c r="AP181" i="3"/>
  <c r="AO181" i="3"/>
  <c r="AN181" i="3"/>
  <c r="AM181" i="3"/>
  <c r="AL181" i="3"/>
  <c r="AK181" i="3"/>
  <c r="AJ181" i="3"/>
  <c r="AI181" i="3"/>
  <c r="AH181" i="3"/>
  <c r="AG181" i="3"/>
  <c r="AF181" i="3"/>
  <c r="AE181" i="3"/>
  <c r="AD181" i="3"/>
  <c r="AC181" i="3"/>
  <c r="AB181" i="3"/>
  <c r="AA181" i="3"/>
  <c r="Z181" i="3"/>
  <c r="Y181" i="3"/>
  <c r="X181" i="3"/>
  <c r="W181" i="3"/>
  <c r="V181" i="3"/>
  <c r="U181" i="3"/>
  <c r="T181" i="3"/>
  <c r="S181" i="3"/>
  <c r="R181" i="3"/>
  <c r="Q181" i="3"/>
  <c r="P181" i="3"/>
  <c r="O181" i="3"/>
  <c r="N181" i="3"/>
  <c r="M181" i="3"/>
  <c r="L181" i="3"/>
  <c r="K181" i="3"/>
  <c r="J181" i="3"/>
  <c r="I181" i="3"/>
  <c r="H181" i="3"/>
  <c r="G181" i="3"/>
  <c r="F181" i="3"/>
  <c r="AT180" i="3"/>
  <c r="AS180" i="3"/>
  <c r="AR180" i="3"/>
  <c r="AQ180" i="3"/>
  <c r="AP180" i="3"/>
  <c r="AO180" i="3"/>
  <c r="AN180" i="3"/>
  <c r="AM180" i="3"/>
  <c r="AL180" i="3"/>
  <c r="AK180" i="3"/>
  <c r="AJ180" i="3"/>
  <c r="AI180" i="3"/>
  <c r="AH180" i="3"/>
  <c r="AG180" i="3"/>
  <c r="AF180" i="3"/>
  <c r="AE180" i="3"/>
  <c r="AD180" i="3"/>
  <c r="AC180" i="3"/>
  <c r="AB180" i="3"/>
  <c r="AA180" i="3"/>
  <c r="Z180" i="3"/>
  <c r="Y180" i="3"/>
  <c r="X180" i="3"/>
  <c r="W180" i="3"/>
  <c r="V180" i="3"/>
  <c r="U180" i="3"/>
  <c r="T180" i="3"/>
  <c r="S180" i="3"/>
  <c r="R180" i="3"/>
  <c r="Q180" i="3"/>
  <c r="P180" i="3"/>
  <c r="O180" i="3"/>
  <c r="N180" i="3"/>
  <c r="M180" i="3"/>
  <c r="L180" i="3"/>
  <c r="K180" i="3"/>
  <c r="J180" i="3"/>
  <c r="I180" i="3"/>
  <c r="H180" i="3"/>
  <c r="G180" i="3"/>
  <c r="F180" i="3"/>
  <c r="AT179" i="3"/>
  <c r="AS179" i="3"/>
  <c r="AR179" i="3"/>
  <c r="AQ179" i="3"/>
  <c r="AP179"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T178" i="3"/>
  <c r="AS178" i="3"/>
  <c r="AR178" i="3"/>
  <c r="AQ178" i="3"/>
  <c r="AP178" i="3"/>
  <c r="AO178" i="3"/>
  <c r="AN178" i="3"/>
  <c r="AM178" i="3"/>
  <c r="AL178" i="3"/>
  <c r="AK178" i="3"/>
  <c r="AJ178" i="3"/>
  <c r="AI178" i="3"/>
  <c r="AH178" i="3"/>
  <c r="AG178" i="3"/>
  <c r="AF178" i="3"/>
  <c r="AE178" i="3"/>
  <c r="AD178" i="3"/>
  <c r="AC178" i="3"/>
  <c r="AB178" i="3"/>
  <c r="AA178" i="3"/>
  <c r="Z178" i="3"/>
  <c r="Y178" i="3"/>
  <c r="X178" i="3"/>
  <c r="W178" i="3"/>
  <c r="V178" i="3"/>
  <c r="U178" i="3"/>
  <c r="T178" i="3"/>
  <c r="S178" i="3"/>
  <c r="R178" i="3"/>
  <c r="Q178" i="3"/>
  <c r="P178" i="3"/>
  <c r="O178" i="3"/>
  <c r="N178" i="3"/>
  <c r="M178" i="3"/>
  <c r="L178" i="3"/>
  <c r="K178" i="3"/>
  <c r="J178" i="3"/>
  <c r="I178" i="3"/>
  <c r="H178" i="3"/>
  <c r="G178" i="3"/>
  <c r="F178" i="3"/>
  <c r="AT177" i="3"/>
  <c r="AS177" i="3"/>
  <c r="AR177" i="3"/>
  <c r="AQ177" i="3"/>
  <c r="AP177" i="3"/>
  <c r="AO177" i="3"/>
  <c r="AN177" i="3"/>
  <c r="AM177" i="3"/>
  <c r="AL177" i="3"/>
  <c r="AK177" i="3"/>
  <c r="AJ177" i="3"/>
  <c r="AI177" i="3"/>
  <c r="AH177" i="3"/>
  <c r="AG177" i="3"/>
  <c r="AF177" i="3"/>
  <c r="AE177" i="3"/>
  <c r="AD177" i="3"/>
  <c r="AC177" i="3"/>
  <c r="AB177" i="3"/>
  <c r="AA177" i="3"/>
  <c r="Z177" i="3"/>
  <c r="Y177" i="3"/>
  <c r="X177" i="3"/>
  <c r="W177" i="3"/>
  <c r="V177" i="3"/>
  <c r="U177" i="3"/>
  <c r="T177" i="3"/>
  <c r="S177" i="3"/>
  <c r="R177" i="3"/>
  <c r="Q177" i="3"/>
  <c r="P177" i="3"/>
  <c r="O177" i="3"/>
  <c r="N177" i="3"/>
  <c r="M177" i="3"/>
  <c r="L177" i="3"/>
  <c r="K177" i="3"/>
  <c r="J177" i="3"/>
  <c r="I177" i="3"/>
  <c r="H177" i="3"/>
  <c r="G177" i="3"/>
  <c r="F177" i="3"/>
  <c r="AT176" i="3"/>
  <c r="AS176" i="3"/>
  <c r="AR176" i="3"/>
  <c r="AQ176" i="3"/>
  <c r="AP176" i="3"/>
  <c r="AO176" i="3"/>
  <c r="AN176" i="3"/>
  <c r="AM176" i="3"/>
  <c r="AL176" i="3"/>
  <c r="AK176" i="3"/>
  <c r="AJ176" i="3"/>
  <c r="AI176" i="3"/>
  <c r="AH176" i="3"/>
  <c r="AG176" i="3"/>
  <c r="AF176" i="3"/>
  <c r="AE176" i="3"/>
  <c r="AD176" i="3"/>
  <c r="AC176" i="3"/>
  <c r="AB176" i="3"/>
  <c r="AA176" i="3"/>
  <c r="Z176" i="3"/>
  <c r="Y176" i="3"/>
  <c r="X176" i="3"/>
  <c r="W176" i="3"/>
  <c r="V176" i="3"/>
  <c r="U176" i="3"/>
  <c r="T176" i="3"/>
  <c r="S176" i="3"/>
  <c r="R176" i="3"/>
  <c r="Q176" i="3"/>
  <c r="P176" i="3"/>
  <c r="O176" i="3"/>
  <c r="N176" i="3"/>
  <c r="M176" i="3"/>
  <c r="L176" i="3"/>
  <c r="K176" i="3"/>
  <c r="J176" i="3"/>
  <c r="I176" i="3"/>
  <c r="H176" i="3"/>
  <c r="G176" i="3"/>
  <c r="F176" i="3"/>
  <c r="AT175" i="3"/>
  <c r="AS175" i="3"/>
  <c r="AR175" i="3"/>
  <c r="AQ175" i="3"/>
  <c r="AP175" i="3"/>
  <c r="AO175" i="3"/>
  <c r="AN175" i="3"/>
  <c r="AM175" i="3"/>
  <c r="AL175" i="3"/>
  <c r="AK175" i="3"/>
  <c r="AJ175" i="3"/>
  <c r="AI175" i="3"/>
  <c r="AH175" i="3"/>
  <c r="AG175" i="3"/>
  <c r="AF175" i="3"/>
  <c r="AE175" i="3"/>
  <c r="AD175" i="3"/>
  <c r="AC175" i="3"/>
  <c r="AB175" i="3"/>
  <c r="AA175" i="3"/>
  <c r="Z175" i="3"/>
  <c r="Y175" i="3"/>
  <c r="X175" i="3"/>
  <c r="W175" i="3"/>
  <c r="V175" i="3"/>
  <c r="U175" i="3"/>
  <c r="T175" i="3"/>
  <c r="S175" i="3"/>
  <c r="R175" i="3"/>
  <c r="Q175" i="3"/>
  <c r="P175" i="3"/>
  <c r="O175" i="3"/>
  <c r="N175" i="3"/>
  <c r="M175" i="3"/>
  <c r="L175" i="3"/>
  <c r="K175" i="3"/>
  <c r="J175" i="3"/>
  <c r="I175" i="3"/>
  <c r="H175" i="3"/>
  <c r="G175" i="3"/>
  <c r="F175" i="3"/>
  <c r="AT174" i="3"/>
  <c r="AS174" i="3"/>
  <c r="AR174" i="3"/>
  <c r="AQ174" i="3"/>
  <c r="AP174" i="3"/>
  <c r="AO174" i="3"/>
  <c r="AN174" i="3"/>
  <c r="AM174" i="3"/>
  <c r="AL174" i="3"/>
  <c r="AK174" i="3"/>
  <c r="AJ174" i="3"/>
  <c r="AI174" i="3"/>
  <c r="AH174" i="3"/>
  <c r="AG174" i="3"/>
  <c r="AF174" i="3"/>
  <c r="AE174" i="3"/>
  <c r="AD174" i="3"/>
  <c r="AC174" i="3"/>
  <c r="AB174" i="3"/>
  <c r="AA174" i="3"/>
  <c r="Z174" i="3"/>
  <c r="Y174" i="3"/>
  <c r="X174" i="3"/>
  <c r="W174" i="3"/>
  <c r="V174" i="3"/>
  <c r="U174" i="3"/>
  <c r="T174" i="3"/>
  <c r="S174" i="3"/>
  <c r="R174" i="3"/>
  <c r="Q174" i="3"/>
  <c r="P174" i="3"/>
  <c r="O174" i="3"/>
  <c r="N174" i="3"/>
  <c r="M174" i="3"/>
  <c r="L174" i="3"/>
  <c r="K174" i="3"/>
  <c r="J174" i="3"/>
  <c r="I174" i="3"/>
  <c r="H174" i="3"/>
  <c r="G174" i="3"/>
  <c r="F174" i="3"/>
  <c r="F207" i="3" s="1"/>
  <c r="AT173" i="3"/>
  <c r="AS173" i="3"/>
  <c r="AR173" i="3"/>
  <c r="AQ173" i="3"/>
  <c r="AP173" i="3"/>
  <c r="AO173" i="3"/>
  <c r="AN173" i="3"/>
  <c r="AM173" i="3"/>
  <c r="AL173" i="3"/>
  <c r="AK173" i="3"/>
  <c r="AJ173" i="3"/>
  <c r="AI173" i="3"/>
  <c r="AH173" i="3"/>
  <c r="AG173" i="3"/>
  <c r="AF173" i="3"/>
  <c r="AE173" i="3"/>
  <c r="AD173" i="3"/>
  <c r="AC173" i="3"/>
  <c r="AB173" i="3"/>
  <c r="AA173" i="3"/>
  <c r="Z173" i="3"/>
  <c r="Y173" i="3"/>
  <c r="X173" i="3"/>
  <c r="W173" i="3"/>
  <c r="V173" i="3"/>
  <c r="U173" i="3"/>
  <c r="T173" i="3"/>
  <c r="S173" i="3"/>
  <c r="R173" i="3"/>
  <c r="Q173" i="3"/>
  <c r="P173" i="3"/>
  <c r="O173" i="3"/>
  <c r="N173" i="3"/>
  <c r="M173" i="3"/>
  <c r="L173" i="3"/>
  <c r="K173" i="3"/>
  <c r="J173" i="3"/>
  <c r="I173" i="3"/>
  <c r="H173" i="3"/>
  <c r="G173" i="3"/>
  <c r="F173" i="3"/>
  <c r="AT172" i="3"/>
  <c r="AS172" i="3"/>
  <c r="AR172" i="3"/>
  <c r="AQ172" i="3"/>
  <c r="AP172" i="3"/>
  <c r="AO172" i="3"/>
  <c r="AN172" i="3"/>
  <c r="AM172" i="3"/>
  <c r="AL172" i="3"/>
  <c r="AK172" i="3"/>
  <c r="AJ172" i="3"/>
  <c r="AI172" i="3"/>
  <c r="AH172" i="3"/>
  <c r="AG172" i="3"/>
  <c r="AF172" i="3"/>
  <c r="AE172" i="3"/>
  <c r="AD172" i="3"/>
  <c r="AC172" i="3"/>
  <c r="AB172" i="3"/>
  <c r="AA172" i="3"/>
  <c r="Z172" i="3"/>
  <c r="Y172" i="3"/>
  <c r="X172" i="3"/>
  <c r="W172" i="3"/>
  <c r="V172" i="3"/>
  <c r="U172" i="3"/>
  <c r="T172" i="3"/>
  <c r="S172" i="3"/>
  <c r="R172" i="3"/>
  <c r="Q172" i="3"/>
  <c r="P172" i="3"/>
  <c r="O172" i="3"/>
  <c r="N172" i="3"/>
  <c r="M172" i="3"/>
  <c r="L172" i="3"/>
  <c r="K172" i="3"/>
  <c r="J172" i="3"/>
  <c r="I172" i="3"/>
  <c r="H172" i="3"/>
  <c r="G172" i="3"/>
  <c r="F172" i="3"/>
  <c r="AT171" i="3"/>
  <c r="AS171" i="3"/>
  <c r="AR171" i="3"/>
  <c r="AQ171" i="3"/>
  <c r="AP171" i="3"/>
  <c r="AO171" i="3"/>
  <c r="AN171" i="3"/>
  <c r="AM171" i="3"/>
  <c r="AL171" i="3"/>
  <c r="AK171" i="3"/>
  <c r="AJ171" i="3"/>
  <c r="AI171" i="3"/>
  <c r="AH171" i="3"/>
  <c r="AG171" i="3"/>
  <c r="AF171" i="3"/>
  <c r="AE171" i="3"/>
  <c r="AD171" i="3"/>
  <c r="AC171" i="3"/>
  <c r="AB171" i="3"/>
  <c r="AA171" i="3"/>
  <c r="Z171" i="3"/>
  <c r="Y171" i="3"/>
  <c r="X171" i="3"/>
  <c r="W171" i="3"/>
  <c r="V171" i="3"/>
  <c r="U171" i="3"/>
  <c r="T171" i="3"/>
  <c r="S171" i="3"/>
  <c r="R171" i="3"/>
  <c r="Q171" i="3"/>
  <c r="P171" i="3"/>
  <c r="O171" i="3"/>
  <c r="N171" i="3"/>
  <c r="M171" i="3"/>
  <c r="L171" i="3"/>
  <c r="K171" i="3"/>
  <c r="J171" i="3"/>
  <c r="I171" i="3"/>
  <c r="H171" i="3"/>
  <c r="G171" i="3"/>
  <c r="F171" i="3"/>
  <c r="AT170" i="3"/>
  <c r="AS170" i="3"/>
  <c r="AR170" i="3"/>
  <c r="AQ170" i="3"/>
  <c r="AP170" i="3"/>
  <c r="AO170" i="3"/>
  <c r="AN170" i="3"/>
  <c r="AM170" i="3"/>
  <c r="AL170" i="3"/>
  <c r="AK170" i="3"/>
  <c r="AJ170" i="3"/>
  <c r="AI170" i="3"/>
  <c r="AH170" i="3"/>
  <c r="AG170" i="3"/>
  <c r="AF170" i="3"/>
  <c r="AE170" i="3"/>
  <c r="AD170" i="3"/>
  <c r="AC170" i="3"/>
  <c r="AB170" i="3"/>
  <c r="AA170" i="3"/>
  <c r="Z170" i="3"/>
  <c r="Y170" i="3"/>
  <c r="X170" i="3"/>
  <c r="W170" i="3"/>
  <c r="V170" i="3"/>
  <c r="U170" i="3"/>
  <c r="T170" i="3"/>
  <c r="S170" i="3"/>
  <c r="R170" i="3"/>
  <c r="Q170" i="3"/>
  <c r="P170" i="3"/>
  <c r="O170" i="3"/>
  <c r="N170" i="3"/>
  <c r="M170" i="3"/>
  <c r="L170" i="3"/>
  <c r="K170" i="3"/>
  <c r="J170" i="3"/>
  <c r="I170" i="3"/>
  <c r="H170" i="3"/>
  <c r="G170" i="3"/>
  <c r="F170" i="3"/>
  <c r="AT169" i="3"/>
  <c r="AS169" i="3"/>
  <c r="AR169" i="3"/>
  <c r="AQ169" i="3"/>
  <c r="AQ202" i="3" s="1"/>
  <c r="AP169" i="3"/>
  <c r="AO169" i="3"/>
  <c r="AN169" i="3"/>
  <c r="AM169" i="3"/>
  <c r="AL169" i="3"/>
  <c r="AK169" i="3"/>
  <c r="AJ169" i="3"/>
  <c r="AI169" i="3"/>
  <c r="AI202" i="3" s="1"/>
  <c r="AH169" i="3"/>
  <c r="AG169" i="3"/>
  <c r="AF169" i="3"/>
  <c r="AE169" i="3"/>
  <c r="AD169" i="3"/>
  <c r="AC169" i="3"/>
  <c r="AB169" i="3"/>
  <c r="AA169" i="3"/>
  <c r="AA202" i="3" s="1"/>
  <c r="Z169" i="3"/>
  <c r="Y169" i="3"/>
  <c r="X169" i="3"/>
  <c r="W169" i="3"/>
  <c r="V169" i="3"/>
  <c r="U169" i="3"/>
  <c r="T169" i="3"/>
  <c r="S169" i="3"/>
  <c r="S202" i="3" s="1"/>
  <c r="R169" i="3"/>
  <c r="Q169" i="3"/>
  <c r="P169" i="3"/>
  <c r="O169" i="3"/>
  <c r="N169" i="3"/>
  <c r="M169" i="3"/>
  <c r="L169" i="3"/>
  <c r="K169" i="3"/>
  <c r="K202" i="3" s="1"/>
  <c r="J169" i="3"/>
  <c r="I169" i="3"/>
  <c r="H169" i="3"/>
  <c r="G169" i="3"/>
  <c r="F169" i="3"/>
  <c r="AT168" i="3"/>
  <c r="AS168" i="3"/>
  <c r="AR168" i="3"/>
  <c r="AQ168" i="3"/>
  <c r="AP168" i="3"/>
  <c r="AO168" i="3"/>
  <c r="AN168" i="3"/>
  <c r="AM168" i="3"/>
  <c r="AL168" i="3"/>
  <c r="AK168" i="3"/>
  <c r="AJ168" i="3"/>
  <c r="AI168" i="3"/>
  <c r="AH168" i="3"/>
  <c r="AG168" i="3"/>
  <c r="AF168" i="3"/>
  <c r="AE168" i="3"/>
  <c r="AD168" i="3"/>
  <c r="AC168" i="3"/>
  <c r="AB168" i="3"/>
  <c r="AA168" i="3"/>
  <c r="Z168" i="3"/>
  <c r="Y168" i="3"/>
  <c r="X168" i="3"/>
  <c r="W168" i="3"/>
  <c r="V168" i="3"/>
  <c r="U168" i="3"/>
  <c r="T168" i="3"/>
  <c r="S168" i="3"/>
  <c r="R168" i="3"/>
  <c r="Q168" i="3"/>
  <c r="P168" i="3"/>
  <c r="O168" i="3"/>
  <c r="N168" i="3"/>
  <c r="M168" i="3"/>
  <c r="L168" i="3"/>
  <c r="K168" i="3"/>
  <c r="J168" i="3"/>
  <c r="I168" i="3"/>
  <c r="H168" i="3"/>
  <c r="G168" i="3"/>
  <c r="F168" i="3"/>
  <c r="E169" i="3"/>
  <c r="E202" i="3" s="1"/>
  <c r="E170" i="3"/>
  <c r="E203" i="3" s="1"/>
  <c r="E171" i="3"/>
  <c r="E204" i="3" s="1"/>
  <c r="E172" i="3"/>
  <c r="E205" i="3" s="1"/>
  <c r="E173" i="3"/>
  <c r="E206" i="3" s="1"/>
  <c r="E174" i="3"/>
  <c r="E207" i="3" s="1"/>
  <c r="E175" i="3"/>
  <c r="E208" i="3" s="1"/>
  <c r="E176" i="3"/>
  <c r="E209" i="3" s="1"/>
  <c r="E177" i="3"/>
  <c r="E210" i="3" s="1"/>
  <c r="E178" i="3"/>
  <c r="E211" i="3" s="1"/>
  <c r="E179" i="3"/>
  <c r="E212" i="3" s="1"/>
  <c r="E180" i="3"/>
  <c r="E213" i="3" s="1"/>
  <c r="E181" i="3"/>
  <c r="E214" i="3" s="1"/>
  <c r="E182" i="3"/>
  <c r="E215" i="3" s="1"/>
  <c r="E183" i="3"/>
  <c r="E216" i="3" s="1"/>
  <c r="E184" i="3"/>
  <c r="E217" i="3" s="1"/>
  <c r="E185" i="3"/>
  <c r="E218" i="3" s="1"/>
  <c r="E186" i="3"/>
  <c r="E219" i="3" s="1"/>
  <c r="E187" i="3"/>
  <c r="E220" i="3" s="1"/>
  <c r="E188" i="3"/>
  <c r="E221" i="3" s="1"/>
  <c r="E189" i="3"/>
  <c r="E222" i="3" s="1"/>
  <c r="E190" i="3"/>
  <c r="E223" i="3" s="1"/>
  <c r="E191" i="3"/>
  <c r="E224" i="3" s="1"/>
  <c r="E192" i="3"/>
  <c r="E225" i="3" s="1"/>
  <c r="E193" i="3"/>
  <c r="E226" i="3" s="1"/>
  <c r="E194" i="3"/>
  <c r="E227" i="3" s="1"/>
  <c r="E195" i="3"/>
  <c r="E228" i="3" s="1"/>
  <c r="E168" i="3"/>
  <c r="E201" i="3" s="1"/>
  <c r="AT95" i="3"/>
  <c r="AT30" i="3" s="1"/>
  <c r="AS95" i="3"/>
  <c r="AS30" i="3" s="1"/>
  <c r="AR95" i="3"/>
  <c r="AR30" i="3" s="1"/>
  <c r="AQ95" i="3"/>
  <c r="AQ30" i="3" s="1"/>
  <c r="AP95" i="3"/>
  <c r="AP30" i="3" s="1"/>
  <c r="AO95" i="3"/>
  <c r="AO30" i="3" s="1"/>
  <c r="AN95" i="3"/>
  <c r="AN30" i="3" s="1"/>
  <c r="AM95" i="3"/>
  <c r="AM30" i="3" s="1"/>
  <c r="AL95" i="3"/>
  <c r="AL30" i="3" s="1"/>
  <c r="AK95" i="3"/>
  <c r="AK30" i="3" s="1"/>
  <c r="AJ95" i="3"/>
  <c r="AI95" i="3"/>
  <c r="AI30" i="3" s="1"/>
  <c r="AH95" i="3"/>
  <c r="AH30" i="3" s="1"/>
  <c r="AG95" i="3"/>
  <c r="AG30" i="3" s="1"/>
  <c r="AF95" i="3"/>
  <c r="AF30" i="3" s="1"/>
  <c r="AE95" i="3"/>
  <c r="AE30" i="3" s="1"/>
  <c r="AD95" i="3"/>
  <c r="AD30" i="3" s="1"/>
  <c r="AC95" i="3"/>
  <c r="AC30" i="3" s="1"/>
  <c r="AB95" i="3"/>
  <c r="AB30" i="3" s="1"/>
  <c r="AA95" i="3"/>
  <c r="AA30" i="3" s="1"/>
  <c r="Z95" i="3"/>
  <c r="Z30" i="3" s="1"/>
  <c r="Y95" i="3"/>
  <c r="Y30" i="3" s="1"/>
  <c r="X95" i="3"/>
  <c r="X30" i="3" s="1"/>
  <c r="W95" i="3"/>
  <c r="W30" i="3" s="1"/>
  <c r="V95" i="3"/>
  <c r="V30" i="3" s="1"/>
  <c r="U95" i="3"/>
  <c r="U30" i="3" s="1"/>
  <c r="T95" i="3"/>
  <c r="T30" i="3" s="1"/>
  <c r="S95" i="3"/>
  <c r="S30" i="3" s="1"/>
  <c r="R95" i="3"/>
  <c r="R30" i="3" s="1"/>
  <c r="Q95" i="3"/>
  <c r="Q30" i="3" s="1"/>
  <c r="P95" i="3"/>
  <c r="P30" i="3" s="1"/>
  <c r="O95" i="3"/>
  <c r="O30" i="3" s="1"/>
  <c r="N95" i="3"/>
  <c r="N30" i="3" s="1"/>
  <c r="M95" i="3"/>
  <c r="M30" i="3" s="1"/>
  <c r="L95" i="3"/>
  <c r="L30" i="3" s="1"/>
  <c r="K95" i="3"/>
  <c r="K30" i="3" s="1"/>
  <c r="J95" i="3"/>
  <c r="J30" i="3" s="1"/>
  <c r="I95" i="3"/>
  <c r="I30" i="3" s="1"/>
  <c r="H95" i="3"/>
  <c r="H30" i="3" s="1"/>
  <c r="G95" i="3"/>
  <c r="G30" i="3" s="1"/>
  <c r="F95" i="3"/>
  <c r="F30" i="3" s="1"/>
  <c r="AT94" i="3"/>
  <c r="AT29" i="3" s="1"/>
  <c r="AS94" i="3"/>
  <c r="AS29" i="3" s="1"/>
  <c r="AR94" i="3"/>
  <c r="AR29" i="3" s="1"/>
  <c r="AQ94" i="3"/>
  <c r="AQ29" i="3" s="1"/>
  <c r="AP94" i="3"/>
  <c r="AP29" i="3" s="1"/>
  <c r="AO94" i="3"/>
  <c r="AO29" i="3" s="1"/>
  <c r="AN94" i="3"/>
  <c r="AN29" i="3" s="1"/>
  <c r="AM94" i="3"/>
  <c r="AM29" i="3" s="1"/>
  <c r="AL94" i="3"/>
  <c r="AL29" i="3" s="1"/>
  <c r="AK94" i="3"/>
  <c r="AK29" i="3" s="1"/>
  <c r="AJ94" i="3"/>
  <c r="AI94" i="3"/>
  <c r="AI29" i="3" s="1"/>
  <c r="AH94" i="3"/>
  <c r="AH29" i="3" s="1"/>
  <c r="AG94" i="3"/>
  <c r="AG29" i="3" s="1"/>
  <c r="AF94" i="3"/>
  <c r="AF29" i="3" s="1"/>
  <c r="AE94" i="3"/>
  <c r="AE29" i="3" s="1"/>
  <c r="AD94" i="3"/>
  <c r="AD29" i="3" s="1"/>
  <c r="AC94" i="3"/>
  <c r="AC29" i="3" s="1"/>
  <c r="AB94" i="3"/>
  <c r="AB29" i="3" s="1"/>
  <c r="AA94" i="3"/>
  <c r="AA29" i="3" s="1"/>
  <c r="Z94" i="3"/>
  <c r="Z29" i="3" s="1"/>
  <c r="Y94" i="3"/>
  <c r="Y29" i="3" s="1"/>
  <c r="X94" i="3"/>
  <c r="X29" i="3" s="1"/>
  <c r="W94" i="3"/>
  <c r="W29" i="3" s="1"/>
  <c r="V94" i="3"/>
  <c r="V29" i="3" s="1"/>
  <c r="U94" i="3"/>
  <c r="U29" i="3" s="1"/>
  <c r="T94" i="3"/>
  <c r="T29" i="3" s="1"/>
  <c r="S94" i="3"/>
  <c r="S29" i="3" s="1"/>
  <c r="R94" i="3"/>
  <c r="R29" i="3" s="1"/>
  <c r="Q94" i="3"/>
  <c r="Q29" i="3" s="1"/>
  <c r="P94" i="3"/>
  <c r="P29" i="3" s="1"/>
  <c r="O94" i="3"/>
  <c r="O29" i="3" s="1"/>
  <c r="N94" i="3"/>
  <c r="N29" i="3" s="1"/>
  <c r="M94" i="3"/>
  <c r="M29" i="3" s="1"/>
  <c r="L94" i="3"/>
  <c r="L29" i="3" s="1"/>
  <c r="K94" i="3"/>
  <c r="K29" i="3" s="1"/>
  <c r="J94" i="3"/>
  <c r="J29" i="3" s="1"/>
  <c r="I94" i="3"/>
  <c r="I29" i="3" s="1"/>
  <c r="H94" i="3"/>
  <c r="H29" i="3" s="1"/>
  <c r="G94" i="3"/>
  <c r="G29" i="3" s="1"/>
  <c r="F94" i="3"/>
  <c r="F29" i="3" s="1"/>
  <c r="AT93" i="3"/>
  <c r="AT28" i="3" s="1"/>
  <c r="AS93" i="3"/>
  <c r="AS28" i="3" s="1"/>
  <c r="AR93" i="3"/>
  <c r="AR28" i="3" s="1"/>
  <c r="AQ93" i="3"/>
  <c r="AQ28" i="3" s="1"/>
  <c r="AP93" i="3"/>
  <c r="AP28" i="3" s="1"/>
  <c r="AO93" i="3"/>
  <c r="AO28" i="3" s="1"/>
  <c r="AN93" i="3"/>
  <c r="AN28" i="3" s="1"/>
  <c r="AM93" i="3"/>
  <c r="AM28" i="3" s="1"/>
  <c r="AL93" i="3"/>
  <c r="AL28" i="3" s="1"/>
  <c r="AK93" i="3"/>
  <c r="AK28" i="3" s="1"/>
  <c r="AJ93" i="3"/>
  <c r="AI93" i="3"/>
  <c r="AI28" i="3" s="1"/>
  <c r="AH93" i="3"/>
  <c r="AH28" i="3" s="1"/>
  <c r="AG93" i="3"/>
  <c r="AG28" i="3" s="1"/>
  <c r="AF93" i="3"/>
  <c r="AF28" i="3" s="1"/>
  <c r="AE93" i="3"/>
  <c r="AE28" i="3" s="1"/>
  <c r="AD93" i="3"/>
  <c r="AD28" i="3" s="1"/>
  <c r="AC93" i="3"/>
  <c r="AC28" i="3" s="1"/>
  <c r="AB93" i="3"/>
  <c r="AB28" i="3" s="1"/>
  <c r="AA93" i="3"/>
  <c r="AA28" i="3" s="1"/>
  <c r="Z93" i="3"/>
  <c r="Z28" i="3" s="1"/>
  <c r="Y93" i="3"/>
  <c r="Y28" i="3" s="1"/>
  <c r="X93" i="3"/>
  <c r="X28" i="3" s="1"/>
  <c r="W93" i="3"/>
  <c r="W28" i="3" s="1"/>
  <c r="V93" i="3"/>
  <c r="V28" i="3" s="1"/>
  <c r="U93" i="3"/>
  <c r="U28" i="3" s="1"/>
  <c r="T93" i="3"/>
  <c r="T28" i="3" s="1"/>
  <c r="S93" i="3"/>
  <c r="S28" i="3" s="1"/>
  <c r="R93" i="3"/>
  <c r="R28" i="3" s="1"/>
  <c r="Q93" i="3"/>
  <c r="Q28" i="3" s="1"/>
  <c r="P93" i="3"/>
  <c r="P28" i="3" s="1"/>
  <c r="O93" i="3"/>
  <c r="O28" i="3" s="1"/>
  <c r="N93" i="3"/>
  <c r="N28" i="3" s="1"/>
  <c r="M93" i="3"/>
  <c r="M28" i="3" s="1"/>
  <c r="L93" i="3"/>
  <c r="L28" i="3" s="1"/>
  <c r="K93" i="3"/>
  <c r="K28" i="3" s="1"/>
  <c r="J93" i="3"/>
  <c r="J28" i="3" s="1"/>
  <c r="I93" i="3"/>
  <c r="I28" i="3" s="1"/>
  <c r="H93" i="3"/>
  <c r="H28" i="3" s="1"/>
  <c r="G93" i="3"/>
  <c r="G28" i="3" s="1"/>
  <c r="F93" i="3"/>
  <c r="F28" i="3" s="1"/>
  <c r="AT92" i="3"/>
  <c r="AT27" i="3" s="1"/>
  <c r="AS92" i="3"/>
  <c r="AS27" i="3" s="1"/>
  <c r="AR92" i="3"/>
  <c r="AR27" i="3" s="1"/>
  <c r="AQ92" i="3"/>
  <c r="AQ27" i="3" s="1"/>
  <c r="AP92" i="3"/>
  <c r="AP27" i="3" s="1"/>
  <c r="AO92" i="3"/>
  <c r="AO27" i="3" s="1"/>
  <c r="AN92" i="3"/>
  <c r="AN27" i="3" s="1"/>
  <c r="AM92" i="3"/>
  <c r="AM27" i="3" s="1"/>
  <c r="AL92" i="3"/>
  <c r="AL27" i="3" s="1"/>
  <c r="AK92" i="3"/>
  <c r="AK27" i="3" s="1"/>
  <c r="AJ92" i="3"/>
  <c r="AI92" i="3"/>
  <c r="AI27" i="3" s="1"/>
  <c r="AH92" i="3"/>
  <c r="AH27" i="3" s="1"/>
  <c r="AG92" i="3"/>
  <c r="AG27" i="3" s="1"/>
  <c r="AF92" i="3"/>
  <c r="AF27" i="3" s="1"/>
  <c r="AE92" i="3"/>
  <c r="AE27" i="3" s="1"/>
  <c r="AD92" i="3"/>
  <c r="AD27" i="3" s="1"/>
  <c r="AC92" i="3"/>
  <c r="AC27" i="3" s="1"/>
  <c r="AB92" i="3"/>
  <c r="AB27" i="3" s="1"/>
  <c r="AA92" i="3"/>
  <c r="AA27" i="3" s="1"/>
  <c r="Z92" i="3"/>
  <c r="Z27" i="3" s="1"/>
  <c r="Y92" i="3"/>
  <c r="Y27" i="3" s="1"/>
  <c r="X92" i="3"/>
  <c r="X27" i="3" s="1"/>
  <c r="W92" i="3"/>
  <c r="W27" i="3" s="1"/>
  <c r="V92" i="3"/>
  <c r="V27" i="3" s="1"/>
  <c r="U92" i="3"/>
  <c r="U27" i="3" s="1"/>
  <c r="T92" i="3"/>
  <c r="T27" i="3" s="1"/>
  <c r="S92" i="3"/>
  <c r="S27" i="3" s="1"/>
  <c r="R92" i="3"/>
  <c r="R27" i="3" s="1"/>
  <c r="Q92" i="3"/>
  <c r="Q27" i="3" s="1"/>
  <c r="P92" i="3"/>
  <c r="P27" i="3" s="1"/>
  <c r="O92" i="3"/>
  <c r="O27" i="3" s="1"/>
  <c r="N92" i="3"/>
  <c r="N27" i="3" s="1"/>
  <c r="M92" i="3"/>
  <c r="M27" i="3" s="1"/>
  <c r="L92" i="3"/>
  <c r="L27" i="3" s="1"/>
  <c r="K92" i="3"/>
  <c r="K27" i="3" s="1"/>
  <c r="J92" i="3"/>
  <c r="J27" i="3" s="1"/>
  <c r="I92" i="3"/>
  <c r="I27" i="3" s="1"/>
  <c r="H92" i="3"/>
  <c r="H27" i="3" s="1"/>
  <c r="G92" i="3"/>
  <c r="G27" i="3" s="1"/>
  <c r="F92" i="3"/>
  <c r="F27" i="3" s="1"/>
  <c r="AT91" i="3"/>
  <c r="AT26" i="3" s="1"/>
  <c r="AS91" i="3"/>
  <c r="AS26" i="3" s="1"/>
  <c r="AR91" i="3"/>
  <c r="AR26" i="3" s="1"/>
  <c r="AQ91" i="3"/>
  <c r="AQ26" i="3" s="1"/>
  <c r="AP91" i="3"/>
  <c r="AP26" i="3" s="1"/>
  <c r="AO91" i="3"/>
  <c r="AO26" i="3" s="1"/>
  <c r="AN91" i="3"/>
  <c r="AN26" i="3" s="1"/>
  <c r="AM91" i="3"/>
  <c r="AM26" i="3" s="1"/>
  <c r="AL91" i="3"/>
  <c r="AL26" i="3" s="1"/>
  <c r="AK91" i="3"/>
  <c r="AK26" i="3" s="1"/>
  <c r="AJ91" i="3"/>
  <c r="AI91" i="3"/>
  <c r="AI26" i="3" s="1"/>
  <c r="AH91" i="3"/>
  <c r="AH26" i="3" s="1"/>
  <c r="AG91" i="3"/>
  <c r="AG26" i="3" s="1"/>
  <c r="AF91" i="3"/>
  <c r="AF26" i="3" s="1"/>
  <c r="AE91" i="3"/>
  <c r="AE26" i="3" s="1"/>
  <c r="AD91" i="3"/>
  <c r="AD26" i="3" s="1"/>
  <c r="AC91" i="3"/>
  <c r="AC26" i="3" s="1"/>
  <c r="AB91" i="3"/>
  <c r="AB26" i="3" s="1"/>
  <c r="AA91" i="3"/>
  <c r="AA26" i="3" s="1"/>
  <c r="Z91" i="3"/>
  <c r="Z26" i="3" s="1"/>
  <c r="Y91" i="3"/>
  <c r="Y26" i="3" s="1"/>
  <c r="X91" i="3"/>
  <c r="X26" i="3" s="1"/>
  <c r="W91" i="3"/>
  <c r="W26" i="3" s="1"/>
  <c r="V91" i="3"/>
  <c r="V26" i="3" s="1"/>
  <c r="U91" i="3"/>
  <c r="U26" i="3" s="1"/>
  <c r="T91" i="3"/>
  <c r="T26" i="3" s="1"/>
  <c r="S91" i="3"/>
  <c r="S26" i="3" s="1"/>
  <c r="R91" i="3"/>
  <c r="R26" i="3" s="1"/>
  <c r="Q91" i="3"/>
  <c r="Q26" i="3" s="1"/>
  <c r="P91" i="3"/>
  <c r="P26" i="3" s="1"/>
  <c r="O91" i="3"/>
  <c r="O26" i="3" s="1"/>
  <c r="N91" i="3"/>
  <c r="N26" i="3" s="1"/>
  <c r="M91" i="3"/>
  <c r="M26" i="3" s="1"/>
  <c r="L91" i="3"/>
  <c r="L26" i="3" s="1"/>
  <c r="K91" i="3"/>
  <c r="K26" i="3" s="1"/>
  <c r="J91" i="3"/>
  <c r="J26" i="3" s="1"/>
  <c r="I91" i="3"/>
  <c r="I26" i="3" s="1"/>
  <c r="H91" i="3"/>
  <c r="H26" i="3" s="1"/>
  <c r="G91" i="3"/>
  <c r="G26" i="3" s="1"/>
  <c r="F91" i="3"/>
  <c r="F26" i="3" s="1"/>
  <c r="AT90" i="3"/>
  <c r="AT25" i="3" s="1"/>
  <c r="AS90" i="3"/>
  <c r="AS25" i="3" s="1"/>
  <c r="AR90" i="3"/>
  <c r="AR25" i="3" s="1"/>
  <c r="AQ90" i="3"/>
  <c r="AQ25" i="3" s="1"/>
  <c r="AP90" i="3"/>
  <c r="AP25" i="3" s="1"/>
  <c r="AO90" i="3"/>
  <c r="AO25" i="3" s="1"/>
  <c r="AN90" i="3"/>
  <c r="AN25" i="3" s="1"/>
  <c r="AM90" i="3"/>
  <c r="AM25" i="3" s="1"/>
  <c r="AL90" i="3"/>
  <c r="AL25" i="3" s="1"/>
  <c r="AK90" i="3"/>
  <c r="AK25" i="3" s="1"/>
  <c r="AJ90" i="3"/>
  <c r="AI90" i="3"/>
  <c r="AI25" i="3" s="1"/>
  <c r="AH90" i="3"/>
  <c r="AH25" i="3" s="1"/>
  <c r="AG90" i="3"/>
  <c r="AG25" i="3" s="1"/>
  <c r="AF90" i="3"/>
  <c r="AF25" i="3" s="1"/>
  <c r="AE90" i="3"/>
  <c r="AE25" i="3" s="1"/>
  <c r="AD90" i="3"/>
  <c r="AD25" i="3" s="1"/>
  <c r="AC90" i="3"/>
  <c r="AC25" i="3" s="1"/>
  <c r="AB90" i="3"/>
  <c r="AB25" i="3" s="1"/>
  <c r="AA90" i="3"/>
  <c r="AA25" i="3" s="1"/>
  <c r="Z90" i="3"/>
  <c r="Z25" i="3" s="1"/>
  <c r="Y90" i="3"/>
  <c r="Y25" i="3" s="1"/>
  <c r="X90" i="3"/>
  <c r="X25" i="3" s="1"/>
  <c r="W90" i="3"/>
  <c r="W25" i="3" s="1"/>
  <c r="V90" i="3"/>
  <c r="V25" i="3" s="1"/>
  <c r="U90" i="3"/>
  <c r="U25" i="3" s="1"/>
  <c r="T90" i="3"/>
  <c r="T25" i="3" s="1"/>
  <c r="S90" i="3"/>
  <c r="S25" i="3" s="1"/>
  <c r="R90" i="3"/>
  <c r="R25" i="3" s="1"/>
  <c r="Q90" i="3"/>
  <c r="Q25" i="3" s="1"/>
  <c r="P90" i="3"/>
  <c r="P25" i="3" s="1"/>
  <c r="O90" i="3"/>
  <c r="O25" i="3" s="1"/>
  <c r="N90" i="3"/>
  <c r="N25" i="3" s="1"/>
  <c r="M90" i="3"/>
  <c r="M25" i="3" s="1"/>
  <c r="L90" i="3"/>
  <c r="L25" i="3" s="1"/>
  <c r="K90" i="3"/>
  <c r="K25" i="3" s="1"/>
  <c r="J90" i="3"/>
  <c r="J25" i="3" s="1"/>
  <c r="I90" i="3"/>
  <c r="I25" i="3" s="1"/>
  <c r="H90" i="3"/>
  <c r="H25" i="3" s="1"/>
  <c r="G90" i="3"/>
  <c r="G25" i="3" s="1"/>
  <c r="F90" i="3"/>
  <c r="F25" i="3" s="1"/>
  <c r="AT89" i="3"/>
  <c r="AT24" i="3" s="1"/>
  <c r="AS89" i="3"/>
  <c r="AS24" i="3" s="1"/>
  <c r="AR89" i="3"/>
  <c r="AR24" i="3" s="1"/>
  <c r="AQ89" i="3"/>
  <c r="AQ24" i="3" s="1"/>
  <c r="AP89" i="3"/>
  <c r="AP24" i="3" s="1"/>
  <c r="AO89" i="3"/>
  <c r="AO24" i="3" s="1"/>
  <c r="AN89" i="3"/>
  <c r="AN24" i="3" s="1"/>
  <c r="AM89" i="3"/>
  <c r="AM24" i="3" s="1"/>
  <c r="AL89" i="3"/>
  <c r="AL24" i="3" s="1"/>
  <c r="AK89" i="3"/>
  <c r="AK24" i="3" s="1"/>
  <c r="AJ89" i="3"/>
  <c r="AI89" i="3"/>
  <c r="AI24" i="3" s="1"/>
  <c r="AH89" i="3"/>
  <c r="AH24" i="3" s="1"/>
  <c r="AG89" i="3"/>
  <c r="AG24" i="3" s="1"/>
  <c r="AF89" i="3"/>
  <c r="AF24" i="3" s="1"/>
  <c r="AE89" i="3"/>
  <c r="AE24" i="3" s="1"/>
  <c r="AD89" i="3"/>
  <c r="AD24" i="3" s="1"/>
  <c r="AC89" i="3"/>
  <c r="AC24" i="3" s="1"/>
  <c r="AB89" i="3"/>
  <c r="AB24" i="3" s="1"/>
  <c r="AA89" i="3"/>
  <c r="AA24" i="3" s="1"/>
  <c r="Z89" i="3"/>
  <c r="Z24" i="3" s="1"/>
  <c r="Y89" i="3"/>
  <c r="Y24" i="3" s="1"/>
  <c r="X89" i="3"/>
  <c r="X24" i="3" s="1"/>
  <c r="W89" i="3"/>
  <c r="W24" i="3" s="1"/>
  <c r="V89" i="3"/>
  <c r="V24" i="3" s="1"/>
  <c r="U89" i="3"/>
  <c r="U24" i="3" s="1"/>
  <c r="T89" i="3"/>
  <c r="T24" i="3" s="1"/>
  <c r="S89" i="3"/>
  <c r="S24" i="3" s="1"/>
  <c r="R89" i="3"/>
  <c r="R24" i="3" s="1"/>
  <c r="Q89" i="3"/>
  <c r="Q24" i="3" s="1"/>
  <c r="P89" i="3"/>
  <c r="P24" i="3" s="1"/>
  <c r="O89" i="3"/>
  <c r="O24" i="3" s="1"/>
  <c r="N89" i="3"/>
  <c r="N24" i="3" s="1"/>
  <c r="M89" i="3"/>
  <c r="M24" i="3" s="1"/>
  <c r="L89" i="3"/>
  <c r="L24" i="3" s="1"/>
  <c r="K89" i="3"/>
  <c r="K24" i="3" s="1"/>
  <c r="J89" i="3"/>
  <c r="J24" i="3" s="1"/>
  <c r="I89" i="3"/>
  <c r="I24" i="3" s="1"/>
  <c r="H89" i="3"/>
  <c r="H24" i="3" s="1"/>
  <c r="G89" i="3"/>
  <c r="G24" i="3" s="1"/>
  <c r="F89" i="3"/>
  <c r="F24" i="3" s="1"/>
  <c r="AT88" i="3"/>
  <c r="AT23" i="3" s="1"/>
  <c r="AS88" i="3"/>
  <c r="AS23" i="3" s="1"/>
  <c r="AR88" i="3"/>
  <c r="AR23" i="3" s="1"/>
  <c r="AQ88" i="3"/>
  <c r="AQ23" i="3" s="1"/>
  <c r="AP88" i="3"/>
  <c r="AP23" i="3" s="1"/>
  <c r="AO88" i="3"/>
  <c r="AO23" i="3" s="1"/>
  <c r="AN88" i="3"/>
  <c r="AN23" i="3" s="1"/>
  <c r="AM88" i="3"/>
  <c r="AM23" i="3" s="1"/>
  <c r="AL88" i="3"/>
  <c r="AL23" i="3" s="1"/>
  <c r="AK88" i="3"/>
  <c r="AK23" i="3" s="1"/>
  <c r="AJ88" i="3"/>
  <c r="AI88" i="3"/>
  <c r="AI23" i="3" s="1"/>
  <c r="AH88" i="3"/>
  <c r="AH23" i="3" s="1"/>
  <c r="AG88" i="3"/>
  <c r="AG23" i="3" s="1"/>
  <c r="AF88" i="3"/>
  <c r="AF23" i="3" s="1"/>
  <c r="AE88" i="3"/>
  <c r="AE23" i="3" s="1"/>
  <c r="AD88" i="3"/>
  <c r="AD23" i="3" s="1"/>
  <c r="AC88" i="3"/>
  <c r="AC23" i="3" s="1"/>
  <c r="AB88" i="3"/>
  <c r="AB23" i="3" s="1"/>
  <c r="AA88" i="3"/>
  <c r="AA23" i="3" s="1"/>
  <c r="Z88" i="3"/>
  <c r="Z23" i="3" s="1"/>
  <c r="Y88" i="3"/>
  <c r="Y23" i="3" s="1"/>
  <c r="X88" i="3"/>
  <c r="X23" i="3" s="1"/>
  <c r="W88" i="3"/>
  <c r="W23" i="3" s="1"/>
  <c r="V88" i="3"/>
  <c r="V23" i="3" s="1"/>
  <c r="U88" i="3"/>
  <c r="U23" i="3" s="1"/>
  <c r="T88" i="3"/>
  <c r="T23" i="3" s="1"/>
  <c r="S88" i="3"/>
  <c r="S23" i="3" s="1"/>
  <c r="R88" i="3"/>
  <c r="R23" i="3" s="1"/>
  <c r="Q88" i="3"/>
  <c r="Q23" i="3" s="1"/>
  <c r="P88" i="3"/>
  <c r="P23" i="3" s="1"/>
  <c r="O88" i="3"/>
  <c r="O23" i="3" s="1"/>
  <c r="N88" i="3"/>
  <c r="N23" i="3" s="1"/>
  <c r="M88" i="3"/>
  <c r="M23" i="3" s="1"/>
  <c r="L88" i="3"/>
  <c r="L23" i="3" s="1"/>
  <c r="K88" i="3"/>
  <c r="K23" i="3" s="1"/>
  <c r="J88" i="3"/>
  <c r="J23" i="3" s="1"/>
  <c r="I88" i="3"/>
  <c r="I23" i="3" s="1"/>
  <c r="H88" i="3"/>
  <c r="H23" i="3" s="1"/>
  <c r="G88" i="3"/>
  <c r="G23" i="3" s="1"/>
  <c r="F88" i="3"/>
  <c r="F23" i="3" s="1"/>
  <c r="AT87" i="3"/>
  <c r="AT22" i="3" s="1"/>
  <c r="AS87" i="3"/>
  <c r="AS22" i="3" s="1"/>
  <c r="AR87" i="3"/>
  <c r="AR22" i="3" s="1"/>
  <c r="AQ87" i="3"/>
  <c r="AQ22" i="3" s="1"/>
  <c r="AP87" i="3"/>
  <c r="AP22" i="3" s="1"/>
  <c r="AO87" i="3"/>
  <c r="AO22" i="3" s="1"/>
  <c r="AN87" i="3"/>
  <c r="AN22" i="3" s="1"/>
  <c r="AM87" i="3"/>
  <c r="AM22" i="3" s="1"/>
  <c r="AL87" i="3"/>
  <c r="AL22" i="3" s="1"/>
  <c r="AK87" i="3"/>
  <c r="AK22" i="3" s="1"/>
  <c r="AJ87" i="3"/>
  <c r="AI87" i="3"/>
  <c r="AI22" i="3" s="1"/>
  <c r="AH87" i="3"/>
  <c r="AH22" i="3" s="1"/>
  <c r="AG87" i="3"/>
  <c r="AG22" i="3" s="1"/>
  <c r="AF87" i="3"/>
  <c r="AF22" i="3" s="1"/>
  <c r="AE87" i="3"/>
  <c r="AE22" i="3" s="1"/>
  <c r="AD87" i="3"/>
  <c r="AD22" i="3" s="1"/>
  <c r="AC87" i="3"/>
  <c r="AC22" i="3" s="1"/>
  <c r="AB87" i="3"/>
  <c r="AB22" i="3" s="1"/>
  <c r="AA87" i="3"/>
  <c r="AA22" i="3" s="1"/>
  <c r="Z87" i="3"/>
  <c r="Z22" i="3" s="1"/>
  <c r="Y87" i="3"/>
  <c r="Y22" i="3" s="1"/>
  <c r="X87" i="3"/>
  <c r="X22" i="3" s="1"/>
  <c r="W87" i="3"/>
  <c r="W22" i="3" s="1"/>
  <c r="V87" i="3"/>
  <c r="V22" i="3" s="1"/>
  <c r="U87" i="3"/>
  <c r="U22" i="3" s="1"/>
  <c r="T87" i="3"/>
  <c r="T22" i="3" s="1"/>
  <c r="S87" i="3"/>
  <c r="S22" i="3" s="1"/>
  <c r="R87" i="3"/>
  <c r="R22" i="3" s="1"/>
  <c r="Q87" i="3"/>
  <c r="Q22" i="3" s="1"/>
  <c r="P87" i="3"/>
  <c r="P22" i="3" s="1"/>
  <c r="O87" i="3"/>
  <c r="O22" i="3" s="1"/>
  <c r="N87" i="3"/>
  <c r="N22" i="3" s="1"/>
  <c r="M87" i="3"/>
  <c r="M22" i="3" s="1"/>
  <c r="L87" i="3"/>
  <c r="L22" i="3" s="1"/>
  <c r="K87" i="3"/>
  <c r="K22" i="3" s="1"/>
  <c r="J87" i="3"/>
  <c r="J22" i="3" s="1"/>
  <c r="I87" i="3"/>
  <c r="I22" i="3" s="1"/>
  <c r="H87" i="3"/>
  <c r="H22" i="3" s="1"/>
  <c r="G87" i="3"/>
  <c r="G22" i="3" s="1"/>
  <c r="F87" i="3"/>
  <c r="F22" i="3" s="1"/>
  <c r="AT86" i="3"/>
  <c r="AT21" i="3" s="1"/>
  <c r="AS86" i="3"/>
  <c r="AS21" i="3" s="1"/>
  <c r="AR86" i="3"/>
  <c r="AR21" i="3" s="1"/>
  <c r="AQ86" i="3"/>
  <c r="AQ21" i="3" s="1"/>
  <c r="AP86" i="3"/>
  <c r="AP21" i="3" s="1"/>
  <c r="AO86" i="3"/>
  <c r="AO21" i="3" s="1"/>
  <c r="AN86" i="3"/>
  <c r="AN21" i="3" s="1"/>
  <c r="AM86" i="3"/>
  <c r="AM21" i="3" s="1"/>
  <c r="AL86" i="3"/>
  <c r="AL21" i="3" s="1"/>
  <c r="AK86" i="3"/>
  <c r="AK21" i="3" s="1"/>
  <c r="AJ86" i="3"/>
  <c r="AI86" i="3"/>
  <c r="AI21" i="3" s="1"/>
  <c r="AH86" i="3"/>
  <c r="AH21" i="3" s="1"/>
  <c r="AG86" i="3"/>
  <c r="AG21" i="3" s="1"/>
  <c r="AF86" i="3"/>
  <c r="AF21" i="3" s="1"/>
  <c r="AE86" i="3"/>
  <c r="AE21" i="3" s="1"/>
  <c r="AD86" i="3"/>
  <c r="AD21" i="3" s="1"/>
  <c r="AC86" i="3"/>
  <c r="AC21" i="3" s="1"/>
  <c r="AB86" i="3"/>
  <c r="AB21" i="3" s="1"/>
  <c r="AA86" i="3"/>
  <c r="AA21" i="3" s="1"/>
  <c r="Z86" i="3"/>
  <c r="Z21" i="3" s="1"/>
  <c r="Y86" i="3"/>
  <c r="Y21" i="3" s="1"/>
  <c r="X86" i="3"/>
  <c r="X21" i="3" s="1"/>
  <c r="W86" i="3"/>
  <c r="W21" i="3" s="1"/>
  <c r="V86" i="3"/>
  <c r="V21" i="3" s="1"/>
  <c r="U86" i="3"/>
  <c r="U21" i="3" s="1"/>
  <c r="T86" i="3"/>
  <c r="T21" i="3" s="1"/>
  <c r="S86" i="3"/>
  <c r="S21" i="3" s="1"/>
  <c r="R86" i="3"/>
  <c r="R21" i="3" s="1"/>
  <c r="Q86" i="3"/>
  <c r="Q21" i="3" s="1"/>
  <c r="P86" i="3"/>
  <c r="P21" i="3" s="1"/>
  <c r="O86" i="3"/>
  <c r="O21" i="3" s="1"/>
  <c r="N86" i="3"/>
  <c r="N21" i="3" s="1"/>
  <c r="M86" i="3"/>
  <c r="M21" i="3" s="1"/>
  <c r="L86" i="3"/>
  <c r="L21" i="3" s="1"/>
  <c r="K86" i="3"/>
  <c r="K21" i="3" s="1"/>
  <c r="J86" i="3"/>
  <c r="J21" i="3" s="1"/>
  <c r="I86" i="3"/>
  <c r="I21" i="3" s="1"/>
  <c r="H86" i="3"/>
  <c r="H21" i="3" s="1"/>
  <c r="G86" i="3"/>
  <c r="G21" i="3" s="1"/>
  <c r="F86" i="3"/>
  <c r="F21" i="3" s="1"/>
  <c r="AT85" i="3"/>
  <c r="AT20" i="3" s="1"/>
  <c r="AS85" i="3"/>
  <c r="AS20" i="3" s="1"/>
  <c r="AR85" i="3"/>
  <c r="AR20" i="3" s="1"/>
  <c r="AQ85" i="3"/>
  <c r="AQ20" i="3" s="1"/>
  <c r="AP85" i="3"/>
  <c r="AP20" i="3" s="1"/>
  <c r="AO85" i="3"/>
  <c r="AO20" i="3" s="1"/>
  <c r="AN85" i="3"/>
  <c r="AN20" i="3" s="1"/>
  <c r="AM85" i="3"/>
  <c r="AM20" i="3" s="1"/>
  <c r="AL85" i="3"/>
  <c r="AL20" i="3" s="1"/>
  <c r="AK85" i="3"/>
  <c r="AK20" i="3" s="1"/>
  <c r="AJ85" i="3"/>
  <c r="AI85" i="3"/>
  <c r="AI20" i="3" s="1"/>
  <c r="AH85" i="3"/>
  <c r="AH20" i="3" s="1"/>
  <c r="AG85" i="3"/>
  <c r="AG20" i="3" s="1"/>
  <c r="AF85" i="3"/>
  <c r="AF20" i="3" s="1"/>
  <c r="AE85" i="3"/>
  <c r="AE20" i="3" s="1"/>
  <c r="AD85" i="3"/>
  <c r="AD20" i="3" s="1"/>
  <c r="AC85" i="3"/>
  <c r="AC20" i="3" s="1"/>
  <c r="AB85" i="3"/>
  <c r="AB20" i="3" s="1"/>
  <c r="AA85" i="3"/>
  <c r="AA20" i="3" s="1"/>
  <c r="Z85" i="3"/>
  <c r="Z20" i="3" s="1"/>
  <c r="Y85" i="3"/>
  <c r="Y20" i="3" s="1"/>
  <c r="X85" i="3"/>
  <c r="X20" i="3" s="1"/>
  <c r="W85" i="3"/>
  <c r="W20" i="3" s="1"/>
  <c r="V85" i="3"/>
  <c r="V20" i="3" s="1"/>
  <c r="U85" i="3"/>
  <c r="U20" i="3" s="1"/>
  <c r="T85" i="3"/>
  <c r="T20" i="3" s="1"/>
  <c r="S85" i="3"/>
  <c r="S20" i="3" s="1"/>
  <c r="R85" i="3"/>
  <c r="R20" i="3" s="1"/>
  <c r="Q85" i="3"/>
  <c r="Q20" i="3" s="1"/>
  <c r="P85" i="3"/>
  <c r="P20" i="3" s="1"/>
  <c r="O85" i="3"/>
  <c r="O20" i="3" s="1"/>
  <c r="N85" i="3"/>
  <c r="N20" i="3" s="1"/>
  <c r="M85" i="3"/>
  <c r="M20" i="3" s="1"/>
  <c r="L85" i="3"/>
  <c r="L20" i="3" s="1"/>
  <c r="K85" i="3"/>
  <c r="K20" i="3" s="1"/>
  <c r="J85" i="3"/>
  <c r="J20" i="3" s="1"/>
  <c r="I85" i="3"/>
  <c r="I20" i="3" s="1"/>
  <c r="H85" i="3"/>
  <c r="H20" i="3" s="1"/>
  <c r="G85" i="3"/>
  <c r="G20" i="3" s="1"/>
  <c r="F85" i="3"/>
  <c r="F20" i="3" s="1"/>
  <c r="AT84" i="3"/>
  <c r="AT19" i="3" s="1"/>
  <c r="AS84" i="3"/>
  <c r="AS19" i="3" s="1"/>
  <c r="AR84" i="3"/>
  <c r="AR19" i="3" s="1"/>
  <c r="AQ84" i="3"/>
  <c r="AQ19" i="3" s="1"/>
  <c r="AP84" i="3"/>
  <c r="AP19" i="3" s="1"/>
  <c r="AO84" i="3"/>
  <c r="AO19" i="3" s="1"/>
  <c r="AN84" i="3"/>
  <c r="AN19" i="3" s="1"/>
  <c r="AM84" i="3"/>
  <c r="AM19" i="3" s="1"/>
  <c r="AL84" i="3"/>
  <c r="AL19" i="3" s="1"/>
  <c r="AK84" i="3"/>
  <c r="AK19" i="3" s="1"/>
  <c r="AJ84" i="3"/>
  <c r="AI84" i="3"/>
  <c r="AI19" i="3" s="1"/>
  <c r="AH84" i="3"/>
  <c r="AH19" i="3" s="1"/>
  <c r="AG84" i="3"/>
  <c r="AG19" i="3" s="1"/>
  <c r="AF84" i="3"/>
  <c r="AF19" i="3" s="1"/>
  <c r="AE84" i="3"/>
  <c r="AE19" i="3" s="1"/>
  <c r="AD84" i="3"/>
  <c r="AD19" i="3" s="1"/>
  <c r="AC84" i="3"/>
  <c r="AC19" i="3" s="1"/>
  <c r="AB84" i="3"/>
  <c r="AB19" i="3" s="1"/>
  <c r="AA84" i="3"/>
  <c r="AA19" i="3" s="1"/>
  <c r="Z84" i="3"/>
  <c r="Z19" i="3" s="1"/>
  <c r="Y84" i="3"/>
  <c r="Y19" i="3" s="1"/>
  <c r="X84" i="3"/>
  <c r="X19" i="3" s="1"/>
  <c r="W84" i="3"/>
  <c r="W19" i="3" s="1"/>
  <c r="V84" i="3"/>
  <c r="V19" i="3" s="1"/>
  <c r="U84" i="3"/>
  <c r="U19" i="3" s="1"/>
  <c r="T84" i="3"/>
  <c r="T19" i="3" s="1"/>
  <c r="S84" i="3"/>
  <c r="S19" i="3" s="1"/>
  <c r="R84" i="3"/>
  <c r="R19" i="3" s="1"/>
  <c r="Q84" i="3"/>
  <c r="Q19" i="3" s="1"/>
  <c r="P84" i="3"/>
  <c r="P19" i="3" s="1"/>
  <c r="O84" i="3"/>
  <c r="O19" i="3" s="1"/>
  <c r="N84" i="3"/>
  <c r="N19" i="3" s="1"/>
  <c r="M84" i="3"/>
  <c r="M19" i="3" s="1"/>
  <c r="L84" i="3"/>
  <c r="L19" i="3" s="1"/>
  <c r="K84" i="3"/>
  <c r="K19" i="3" s="1"/>
  <c r="J84" i="3"/>
  <c r="J19" i="3" s="1"/>
  <c r="I84" i="3"/>
  <c r="I19" i="3" s="1"/>
  <c r="H84" i="3"/>
  <c r="H19" i="3" s="1"/>
  <c r="G84" i="3"/>
  <c r="G19" i="3" s="1"/>
  <c r="F84" i="3"/>
  <c r="F19" i="3" s="1"/>
  <c r="AT83" i="3"/>
  <c r="AT18" i="3" s="1"/>
  <c r="AS83" i="3"/>
  <c r="AS18" i="3" s="1"/>
  <c r="AR83" i="3"/>
  <c r="AR18" i="3" s="1"/>
  <c r="AQ83" i="3"/>
  <c r="AQ18" i="3" s="1"/>
  <c r="AP83" i="3"/>
  <c r="AP18" i="3" s="1"/>
  <c r="AO83" i="3"/>
  <c r="AO18" i="3" s="1"/>
  <c r="AN83" i="3"/>
  <c r="AN18" i="3" s="1"/>
  <c r="AM83" i="3"/>
  <c r="AM18" i="3" s="1"/>
  <c r="AL83" i="3"/>
  <c r="AL18" i="3" s="1"/>
  <c r="AK83" i="3"/>
  <c r="AK18" i="3" s="1"/>
  <c r="AJ83" i="3"/>
  <c r="AI83" i="3"/>
  <c r="AI18" i="3" s="1"/>
  <c r="AH83" i="3"/>
  <c r="AH18" i="3" s="1"/>
  <c r="AG83" i="3"/>
  <c r="AG18" i="3" s="1"/>
  <c r="AF83" i="3"/>
  <c r="AF18" i="3" s="1"/>
  <c r="AE83" i="3"/>
  <c r="AE18" i="3" s="1"/>
  <c r="AD83" i="3"/>
  <c r="AD18" i="3" s="1"/>
  <c r="AC83" i="3"/>
  <c r="AC18" i="3" s="1"/>
  <c r="AB83" i="3"/>
  <c r="AB18" i="3" s="1"/>
  <c r="AA83" i="3"/>
  <c r="AA18" i="3" s="1"/>
  <c r="Z83" i="3"/>
  <c r="Z18" i="3" s="1"/>
  <c r="Y83" i="3"/>
  <c r="Y18" i="3" s="1"/>
  <c r="X83" i="3"/>
  <c r="X18" i="3" s="1"/>
  <c r="W83" i="3"/>
  <c r="W18" i="3" s="1"/>
  <c r="V83" i="3"/>
  <c r="V18" i="3" s="1"/>
  <c r="U83" i="3"/>
  <c r="U18" i="3" s="1"/>
  <c r="T83" i="3"/>
  <c r="T18" i="3" s="1"/>
  <c r="S83" i="3"/>
  <c r="S18" i="3" s="1"/>
  <c r="R83" i="3"/>
  <c r="R18" i="3" s="1"/>
  <c r="Q83" i="3"/>
  <c r="Q18" i="3" s="1"/>
  <c r="P83" i="3"/>
  <c r="P18" i="3" s="1"/>
  <c r="O83" i="3"/>
  <c r="O18" i="3" s="1"/>
  <c r="N83" i="3"/>
  <c r="N18" i="3" s="1"/>
  <c r="M83" i="3"/>
  <c r="M18" i="3" s="1"/>
  <c r="L83" i="3"/>
  <c r="L18" i="3" s="1"/>
  <c r="K83" i="3"/>
  <c r="K18" i="3" s="1"/>
  <c r="J83" i="3"/>
  <c r="J18" i="3" s="1"/>
  <c r="I83" i="3"/>
  <c r="I18" i="3" s="1"/>
  <c r="H83" i="3"/>
  <c r="H18" i="3" s="1"/>
  <c r="G83" i="3"/>
  <c r="G18" i="3" s="1"/>
  <c r="F83" i="3"/>
  <c r="F18" i="3" s="1"/>
  <c r="AT82" i="3"/>
  <c r="AT17" i="3" s="1"/>
  <c r="AS82" i="3"/>
  <c r="AS17" i="3" s="1"/>
  <c r="AR82" i="3"/>
  <c r="AR17" i="3" s="1"/>
  <c r="AQ82" i="3"/>
  <c r="AQ17" i="3" s="1"/>
  <c r="AP82" i="3"/>
  <c r="AP17" i="3" s="1"/>
  <c r="AO82" i="3"/>
  <c r="AO17" i="3" s="1"/>
  <c r="AN82" i="3"/>
  <c r="AN17" i="3" s="1"/>
  <c r="AM82" i="3"/>
  <c r="AM17" i="3" s="1"/>
  <c r="AL82" i="3"/>
  <c r="AL17" i="3" s="1"/>
  <c r="AK82" i="3"/>
  <c r="AK17" i="3" s="1"/>
  <c r="AJ82" i="3"/>
  <c r="AI82" i="3"/>
  <c r="AI17" i="3" s="1"/>
  <c r="AH82" i="3"/>
  <c r="AH17" i="3" s="1"/>
  <c r="AG82" i="3"/>
  <c r="AG17" i="3" s="1"/>
  <c r="AF82" i="3"/>
  <c r="AF17" i="3" s="1"/>
  <c r="AE82" i="3"/>
  <c r="AE17" i="3" s="1"/>
  <c r="AD82" i="3"/>
  <c r="AD17" i="3" s="1"/>
  <c r="AC82" i="3"/>
  <c r="AC17" i="3" s="1"/>
  <c r="AB82" i="3"/>
  <c r="AB17" i="3" s="1"/>
  <c r="AA82" i="3"/>
  <c r="AA17" i="3" s="1"/>
  <c r="Z82" i="3"/>
  <c r="Z17" i="3" s="1"/>
  <c r="Y82" i="3"/>
  <c r="Y17" i="3" s="1"/>
  <c r="X82" i="3"/>
  <c r="X17" i="3" s="1"/>
  <c r="W82" i="3"/>
  <c r="W17" i="3" s="1"/>
  <c r="V82" i="3"/>
  <c r="V17" i="3" s="1"/>
  <c r="U82" i="3"/>
  <c r="U17" i="3" s="1"/>
  <c r="T82" i="3"/>
  <c r="T17" i="3" s="1"/>
  <c r="S82" i="3"/>
  <c r="S17" i="3" s="1"/>
  <c r="R82" i="3"/>
  <c r="R17" i="3" s="1"/>
  <c r="Q82" i="3"/>
  <c r="Q17" i="3" s="1"/>
  <c r="P82" i="3"/>
  <c r="P17" i="3" s="1"/>
  <c r="O82" i="3"/>
  <c r="O17" i="3" s="1"/>
  <c r="N82" i="3"/>
  <c r="N17" i="3" s="1"/>
  <c r="M82" i="3"/>
  <c r="M17" i="3" s="1"/>
  <c r="L82" i="3"/>
  <c r="L17" i="3" s="1"/>
  <c r="K82" i="3"/>
  <c r="K17" i="3" s="1"/>
  <c r="J82" i="3"/>
  <c r="J17" i="3" s="1"/>
  <c r="I82" i="3"/>
  <c r="I17" i="3" s="1"/>
  <c r="H82" i="3"/>
  <c r="H17" i="3" s="1"/>
  <c r="G82" i="3"/>
  <c r="G17" i="3" s="1"/>
  <c r="F82" i="3"/>
  <c r="F17" i="3" s="1"/>
  <c r="AT81" i="3"/>
  <c r="AT16" i="3" s="1"/>
  <c r="AS81" i="3"/>
  <c r="AS16" i="3" s="1"/>
  <c r="AR81" i="3"/>
  <c r="AR16" i="3" s="1"/>
  <c r="AQ81" i="3"/>
  <c r="AQ16" i="3" s="1"/>
  <c r="AP81" i="3"/>
  <c r="AP16" i="3" s="1"/>
  <c r="AO81" i="3"/>
  <c r="AO16" i="3" s="1"/>
  <c r="AN81" i="3"/>
  <c r="AN16" i="3" s="1"/>
  <c r="AM81" i="3"/>
  <c r="AM16" i="3" s="1"/>
  <c r="AL81" i="3"/>
  <c r="AL16" i="3" s="1"/>
  <c r="AK81" i="3"/>
  <c r="AK16" i="3" s="1"/>
  <c r="AJ81" i="3"/>
  <c r="AI81" i="3"/>
  <c r="AI16" i="3" s="1"/>
  <c r="AH81" i="3"/>
  <c r="AH16" i="3" s="1"/>
  <c r="AG81" i="3"/>
  <c r="AG16" i="3" s="1"/>
  <c r="AF81" i="3"/>
  <c r="AF16" i="3" s="1"/>
  <c r="AE81" i="3"/>
  <c r="AE16" i="3" s="1"/>
  <c r="AD81" i="3"/>
  <c r="AD16" i="3" s="1"/>
  <c r="AC81" i="3"/>
  <c r="AC16" i="3" s="1"/>
  <c r="AB81" i="3"/>
  <c r="AB16" i="3" s="1"/>
  <c r="AA81" i="3"/>
  <c r="AA16" i="3" s="1"/>
  <c r="Z81" i="3"/>
  <c r="Z16" i="3" s="1"/>
  <c r="Y81" i="3"/>
  <c r="Y16" i="3" s="1"/>
  <c r="X81" i="3"/>
  <c r="X16" i="3" s="1"/>
  <c r="W81" i="3"/>
  <c r="W16" i="3" s="1"/>
  <c r="V81" i="3"/>
  <c r="V16" i="3" s="1"/>
  <c r="U81" i="3"/>
  <c r="U16" i="3" s="1"/>
  <c r="T81" i="3"/>
  <c r="T16" i="3" s="1"/>
  <c r="S81" i="3"/>
  <c r="S16" i="3" s="1"/>
  <c r="R81" i="3"/>
  <c r="R16" i="3" s="1"/>
  <c r="Q81" i="3"/>
  <c r="Q16" i="3" s="1"/>
  <c r="P81" i="3"/>
  <c r="P16" i="3" s="1"/>
  <c r="O81" i="3"/>
  <c r="O16" i="3" s="1"/>
  <c r="N81" i="3"/>
  <c r="N16" i="3" s="1"/>
  <c r="M81" i="3"/>
  <c r="M16" i="3" s="1"/>
  <c r="L81" i="3"/>
  <c r="L16" i="3" s="1"/>
  <c r="K81" i="3"/>
  <c r="K16" i="3" s="1"/>
  <c r="J81" i="3"/>
  <c r="J16" i="3" s="1"/>
  <c r="I81" i="3"/>
  <c r="I16" i="3" s="1"/>
  <c r="H81" i="3"/>
  <c r="H16" i="3" s="1"/>
  <c r="G81" i="3"/>
  <c r="G16" i="3" s="1"/>
  <c r="F81" i="3"/>
  <c r="F16" i="3" s="1"/>
  <c r="AT80" i="3"/>
  <c r="AT15" i="3" s="1"/>
  <c r="AS80" i="3"/>
  <c r="AS15" i="3" s="1"/>
  <c r="AR80" i="3"/>
  <c r="AR15" i="3" s="1"/>
  <c r="AQ80" i="3"/>
  <c r="AQ15" i="3" s="1"/>
  <c r="AP80" i="3"/>
  <c r="AP15" i="3" s="1"/>
  <c r="AO80" i="3"/>
  <c r="AO15" i="3" s="1"/>
  <c r="AN80" i="3"/>
  <c r="AN15" i="3" s="1"/>
  <c r="AM80" i="3"/>
  <c r="AM15" i="3" s="1"/>
  <c r="AL80" i="3"/>
  <c r="AL15" i="3" s="1"/>
  <c r="AK80" i="3"/>
  <c r="AK15" i="3" s="1"/>
  <c r="AJ80" i="3"/>
  <c r="AI80" i="3"/>
  <c r="AI15" i="3" s="1"/>
  <c r="AH80" i="3"/>
  <c r="AH15" i="3" s="1"/>
  <c r="AG80" i="3"/>
  <c r="AG15" i="3" s="1"/>
  <c r="AF80" i="3"/>
  <c r="AF15" i="3" s="1"/>
  <c r="AE80" i="3"/>
  <c r="AE15" i="3" s="1"/>
  <c r="AD80" i="3"/>
  <c r="AD15" i="3" s="1"/>
  <c r="AC80" i="3"/>
  <c r="AC15" i="3" s="1"/>
  <c r="AB80" i="3"/>
  <c r="AB15" i="3" s="1"/>
  <c r="AA80" i="3"/>
  <c r="AA15" i="3" s="1"/>
  <c r="Z80" i="3"/>
  <c r="Z15" i="3" s="1"/>
  <c r="Y80" i="3"/>
  <c r="Y15" i="3" s="1"/>
  <c r="X80" i="3"/>
  <c r="X15" i="3" s="1"/>
  <c r="W80" i="3"/>
  <c r="W15" i="3" s="1"/>
  <c r="V80" i="3"/>
  <c r="V15" i="3" s="1"/>
  <c r="U80" i="3"/>
  <c r="U15" i="3" s="1"/>
  <c r="T80" i="3"/>
  <c r="T15" i="3" s="1"/>
  <c r="S80" i="3"/>
  <c r="S15" i="3" s="1"/>
  <c r="R80" i="3"/>
  <c r="R15" i="3" s="1"/>
  <c r="Q80" i="3"/>
  <c r="Q15" i="3" s="1"/>
  <c r="P80" i="3"/>
  <c r="P15" i="3" s="1"/>
  <c r="O80" i="3"/>
  <c r="O15" i="3" s="1"/>
  <c r="N80" i="3"/>
  <c r="N15" i="3" s="1"/>
  <c r="M80" i="3"/>
  <c r="M15" i="3" s="1"/>
  <c r="L80" i="3"/>
  <c r="L15" i="3" s="1"/>
  <c r="K80" i="3"/>
  <c r="K15" i="3" s="1"/>
  <c r="J80" i="3"/>
  <c r="J15" i="3" s="1"/>
  <c r="I80" i="3"/>
  <c r="I15" i="3" s="1"/>
  <c r="H80" i="3"/>
  <c r="H15" i="3" s="1"/>
  <c r="G80" i="3"/>
  <c r="G15" i="3" s="1"/>
  <c r="F80" i="3"/>
  <c r="F15" i="3" s="1"/>
  <c r="AT79" i="3"/>
  <c r="AT14" i="3" s="1"/>
  <c r="AS79" i="3"/>
  <c r="AS14" i="3" s="1"/>
  <c r="AR79" i="3"/>
  <c r="AR14" i="3" s="1"/>
  <c r="AQ79" i="3"/>
  <c r="AQ14" i="3" s="1"/>
  <c r="AP79" i="3"/>
  <c r="AP14" i="3" s="1"/>
  <c r="AO79" i="3"/>
  <c r="AO14" i="3" s="1"/>
  <c r="AN79" i="3"/>
  <c r="AN14" i="3" s="1"/>
  <c r="AM79" i="3"/>
  <c r="AM14" i="3" s="1"/>
  <c r="AL79" i="3"/>
  <c r="AL14" i="3" s="1"/>
  <c r="AK79" i="3"/>
  <c r="AK14" i="3" s="1"/>
  <c r="AJ79" i="3"/>
  <c r="AI79" i="3"/>
  <c r="AI14" i="3" s="1"/>
  <c r="AH79" i="3"/>
  <c r="AH14" i="3" s="1"/>
  <c r="AG79" i="3"/>
  <c r="AG14" i="3" s="1"/>
  <c r="AF79" i="3"/>
  <c r="AF14" i="3" s="1"/>
  <c r="AE79" i="3"/>
  <c r="AE14" i="3" s="1"/>
  <c r="AD79" i="3"/>
  <c r="AD14" i="3" s="1"/>
  <c r="AC79" i="3"/>
  <c r="AC14" i="3" s="1"/>
  <c r="AB79" i="3"/>
  <c r="AB14" i="3" s="1"/>
  <c r="AA79" i="3"/>
  <c r="AA14" i="3" s="1"/>
  <c r="Z79" i="3"/>
  <c r="Z14" i="3" s="1"/>
  <c r="Y79" i="3"/>
  <c r="Y14" i="3" s="1"/>
  <c r="X79" i="3"/>
  <c r="X14" i="3" s="1"/>
  <c r="W79" i="3"/>
  <c r="W14" i="3" s="1"/>
  <c r="V79" i="3"/>
  <c r="V14" i="3" s="1"/>
  <c r="U79" i="3"/>
  <c r="U14" i="3" s="1"/>
  <c r="T79" i="3"/>
  <c r="T14" i="3" s="1"/>
  <c r="S79" i="3"/>
  <c r="S14" i="3" s="1"/>
  <c r="R79" i="3"/>
  <c r="R14" i="3" s="1"/>
  <c r="Q79" i="3"/>
  <c r="Q14" i="3" s="1"/>
  <c r="P79" i="3"/>
  <c r="P14" i="3" s="1"/>
  <c r="O79" i="3"/>
  <c r="O14" i="3" s="1"/>
  <c r="N79" i="3"/>
  <c r="N14" i="3" s="1"/>
  <c r="M79" i="3"/>
  <c r="M14" i="3" s="1"/>
  <c r="L79" i="3"/>
  <c r="L14" i="3" s="1"/>
  <c r="K79" i="3"/>
  <c r="K14" i="3" s="1"/>
  <c r="J79" i="3"/>
  <c r="J14" i="3" s="1"/>
  <c r="I79" i="3"/>
  <c r="I14" i="3" s="1"/>
  <c r="H79" i="3"/>
  <c r="H14" i="3" s="1"/>
  <c r="G79" i="3"/>
  <c r="G14" i="3" s="1"/>
  <c r="F79" i="3"/>
  <c r="F14" i="3" s="1"/>
  <c r="AT78" i="3"/>
  <c r="AT13" i="3" s="1"/>
  <c r="AS78" i="3"/>
  <c r="AS13" i="3" s="1"/>
  <c r="AR78" i="3"/>
  <c r="AR13" i="3" s="1"/>
  <c r="AQ78" i="3"/>
  <c r="AQ13" i="3" s="1"/>
  <c r="AP78" i="3"/>
  <c r="AP13" i="3" s="1"/>
  <c r="AO78" i="3"/>
  <c r="AO13" i="3" s="1"/>
  <c r="AN78" i="3"/>
  <c r="AN13" i="3" s="1"/>
  <c r="AM78" i="3"/>
  <c r="AM13" i="3" s="1"/>
  <c r="AL78" i="3"/>
  <c r="AL13" i="3" s="1"/>
  <c r="AK78" i="3"/>
  <c r="AK13" i="3" s="1"/>
  <c r="AJ78" i="3"/>
  <c r="AI78" i="3"/>
  <c r="AI13" i="3" s="1"/>
  <c r="AH78" i="3"/>
  <c r="AH13" i="3" s="1"/>
  <c r="AG78" i="3"/>
  <c r="AG13" i="3" s="1"/>
  <c r="AF78" i="3"/>
  <c r="AF13" i="3" s="1"/>
  <c r="AE78" i="3"/>
  <c r="AE13" i="3" s="1"/>
  <c r="AD78" i="3"/>
  <c r="AD13" i="3" s="1"/>
  <c r="AC78" i="3"/>
  <c r="AC13" i="3" s="1"/>
  <c r="AB78" i="3"/>
  <c r="AB13" i="3" s="1"/>
  <c r="AA78" i="3"/>
  <c r="AA13" i="3" s="1"/>
  <c r="Z78" i="3"/>
  <c r="Z13" i="3" s="1"/>
  <c r="Y78" i="3"/>
  <c r="Y13" i="3" s="1"/>
  <c r="X78" i="3"/>
  <c r="X13" i="3" s="1"/>
  <c r="W78" i="3"/>
  <c r="W13" i="3" s="1"/>
  <c r="V78" i="3"/>
  <c r="V13" i="3" s="1"/>
  <c r="U78" i="3"/>
  <c r="U13" i="3" s="1"/>
  <c r="T78" i="3"/>
  <c r="T13" i="3" s="1"/>
  <c r="S78" i="3"/>
  <c r="S13" i="3" s="1"/>
  <c r="R78" i="3"/>
  <c r="R13" i="3" s="1"/>
  <c r="Q78" i="3"/>
  <c r="Q13" i="3" s="1"/>
  <c r="P78" i="3"/>
  <c r="P13" i="3" s="1"/>
  <c r="O78" i="3"/>
  <c r="O13" i="3" s="1"/>
  <c r="N78" i="3"/>
  <c r="N13" i="3" s="1"/>
  <c r="M78" i="3"/>
  <c r="M13" i="3" s="1"/>
  <c r="L78" i="3"/>
  <c r="L13" i="3" s="1"/>
  <c r="K78" i="3"/>
  <c r="K13" i="3" s="1"/>
  <c r="J78" i="3"/>
  <c r="J13" i="3" s="1"/>
  <c r="I78" i="3"/>
  <c r="I13" i="3" s="1"/>
  <c r="H78" i="3"/>
  <c r="H13" i="3" s="1"/>
  <c r="G78" i="3"/>
  <c r="G13" i="3" s="1"/>
  <c r="F78" i="3"/>
  <c r="F13" i="3" s="1"/>
  <c r="AT77" i="3"/>
  <c r="AT12" i="3" s="1"/>
  <c r="AS77" i="3"/>
  <c r="AS12" i="3" s="1"/>
  <c r="AR77" i="3"/>
  <c r="AR12" i="3" s="1"/>
  <c r="AQ77" i="3"/>
  <c r="AQ12" i="3" s="1"/>
  <c r="AP77" i="3"/>
  <c r="AP12" i="3" s="1"/>
  <c r="AO77" i="3"/>
  <c r="AO12" i="3" s="1"/>
  <c r="AN77" i="3"/>
  <c r="AN12" i="3" s="1"/>
  <c r="AM77" i="3"/>
  <c r="AM12" i="3" s="1"/>
  <c r="AL77" i="3"/>
  <c r="AL12" i="3" s="1"/>
  <c r="AK77" i="3"/>
  <c r="AK12" i="3" s="1"/>
  <c r="AJ77" i="3"/>
  <c r="AI77" i="3"/>
  <c r="AI12" i="3" s="1"/>
  <c r="AH77" i="3"/>
  <c r="AH12" i="3" s="1"/>
  <c r="AG77" i="3"/>
  <c r="AG12" i="3" s="1"/>
  <c r="AF77" i="3"/>
  <c r="AF12" i="3" s="1"/>
  <c r="AE77" i="3"/>
  <c r="AE12" i="3" s="1"/>
  <c r="AD77" i="3"/>
  <c r="AD12" i="3" s="1"/>
  <c r="AC77" i="3"/>
  <c r="AC12" i="3" s="1"/>
  <c r="AB77" i="3"/>
  <c r="AB12" i="3" s="1"/>
  <c r="AA77" i="3"/>
  <c r="AA12" i="3" s="1"/>
  <c r="Z77" i="3"/>
  <c r="Z12" i="3" s="1"/>
  <c r="Y77" i="3"/>
  <c r="Y12" i="3" s="1"/>
  <c r="X77" i="3"/>
  <c r="X12" i="3" s="1"/>
  <c r="W77" i="3"/>
  <c r="W12" i="3" s="1"/>
  <c r="V77" i="3"/>
  <c r="V12" i="3" s="1"/>
  <c r="U77" i="3"/>
  <c r="U12" i="3" s="1"/>
  <c r="T77" i="3"/>
  <c r="T12" i="3" s="1"/>
  <c r="S77" i="3"/>
  <c r="S12" i="3" s="1"/>
  <c r="R77" i="3"/>
  <c r="R12" i="3" s="1"/>
  <c r="Q77" i="3"/>
  <c r="Q12" i="3" s="1"/>
  <c r="P77" i="3"/>
  <c r="P12" i="3" s="1"/>
  <c r="O77" i="3"/>
  <c r="O12" i="3" s="1"/>
  <c r="N77" i="3"/>
  <c r="N12" i="3" s="1"/>
  <c r="M77" i="3"/>
  <c r="M12" i="3" s="1"/>
  <c r="L77" i="3"/>
  <c r="L12" i="3" s="1"/>
  <c r="K77" i="3"/>
  <c r="K12" i="3" s="1"/>
  <c r="J77" i="3"/>
  <c r="J12" i="3" s="1"/>
  <c r="I77" i="3"/>
  <c r="I12" i="3" s="1"/>
  <c r="H77" i="3"/>
  <c r="H12" i="3" s="1"/>
  <c r="G77" i="3"/>
  <c r="G12" i="3" s="1"/>
  <c r="F77" i="3"/>
  <c r="F12" i="3" s="1"/>
  <c r="AT76" i="3"/>
  <c r="AT11" i="3" s="1"/>
  <c r="AS76" i="3"/>
  <c r="AS11" i="3" s="1"/>
  <c r="AR76" i="3"/>
  <c r="AR11" i="3" s="1"/>
  <c r="AQ76" i="3"/>
  <c r="AQ11" i="3" s="1"/>
  <c r="AP76" i="3"/>
  <c r="AP11" i="3" s="1"/>
  <c r="AO76" i="3"/>
  <c r="AO11" i="3" s="1"/>
  <c r="AN76" i="3"/>
  <c r="AN11" i="3" s="1"/>
  <c r="AM76" i="3"/>
  <c r="AM11" i="3" s="1"/>
  <c r="AL76" i="3"/>
  <c r="AL11" i="3" s="1"/>
  <c r="AK76" i="3"/>
  <c r="AK11" i="3" s="1"/>
  <c r="AJ76" i="3"/>
  <c r="AI76" i="3"/>
  <c r="AI11" i="3" s="1"/>
  <c r="AH76" i="3"/>
  <c r="AH11" i="3" s="1"/>
  <c r="AG76" i="3"/>
  <c r="AG11" i="3" s="1"/>
  <c r="AF76" i="3"/>
  <c r="AF11" i="3" s="1"/>
  <c r="AE76" i="3"/>
  <c r="AE11" i="3" s="1"/>
  <c r="AD76" i="3"/>
  <c r="AD11" i="3" s="1"/>
  <c r="AC76" i="3"/>
  <c r="AC11" i="3" s="1"/>
  <c r="AB76" i="3"/>
  <c r="AB11" i="3" s="1"/>
  <c r="AA76" i="3"/>
  <c r="AA11" i="3" s="1"/>
  <c r="Z76" i="3"/>
  <c r="Z11" i="3" s="1"/>
  <c r="Y76" i="3"/>
  <c r="Y11" i="3" s="1"/>
  <c r="X76" i="3"/>
  <c r="X11" i="3" s="1"/>
  <c r="W76" i="3"/>
  <c r="W11" i="3" s="1"/>
  <c r="V76" i="3"/>
  <c r="V11" i="3" s="1"/>
  <c r="U76" i="3"/>
  <c r="U11" i="3" s="1"/>
  <c r="T76" i="3"/>
  <c r="T11" i="3" s="1"/>
  <c r="S76" i="3"/>
  <c r="S11" i="3" s="1"/>
  <c r="R76" i="3"/>
  <c r="R11" i="3" s="1"/>
  <c r="Q76" i="3"/>
  <c r="Q11" i="3" s="1"/>
  <c r="P76" i="3"/>
  <c r="P11" i="3" s="1"/>
  <c r="O76" i="3"/>
  <c r="O11" i="3" s="1"/>
  <c r="N76" i="3"/>
  <c r="N11" i="3" s="1"/>
  <c r="M76" i="3"/>
  <c r="M11" i="3" s="1"/>
  <c r="L76" i="3"/>
  <c r="L11" i="3" s="1"/>
  <c r="K76" i="3"/>
  <c r="K11" i="3" s="1"/>
  <c r="J76" i="3"/>
  <c r="J11" i="3" s="1"/>
  <c r="I76" i="3"/>
  <c r="I11" i="3" s="1"/>
  <c r="H76" i="3"/>
  <c r="H11" i="3" s="1"/>
  <c r="G76" i="3"/>
  <c r="G11" i="3" s="1"/>
  <c r="F76" i="3"/>
  <c r="F11" i="3" s="1"/>
  <c r="AT75" i="3"/>
  <c r="AT10" i="3" s="1"/>
  <c r="AS75" i="3"/>
  <c r="AS10" i="3" s="1"/>
  <c r="AR75" i="3"/>
  <c r="AR10" i="3" s="1"/>
  <c r="AQ75" i="3"/>
  <c r="AQ10" i="3" s="1"/>
  <c r="AP75" i="3"/>
  <c r="AP10" i="3" s="1"/>
  <c r="AO75" i="3"/>
  <c r="AO10" i="3" s="1"/>
  <c r="AN75" i="3"/>
  <c r="AN10" i="3" s="1"/>
  <c r="AM75" i="3"/>
  <c r="AM10" i="3" s="1"/>
  <c r="AL75" i="3"/>
  <c r="AL10" i="3" s="1"/>
  <c r="AK75" i="3"/>
  <c r="AK10" i="3" s="1"/>
  <c r="AJ75" i="3"/>
  <c r="AI75" i="3"/>
  <c r="AI10" i="3" s="1"/>
  <c r="AH75" i="3"/>
  <c r="AH10" i="3" s="1"/>
  <c r="AG75" i="3"/>
  <c r="AG10" i="3" s="1"/>
  <c r="AF75" i="3"/>
  <c r="AF10" i="3" s="1"/>
  <c r="AE75" i="3"/>
  <c r="AE10" i="3" s="1"/>
  <c r="AD75" i="3"/>
  <c r="AD10" i="3" s="1"/>
  <c r="AC75" i="3"/>
  <c r="AC10" i="3" s="1"/>
  <c r="AB75" i="3"/>
  <c r="AB10" i="3" s="1"/>
  <c r="AA75" i="3"/>
  <c r="AA10" i="3" s="1"/>
  <c r="Z75" i="3"/>
  <c r="Z10" i="3" s="1"/>
  <c r="Y75" i="3"/>
  <c r="Y10" i="3" s="1"/>
  <c r="X75" i="3"/>
  <c r="X10" i="3" s="1"/>
  <c r="W75" i="3"/>
  <c r="W10" i="3" s="1"/>
  <c r="V75" i="3"/>
  <c r="V10" i="3" s="1"/>
  <c r="U75" i="3"/>
  <c r="U10" i="3" s="1"/>
  <c r="T75" i="3"/>
  <c r="T10" i="3" s="1"/>
  <c r="S75" i="3"/>
  <c r="S10" i="3" s="1"/>
  <c r="R75" i="3"/>
  <c r="R10" i="3" s="1"/>
  <c r="Q75" i="3"/>
  <c r="Q10" i="3" s="1"/>
  <c r="P75" i="3"/>
  <c r="P10" i="3" s="1"/>
  <c r="O75" i="3"/>
  <c r="O10" i="3" s="1"/>
  <c r="N75" i="3"/>
  <c r="N10" i="3" s="1"/>
  <c r="M75" i="3"/>
  <c r="M10" i="3" s="1"/>
  <c r="L75" i="3"/>
  <c r="L10" i="3" s="1"/>
  <c r="K75" i="3"/>
  <c r="K10" i="3" s="1"/>
  <c r="J75" i="3"/>
  <c r="J10" i="3" s="1"/>
  <c r="I75" i="3"/>
  <c r="I10" i="3" s="1"/>
  <c r="H75" i="3"/>
  <c r="H10" i="3" s="1"/>
  <c r="G75" i="3"/>
  <c r="G10" i="3" s="1"/>
  <c r="F75" i="3"/>
  <c r="F10" i="3" s="1"/>
  <c r="AT74" i="3"/>
  <c r="AT9" i="3" s="1"/>
  <c r="AS74" i="3"/>
  <c r="AS9" i="3" s="1"/>
  <c r="AR74" i="3"/>
  <c r="AR9" i="3" s="1"/>
  <c r="AQ74" i="3"/>
  <c r="AQ9" i="3" s="1"/>
  <c r="AP74" i="3"/>
  <c r="AP9" i="3" s="1"/>
  <c r="AO74" i="3"/>
  <c r="AO9" i="3" s="1"/>
  <c r="AN74" i="3"/>
  <c r="AN9" i="3" s="1"/>
  <c r="AM74" i="3"/>
  <c r="AM9" i="3" s="1"/>
  <c r="AL74" i="3"/>
  <c r="AL9" i="3" s="1"/>
  <c r="AK74" i="3"/>
  <c r="AK9" i="3" s="1"/>
  <c r="AJ74" i="3"/>
  <c r="AI74" i="3"/>
  <c r="AI9" i="3" s="1"/>
  <c r="AH74" i="3"/>
  <c r="AH9" i="3" s="1"/>
  <c r="AG74" i="3"/>
  <c r="AG9" i="3" s="1"/>
  <c r="AF74" i="3"/>
  <c r="AF9" i="3" s="1"/>
  <c r="AE74" i="3"/>
  <c r="AE9" i="3" s="1"/>
  <c r="AD74" i="3"/>
  <c r="AD9" i="3" s="1"/>
  <c r="AC74" i="3"/>
  <c r="AC9" i="3" s="1"/>
  <c r="AB74" i="3"/>
  <c r="AB9" i="3" s="1"/>
  <c r="AA74" i="3"/>
  <c r="AA9" i="3" s="1"/>
  <c r="Z74" i="3"/>
  <c r="Z9" i="3" s="1"/>
  <c r="Y74" i="3"/>
  <c r="Y9" i="3" s="1"/>
  <c r="X74" i="3"/>
  <c r="X9" i="3" s="1"/>
  <c r="W74" i="3"/>
  <c r="W9" i="3" s="1"/>
  <c r="V74" i="3"/>
  <c r="V9" i="3" s="1"/>
  <c r="U74" i="3"/>
  <c r="U9" i="3" s="1"/>
  <c r="T74" i="3"/>
  <c r="T9" i="3" s="1"/>
  <c r="S74" i="3"/>
  <c r="S9" i="3" s="1"/>
  <c r="R74" i="3"/>
  <c r="R9" i="3" s="1"/>
  <c r="Q74" i="3"/>
  <c r="Q9" i="3" s="1"/>
  <c r="P74" i="3"/>
  <c r="P9" i="3" s="1"/>
  <c r="O74" i="3"/>
  <c r="O9" i="3" s="1"/>
  <c r="N74" i="3"/>
  <c r="N9" i="3" s="1"/>
  <c r="M74" i="3"/>
  <c r="M9" i="3" s="1"/>
  <c r="L74" i="3"/>
  <c r="L9" i="3" s="1"/>
  <c r="K74" i="3"/>
  <c r="K9" i="3" s="1"/>
  <c r="J74" i="3"/>
  <c r="J9" i="3" s="1"/>
  <c r="I74" i="3"/>
  <c r="I9" i="3" s="1"/>
  <c r="H74" i="3"/>
  <c r="H9" i="3" s="1"/>
  <c r="G74" i="3"/>
  <c r="G9" i="3" s="1"/>
  <c r="F74" i="3"/>
  <c r="F9" i="3" s="1"/>
  <c r="AT73" i="3"/>
  <c r="AT8" i="3" s="1"/>
  <c r="AS73" i="3"/>
  <c r="AS8" i="3" s="1"/>
  <c r="AR73" i="3"/>
  <c r="AR8" i="3" s="1"/>
  <c r="AQ73" i="3"/>
  <c r="AQ8" i="3" s="1"/>
  <c r="AP73" i="3"/>
  <c r="AP8" i="3" s="1"/>
  <c r="AO73" i="3"/>
  <c r="AO8" i="3" s="1"/>
  <c r="AN73" i="3"/>
  <c r="AN8" i="3" s="1"/>
  <c r="AM73" i="3"/>
  <c r="AM8" i="3" s="1"/>
  <c r="AL73" i="3"/>
  <c r="AL8" i="3" s="1"/>
  <c r="AK73" i="3"/>
  <c r="AK8" i="3" s="1"/>
  <c r="AJ73" i="3"/>
  <c r="AI73" i="3"/>
  <c r="AI8" i="3" s="1"/>
  <c r="AH73" i="3"/>
  <c r="AH8" i="3" s="1"/>
  <c r="AG73" i="3"/>
  <c r="AG8" i="3" s="1"/>
  <c r="AF73" i="3"/>
  <c r="AF8" i="3" s="1"/>
  <c r="AE73" i="3"/>
  <c r="AE8" i="3" s="1"/>
  <c r="AD73" i="3"/>
  <c r="AD8" i="3" s="1"/>
  <c r="AC73" i="3"/>
  <c r="AC8" i="3" s="1"/>
  <c r="AB73" i="3"/>
  <c r="AB8" i="3" s="1"/>
  <c r="AA73" i="3"/>
  <c r="AA8" i="3" s="1"/>
  <c r="Z73" i="3"/>
  <c r="Z8" i="3" s="1"/>
  <c r="Y73" i="3"/>
  <c r="Y8" i="3" s="1"/>
  <c r="X73" i="3"/>
  <c r="X8" i="3" s="1"/>
  <c r="W73" i="3"/>
  <c r="W8" i="3" s="1"/>
  <c r="V73" i="3"/>
  <c r="V8" i="3" s="1"/>
  <c r="U73" i="3"/>
  <c r="U8" i="3" s="1"/>
  <c r="T73" i="3"/>
  <c r="T8" i="3" s="1"/>
  <c r="S73" i="3"/>
  <c r="S8" i="3" s="1"/>
  <c r="R73" i="3"/>
  <c r="R8" i="3" s="1"/>
  <c r="Q73" i="3"/>
  <c r="Q8" i="3" s="1"/>
  <c r="P73" i="3"/>
  <c r="P8" i="3" s="1"/>
  <c r="O73" i="3"/>
  <c r="O8" i="3" s="1"/>
  <c r="N73" i="3"/>
  <c r="N8" i="3" s="1"/>
  <c r="M73" i="3"/>
  <c r="M8" i="3" s="1"/>
  <c r="L73" i="3"/>
  <c r="L8" i="3" s="1"/>
  <c r="K73" i="3"/>
  <c r="K8" i="3" s="1"/>
  <c r="J73" i="3"/>
  <c r="J8" i="3" s="1"/>
  <c r="I73" i="3"/>
  <c r="I8" i="3" s="1"/>
  <c r="H73" i="3"/>
  <c r="H8" i="3" s="1"/>
  <c r="G73" i="3"/>
  <c r="G8" i="3" s="1"/>
  <c r="F73" i="3"/>
  <c r="F8" i="3" s="1"/>
  <c r="AT72" i="3"/>
  <c r="AT7" i="3" s="1"/>
  <c r="AS72" i="3"/>
  <c r="AS7" i="3" s="1"/>
  <c r="AR72" i="3"/>
  <c r="AR7" i="3" s="1"/>
  <c r="AQ72" i="3"/>
  <c r="AQ7" i="3" s="1"/>
  <c r="AP72" i="3"/>
  <c r="AP7" i="3" s="1"/>
  <c r="AO72" i="3"/>
  <c r="AO7" i="3" s="1"/>
  <c r="AN72" i="3"/>
  <c r="AN7" i="3" s="1"/>
  <c r="AM72" i="3"/>
  <c r="AM7" i="3" s="1"/>
  <c r="AL72" i="3"/>
  <c r="AL7" i="3" s="1"/>
  <c r="AK72" i="3"/>
  <c r="AK7" i="3" s="1"/>
  <c r="AJ72" i="3"/>
  <c r="AI72" i="3"/>
  <c r="AI7" i="3" s="1"/>
  <c r="AH72" i="3"/>
  <c r="AH7" i="3" s="1"/>
  <c r="AG72" i="3"/>
  <c r="AG7" i="3" s="1"/>
  <c r="AF72" i="3"/>
  <c r="AF7" i="3" s="1"/>
  <c r="AE72" i="3"/>
  <c r="AE7" i="3" s="1"/>
  <c r="AD72" i="3"/>
  <c r="AD7" i="3" s="1"/>
  <c r="AC72" i="3"/>
  <c r="AC7" i="3" s="1"/>
  <c r="AB72" i="3"/>
  <c r="AB7" i="3" s="1"/>
  <c r="AA72" i="3"/>
  <c r="AA7" i="3" s="1"/>
  <c r="Z72" i="3"/>
  <c r="Z7" i="3" s="1"/>
  <c r="Y72" i="3"/>
  <c r="Y7" i="3" s="1"/>
  <c r="X72" i="3"/>
  <c r="X7" i="3" s="1"/>
  <c r="W72" i="3"/>
  <c r="W7" i="3" s="1"/>
  <c r="V72" i="3"/>
  <c r="V7" i="3" s="1"/>
  <c r="U72" i="3"/>
  <c r="U7" i="3" s="1"/>
  <c r="T72" i="3"/>
  <c r="T7" i="3" s="1"/>
  <c r="S72" i="3"/>
  <c r="S7" i="3" s="1"/>
  <c r="R72" i="3"/>
  <c r="R7" i="3" s="1"/>
  <c r="Q72" i="3"/>
  <c r="Q7" i="3" s="1"/>
  <c r="P72" i="3"/>
  <c r="P7" i="3" s="1"/>
  <c r="O72" i="3"/>
  <c r="O7" i="3" s="1"/>
  <c r="N72" i="3"/>
  <c r="N7" i="3" s="1"/>
  <c r="M72" i="3"/>
  <c r="M7" i="3" s="1"/>
  <c r="L72" i="3"/>
  <c r="L7" i="3" s="1"/>
  <c r="K72" i="3"/>
  <c r="K7" i="3" s="1"/>
  <c r="J72" i="3"/>
  <c r="J7" i="3" s="1"/>
  <c r="I72" i="3"/>
  <c r="I7" i="3" s="1"/>
  <c r="H72" i="3"/>
  <c r="H7" i="3" s="1"/>
  <c r="G72" i="3"/>
  <c r="G7" i="3" s="1"/>
  <c r="F72" i="3"/>
  <c r="F7" i="3" s="1"/>
  <c r="AT71" i="3"/>
  <c r="AT6" i="3" s="1"/>
  <c r="AS71" i="3"/>
  <c r="AS6" i="3" s="1"/>
  <c r="AR71" i="3"/>
  <c r="AR6" i="3" s="1"/>
  <c r="AQ71" i="3"/>
  <c r="AQ6" i="3" s="1"/>
  <c r="AP71" i="3"/>
  <c r="AP6" i="3" s="1"/>
  <c r="AO71" i="3"/>
  <c r="AO6" i="3" s="1"/>
  <c r="AN71" i="3"/>
  <c r="AN6" i="3" s="1"/>
  <c r="AM71" i="3"/>
  <c r="AM6" i="3" s="1"/>
  <c r="AL71" i="3"/>
  <c r="AL6" i="3" s="1"/>
  <c r="AK71" i="3"/>
  <c r="AK6" i="3" s="1"/>
  <c r="AJ71" i="3"/>
  <c r="AI71" i="3"/>
  <c r="AI6" i="3" s="1"/>
  <c r="AH71" i="3"/>
  <c r="AH6" i="3" s="1"/>
  <c r="AG71" i="3"/>
  <c r="AG6" i="3" s="1"/>
  <c r="AF71" i="3"/>
  <c r="AF6" i="3" s="1"/>
  <c r="AE71" i="3"/>
  <c r="AE6" i="3" s="1"/>
  <c r="AD71" i="3"/>
  <c r="AD6" i="3" s="1"/>
  <c r="AC71" i="3"/>
  <c r="AC6" i="3" s="1"/>
  <c r="AB71" i="3"/>
  <c r="AB6" i="3" s="1"/>
  <c r="AA71" i="3"/>
  <c r="AA6" i="3" s="1"/>
  <c r="Z71" i="3"/>
  <c r="Z6" i="3" s="1"/>
  <c r="Y71" i="3"/>
  <c r="Y6" i="3" s="1"/>
  <c r="X71" i="3"/>
  <c r="X6" i="3" s="1"/>
  <c r="W71" i="3"/>
  <c r="W6" i="3" s="1"/>
  <c r="V71" i="3"/>
  <c r="V6" i="3" s="1"/>
  <c r="U71" i="3"/>
  <c r="U6" i="3" s="1"/>
  <c r="T71" i="3"/>
  <c r="T6" i="3" s="1"/>
  <c r="S71" i="3"/>
  <c r="S6" i="3" s="1"/>
  <c r="R71" i="3"/>
  <c r="R6" i="3" s="1"/>
  <c r="Q71" i="3"/>
  <c r="Q6" i="3" s="1"/>
  <c r="P71" i="3"/>
  <c r="P6" i="3" s="1"/>
  <c r="O71" i="3"/>
  <c r="O6" i="3" s="1"/>
  <c r="N71" i="3"/>
  <c r="N6" i="3" s="1"/>
  <c r="M71" i="3"/>
  <c r="M6" i="3" s="1"/>
  <c r="L71" i="3"/>
  <c r="L6" i="3" s="1"/>
  <c r="K71" i="3"/>
  <c r="K6" i="3" s="1"/>
  <c r="J71" i="3"/>
  <c r="J6" i="3" s="1"/>
  <c r="I71" i="3"/>
  <c r="I6" i="3" s="1"/>
  <c r="H71" i="3"/>
  <c r="H6" i="3" s="1"/>
  <c r="G71" i="3"/>
  <c r="G6" i="3" s="1"/>
  <c r="F71" i="3"/>
  <c r="F6" i="3" s="1"/>
  <c r="AT70" i="3"/>
  <c r="AT5" i="3" s="1"/>
  <c r="AS70" i="3"/>
  <c r="AS5" i="3" s="1"/>
  <c r="AR70" i="3"/>
  <c r="AR5" i="3" s="1"/>
  <c r="AQ70" i="3"/>
  <c r="AQ5" i="3" s="1"/>
  <c r="AP70" i="3"/>
  <c r="AP5" i="3" s="1"/>
  <c r="AO70" i="3"/>
  <c r="AO5" i="3" s="1"/>
  <c r="AN70" i="3"/>
  <c r="AN5" i="3" s="1"/>
  <c r="AM70" i="3"/>
  <c r="AM5" i="3" s="1"/>
  <c r="AL70" i="3"/>
  <c r="AL5" i="3" s="1"/>
  <c r="AK70" i="3"/>
  <c r="AK5" i="3" s="1"/>
  <c r="AJ70" i="3"/>
  <c r="AI70" i="3"/>
  <c r="AI5" i="3" s="1"/>
  <c r="AH70" i="3"/>
  <c r="AH5" i="3" s="1"/>
  <c r="AG70" i="3"/>
  <c r="AG5" i="3" s="1"/>
  <c r="AF70" i="3"/>
  <c r="AF5" i="3" s="1"/>
  <c r="AE70" i="3"/>
  <c r="AE5" i="3" s="1"/>
  <c r="AD70" i="3"/>
  <c r="AD5" i="3" s="1"/>
  <c r="AC70" i="3"/>
  <c r="AC5" i="3" s="1"/>
  <c r="AB70" i="3"/>
  <c r="AB5" i="3" s="1"/>
  <c r="AA70" i="3"/>
  <c r="AA5" i="3" s="1"/>
  <c r="Z70" i="3"/>
  <c r="Z5" i="3" s="1"/>
  <c r="Y70" i="3"/>
  <c r="Y5" i="3" s="1"/>
  <c r="X70" i="3"/>
  <c r="X5" i="3" s="1"/>
  <c r="W70" i="3"/>
  <c r="W5" i="3" s="1"/>
  <c r="V70" i="3"/>
  <c r="V5" i="3" s="1"/>
  <c r="U70" i="3"/>
  <c r="U5" i="3" s="1"/>
  <c r="T70" i="3"/>
  <c r="T5" i="3" s="1"/>
  <c r="S70" i="3"/>
  <c r="S5" i="3" s="1"/>
  <c r="R70" i="3"/>
  <c r="R5" i="3" s="1"/>
  <c r="Q70" i="3"/>
  <c r="Q5" i="3" s="1"/>
  <c r="P70" i="3"/>
  <c r="P5" i="3" s="1"/>
  <c r="O70" i="3"/>
  <c r="O5" i="3" s="1"/>
  <c r="N70" i="3"/>
  <c r="N5" i="3" s="1"/>
  <c r="M70" i="3"/>
  <c r="M5" i="3" s="1"/>
  <c r="L70" i="3"/>
  <c r="L5" i="3" s="1"/>
  <c r="K70" i="3"/>
  <c r="K5" i="3" s="1"/>
  <c r="J70" i="3"/>
  <c r="J5" i="3" s="1"/>
  <c r="I70" i="3"/>
  <c r="I5" i="3" s="1"/>
  <c r="H70" i="3"/>
  <c r="H5" i="3" s="1"/>
  <c r="G70" i="3"/>
  <c r="G5" i="3" s="1"/>
  <c r="F70" i="3"/>
  <c r="F5" i="3" s="1"/>
  <c r="AT69" i="3"/>
  <c r="AT4" i="3" s="1"/>
  <c r="AS69" i="3"/>
  <c r="AS4" i="3" s="1"/>
  <c r="AR69" i="3"/>
  <c r="AR4" i="3" s="1"/>
  <c r="AQ69" i="3"/>
  <c r="AQ4" i="3" s="1"/>
  <c r="AP69" i="3"/>
  <c r="AP4" i="3" s="1"/>
  <c r="AO69" i="3"/>
  <c r="AO4" i="3" s="1"/>
  <c r="AN69" i="3"/>
  <c r="AN4" i="3" s="1"/>
  <c r="AM69" i="3"/>
  <c r="AM4" i="3" s="1"/>
  <c r="AL69" i="3"/>
  <c r="AL4" i="3" s="1"/>
  <c r="AK69" i="3"/>
  <c r="AK4" i="3" s="1"/>
  <c r="AJ69" i="3"/>
  <c r="AI69" i="3"/>
  <c r="AI4" i="3" s="1"/>
  <c r="AH69" i="3"/>
  <c r="AH4" i="3" s="1"/>
  <c r="AG69" i="3"/>
  <c r="AG4" i="3" s="1"/>
  <c r="AF69" i="3"/>
  <c r="AF4" i="3" s="1"/>
  <c r="AE69" i="3"/>
  <c r="AE4" i="3" s="1"/>
  <c r="AD69" i="3"/>
  <c r="AD4" i="3" s="1"/>
  <c r="AC69" i="3"/>
  <c r="AC4" i="3" s="1"/>
  <c r="AB69" i="3"/>
  <c r="AB4" i="3" s="1"/>
  <c r="AA69" i="3"/>
  <c r="AA4" i="3" s="1"/>
  <c r="Z69" i="3"/>
  <c r="Z4" i="3" s="1"/>
  <c r="Y69" i="3"/>
  <c r="Y4" i="3" s="1"/>
  <c r="X69" i="3"/>
  <c r="X4" i="3" s="1"/>
  <c r="W69" i="3"/>
  <c r="W4" i="3" s="1"/>
  <c r="V69" i="3"/>
  <c r="V4" i="3" s="1"/>
  <c r="U69" i="3"/>
  <c r="U4" i="3" s="1"/>
  <c r="T69" i="3"/>
  <c r="T4" i="3" s="1"/>
  <c r="S69" i="3"/>
  <c r="S4" i="3" s="1"/>
  <c r="R69" i="3"/>
  <c r="R4" i="3" s="1"/>
  <c r="Q69" i="3"/>
  <c r="Q4" i="3" s="1"/>
  <c r="P69" i="3"/>
  <c r="P4" i="3" s="1"/>
  <c r="O69" i="3"/>
  <c r="O4" i="3" s="1"/>
  <c r="N69" i="3"/>
  <c r="N4" i="3" s="1"/>
  <c r="M69" i="3"/>
  <c r="M4" i="3" s="1"/>
  <c r="L69" i="3"/>
  <c r="L4" i="3" s="1"/>
  <c r="K69" i="3"/>
  <c r="K4" i="3" s="1"/>
  <c r="J69" i="3"/>
  <c r="J4" i="3" s="1"/>
  <c r="I69" i="3"/>
  <c r="I4" i="3" s="1"/>
  <c r="H69" i="3"/>
  <c r="H4" i="3" s="1"/>
  <c r="G69" i="3"/>
  <c r="G4" i="3" s="1"/>
  <c r="F69" i="3"/>
  <c r="F4" i="3" s="1"/>
  <c r="AT68" i="3"/>
  <c r="AT3" i="3" s="1"/>
  <c r="AS68" i="3"/>
  <c r="AS3" i="3" s="1"/>
  <c r="AR68" i="3"/>
  <c r="AR3" i="3" s="1"/>
  <c r="AQ68" i="3"/>
  <c r="AQ3" i="3" s="1"/>
  <c r="AP68" i="3"/>
  <c r="AP3" i="3" s="1"/>
  <c r="AO68" i="3"/>
  <c r="AO3" i="3" s="1"/>
  <c r="AN68" i="3"/>
  <c r="AN3" i="3" s="1"/>
  <c r="AM68" i="3"/>
  <c r="AM3" i="3" s="1"/>
  <c r="AL68" i="3"/>
  <c r="AL3" i="3" s="1"/>
  <c r="AK68" i="3"/>
  <c r="AK3" i="3" s="1"/>
  <c r="AJ68" i="3"/>
  <c r="AI68" i="3"/>
  <c r="AI3" i="3" s="1"/>
  <c r="AH68" i="3"/>
  <c r="AH3" i="3" s="1"/>
  <c r="AG68" i="3"/>
  <c r="AG3" i="3" s="1"/>
  <c r="AF68" i="3"/>
  <c r="AF3" i="3" s="1"/>
  <c r="AE68" i="3"/>
  <c r="AE3" i="3" s="1"/>
  <c r="AD68" i="3"/>
  <c r="AD3" i="3" s="1"/>
  <c r="AC68" i="3"/>
  <c r="AC3" i="3" s="1"/>
  <c r="AB68" i="3"/>
  <c r="AB3" i="3" s="1"/>
  <c r="AA68" i="3"/>
  <c r="AA3" i="3" s="1"/>
  <c r="Z68" i="3"/>
  <c r="Z3" i="3" s="1"/>
  <c r="Y68" i="3"/>
  <c r="Y3" i="3" s="1"/>
  <c r="X68" i="3"/>
  <c r="X3" i="3" s="1"/>
  <c r="W68" i="3"/>
  <c r="W3" i="3" s="1"/>
  <c r="V68" i="3"/>
  <c r="V3" i="3" s="1"/>
  <c r="U68" i="3"/>
  <c r="U3" i="3" s="1"/>
  <c r="T68" i="3"/>
  <c r="T3" i="3" s="1"/>
  <c r="S68" i="3"/>
  <c r="S3" i="3" s="1"/>
  <c r="R68" i="3"/>
  <c r="R3" i="3" s="1"/>
  <c r="Q68" i="3"/>
  <c r="Q3" i="3" s="1"/>
  <c r="P68" i="3"/>
  <c r="P3" i="3" s="1"/>
  <c r="O68" i="3"/>
  <c r="O3" i="3" s="1"/>
  <c r="N68" i="3"/>
  <c r="N3" i="3" s="1"/>
  <c r="M68" i="3"/>
  <c r="M3" i="3" s="1"/>
  <c r="L68" i="3"/>
  <c r="L3" i="3" s="1"/>
  <c r="K68" i="3"/>
  <c r="K3" i="3" s="1"/>
  <c r="J68" i="3"/>
  <c r="J3" i="3" s="1"/>
  <c r="I68" i="3"/>
  <c r="I3" i="3" s="1"/>
  <c r="H68" i="3"/>
  <c r="H3" i="3" s="1"/>
  <c r="G68" i="3"/>
  <c r="G3" i="3" s="1"/>
  <c r="F68" i="3"/>
  <c r="F3" i="3" s="1"/>
  <c r="E69" i="3"/>
  <c r="E4" i="3" s="1"/>
  <c r="E70" i="3"/>
  <c r="E5" i="3" s="1"/>
  <c r="E71" i="3"/>
  <c r="E6" i="3" s="1"/>
  <c r="E72" i="3"/>
  <c r="E7" i="3" s="1"/>
  <c r="E73" i="3"/>
  <c r="E8" i="3" s="1"/>
  <c r="E74" i="3"/>
  <c r="E9" i="3" s="1"/>
  <c r="E75" i="3"/>
  <c r="E10" i="3" s="1"/>
  <c r="E76" i="3"/>
  <c r="E11" i="3" s="1"/>
  <c r="E77" i="3"/>
  <c r="E12" i="3" s="1"/>
  <c r="E78" i="3"/>
  <c r="E13" i="3" s="1"/>
  <c r="E79" i="3"/>
  <c r="E14" i="3" s="1"/>
  <c r="E80" i="3"/>
  <c r="E15" i="3" s="1"/>
  <c r="E81" i="3"/>
  <c r="E16" i="3" s="1"/>
  <c r="E82" i="3"/>
  <c r="E17" i="3" s="1"/>
  <c r="E83" i="3"/>
  <c r="E18" i="3" s="1"/>
  <c r="E84" i="3"/>
  <c r="E19" i="3" s="1"/>
  <c r="E85" i="3"/>
  <c r="E20" i="3" s="1"/>
  <c r="E86" i="3"/>
  <c r="E21" i="3" s="1"/>
  <c r="E87" i="3"/>
  <c r="E22" i="3" s="1"/>
  <c r="E88" i="3"/>
  <c r="E23" i="3" s="1"/>
  <c r="E89" i="3"/>
  <c r="E24" i="3" s="1"/>
  <c r="E90" i="3"/>
  <c r="E25" i="3" s="1"/>
  <c r="E91" i="3"/>
  <c r="E26" i="3" s="1"/>
  <c r="E92" i="3"/>
  <c r="E27" i="3" s="1"/>
  <c r="E93" i="3"/>
  <c r="E28" i="3" s="1"/>
  <c r="E94" i="3"/>
  <c r="E29" i="3" s="1"/>
  <c r="E95" i="3"/>
  <c r="E30" i="3" s="1"/>
  <c r="E68" i="3"/>
  <c r="E3" i="3" s="1"/>
  <c r="FA837" i="1"/>
  <c r="EZ837" i="1"/>
  <c r="EY837" i="1"/>
  <c r="EX837" i="1"/>
  <c r="EW837" i="1"/>
  <c r="EV837" i="1"/>
  <c r="EU837" i="1"/>
  <c r="ET837" i="1"/>
  <c r="ES837" i="1"/>
  <c r="ER837" i="1"/>
  <c r="EQ837" i="1"/>
  <c r="EP837" i="1"/>
  <c r="EO837" i="1"/>
  <c r="EN837" i="1"/>
  <c r="EM837" i="1"/>
  <c r="EL837" i="1"/>
  <c r="EK837" i="1"/>
  <c r="EJ837" i="1"/>
  <c r="EI837" i="1"/>
  <c r="EH837" i="1"/>
  <c r="EG837" i="1"/>
  <c r="EF837" i="1"/>
  <c r="EE837" i="1"/>
  <c r="ED837" i="1"/>
  <c r="EC837" i="1"/>
  <c r="EB837" i="1"/>
  <c r="EA837" i="1"/>
  <c r="DZ837" i="1"/>
  <c r="DY837" i="1"/>
  <c r="DX837" i="1"/>
  <c r="DW837" i="1"/>
  <c r="DV837" i="1"/>
  <c r="DU837" i="1"/>
  <c r="DT837" i="1"/>
  <c r="DS837" i="1"/>
  <c r="DR837" i="1"/>
  <c r="DQ837" i="1"/>
  <c r="DP837" i="1"/>
  <c r="DO837" i="1"/>
  <c r="DN837" i="1"/>
  <c r="DM837" i="1"/>
  <c r="DL837" i="1"/>
  <c r="DK837" i="1"/>
  <c r="DJ837" i="1"/>
  <c r="DI837" i="1"/>
  <c r="DH837" i="1"/>
  <c r="DG837" i="1"/>
  <c r="DF837" i="1"/>
  <c r="DE837" i="1"/>
  <c r="DD837" i="1"/>
  <c r="DC837" i="1"/>
  <c r="DB837" i="1"/>
  <c r="DA837" i="1"/>
  <c r="CZ837" i="1"/>
  <c r="CY837" i="1"/>
  <c r="CX837" i="1"/>
  <c r="CW837" i="1"/>
  <c r="CV837" i="1"/>
  <c r="CU837" i="1"/>
  <c r="CT837" i="1"/>
  <c r="CS837" i="1"/>
  <c r="CR837" i="1"/>
  <c r="CQ837" i="1"/>
  <c r="CP837" i="1"/>
  <c r="CO837" i="1"/>
  <c r="CN837" i="1"/>
  <c r="CM837" i="1"/>
  <c r="CL837" i="1"/>
  <c r="CK837" i="1"/>
  <c r="CJ837" i="1"/>
  <c r="CI837" i="1"/>
  <c r="CH837" i="1"/>
  <c r="CG837" i="1"/>
  <c r="CF837" i="1"/>
  <c r="CE837" i="1"/>
  <c r="CD837" i="1"/>
  <c r="CC837" i="1"/>
  <c r="CB837" i="1"/>
  <c r="CA837" i="1"/>
  <c r="BZ837" i="1"/>
  <c r="BY837" i="1"/>
  <c r="BX837" i="1"/>
  <c r="BW837" i="1"/>
  <c r="BV837" i="1"/>
  <c r="BU837" i="1"/>
  <c r="BT837" i="1"/>
  <c r="BS837" i="1"/>
  <c r="BR837" i="1"/>
  <c r="BQ837" i="1"/>
  <c r="BP837" i="1"/>
  <c r="BO837" i="1"/>
  <c r="BN837" i="1"/>
  <c r="BM837" i="1"/>
  <c r="BL837" i="1"/>
  <c r="BK837" i="1"/>
  <c r="BJ837" i="1"/>
  <c r="BI837" i="1"/>
  <c r="BH837" i="1"/>
  <c r="BG837" i="1"/>
  <c r="BF837" i="1"/>
  <c r="BE837" i="1"/>
  <c r="BD837" i="1"/>
  <c r="BC837" i="1"/>
  <c r="BB837" i="1"/>
  <c r="BA837" i="1"/>
  <c r="AZ837" i="1"/>
  <c r="AY837" i="1"/>
  <c r="AX837" i="1"/>
  <c r="AW837" i="1"/>
  <c r="AV837" i="1"/>
  <c r="AU837" i="1"/>
  <c r="AT837" i="1"/>
  <c r="AS837" i="1"/>
  <c r="AR837" i="1"/>
  <c r="AQ837" i="1"/>
  <c r="AP837" i="1"/>
  <c r="AO837" i="1"/>
  <c r="AN837" i="1"/>
  <c r="AM837" i="1"/>
  <c r="AL837" i="1"/>
  <c r="AK837" i="1"/>
  <c r="AJ837" i="1"/>
  <c r="AI837" i="1"/>
  <c r="AH837" i="1"/>
  <c r="AG837" i="1"/>
  <c r="AF837" i="1"/>
  <c r="AE837" i="1"/>
  <c r="AD837" i="1"/>
  <c r="AC837" i="1"/>
  <c r="AB837" i="1"/>
  <c r="AA837" i="1"/>
  <c r="Z837" i="1"/>
  <c r="Y837" i="1"/>
  <c r="X837" i="1"/>
  <c r="W837" i="1"/>
  <c r="V837" i="1"/>
  <c r="U837" i="1"/>
  <c r="T837" i="1"/>
  <c r="S837" i="1"/>
  <c r="R837" i="1"/>
  <c r="Q837" i="1"/>
  <c r="P837" i="1"/>
  <c r="O837" i="1"/>
  <c r="N837" i="1"/>
  <c r="M837" i="1"/>
  <c r="L837" i="1"/>
  <c r="K837" i="1"/>
  <c r="J837" i="1"/>
  <c r="I837" i="1"/>
  <c r="FA836" i="1"/>
  <c r="EZ836" i="1"/>
  <c r="EY836" i="1"/>
  <c r="EX836" i="1"/>
  <c r="EW836" i="1"/>
  <c r="EV836" i="1"/>
  <c r="EU836" i="1"/>
  <c r="ET836" i="1"/>
  <c r="ES836" i="1"/>
  <c r="ER836" i="1"/>
  <c r="EQ836" i="1"/>
  <c r="EP836" i="1"/>
  <c r="EO836" i="1"/>
  <c r="EN836" i="1"/>
  <c r="EM836" i="1"/>
  <c r="EL836" i="1"/>
  <c r="EK836" i="1"/>
  <c r="EJ836" i="1"/>
  <c r="EI836" i="1"/>
  <c r="EH836" i="1"/>
  <c r="EG836" i="1"/>
  <c r="EF836" i="1"/>
  <c r="EE836" i="1"/>
  <c r="ED836" i="1"/>
  <c r="EC836" i="1"/>
  <c r="EB836" i="1"/>
  <c r="EA836" i="1"/>
  <c r="DZ836" i="1"/>
  <c r="DY836" i="1"/>
  <c r="DX836" i="1"/>
  <c r="DW836" i="1"/>
  <c r="DV836" i="1"/>
  <c r="DU836" i="1"/>
  <c r="DT836" i="1"/>
  <c r="DS836" i="1"/>
  <c r="DR836" i="1"/>
  <c r="DQ836" i="1"/>
  <c r="DP836" i="1"/>
  <c r="DO836" i="1"/>
  <c r="DN836" i="1"/>
  <c r="DM836" i="1"/>
  <c r="DL836" i="1"/>
  <c r="DK836" i="1"/>
  <c r="DJ836" i="1"/>
  <c r="DI836" i="1"/>
  <c r="DH836" i="1"/>
  <c r="DG836" i="1"/>
  <c r="DF836" i="1"/>
  <c r="DE836" i="1"/>
  <c r="DD836" i="1"/>
  <c r="DC836" i="1"/>
  <c r="DB836" i="1"/>
  <c r="DA836" i="1"/>
  <c r="CZ836" i="1"/>
  <c r="CY836" i="1"/>
  <c r="CX836" i="1"/>
  <c r="CW836" i="1"/>
  <c r="CV836" i="1"/>
  <c r="CU836" i="1"/>
  <c r="CT836" i="1"/>
  <c r="CS836" i="1"/>
  <c r="CR836" i="1"/>
  <c r="CQ836" i="1"/>
  <c r="CP836" i="1"/>
  <c r="CO836" i="1"/>
  <c r="CN836" i="1"/>
  <c r="CM836" i="1"/>
  <c r="CL836" i="1"/>
  <c r="CK836" i="1"/>
  <c r="CJ836" i="1"/>
  <c r="CI836" i="1"/>
  <c r="CH836" i="1"/>
  <c r="CG836" i="1"/>
  <c r="CF836" i="1"/>
  <c r="CE836" i="1"/>
  <c r="CD836" i="1"/>
  <c r="CC836" i="1"/>
  <c r="CB836" i="1"/>
  <c r="CA836" i="1"/>
  <c r="BZ836" i="1"/>
  <c r="BY836" i="1"/>
  <c r="BX836" i="1"/>
  <c r="BW836" i="1"/>
  <c r="BV836" i="1"/>
  <c r="BU836" i="1"/>
  <c r="BT836" i="1"/>
  <c r="BS836" i="1"/>
  <c r="BR836" i="1"/>
  <c r="BQ836" i="1"/>
  <c r="BP836" i="1"/>
  <c r="BO836" i="1"/>
  <c r="BN836" i="1"/>
  <c r="BM836" i="1"/>
  <c r="BL836" i="1"/>
  <c r="BK836" i="1"/>
  <c r="BJ836" i="1"/>
  <c r="BI836" i="1"/>
  <c r="BH836" i="1"/>
  <c r="BG836" i="1"/>
  <c r="BF836" i="1"/>
  <c r="BE836" i="1"/>
  <c r="BD836" i="1"/>
  <c r="BC836" i="1"/>
  <c r="BB836" i="1"/>
  <c r="BA836" i="1"/>
  <c r="AZ836" i="1"/>
  <c r="AY836" i="1"/>
  <c r="AX836" i="1"/>
  <c r="AW836" i="1"/>
  <c r="AV836" i="1"/>
  <c r="AU836" i="1"/>
  <c r="AT836" i="1"/>
  <c r="AS836" i="1"/>
  <c r="AR836" i="1"/>
  <c r="AQ836" i="1"/>
  <c r="AP836" i="1"/>
  <c r="AO836" i="1"/>
  <c r="AN836" i="1"/>
  <c r="AM836" i="1"/>
  <c r="AL836" i="1"/>
  <c r="AK836" i="1"/>
  <c r="AJ836" i="1"/>
  <c r="AI836" i="1"/>
  <c r="AH836" i="1"/>
  <c r="AG836" i="1"/>
  <c r="AF836" i="1"/>
  <c r="AE836" i="1"/>
  <c r="AD836" i="1"/>
  <c r="AC836" i="1"/>
  <c r="AB836" i="1"/>
  <c r="AA836" i="1"/>
  <c r="Z836" i="1"/>
  <c r="Y836" i="1"/>
  <c r="X836" i="1"/>
  <c r="W836" i="1"/>
  <c r="V836" i="1"/>
  <c r="U836" i="1"/>
  <c r="T836" i="1"/>
  <c r="S836" i="1"/>
  <c r="R836" i="1"/>
  <c r="Q836" i="1"/>
  <c r="P836" i="1"/>
  <c r="O836" i="1"/>
  <c r="N836" i="1"/>
  <c r="M836" i="1"/>
  <c r="L836" i="1"/>
  <c r="K836" i="1"/>
  <c r="J836" i="1"/>
  <c r="I836" i="1"/>
  <c r="FA835" i="1"/>
  <c r="EZ835" i="1"/>
  <c r="EY835" i="1"/>
  <c r="EX835" i="1"/>
  <c r="EW835" i="1"/>
  <c r="EV835" i="1"/>
  <c r="EU835" i="1"/>
  <c r="ET835" i="1"/>
  <c r="ES835" i="1"/>
  <c r="ER835" i="1"/>
  <c r="EQ835" i="1"/>
  <c r="EP835" i="1"/>
  <c r="EO835" i="1"/>
  <c r="EN835" i="1"/>
  <c r="EM835" i="1"/>
  <c r="EL835" i="1"/>
  <c r="EK835" i="1"/>
  <c r="EJ835" i="1"/>
  <c r="EI835" i="1"/>
  <c r="EH835" i="1"/>
  <c r="EG835" i="1"/>
  <c r="EF835" i="1"/>
  <c r="EE835" i="1"/>
  <c r="ED835" i="1"/>
  <c r="EC835" i="1"/>
  <c r="EB835" i="1"/>
  <c r="EA835" i="1"/>
  <c r="DZ835" i="1"/>
  <c r="DY835" i="1"/>
  <c r="DX835" i="1"/>
  <c r="DW835" i="1"/>
  <c r="DV835" i="1"/>
  <c r="DU835" i="1"/>
  <c r="DT835" i="1"/>
  <c r="DS835" i="1"/>
  <c r="DR835" i="1"/>
  <c r="DQ835" i="1"/>
  <c r="DP835" i="1"/>
  <c r="DO835" i="1"/>
  <c r="DN835" i="1"/>
  <c r="DM835" i="1"/>
  <c r="DL835" i="1"/>
  <c r="DK835" i="1"/>
  <c r="DJ835" i="1"/>
  <c r="DI835" i="1"/>
  <c r="DH835" i="1"/>
  <c r="DG835" i="1"/>
  <c r="DF835" i="1"/>
  <c r="DE835" i="1"/>
  <c r="DD835" i="1"/>
  <c r="DC835" i="1"/>
  <c r="DB835" i="1"/>
  <c r="DA835" i="1"/>
  <c r="CZ835" i="1"/>
  <c r="CY835" i="1"/>
  <c r="CX835" i="1"/>
  <c r="CW835" i="1"/>
  <c r="CV835" i="1"/>
  <c r="CU835" i="1"/>
  <c r="CT835" i="1"/>
  <c r="CS835" i="1"/>
  <c r="CR835" i="1"/>
  <c r="CQ835" i="1"/>
  <c r="CP835" i="1"/>
  <c r="CO835" i="1"/>
  <c r="CN835" i="1"/>
  <c r="CM835" i="1"/>
  <c r="CL835" i="1"/>
  <c r="CK835" i="1"/>
  <c r="CJ835" i="1"/>
  <c r="CI835" i="1"/>
  <c r="CH835" i="1"/>
  <c r="CG835" i="1"/>
  <c r="CF835" i="1"/>
  <c r="CE835" i="1"/>
  <c r="CD835" i="1"/>
  <c r="CC835" i="1"/>
  <c r="CB835" i="1"/>
  <c r="CA835" i="1"/>
  <c r="BZ835" i="1"/>
  <c r="BY835" i="1"/>
  <c r="BX835" i="1"/>
  <c r="BW835" i="1"/>
  <c r="BV835" i="1"/>
  <c r="BU835" i="1"/>
  <c r="BT835" i="1"/>
  <c r="BS835" i="1"/>
  <c r="BR835" i="1"/>
  <c r="BQ835" i="1"/>
  <c r="BP835" i="1"/>
  <c r="BO835" i="1"/>
  <c r="BN835" i="1"/>
  <c r="BM835" i="1"/>
  <c r="BL835" i="1"/>
  <c r="BK835" i="1"/>
  <c r="BJ835" i="1"/>
  <c r="BI835" i="1"/>
  <c r="BH835" i="1"/>
  <c r="BG835" i="1"/>
  <c r="BF835" i="1"/>
  <c r="BE835" i="1"/>
  <c r="BD835" i="1"/>
  <c r="BC835" i="1"/>
  <c r="BB835" i="1"/>
  <c r="BA835" i="1"/>
  <c r="AZ835" i="1"/>
  <c r="AY835" i="1"/>
  <c r="AX835" i="1"/>
  <c r="AW835" i="1"/>
  <c r="AV835" i="1"/>
  <c r="AU835" i="1"/>
  <c r="AT835" i="1"/>
  <c r="AS835" i="1"/>
  <c r="AR835" i="1"/>
  <c r="AQ835" i="1"/>
  <c r="AP835" i="1"/>
  <c r="AO835" i="1"/>
  <c r="AN835" i="1"/>
  <c r="AM835" i="1"/>
  <c r="AL835" i="1"/>
  <c r="AK835" i="1"/>
  <c r="AJ835" i="1"/>
  <c r="AI835" i="1"/>
  <c r="AH835" i="1"/>
  <c r="AG835" i="1"/>
  <c r="AF835" i="1"/>
  <c r="AE835" i="1"/>
  <c r="AD835" i="1"/>
  <c r="AC835" i="1"/>
  <c r="AB835" i="1"/>
  <c r="AA835" i="1"/>
  <c r="Z835" i="1"/>
  <c r="Y835" i="1"/>
  <c r="X835" i="1"/>
  <c r="W835" i="1"/>
  <c r="V835" i="1"/>
  <c r="U835" i="1"/>
  <c r="T835" i="1"/>
  <c r="S835" i="1"/>
  <c r="R835" i="1"/>
  <c r="Q835" i="1"/>
  <c r="P835" i="1"/>
  <c r="O835" i="1"/>
  <c r="N835" i="1"/>
  <c r="M835" i="1"/>
  <c r="L835" i="1"/>
  <c r="K835" i="1"/>
  <c r="J835" i="1"/>
  <c r="I835" i="1"/>
  <c r="FA834" i="1"/>
  <c r="EZ834" i="1"/>
  <c r="EY834" i="1"/>
  <c r="EX834" i="1"/>
  <c r="EW834" i="1"/>
  <c r="EV834" i="1"/>
  <c r="EU834" i="1"/>
  <c r="ET834" i="1"/>
  <c r="ES834" i="1"/>
  <c r="ER834" i="1"/>
  <c r="EQ834" i="1"/>
  <c r="EP834" i="1"/>
  <c r="EO834" i="1"/>
  <c r="EN834" i="1"/>
  <c r="EM834" i="1"/>
  <c r="EL834" i="1"/>
  <c r="EK834" i="1"/>
  <c r="EJ834" i="1"/>
  <c r="EI834" i="1"/>
  <c r="EH834" i="1"/>
  <c r="EG834" i="1"/>
  <c r="EF834" i="1"/>
  <c r="EE834" i="1"/>
  <c r="ED834" i="1"/>
  <c r="EC834" i="1"/>
  <c r="EB834" i="1"/>
  <c r="EA834" i="1"/>
  <c r="DZ834" i="1"/>
  <c r="DY834" i="1"/>
  <c r="DX834" i="1"/>
  <c r="DW834" i="1"/>
  <c r="DV834" i="1"/>
  <c r="DU834" i="1"/>
  <c r="DT834" i="1"/>
  <c r="DS834" i="1"/>
  <c r="DR834" i="1"/>
  <c r="DQ834" i="1"/>
  <c r="DP834" i="1"/>
  <c r="DO834" i="1"/>
  <c r="DN834" i="1"/>
  <c r="DM834" i="1"/>
  <c r="DL834" i="1"/>
  <c r="DK834" i="1"/>
  <c r="DJ834" i="1"/>
  <c r="DI834" i="1"/>
  <c r="DH834" i="1"/>
  <c r="DG834" i="1"/>
  <c r="DF834" i="1"/>
  <c r="DE834" i="1"/>
  <c r="DD834" i="1"/>
  <c r="DC834" i="1"/>
  <c r="DB834" i="1"/>
  <c r="DA834" i="1"/>
  <c r="CZ834" i="1"/>
  <c r="CY834" i="1"/>
  <c r="CX834" i="1"/>
  <c r="CW834" i="1"/>
  <c r="CV834" i="1"/>
  <c r="CU834" i="1"/>
  <c r="CT834" i="1"/>
  <c r="CS834" i="1"/>
  <c r="CR834" i="1"/>
  <c r="CQ834" i="1"/>
  <c r="CP834" i="1"/>
  <c r="CO834" i="1"/>
  <c r="CN834" i="1"/>
  <c r="CM834" i="1"/>
  <c r="CL834" i="1"/>
  <c r="CK834" i="1"/>
  <c r="CJ834" i="1"/>
  <c r="CI834" i="1"/>
  <c r="CH834" i="1"/>
  <c r="CG834" i="1"/>
  <c r="CF834" i="1"/>
  <c r="CE834" i="1"/>
  <c r="CD834" i="1"/>
  <c r="CC834" i="1"/>
  <c r="CB834" i="1"/>
  <c r="CA834" i="1"/>
  <c r="BZ834" i="1"/>
  <c r="BY834" i="1"/>
  <c r="BX834" i="1"/>
  <c r="BW834" i="1"/>
  <c r="BV834" i="1"/>
  <c r="BU834" i="1"/>
  <c r="BT834" i="1"/>
  <c r="BS834" i="1"/>
  <c r="BR834" i="1"/>
  <c r="BQ834" i="1"/>
  <c r="BP834" i="1"/>
  <c r="BO834" i="1"/>
  <c r="BN834" i="1"/>
  <c r="BM834" i="1"/>
  <c r="BL834" i="1"/>
  <c r="BK834" i="1"/>
  <c r="BJ834" i="1"/>
  <c r="BI834" i="1"/>
  <c r="BH834" i="1"/>
  <c r="BG834" i="1"/>
  <c r="BF834" i="1"/>
  <c r="BE834" i="1"/>
  <c r="BD834" i="1"/>
  <c r="BC834" i="1"/>
  <c r="BB834" i="1"/>
  <c r="BA834" i="1"/>
  <c r="AZ834" i="1"/>
  <c r="AY834" i="1"/>
  <c r="AX834" i="1"/>
  <c r="AW834" i="1"/>
  <c r="AV834" i="1"/>
  <c r="AU834" i="1"/>
  <c r="AT834" i="1"/>
  <c r="AS834" i="1"/>
  <c r="AR834" i="1"/>
  <c r="AQ834" i="1"/>
  <c r="AP834" i="1"/>
  <c r="AO834" i="1"/>
  <c r="AN834" i="1"/>
  <c r="AM834" i="1"/>
  <c r="AL834" i="1"/>
  <c r="AK834" i="1"/>
  <c r="AJ834" i="1"/>
  <c r="AI834" i="1"/>
  <c r="AH834" i="1"/>
  <c r="AG834" i="1"/>
  <c r="AF834" i="1"/>
  <c r="AE834" i="1"/>
  <c r="AD834" i="1"/>
  <c r="AC834" i="1"/>
  <c r="AB834" i="1"/>
  <c r="AA834" i="1"/>
  <c r="Z834" i="1"/>
  <c r="Y834" i="1"/>
  <c r="X834" i="1"/>
  <c r="W834" i="1"/>
  <c r="V834" i="1"/>
  <c r="U834" i="1"/>
  <c r="T834" i="1"/>
  <c r="S834" i="1"/>
  <c r="R834" i="1"/>
  <c r="Q834" i="1"/>
  <c r="P834" i="1"/>
  <c r="O834" i="1"/>
  <c r="N834" i="1"/>
  <c r="M834" i="1"/>
  <c r="L834" i="1"/>
  <c r="K834" i="1"/>
  <c r="J834" i="1"/>
  <c r="I834" i="1"/>
  <c r="FA833" i="1"/>
  <c r="EZ833" i="1"/>
  <c r="EY833" i="1"/>
  <c r="EX833" i="1"/>
  <c r="EW833" i="1"/>
  <c r="EV833" i="1"/>
  <c r="EU833" i="1"/>
  <c r="ET833" i="1"/>
  <c r="ES833" i="1"/>
  <c r="ER833" i="1"/>
  <c r="EQ833" i="1"/>
  <c r="EP833" i="1"/>
  <c r="EO833" i="1"/>
  <c r="EN833" i="1"/>
  <c r="EM833" i="1"/>
  <c r="EL833" i="1"/>
  <c r="EK833" i="1"/>
  <c r="EJ833" i="1"/>
  <c r="EI833" i="1"/>
  <c r="EH833" i="1"/>
  <c r="EG833" i="1"/>
  <c r="EF833" i="1"/>
  <c r="EE833" i="1"/>
  <c r="ED833" i="1"/>
  <c r="EC833" i="1"/>
  <c r="EB833" i="1"/>
  <c r="EA833" i="1"/>
  <c r="DZ833" i="1"/>
  <c r="DY833" i="1"/>
  <c r="DX833" i="1"/>
  <c r="DW833" i="1"/>
  <c r="DV833" i="1"/>
  <c r="DU833" i="1"/>
  <c r="DT833" i="1"/>
  <c r="DS833" i="1"/>
  <c r="DR833" i="1"/>
  <c r="DQ833" i="1"/>
  <c r="DP833" i="1"/>
  <c r="DO833" i="1"/>
  <c r="DN833" i="1"/>
  <c r="DM833" i="1"/>
  <c r="DL833" i="1"/>
  <c r="DK833" i="1"/>
  <c r="DJ833" i="1"/>
  <c r="DI833" i="1"/>
  <c r="DH833" i="1"/>
  <c r="DG833" i="1"/>
  <c r="DF833" i="1"/>
  <c r="DE833" i="1"/>
  <c r="DD833" i="1"/>
  <c r="DC833" i="1"/>
  <c r="DB833" i="1"/>
  <c r="DA833" i="1"/>
  <c r="CZ833" i="1"/>
  <c r="CY833" i="1"/>
  <c r="CX833" i="1"/>
  <c r="CW833" i="1"/>
  <c r="CV833" i="1"/>
  <c r="CU833" i="1"/>
  <c r="CT833" i="1"/>
  <c r="CS833" i="1"/>
  <c r="CR833" i="1"/>
  <c r="CQ833" i="1"/>
  <c r="CP833" i="1"/>
  <c r="CO833" i="1"/>
  <c r="CN833" i="1"/>
  <c r="CM833" i="1"/>
  <c r="CL833" i="1"/>
  <c r="CK833" i="1"/>
  <c r="CJ833" i="1"/>
  <c r="CI833" i="1"/>
  <c r="CH833" i="1"/>
  <c r="CG833" i="1"/>
  <c r="CF833" i="1"/>
  <c r="CE833" i="1"/>
  <c r="CD833" i="1"/>
  <c r="CC833" i="1"/>
  <c r="CB833" i="1"/>
  <c r="CA833" i="1"/>
  <c r="BZ833" i="1"/>
  <c r="BY833" i="1"/>
  <c r="BX833" i="1"/>
  <c r="BW833" i="1"/>
  <c r="BV833" i="1"/>
  <c r="BU833" i="1"/>
  <c r="BT833" i="1"/>
  <c r="BS833" i="1"/>
  <c r="BR833" i="1"/>
  <c r="BQ833" i="1"/>
  <c r="BP833" i="1"/>
  <c r="BO833" i="1"/>
  <c r="BN833" i="1"/>
  <c r="BM833" i="1"/>
  <c r="BL833" i="1"/>
  <c r="BK833" i="1"/>
  <c r="BJ833" i="1"/>
  <c r="BI833" i="1"/>
  <c r="BH833" i="1"/>
  <c r="BG833" i="1"/>
  <c r="BF833" i="1"/>
  <c r="BE833" i="1"/>
  <c r="BD833" i="1"/>
  <c r="BC833" i="1"/>
  <c r="BB833" i="1"/>
  <c r="BA833" i="1"/>
  <c r="AZ833" i="1"/>
  <c r="AY833" i="1"/>
  <c r="AX833" i="1"/>
  <c r="AW833" i="1"/>
  <c r="AV833" i="1"/>
  <c r="AU833" i="1"/>
  <c r="AT833" i="1"/>
  <c r="AS833" i="1"/>
  <c r="AR833" i="1"/>
  <c r="AQ833" i="1"/>
  <c r="AP833" i="1"/>
  <c r="AO833" i="1"/>
  <c r="AN833" i="1"/>
  <c r="AM833" i="1"/>
  <c r="AL833" i="1"/>
  <c r="AK833" i="1"/>
  <c r="AJ833" i="1"/>
  <c r="AI833" i="1"/>
  <c r="AH833" i="1"/>
  <c r="AG833" i="1"/>
  <c r="AF833" i="1"/>
  <c r="AE833" i="1"/>
  <c r="AD833" i="1"/>
  <c r="AC833" i="1"/>
  <c r="AB833" i="1"/>
  <c r="AA833" i="1"/>
  <c r="Z833" i="1"/>
  <c r="Y833" i="1"/>
  <c r="X833" i="1"/>
  <c r="W833" i="1"/>
  <c r="V833" i="1"/>
  <c r="U833" i="1"/>
  <c r="T833" i="1"/>
  <c r="S833" i="1"/>
  <c r="R833" i="1"/>
  <c r="Q833" i="1"/>
  <c r="P833" i="1"/>
  <c r="O833" i="1"/>
  <c r="N833" i="1"/>
  <c r="M833" i="1"/>
  <c r="L833" i="1"/>
  <c r="K833" i="1"/>
  <c r="J833" i="1"/>
  <c r="I833" i="1"/>
  <c r="FA832" i="1"/>
  <c r="EZ832" i="1"/>
  <c r="EY832" i="1"/>
  <c r="EX832" i="1"/>
  <c r="EW832" i="1"/>
  <c r="EV832" i="1"/>
  <c r="EU832" i="1"/>
  <c r="ET832" i="1"/>
  <c r="ES832" i="1"/>
  <c r="ER832" i="1"/>
  <c r="EQ832" i="1"/>
  <c r="EP832" i="1"/>
  <c r="EO832" i="1"/>
  <c r="EN832" i="1"/>
  <c r="EM832" i="1"/>
  <c r="EL832" i="1"/>
  <c r="EK832" i="1"/>
  <c r="EJ832" i="1"/>
  <c r="EI832" i="1"/>
  <c r="EH832" i="1"/>
  <c r="EG832" i="1"/>
  <c r="EF832" i="1"/>
  <c r="EE832" i="1"/>
  <c r="ED832" i="1"/>
  <c r="EC832" i="1"/>
  <c r="EB832" i="1"/>
  <c r="EA832" i="1"/>
  <c r="DZ832" i="1"/>
  <c r="DY832" i="1"/>
  <c r="DX832" i="1"/>
  <c r="DW832" i="1"/>
  <c r="DV832" i="1"/>
  <c r="DU832" i="1"/>
  <c r="DT832" i="1"/>
  <c r="DS832" i="1"/>
  <c r="DR832" i="1"/>
  <c r="DQ832" i="1"/>
  <c r="DP832" i="1"/>
  <c r="DO832" i="1"/>
  <c r="DN832" i="1"/>
  <c r="DM832" i="1"/>
  <c r="DL832" i="1"/>
  <c r="DK832" i="1"/>
  <c r="DJ832" i="1"/>
  <c r="DI832" i="1"/>
  <c r="DH832" i="1"/>
  <c r="DG832" i="1"/>
  <c r="DF832" i="1"/>
  <c r="DE832" i="1"/>
  <c r="DD832" i="1"/>
  <c r="DC832" i="1"/>
  <c r="DB832" i="1"/>
  <c r="DA832" i="1"/>
  <c r="CZ832" i="1"/>
  <c r="CY832" i="1"/>
  <c r="CX832" i="1"/>
  <c r="CW832" i="1"/>
  <c r="CV832" i="1"/>
  <c r="CU832" i="1"/>
  <c r="CT832" i="1"/>
  <c r="CS832" i="1"/>
  <c r="CR832" i="1"/>
  <c r="CQ832" i="1"/>
  <c r="CP832" i="1"/>
  <c r="CO832" i="1"/>
  <c r="CN832" i="1"/>
  <c r="CM832" i="1"/>
  <c r="CL832" i="1"/>
  <c r="CK832" i="1"/>
  <c r="CJ832" i="1"/>
  <c r="CI832" i="1"/>
  <c r="CH832" i="1"/>
  <c r="CG832" i="1"/>
  <c r="CF832" i="1"/>
  <c r="CE832" i="1"/>
  <c r="CD832" i="1"/>
  <c r="CC832" i="1"/>
  <c r="CB832" i="1"/>
  <c r="CA832" i="1"/>
  <c r="BZ832" i="1"/>
  <c r="BY832" i="1"/>
  <c r="BX832" i="1"/>
  <c r="BW832" i="1"/>
  <c r="BV832" i="1"/>
  <c r="BU832" i="1"/>
  <c r="BT832" i="1"/>
  <c r="BS832" i="1"/>
  <c r="BR832" i="1"/>
  <c r="BQ832" i="1"/>
  <c r="BP832" i="1"/>
  <c r="BO832" i="1"/>
  <c r="BN832" i="1"/>
  <c r="BM832" i="1"/>
  <c r="BL832" i="1"/>
  <c r="BK832" i="1"/>
  <c r="BJ832" i="1"/>
  <c r="BI832" i="1"/>
  <c r="BH832" i="1"/>
  <c r="BG832" i="1"/>
  <c r="BF832" i="1"/>
  <c r="BE832" i="1"/>
  <c r="BD832" i="1"/>
  <c r="BC832" i="1"/>
  <c r="BB832" i="1"/>
  <c r="BA832" i="1"/>
  <c r="AZ832" i="1"/>
  <c r="AY832" i="1"/>
  <c r="AX832" i="1"/>
  <c r="AW832" i="1"/>
  <c r="AV832" i="1"/>
  <c r="AU832" i="1"/>
  <c r="AT832" i="1"/>
  <c r="AS832" i="1"/>
  <c r="AR832" i="1"/>
  <c r="AQ832" i="1"/>
  <c r="AP832" i="1"/>
  <c r="AO832" i="1"/>
  <c r="AN832" i="1"/>
  <c r="AM832" i="1"/>
  <c r="AL832" i="1"/>
  <c r="AK832" i="1"/>
  <c r="AJ832" i="1"/>
  <c r="AI832" i="1"/>
  <c r="AH832" i="1"/>
  <c r="AG832" i="1"/>
  <c r="AF832" i="1"/>
  <c r="AE832" i="1"/>
  <c r="AD832" i="1"/>
  <c r="AC832" i="1"/>
  <c r="AB832" i="1"/>
  <c r="AA832" i="1"/>
  <c r="Z832" i="1"/>
  <c r="Y832" i="1"/>
  <c r="X832" i="1"/>
  <c r="W832" i="1"/>
  <c r="V832" i="1"/>
  <c r="U832" i="1"/>
  <c r="T832" i="1"/>
  <c r="S832" i="1"/>
  <c r="R832" i="1"/>
  <c r="Q832" i="1"/>
  <c r="P832" i="1"/>
  <c r="O832" i="1"/>
  <c r="N832" i="1"/>
  <c r="M832" i="1"/>
  <c r="L832" i="1"/>
  <c r="K832" i="1"/>
  <c r="J832" i="1"/>
  <c r="I832" i="1"/>
  <c r="FA831" i="1"/>
  <c r="EZ831" i="1"/>
  <c r="EY831" i="1"/>
  <c r="EX831" i="1"/>
  <c r="EW831" i="1"/>
  <c r="EV831" i="1"/>
  <c r="EU831" i="1"/>
  <c r="ET831" i="1"/>
  <c r="ES831" i="1"/>
  <c r="ER831" i="1"/>
  <c r="EQ831" i="1"/>
  <c r="EP831" i="1"/>
  <c r="EO831" i="1"/>
  <c r="EN831" i="1"/>
  <c r="EM831" i="1"/>
  <c r="EL831" i="1"/>
  <c r="EK831" i="1"/>
  <c r="EJ831" i="1"/>
  <c r="EI831" i="1"/>
  <c r="EH831" i="1"/>
  <c r="EG831" i="1"/>
  <c r="EF831" i="1"/>
  <c r="EE831" i="1"/>
  <c r="ED831" i="1"/>
  <c r="EC831" i="1"/>
  <c r="EB831" i="1"/>
  <c r="EA831" i="1"/>
  <c r="DZ831" i="1"/>
  <c r="DY831" i="1"/>
  <c r="DX831" i="1"/>
  <c r="DW831" i="1"/>
  <c r="DV831" i="1"/>
  <c r="DU831" i="1"/>
  <c r="DT831" i="1"/>
  <c r="DS831" i="1"/>
  <c r="DR831" i="1"/>
  <c r="DQ831" i="1"/>
  <c r="DP831" i="1"/>
  <c r="DO831" i="1"/>
  <c r="DN831" i="1"/>
  <c r="DM831" i="1"/>
  <c r="DL831" i="1"/>
  <c r="DK831" i="1"/>
  <c r="DJ831" i="1"/>
  <c r="DI831" i="1"/>
  <c r="DH831" i="1"/>
  <c r="DG831" i="1"/>
  <c r="DF831" i="1"/>
  <c r="DE831" i="1"/>
  <c r="DD831" i="1"/>
  <c r="DC831" i="1"/>
  <c r="DB831" i="1"/>
  <c r="DA831" i="1"/>
  <c r="CZ831" i="1"/>
  <c r="CY831" i="1"/>
  <c r="CX831" i="1"/>
  <c r="CW831" i="1"/>
  <c r="CV831" i="1"/>
  <c r="CU831" i="1"/>
  <c r="CT831" i="1"/>
  <c r="CS831" i="1"/>
  <c r="CR831" i="1"/>
  <c r="CQ831" i="1"/>
  <c r="CP831" i="1"/>
  <c r="CO831" i="1"/>
  <c r="CN831" i="1"/>
  <c r="CM831" i="1"/>
  <c r="CL831" i="1"/>
  <c r="CK831" i="1"/>
  <c r="CJ831" i="1"/>
  <c r="CI831" i="1"/>
  <c r="CH831" i="1"/>
  <c r="CG831" i="1"/>
  <c r="CF831" i="1"/>
  <c r="CE831" i="1"/>
  <c r="CD831" i="1"/>
  <c r="CC831" i="1"/>
  <c r="CB831" i="1"/>
  <c r="CA831" i="1"/>
  <c r="BZ831" i="1"/>
  <c r="BY831" i="1"/>
  <c r="BX831" i="1"/>
  <c r="BW831" i="1"/>
  <c r="BV831" i="1"/>
  <c r="BU831" i="1"/>
  <c r="BT831" i="1"/>
  <c r="BS831" i="1"/>
  <c r="BR831" i="1"/>
  <c r="BQ831" i="1"/>
  <c r="BP831" i="1"/>
  <c r="BO831" i="1"/>
  <c r="BN831" i="1"/>
  <c r="BM831" i="1"/>
  <c r="BL831" i="1"/>
  <c r="BK831" i="1"/>
  <c r="BJ831" i="1"/>
  <c r="BI831" i="1"/>
  <c r="BH831" i="1"/>
  <c r="BG831" i="1"/>
  <c r="BF831" i="1"/>
  <c r="BE831" i="1"/>
  <c r="BD831" i="1"/>
  <c r="BC831" i="1"/>
  <c r="BB831" i="1"/>
  <c r="BA831" i="1"/>
  <c r="AZ831" i="1"/>
  <c r="AY831" i="1"/>
  <c r="AX831" i="1"/>
  <c r="AW831" i="1"/>
  <c r="AV831" i="1"/>
  <c r="AU831" i="1"/>
  <c r="AT831" i="1"/>
  <c r="AS831" i="1"/>
  <c r="AR831" i="1"/>
  <c r="AQ831" i="1"/>
  <c r="AP831" i="1"/>
  <c r="AO831" i="1"/>
  <c r="AN831" i="1"/>
  <c r="AM831" i="1"/>
  <c r="AL831" i="1"/>
  <c r="AK831" i="1"/>
  <c r="AJ831" i="1"/>
  <c r="AI831" i="1"/>
  <c r="AH831" i="1"/>
  <c r="AG831" i="1"/>
  <c r="AF831" i="1"/>
  <c r="AE831" i="1"/>
  <c r="AD831" i="1"/>
  <c r="AC831" i="1"/>
  <c r="AB831" i="1"/>
  <c r="AA831" i="1"/>
  <c r="Z831" i="1"/>
  <c r="Y831" i="1"/>
  <c r="X831" i="1"/>
  <c r="W831" i="1"/>
  <c r="V831" i="1"/>
  <c r="U831" i="1"/>
  <c r="T831" i="1"/>
  <c r="S831" i="1"/>
  <c r="R831" i="1"/>
  <c r="Q831" i="1"/>
  <c r="P831" i="1"/>
  <c r="O831" i="1"/>
  <c r="N831" i="1"/>
  <c r="M831" i="1"/>
  <c r="L831" i="1"/>
  <c r="K831" i="1"/>
  <c r="J831" i="1"/>
  <c r="I831" i="1"/>
  <c r="FA830" i="1"/>
  <c r="EZ830" i="1"/>
  <c r="EY830" i="1"/>
  <c r="EX830" i="1"/>
  <c r="EW830" i="1"/>
  <c r="EV830" i="1"/>
  <c r="EU830" i="1"/>
  <c r="ET830" i="1"/>
  <c r="ES830" i="1"/>
  <c r="ER830" i="1"/>
  <c r="EQ830" i="1"/>
  <c r="EP830" i="1"/>
  <c r="EO830" i="1"/>
  <c r="EN830" i="1"/>
  <c r="EM830" i="1"/>
  <c r="EL830" i="1"/>
  <c r="EK830" i="1"/>
  <c r="EJ830" i="1"/>
  <c r="EI830" i="1"/>
  <c r="EH830" i="1"/>
  <c r="EG830" i="1"/>
  <c r="EF830" i="1"/>
  <c r="EE830" i="1"/>
  <c r="ED830" i="1"/>
  <c r="EC830" i="1"/>
  <c r="EB830" i="1"/>
  <c r="EA830" i="1"/>
  <c r="DZ830" i="1"/>
  <c r="DY830" i="1"/>
  <c r="DX830" i="1"/>
  <c r="DW830" i="1"/>
  <c r="DV830" i="1"/>
  <c r="DU830" i="1"/>
  <c r="DT830" i="1"/>
  <c r="DS830" i="1"/>
  <c r="DR830" i="1"/>
  <c r="DQ830" i="1"/>
  <c r="DP830" i="1"/>
  <c r="DO830" i="1"/>
  <c r="DN830" i="1"/>
  <c r="DM830" i="1"/>
  <c r="DL830" i="1"/>
  <c r="DK830" i="1"/>
  <c r="DJ830" i="1"/>
  <c r="DI830" i="1"/>
  <c r="DH830" i="1"/>
  <c r="DG830" i="1"/>
  <c r="DF830" i="1"/>
  <c r="DE830" i="1"/>
  <c r="DD830" i="1"/>
  <c r="DC830" i="1"/>
  <c r="DB830" i="1"/>
  <c r="DA830" i="1"/>
  <c r="CZ830" i="1"/>
  <c r="CY830" i="1"/>
  <c r="CX830" i="1"/>
  <c r="CW830" i="1"/>
  <c r="CV830" i="1"/>
  <c r="CU830" i="1"/>
  <c r="CT830" i="1"/>
  <c r="CS830" i="1"/>
  <c r="CR830" i="1"/>
  <c r="CQ830" i="1"/>
  <c r="CP830" i="1"/>
  <c r="CO830" i="1"/>
  <c r="CN830" i="1"/>
  <c r="CM830" i="1"/>
  <c r="CL830" i="1"/>
  <c r="CK830" i="1"/>
  <c r="CJ830" i="1"/>
  <c r="CI830" i="1"/>
  <c r="CH830" i="1"/>
  <c r="CG830" i="1"/>
  <c r="CF830" i="1"/>
  <c r="CE830" i="1"/>
  <c r="CD830" i="1"/>
  <c r="CC830" i="1"/>
  <c r="CB830" i="1"/>
  <c r="CA830" i="1"/>
  <c r="BZ830" i="1"/>
  <c r="BY830" i="1"/>
  <c r="BX830" i="1"/>
  <c r="BW830" i="1"/>
  <c r="BV830" i="1"/>
  <c r="BU830" i="1"/>
  <c r="BT830" i="1"/>
  <c r="BS830" i="1"/>
  <c r="BR830" i="1"/>
  <c r="BQ830" i="1"/>
  <c r="BP830" i="1"/>
  <c r="BO830" i="1"/>
  <c r="BN830" i="1"/>
  <c r="BM830" i="1"/>
  <c r="BL830" i="1"/>
  <c r="BK830" i="1"/>
  <c r="BJ830" i="1"/>
  <c r="BI830" i="1"/>
  <c r="BH830" i="1"/>
  <c r="BG830" i="1"/>
  <c r="BF830" i="1"/>
  <c r="BE830" i="1"/>
  <c r="BD830" i="1"/>
  <c r="BC830" i="1"/>
  <c r="BB830" i="1"/>
  <c r="BA830" i="1"/>
  <c r="AZ830" i="1"/>
  <c r="AY830" i="1"/>
  <c r="AX830" i="1"/>
  <c r="AW830" i="1"/>
  <c r="AV830" i="1"/>
  <c r="AU830" i="1"/>
  <c r="AT830" i="1"/>
  <c r="AS830" i="1"/>
  <c r="AR830" i="1"/>
  <c r="AQ830" i="1"/>
  <c r="AP830" i="1"/>
  <c r="AO830" i="1"/>
  <c r="AN830" i="1"/>
  <c r="AM830" i="1"/>
  <c r="AL830" i="1"/>
  <c r="AK830" i="1"/>
  <c r="AJ830" i="1"/>
  <c r="AI830" i="1"/>
  <c r="AH830" i="1"/>
  <c r="AG830" i="1"/>
  <c r="AF830" i="1"/>
  <c r="AE830" i="1"/>
  <c r="AD830" i="1"/>
  <c r="AC830" i="1"/>
  <c r="AB830" i="1"/>
  <c r="AA830" i="1"/>
  <c r="Z830" i="1"/>
  <c r="Y830" i="1"/>
  <c r="X830" i="1"/>
  <c r="W830" i="1"/>
  <c r="V830" i="1"/>
  <c r="U830" i="1"/>
  <c r="T830" i="1"/>
  <c r="S830" i="1"/>
  <c r="R830" i="1"/>
  <c r="Q830" i="1"/>
  <c r="P830" i="1"/>
  <c r="O830" i="1"/>
  <c r="N830" i="1"/>
  <c r="M830" i="1"/>
  <c r="L830" i="1"/>
  <c r="K830" i="1"/>
  <c r="J830" i="1"/>
  <c r="I830" i="1"/>
  <c r="FA829" i="1"/>
  <c r="EZ829" i="1"/>
  <c r="EY829" i="1"/>
  <c r="EX829" i="1"/>
  <c r="EW829" i="1"/>
  <c r="EV829" i="1"/>
  <c r="EU829" i="1"/>
  <c r="ET829" i="1"/>
  <c r="ES829" i="1"/>
  <c r="ER829" i="1"/>
  <c r="EQ829" i="1"/>
  <c r="EP829" i="1"/>
  <c r="EO829" i="1"/>
  <c r="EN829" i="1"/>
  <c r="EM829" i="1"/>
  <c r="EL829" i="1"/>
  <c r="EK829" i="1"/>
  <c r="EJ829" i="1"/>
  <c r="EI829" i="1"/>
  <c r="EH829" i="1"/>
  <c r="EG829" i="1"/>
  <c r="EF829" i="1"/>
  <c r="EE829" i="1"/>
  <c r="ED829" i="1"/>
  <c r="EC829" i="1"/>
  <c r="EB829" i="1"/>
  <c r="EA829" i="1"/>
  <c r="DZ829" i="1"/>
  <c r="DY829" i="1"/>
  <c r="DX829" i="1"/>
  <c r="DW829" i="1"/>
  <c r="DV829" i="1"/>
  <c r="DU829" i="1"/>
  <c r="DT829" i="1"/>
  <c r="DS829" i="1"/>
  <c r="DR829" i="1"/>
  <c r="DQ829" i="1"/>
  <c r="DP829" i="1"/>
  <c r="DO829" i="1"/>
  <c r="DN829" i="1"/>
  <c r="DM829" i="1"/>
  <c r="DL829" i="1"/>
  <c r="DK829" i="1"/>
  <c r="DJ829" i="1"/>
  <c r="DI829" i="1"/>
  <c r="DH829" i="1"/>
  <c r="DG829" i="1"/>
  <c r="DF829" i="1"/>
  <c r="DE829" i="1"/>
  <c r="DD829" i="1"/>
  <c r="DC829" i="1"/>
  <c r="DB829" i="1"/>
  <c r="DA829" i="1"/>
  <c r="CZ829" i="1"/>
  <c r="CY829" i="1"/>
  <c r="CX829" i="1"/>
  <c r="CW829" i="1"/>
  <c r="CV829" i="1"/>
  <c r="CU829" i="1"/>
  <c r="CT829" i="1"/>
  <c r="CS829" i="1"/>
  <c r="CR829" i="1"/>
  <c r="CQ829" i="1"/>
  <c r="CP829" i="1"/>
  <c r="CO829" i="1"/>
  <c r="CN829" i="1"/>
  <c r="CM829" i="1"/>
  <c r="CL829" i="1"/>
  <c r="CK829" i="1"/>
  <c r="CJ829" i="1"/>
  <c r="CI829" i="1"/>
  <c r="CH829" i="1"/>
  <c r="CG829" i="1"/>
  <c r="CF829" i="1"/>
  <c r="CE829" i="1"/>
  <c r="CD829" i="1"/>
  <c r="CC829" i="1"/>
  <c r="CB829" i="1"/>
  <c r="CA829" i="1"/>
  <c r="BZ829" i="1"/>
  <c r="BY829" i="1"/>
  <c r="BX829" i="1"/>
  <c r="BW829" i="1"/>
  <c r="BV829" i="1"/>
  <c r="BU829" i="1"/>
  <c r="BT829" i="1"/>
  <c r="BS829" i="1"/>
  <c r="BR829" i="1"/>
  <c r="BQ829" i="1"/>
  <c r="BP829" i="1"/>
  <c r="BO829" i="1"/>
  <c r="BN829" i="1"/>
  <c r="BM829" i="1"/>
  <c r="BL829" i="1"/>
  <c r="BK829" i="1"/>
  <c r="BJ829" i="1"/>
  <c r="BI829" i="1"/>
  <c r="BH829" i="1"/>
  <c r="BG829" i="1"/>
  <c r="BF829" i="1"/>
  <c r="BE829" i="1"/>
  <c r="BD829" i="1"/>
  <c r="BC829" i="1"/>
  <c r="BB829" i="1"/>
  <c r="BA829" i="1"/>
  <c r="AZ829" i="1"/>
  <c r="AY829" i="1"/>
  <c r="AX829" i="1"/>
  <c r="AW829" i="1"/>
  <c r="AV829" i="1"/>
  <c r="AU829" i="1"/>
  <c r="AT829" i="1"/>
  <c r="AS829" i="1"/>
  <c r="AR829" i="1"/>
  <c r="AQ829" i="1"/>
  <c r="AP829" i="1"/>
  <c r="AO829" i="1"/>
  <c r="AN829" i="1"/>
  <c r="AM829" i="1"/>
  <c r="AL829" i="1"/>
  <c r="AK829" i="1"/>
  <c r="AJ829" i="1"/>
  <c r="AI829" i="1"/>
  <c r="AH829" i="1"/>
  <c r="AG829" i="1"/>
  <c r="AF829" i="1"/>
  <c r="AE829" i="1"/>
  <c r="AD829" i="1"/>
  <c r="AC829" i="1"/>
  <c r="AB829" i="1"/>
  <c r="AA829" i="1"/>
  <c r="Z829" i="1"/>
  <c r="Y829" i="1"/>
  <c r="X829" i="1"/>
  <c r="W829" i="1"/>
  <c r="V829" i="1"/>
  <c r="U829" i="1"/>
  <c r="T829" i="1"/>
  <c r="S829" i="1"/>
  <c r="R829" i="1"/>
  <c r="Q829" i="1"/>
  <c r="P829" i="1"/>
  <c r="O829" i="1"/>
  <c r="N829" i="1"/>
  <c r="M829" i="1"/>
  <c r="L829" i="1"/>
  <c r="K829" i="1"/>
  <c r="J829" i="1"/>
  <c r="I829" i="1"/>
  <c r="FA828" i="1"/>
  <c r="EZ828" i="1"/>
  <c r="EY828" i="1"/>
  <c r="EX828" i="1"/>
  <c r="EW828" i="1"/>
  <c r="EV828" i="1"/>
  <c r="EU828" i="1"/>
  <c r="ET828" i="1"/>
  <c r="ES828" i="1"/>
  <c r="ER828" i="1"/>
  <c r="EQ828" i="1"/>
  <c r="EP828" i="1"/>
  <c r="EO828" i="1"/>
  <c r="EN828" i="1"/>
  <c r="EM828" i="1"/>
  <c r="EL828" i="1"/>
  <c r="EK828" i="1"/>
  <c r="EJ828" i="1"/>
  <c r="EI828" i="1"/>
  <c r="EH828" i="1"/>
  <c r="EG828" i="1"/>
  <c r="EF828" i="1"/>
  <c r="EE828" i="1"/>
  <c r="ED828" i="1"/>
  <c r="EC828" i="1"/>
  <c r="EB828" i="1"/>
  <c r="EA828" i="1"/>
  <c r="DZ828" i="1"/>
  <c r="DY828" i="1"/>
  <c r="DX828" i="1"/>
  <c r="DW828" i="1"/>
  <c r="DV828" i="1"/>
  <c r="DU828" i="1"/>
  <c r="DT828" i="1"/>
  <c r="DS828" i="1"/>
  <c r="DR828" i="1"/>
  <c r="DQ828" i="1"/>
  <c r="DP828" i="1"/>
  <c r="DO828" i="1"/>
  <c r="DN828" i="1"/>
  <c r="DM828" i="1"/>
  <c r="DL828" i="1"/>
  <c r="DK828" i="1"/>
  <c r="DJ828" i="1"/>
  <c r="DI828" i="1"/>
  <c r="DH828" i="1"/>
  <c r="DG828" i="1"/>
  <c r="DF828" i="1"/>
  <c r="DE828" i="1"/>
  <c r="DD828" i="1"/>
  <c r="DC828" i="1"/>
  <c r="DB828" i="1"/>
  <c r="DA828" i="1"/>
  <c r="CZ828" i="1"/>
  <c r="CY828" i="1"/>
  <c r="CX828" i="1"/>
  <c r="CW828" i="1"/>
  <c r="CV828" i="1"/>
  <c r="CU828" i="1"/>
  <c r="CT828" i="1"/>
  <c r="CS828" i="1"/>
  <c r="CR828" i="1"/>
  <c r="CQ828" i="1"/>
  <c r="CP828" i="1"/>
  <c r="CO828" i="1"/>
  <c r="CN828" i="1"/>
  <c r="CM828" i="1"/>
  <c r="CL828" i="1"/>
  <c r="CK828" i="1"/>
  <c r="CJ828" i="1"/>
  <c r="CI828" i="1"/>
  <c r="CH828" i="1"/>
  <c r="CG828" i="1"/>
  <c r="CF828" i="1"/>
  <c r="CE828" i="1"/>
  <c r="CD828" i="1"/>
  <c r="CC828" i="1"/>
  <c r="CB828" i="1"/>
  <c r="CA828" i="1"/>
  <c r="BZ828" i="1"/>
  <c r="BY828" i="1"/>
  <c r="BX828" i="1"/>
  <c r="BW828" i="1"/>
  <c r="BV828" i="1"/>
  <c r="BU828" i="1"/>
  <c r="BT828" i="1"/>
  <c r="BS828" i="1"/>
  <c r="BR828" i="1"/>
  <c r="BQ828" i="1"/>
  <c r="BP828" i="1"/>
  <c r="BO828" i="1"/>
  <c r="BN828" i="1"/>
  <c r="BM828" i="1"/>
  <c r="BL828" i="1"/>
  <c r="BK828" i="1"/>
  <c r="BJ828" i="1"/>
  <c r="BI828" i="1"/>
  <c r="BH828" i="1"/>
  <c r="BG828" i="1"/>
  <c r="BF828" i="1"/>
  <c r="BE828" i="1"/>
  <c r="BD828" i="1"/>
  <c r="BC828" i="1"/>
  <c r="BB828" i="1"/>
  <c r="BA828" i="1"/>
  <c r="AZ828" i="1"/>
  <c r="AY828" i="1"/>
  <c r="AX828" i="1"/>
  <c r="AW828" i="1"/>
  <c r="AV828" i="1"/>
  <c r="AU828" i="1"/>
  <c r="AT828" i="1"/>
  <c r="AS828" i="1"/>
  <c r="AR828" i="1"/>
  <c r="AQ828" i="1"/>
  <c r="AP828" i="1"/>
  <c r="AO828" i="1"/>
  <c r="AN828" i="1"/>
  <c r="AM828" i="1"/>
  <c r="AL828" i="1"/>
  <c r="AK828" i="1"/>
  <c r="AJ828" i="1"/>
  <c r="AI828" i="1"/>
  <c r="AH828" i="1"/>
  <c r="AG828" i="1"/>
  <c r="AF828" i="1"/>
  <c r="AE828" i="1"/>
  <c r="AD828" i="1"/>
  <c r="AC828" i="1"/>
  <c r="AB828" i="1"/>
  <c r="AA828" i="1"/>
  <c r="Z828" i="1"/>
  <c r="Y828" i="1"/>
  <c r="X828" i="1"/>
  <c r="W828" i="1"/>
  <c r="V828" i="1"/>
  <c r="U828" i="1"/>
  <c r="T828" i="1"/>
  <c r="S828" i="1"/>
  <c r="R828" i="1"/>
  <c r="Q828" i="1"/>
  <c r="P828" i="1"/>
  <c r="O828" i="1"/>
  <c r="N828" i="1"/>
  <c r="M828" i="1"/>
  <c r="L828" i="1"/>
  <c r="K828" i="1"/>
  <c r="J828" i="1"/>
  <c r="I828" i="1"/>
  <c r="FA827" i="1"/>
  <c r="EZ827" i="1"/>
  <c r="EY827" i="1"/>
  <c r="EX827" i="1"/>
  <c r="EW827" i="1"/>
  <c r="EV827" i="1"/>
  <c r="EU827" i="1"/>
  <c r="ET827" i="1"/>
  <c r="ES827" i="1"/>
  <c r="ER827" i="1"/>
  <c r="EQ827" i="1"/>
  <c r="EP827" i="1"/>
  <c r="EO827" i="1"/>
  <c r="EN827" i="1"/>
  <c r="EM827" i="1"/>
  <c r="EL827" i="1"/>
  <c r="EK827" i="1"/>
  <c r="EJ827" i="1"/>
  <c r="EI827" i="1"/>
  <c r="EH827" i="1"/>
  <c r="EG827" i="1"/>
  <c r="EF827" i="1"/>
  <c r="EE827" i="1"/>
  <c r="ED827" i="1"/>
  <c r="EC827" i="1"/>
  <c r="EB827" i="1"/>
  <c r="EA827" i="1"/>
  <c r="DZ827" i="1"/>
  <c r="DY827" i="1"/>
  <c r="DX827" i="1"/>
  <c r="DW827" i="1"/>
  <c r="DV827" i="1"/>
  <c r="DU827" i="1"/>
  <c r="DT827" i="1"/>
  <c r="DS827" i="1"/>
  <c r="DR827" i="1"/>
  <c r="DQ827" i="1"/>
  <c r="DP827" i="1"/>
  <c r="DO827" i="1"/>
  <c r="DN827" i="1"/>
  <c r="DM827" i="1"/>
  <c r="DL827" i="1"/>
  <c r="DK827" i="1"/>
  <c r="DJ827" i="1"/>
  <c r="DI827" i="1"/>
  <c r="DH827" i="1"/>
  <c r="DG827" i="1"/>
  <c r="DF827" i="1"/>
  <c r="DE827" i="1"/>
  <c r="DD827" i="1"/>
  <c r="DC827" i="1"/>
  <c r="DB827" i="1"/>
  <c r="DA827" i="1"/>
  <c r="CZ827" i="1"/>
  <c r="CY827" i="1"/>
  <c r="CX827" i="1"/>
  <c r="CW827" i="1"/>
  <c r="CV827" i="1"/>
  <c r="CU827" i="1"/>
  <c r="CT827" i="1"/>
  <c r="CS827" i="1"/>
  <c r="CR827" i="1"/>
  <c r="CQ827" i="1"/>
  <c r="CP827" i="1"/>
  <c r="CO827" i="1"/>
  <c r="CN827" i="1"/>
  <c r="CM827" i="1"/>
  <c r="CL827" i="1"/>
  <c r="CK827" i="1"/>
  <c r="CJ827" i="1"/>
  <c r="CI827" i="1"/>
  <c r="CH827" i="1"/>
  <c r="CG827" i="1"/>
  <c r="CF827" i="1"/>
  <c r="CE827" i="1"/>
  <c r="CD827" i="1"/>
  <c r="CC827" i="1"/>
  <c r="CB827" i="1"/>
  <c r="CA827" i="1"/>
  <c r="BZ827" i="1"/>
  <c r="BY827" i="1"/>
  <c r="BX827" i="1"/>
  <c r="BW827" i="1"/>
  <c r="BV827" i="1"/>
  <c r="BU827" i="1"/>
  <c r="BT827" i="1"/>
  <c r="BS827" i="1"/>
  <c r="BR827" i="1"/>
  <c r="BQ827" i="1"/>
  <c r="BP827" i="1"/>
  <c r="BO827" i="1"/>
  <c r="BN827" i="1"/>
  <c r="BM827" i="1"/>
  <c r="BL827" i="1"/>
  <c r="BK827" i="1"/>
  <c r="BJ827" i="1"/>
  <c r="BI827" i="1"/>
  <c r="BH827" i="1"/>
  <c r="BG827" i="1"/>
  <c r="BF827" i="1"/>
  <c r="BE827" i="1"/>
  <c r="BD827" i="1"/>
  <c r="BC827" i="1"/>
  <c r="BB827" i="1"/>
  <c r="BA827" i="1"/>
  <c r="AZ827" i="1"/>
  <c r="AY827" i="1"/>
  <c r="AX827" i="1"/>
  <c r="AW827" i="1"/>
  <c r="AV827" i="1"/>
  <c r="AU827" i="1"/>
  <c r="AT827" i="1"/>
  <c r="AS827" i="1"/>
  <c r="AR827" i="1"/>
  <c r="AQ827" i="1"/>
  <c r="AP827" i="1"/>
  <c r="AO827" i="1"/>
  <c r="AN827" i="1"/>
  <c r="AM827" i="1"/>
  <c r="AL827" i="1"/>
  <c r="AK827" i="1"/>
  <c r="AJ827" i="1"/>
  <c r="AI827" i="1"/>
  <c r="AH827" i="1"/>
  <c r="AG827" i="1"/>
  <c r="AF827" i="1"/>
  <c r="AE827" i="1"/>
  <c r="AD827" i="1"/>
  <c r="AC827" i="1"/>
  <c r="AB827" i="1"/>
  <c r="AA827" i="1"/>
  <c r="Z827" i="1"/>
  <c r="Y827" i="1"/>
  <c r="X827" i="1"/>
  <c r="W827" i="1"/>
  <c r="V827" i="1"/>
  <c r="U827" i="1"/>
  <c r="T827" i="1"/>
  <c r="S827" i="1"/>
  <c r="R827" i="1"/>
  <c r="Q827" i="1"/>
  <c r="P827" i="1"/>
  <c r="O827" i="1"/>
  <c r="N827" i="1"/>
  <c r="M827" i="1"/>
  <c r="L827" i="1"/>
  <c r="K827" i="1"/>
  <c r="J827" i="1"/>
  <c r="I827" i="1"/>
  <c r="FA826" i="1"/>
  <c r="EZ826" i="1"/>
  <c r="EY826" i="1"/>
  <c r="EX826" i="1"/>
  <c r="EW826" i="1"/>
  <c r="EV826" i="1"/>
  <c r="EU826" i="1"/>
  <c r="ET826" i="1"/>
  <c r="ES826" i="1"/>
  <c r="ER826" i="1"/>
  <c r="EQ826" i="1"/>
  <c r="EP826" i="1"/>
  <c r="EO826" i="1"/>
  <c r="EN826" i="1"/>
  <c r="EM826" i="1"/>
  <c r="EL826" i="1"/>
  <c r="EK826" i="1"/>
  <c r="EJ826" i="1"/>
  <c r="EI826" i="1"/>
  <c r="EH826" i="1"/>
  <c r="EG826" i="1"/>
  <c r="EF826" i="1"/>
  <c r="EE826" i="1"/>
  <c r="ED826" i="1"/>
  <c r="EC826" i="1"/>
  <c r="EB826" i="1"/>
  <c r="EA826" i="1"/>
  <c r="DZ826" i="1"/>
  <c r="DY826" i="1"/>
  <c r="DX826" i="1"/>
  <c r="DW826" i="1"/>
  <c r="DV826" i="1"/>
  <c r="DU826" i="1"/>
  <c r="DT826" i="1"/>
  <c r="DS826" i="1"/>
  <c r="DR826" i="1"/>
  <c r="DQ826" i="1"/>
  <c r="DP826" i="1"/>
  <c r="DO826" i="1"/>
  <c r="DN826" i="1"/>
  <c r="DM826" i="1"/>
  <c r="DL826" i="1"/>
  <c r="DK826" i="1"/>
  <c r="DJ826" i="1"/>
  <c r="DI826" i="1"/>
  <c r="DH826" i="1"/>
  <c r="DG826" i="1"/>
  <c r="DF826" i="1"/>
  <c r="DE826" i="1"/>
  <c r="DD826" i="1"/>
  <c r="DC826" i="1"/>
  <c r="DB826" i="1"/>
  <c r="DA826" i="1"/>
  <c r="CZ826" i="1"/>
  <c r="CY826" i="1"/>
  <c r="CX826" i="1"/>
  <c r="CW826" i="1"/>
  <c r="CV826" i="1"/>
  <c r="CU826" i="1"/>
  <c r="CT826" i="1"/>
  <c r="CS826" i="1"/>
  <c r="CR826" i="1"/>
  <c r="CQ826" i="1"/>
  <c r="CP826" i="1"/>
  <c r="CO826" i="1"/>
  <c r="CN826" i="1"/>
  <c r="CM826" i="1"/>
  <c r="CL826" i="1"/>
  <c r="CK826" i="1"/>
  <c r="CJ826" i="1"/>
  <c r="CI826" i="1"/>
  <c r="CH826" i="1"/>
  <c r="CG826" i="1"/>
  <c r="CF826" i="1"/>
  <c r="CE826" i="1"/>
  <c r="CD826" i="1"/>
  <c r="CC826" i="1"/>
  <c r="CB826" i="1"/>
  <c r="CA826" i="1"/>
  <c r="BZ826" i="1"/>
  <c r="BY826" i="1"/>
  <c r="BX826" i="1"/>
  <c r="BW826" i="1"/>
  <c r="BV826" i="1"/>
  <c r="BU826" i="1"/>
  <c r="BT826" i="1"/>
  <c r="BS826" i="1"/>
  <c r="BR826" i="1"/>
  <c r="BQ826" i="1"/>
  <c r="BP826" i="1"/>
  <c r="BO826" i="1"/>
  <c r="BN826" i="1"/>
  <c r="BM826" i="1"/>
  <c r="BL826" i="1"/>
  <c r="BK826" i="1"/>
  <c r="BJ826" i="1"/>
  <c r="BI826" i="1"/>
  <c r="BH826" i="1"/>
  <c r="BG826" i="1"/>
  <c r="BF826" i="1"/>
  <c r="BE826" i="1"/>
  <c r="BD826" i="1"/>
  <c r="BC826" i="1"/>
  <c r="BB826" i="1"/>
  <c r="BA826" i="1"/>
  <c r="AZ826" i="1"/>
  <c r="AY826" i="1"/>
  <c r="AX826" i="1"/>
  <c r="AW826" i="1"/>
  <c r="AV826" i="1"/>
  <c r="AU826" i="1"/>
  <c r="AT826" i="1"/>
  <c r="AS826" i="1"/>
  <c r="AR826" i="1"/>
  <c r="AQ826" i="1"/>
  <c r="AP826" i="1"/>
  <c r="AO826" i="1"/>
  <c r="AN826" i="1"/>
  <c r="AM826" i="1"/>
  <c r="AL826" i="1"/>
  <c r="AK826" i="1"/>
  <c r="AJ826" i="1"/>
  <c r="AI826" i="1"/>
  <c r="AH826" i="1"/>
  <c r="AG826" i="1"/>
  <c r="AF826" i="1"/>
  <c r="AE826" i="1"/>
  <c r="AD826" i="1"/>
  <c r="AC826" i="1"/>
  <c r="AB826" i="1"/>
  <c r="AA826" i="1"/>
  <c r="Z826" i="1"/>
  <c r="Y826" i="1"/>
  <c r="X826" i="1"/>
  <c r="W826" i="1"/>
  <c r="V826" i="1"/>
  <c r="U826" i="1"/>
  <c r="T826" i="1"/>
  <c r="S826" i="1"/>
  <c r="R826" i="1"/>
  <c r="Q826" i="1"/>
  <c r="P826" i="1"/>
  <c r="O826" i="1"/>
  <c r="N826" i="1"/>
  <c r="M826" i="1"/>
  <c r="L826" i="1"/>
  <c r="K826" i="1"/>
  <c r="J826" i="1"/>
  <c r="I826" i="1"/>
  <c r="FA825" i="1"/>
  <c r="EZ825" i="1"/>
  <c r="EY825" i="1"/>
  <c r="EX825" i="1"/>
  <c r="EW825" i="1"/>
  <c r="EV825" i="1"/>
  <c r="EU825" i="1"/>
  <c r="ET825" i="1"/>
  <c r="ES825" i="1"/>
  <c r="ER825" i="1"/>
  <c r="EQ825" i="1"/>
  <c r="EP825" i="1"/>
  <c r="EO825" i="1"/>
  <c r="EN825" i="1"/>
  <c r="EM825" i="1"/>
  <c r="EL825" i="1"/>
  <c r="EK825" i="1"/>
  <c r="EJ825" i="1"/>
  <c r="EI825" i="1"/>
  <c r="EH825" i="1"/>
  <c r="EG825" i="1"/>
  <c r="EF825" i="1"/>
  <c r="EE825" i="1"/>
  <c r="ED825" i="1"/>
  <c r="EC825" i="1"/>
  <c r="EB825" i="1"/>
  <c r="EA825" i="1"/>
  <c r="DZ825" i="1"/>
  <c r="DY825" i="1"/>
  <c r="DX825" i="1"/>
  <c r="DW825" i="1"/>
  <c r="DV825" i="1"/>
  <c r="DU825" i="1"/>
  <c r="DT825" i="1"/>
  <c r="DS825" i="1"/>
  <c r="DR825" i="1"/>
  <c r="DQ825" i="1"/>
  <c r="DP825" i="1"/>
  <c r="DO825" i="1"/>
  <c r="DN825" i="1"/>
  <c r="DM825" i="1"/>
  <c r="DL825" i="1"/>
  <c r="DK825" i="1"/>
  <c r="DJ825" i="1"/>
  <c r="DI825" i="1"/>
  <c r="DH825" i="1"/>
  <c r="DG825" i="1"/>
  <c r="DF825" i="1"/>
  <c r="DE825" i="1"/>
  <c r="DD825" i="1"/>
  <c r="DC825" i="1"/>
  <c r="DB825" i="1"/>
  <c r="DA825" i="1"/>
  <c r="CZ825" i="1"/>
  <c r="CY825" i="1"/>
  <c r="CX825" i="1"/>
  <c r="CW825" i="1"/>
  <c r="CV825" i="1"/>
  <c r="CU825" i="1"/>
  <c r="CT825" i="1"/>
  <c r="CS825" i="1"/>
  <c r="CR825" i="1"/>
  <c r="CQ825" i="1"/>
  <c r="CP825" i="1"/>
  <c r="CO825" i="1"/>
  <c r="CN825" i="1"/>
  <c r="CM825" i="1"/>
  <c r="CL825" i="1"/>
  <c r="CK825" i="1"/>
  <c r="CJ825" i="1"/>
  <c r="CI825" i="1"/>
  <c r="CH825" i="1"/>
  <c r="CG825" i="1"/>
  <c r="CF825" i="1"/>
  <c r="CE825" i="1"/>
  <c r="CD825" i="1"/>
  <c r="CC825" i="1"/>
  <c r="CB825" i="1"/>
  <c r="CA825" i="1"/>
  <c r="BZ825" i="1"/>
  <c r="BY825" i="1"/>
  <c r="BX825" i="1"/>
  <c r="BW825" i="1"/>
  <c r="BV825" i="1"/>
  <c r="BU825" i="1"/>
  <c r="BT825" i="1"/>
  <c r="BS825" i="1"/>
  <c r="BR825" i="1"/>
  <c r="BQ825" i="1"/>
  <c r="BP825" i="1"/>
  <c r="BO825" i="1"/>
  <c r="BN825" i="1"/>
  <c r="BM825" i="1"/>
  <c r="BL825" i="1"/>
  <c r="BK825" i="1"/>
  <c r="BJ825" i="1"/>
  <c r="BI825" i="1"/>
  <c r="BH825" i="1"/>
  <c r="BG825" i="1"/>
  <c r="BF825" i="1"/>
  <c r="BE825" i="1"/>
  <c r="BD825" i="1"/>
  <c r="BC825" i="1"/>
  <c r="BB825" i="1"/>
  <c r="BA825" i="1"/>
  <c r="AZ825" i="1"/>
  <c r="AY825" i="1"/>
  <c r="AX825" i="1"/>
  <c r="AW825" i="1"/>
  <c r="AV825" i="1"/>
  <c r="AU825" i="1"/>
  <c r="AT825" i="1"/>
  <c r="AS825" i="1"/>
  <c r="AR825" i="1"/>
  <c r="AQ825" i="1"/>
  <c r="AP825" i="1"/>
  <c r="AO825" i="1"/>
  <c r="AN825" i="1"/>
  <c r="AM825" i="1"/>
  <c r="AL825" i="1"/>
  <c r="AK825" i="1"/>
  <c r="AJ825" i="1"/>
  <c r="AI825" i="1"/>
  <c r="AH825" i="1"/>
  <c r="AG825" i="1"/>
  <c r="AF825" i="1"/>
  <c r="AE825" i="1"/>
  <c r="AD825" i="1"/>
  <c r="AC825" i="1"/>
  <c r="AB825" i="1"/>
  <c r="AA825" i="1"/>
  <c r="Z825" i="1"/>
  <c r="Y825" i="1"/>
  <c r="X825" i="1"/>
  <c r="W825" i="1"/>
  <c r="V825" i="1"/>
  <c r="U825" i="1"/>
  <c r="T825" i="1"/>
  <c r="S825" i="1"/>
  <c r="R825" i="1"/>
  <c r="Q825" i="1"/>
  <c r="P825" i="1"/>
  <c r="O825" i="1"/>
  <c r="N825" i="1"/>
  <c r="M825" i="1"/>
  <c r="L825" i="1"/>
  <c r="K825" i="1"/>
  <c r="J825" i="1"/>
  <c r="I825" i="1"/>
  <c r="FA824" i="1"/>
  <c r="EZ824" i="1"/>
  <c r="EY824" i="1"/>
  <c r="EX824" i="1"/>
  <c r="EW824" i="1"/>
  <c r="EV824" i="1"/>
  <c r="EU824" i="1"/>
  <c r="ET824" i="1"/>
  <c r="ES824" i="1"/>
  <c r="ER824" i="1"/>
  <c r="EQ824" i="1"/>
  <c r="EP824" i="1"/>
  <c r="EO824" i="1"/>
  <c r="EN824" i="1"/>
  <c r="EM824" i="1"/>
  <c r="EL824" i="1"/>
  <c r="EK824" i="1"/>
  <c r="EJ824" i="1"/>
  <c r="EI824" i="1"/>
  <c r="EH824" i="1"/>
  <c r="EG824" i="1"/>
  <c r="EF824" i="1"/>
  <c r="EE824" i="1"/>
  <c r="ED824" i="1"/>
  <c r="EC824" i="1"/>
  <c r="EB824" i="1"/>
  <c r="EA824" i="1"/>
  <c r="DZ824" i="1"/>
  <c r="DY824" i="1"/>
  <c r="DX824" i="1"/>
  <c r="DW824" i="1"/>
  <c r="DV824" i="1"/>
  <c r="DU824" i="1"/>
  <c r="DT824" i="1"/>
  <c r="DS824" i="1"/>
  <c r="DR824" i="1"/>
  <c r="DQ824" i="1"/>
  <c r="DP824" i="1"/>
  <c r="DO824" i="1"/>
  <c r="DN824" i="1"/>
  <c r="DM824" i="1"/>
  <c r="DL824" i="1"/>
  <c r="DK824" i="1"/>
  <c r="DJ824" i="1"/>
  <c r="DI824" i="1"/>
  <c r="DH824" i="1"/>
  <c r="DG824" i="1"/>
  <c r="DF824" i="1"/>
  <c r="DE824" i="1"/>
  <c r="DD824" i="1"/>
  <c r="DC824" i="1"/>
  <c r="DB824" i="1"/>
  <c r="DA824" i="1"/>
  <c r="CZ824" i="1"/>
  <c r="CY824" i="1"/>
  <c r="CX824" i="1"/>
  <c r="CW824" i="1"/>
  <c r="CV824" i="1"/>
  <c r="CU824" i="1"/>
  <c r="CT824" i="1"/>
  <c r="CS824" i="1"/>
  <c r="CR824" i="1"/>
  <c r="CQ824" i="1"/>
  <c r="CP824" i="1"/>
  <c r="CO824" i="1"/>
  <c r="CN824" i="1"/>
  <c r="CM824" i="1"/>
  <c r="CL824" i="1"/>
  <c r="CK824" i="1"/>
  <c r="CJ824" i="1"/>
  <c r="CI824" i="1"/>
  <c r="CH824" i="1"/>
  <c r="CG824" i="1"/>
  <c r="CF824" i="1"/>
  <c r="CE824" i="1"/>
  <c r="CD824" i="1"/>
  <c r="CC824" i="1"/>
  <c r="CB824" i="1"/>
  <c r="CA824" i="1"/>
  <c r="BZ824" i="1"/>
  <c r="BY824" i="1"/>
  <c r="BX824" i="1"/>
  <c r="BW824" i="1"/>
  <c r="BV824" i="1"/>
  <c r="BU824" i="1"/>
  <c r="BT824" i="1"/>
  <c r="BS824" i="1"/>
  <c r="BR824" i="1"/>
  <c r="BQ824" i="1"/>
  <c r="BP824" i="1"/>
  <c r="BO824" i="1"/>
  <c r="BN824" i="1"/>
  <c r="BM824" i="1"/>
  <c r="BL824" i="1"/>
  <c r="BK824" i="1"/>
  <c r="BJ824" i="1"/>
  <c r="BI824" i="1"/>
  <c r="BH824" i="1"/>
  <c r="BG824" i="1"/>
  <c r="BF824" i="1"/>
  <c r="BE824" i="1"/>
  <c r="BD824" i="1"/>
  <c r="BC824" i="1"/>
  <c r="BB824" i="1"/>
  <c r="BA824" i="1"/>
  <c r="AZ824" i="1"/>
  <c r="AY824" i="1"/>
  <c r="AX824" i="1"/>
  <c r="AW824" i="1"/>
  <c r="AV824" i="1"/>
  <c r="AU824" i="1"/>
  <c r="AT824" i="1"/>
  <c r="AS824" i="1"/>
  <c r="AR824" i="1"/>
  <c r="AQ824" i="1"/>
  <c r="AP824" i="1"/>
  <c r="AO824" i="1"/>
  <c r="AN824" i="1"/>
  <c r="AM824" i="1"/>
  <c r="AL824" i="1"/>
  <c r="AK824" i="1"/>
  <c r="AJ824" i="1"/>
  <c r="AI824" i="1"/>
  <c r="AH824" i="1"/>
  <c r="AG824" i="1"/>
  <c r="AF824" i="1"/>
  <c r="AE824" i="1"/>
  <c r="AD824" i="1"/>
  <c r="AC824" i="1"/>
  <c r="AB824" i="1"/>
  <c r="AA824" i="1"/>
  <c r="Z824" i="1"/>
  <c r="Y824" i="1"/>
  <c r="X824" i="1"/>
  <c r="W824" i="1"/>
  <c r="V824" i="1"/>
  <c r="U824" i="1"/>
  <c r="T824" i="1"/>
  <c r="S824" i="1"/>
  <c r="R824" i="1"/>
  <c r="Q824" i="1"/>
  <c r="P824" i="1"/>
  <c r="O824" i="1"/>
  <c r="N824" i="1"/>
  <c r="M824" i="1"/>
  <c r="L824" i="1"/>
  <c r="K824" i="1"/>
  <c r="J824" i="1"/>
  <c r="I824" i="1"/>
  <c r="FA823" i="1"/>
  <c r="EZ823" i="1"/>
  <c r="EY823" i="1"/>
  <c r="EX823" i="1"/>
  <c r="EW823" i="1"/>
  <c r="EV823" i="1"/>
  <c r="EU823" i="1"/>
  <c r="ET823" i="1"/>
  <c r="ES823" i="1"/>
  <c r="ER823" i="1"/>
  <c r="EQ823" i="1"/>
  <c r="EP823" i="1"/>
  <c r="EO823" i="1"/>
  <c r="EN823" i="1"/>
  <c r="EM823" i="1"/>
  <c r="EL823" i="1"/>
  <c r="EK823" i="1"/>
  <c r="EJ823" i="1"/>
  <c r="EI823" i="1"/>
  <c r="EH823" i="1"/>
  <c r="EG823" i="1"/>
  <c r="EF823" i="1"/>
  <c r="EE823" i="1"/>
  <c r="ED823" i="1"/>
  <c r="EC823" i="1"/>
  <c r="EB823" i="1"/>
  <c r="EA823" i="1"/>
  <c r="DZ823" i="1"/>
  <c r="DY823" i="1"/>
  <c r="DX823" i="1"/>
  <c r="DW823" i="1"/>
  <c r="DV823" i="1"/>
  <c r="DU823" i="1"/>
  <c r="DT823" i="1"/>
  <c r="DS823" i="1"/>
  <c r="DR823" i="1"/>
  <c r="DQ823" i="1"/>
  <c r="DP823" i="1"/>
  <c r="DO823" i="1"/>
  <c r="DN823" i="1"/>
  <c r="DM823" i="1"/>
  <c r="DL823" i="1"/>
  <c r="DK823" i="1"/>
  <c r="DJ823" i="1"/>
  <c r="DI823" i="1"/>
  <c r="DH823" i="1"/>
  <c r="DG823" i="1"/>
  <c r="DF823" i="1"/>
  <c r="DE823" i="1"/>
  <c r="DD823" i="1"/>
  <c r="DC823" i="1"/>
  <c r="DB823" i="1"/>
  <c r="DA823" i="1"/>
  <c r="CZ823" i="1"/>
  <c r="CY823" i="1"/>
  <c r="CX823" i="1"/>
  <c r="CW823" i="1"/>
  <c r="CV823" i="1"/>
  <c r="CU823" i="1"/>
  <c r="CT823" i="1"/>
  <c r="CS823" i="1"/>
  <c r="CR823" i="1"/>
  <c r="CQ823" i="1"/>
  <c r="CP823" i="1"/>
  <c r="CO823" i="1"/>
  <c r="CN823" i="1"/>
  <c r="CM823" i="1"/>
  <c r="CL823" i="1"/>
  <c r="CK823" i="1"/>
  <c r="CJ823" i="1"/>
  <c r="CI823" i="1"/>
  <c r="CH823" i="1"/>
  <c r="CG823" i="1"/>
  <c r="CF823" i="1"/>
  <c r="CE823" i="1"/>
  <c r="CD823" i="1"/>
  <c r="CC823" i="1"/>
  <c r="CB823" i="1"/>
  <c r="CA823" i="1"/>
  <c r="BZ823" i="1"/>
  <c r="BY823" i="1"/>
  <c r="BX823" i="1"/>
  <c r="BW823" i="1"/>
  <c r="BV823" i="1"/>
  <c r="BU823" i="1"/>
  <c r="BT823" i="1"/>
  <c r="BS823" i="1"/>
  <c r="BR823" i="1"/>
  <c r="BQ823" i="1"/>
  <c r="BP823" i="1"/>
  <c r="BO823" i="1"/>
  <c r="BN823" i="1"/>
  <c r="BM823" i="1"/>
  <c r="BL823" i="1"/>
  <c r="BK823" i="1"/>
  <c r="BJ823" i="1"/>
  <c r="BI823" i="1"/>
  <c r="BH823" i="1"/>
  <c r="BG823" i="1"/>
  <c r="BF823" i="1"/>
  <c r="BE823" i="1"/>
  <c r="BD823" i="1"/>
  <c r="BC823" i="1"/>
  <c r="BB823" i="1"/>
  <c r="BA823" i="1"/>
  <c r="AZ823" i="1"/>
  <c r="AY823" i="1"/>
  <c r="AX823" i="1"/>
  <c r="AW823" i="1"/>
  <c r="AV823" i="1"/>
  <c r="AU823" i="1"/>
  <c r="AT823" i="1"/>
  <c r="AS823" i="1"/>
  <c r="AR823" i="1"/>
  <c r="AQ823" i="1"/>
  <c r="AP823" i="1"/>
  <c r="AO823" i="1"/>
  <c r="AN823" i="1"/>
  <c r="AM823" i="1"/>
  <c r="AL823" i="1"/>
  <c r="AK823" i="1"/>
  <c r="AJ823" i="1"/>
  <c r="AI823" i="1"/>
  <c r="AH823" i="1"/>
  <c r="AG823" i="1"/>
  <c r="AF823" i="1"/>
  <c r="AE823" i="1"/>
  <c r="AD823" i="1"/>
  <c r="AC823" i="1"/>
  <c r="AB823" i="1"/>
  <c r="AA823" i="1"/>
  <c r="Z823" i="1"/>
  <c r="Y823" i="1"/>
  <c r="X823" i="1"/>
  <c r="W823" i="1"/>
  <c r="V823" i="1"/>
  <c r="U823" i="1"/>
  <c r="T823" i="1"/>
  <c r="S823" i="1"/>
  <c r="R823" i="1"/>
  <c r="Q823" i="1"/>
  <c r="P823" i="1"/>
  <c r="O823" i="1"/>
  <c r="N823" i="1"/>
  <c r="M823" i="1"/>
  <c r="L823" i="1"/>
  <c r="K823" i="1"/>
  <c r="J823" i="1"/>
  <c r="I823" i="1"/>
  <c r="FA822" i="1"/>
  <c r="EZ822" i="1"/>
  <c r="EY822" i="1"/>
  <c r="EX822" i="1"/>
  <c r="EW822" i="1"/>
  <c r="EV822" i="1"/>
  <c r="EU822" i="1"/>
  <c r="ET822" i="1"/>
  <c r="ES822" i="1"/>
  <c r="ER822" i="1"/>
  <c r="EQ822" i="1"/>
  <c r="EP822" i="1"/>
  <c r="EO822" i="1"/>
  <c r="EN822" i="1"/>
  <c r="EM822" i="1"/>
  <c r="EL822" i="1"/>
  <c r="EK822" i="1"/>
  <c r="EJ822" i="1"/>
  <c r="EI822" i="1"/>
  <c r="EH822" i="1"/>
  <c r="EG822" i="1"/>
  <c r="EF822" i="1"/>
  <c r="EE822" i="1"/>
  <c r="ED822" i="1"/>
  <c r="EC822" i="1"/>
  <c r="EB822" i="1"/>
  <c r="EA822" i="1"/>
  <c r="DZ822" i="1"/>
  <c r="DY822" i="1"/>
  <c r="DX822" i="1"/>
  <c r="DW822" i="1"/>
  <c r="DV822" i="1"/>
  <c r="DU822" i="1"/>
  <c r="DT822" i="1"/>
  <c r="DS822" i="1"/>
  <c r="DR822" i="1"/>
  <c r="DQ822" i="1"/>
  <c r="DP822" i="1"/>
  <c r="DO822" i="1"/>
  <c r="DN822" i="1"/>
  <c r="DM822" i="1"/>
  <c r="DL822" i="1"/>
  <c r="DK822" i="1"/>
  <c r="DJ822" i="1"/>
  <c r="DI822" i="1"/>
  <c r="DH822" i="1"/>
  <c r="DG822" i="1"/>
  <c r="DF822" i="1"/>
  <c r="DE822" i="1"/>
  <c r="DD822" i="1"/>
  <c r="DC822" i="1"/>
  <c r="DB822" i="1"/>
  <c r="DA822" i="1"/>
  <c r="CZ822" i="1"/>
  <c r="CY822" i="1"/>
  <c r="CX822" i="1"/>
  <c r="CW822" i="1"/>
  <c r="CV822" i="1"/>
  <c r="CU822" i="1"/>
  <c r="CT822" i="1"/>
  <c r="CS822" i="1"/>
  <c r="CR822" i="1"/>
  <c r="CQ822" i="1"/>
  <c r="CP822" i="1"/>
  <c r="CO822" i="1"/>
  <c r="CN822" i="1"/>
  <c r="CM822" i="1"/>
  <c r="CL822" i="1"/>
  <c r="CK822" i="1"/>
  <c r="CJ822" i="1"/>
  <c r="CI822" i="1"/>
  <c r="CH822" i="1"/>
  <c r="CG822" i="1"/>
  <c r="CF822" i="1"/>
  <c r="CE822" i="1"/>
  <c r="CD822" i="1"/>
  <c r="CC822" i="1"/>
  <c r="CB822" i="1"/>
  <c r="CA822" i="1"/>
  <c r="BZ822" i="1"/>
  <c r="BY822" i="1"/>
  <c r="BX822" i="1"/>
  <c r="BW822" i="1"/>
  <c r="BV822" i="1"/>
  <c r="BU822" i="1"/>
  <c r="BT822" i="1"/>
  <c r="BS822" i="1"/>
  <c r="BR822" i="1"/>
  <c r="BQ822" i="1"/>
  <c r="BP822" i="1"/>
  <c r="BO822" i="1"/>
  <c r="BN822" i="1"/>
  <c r="BM822" i="1"/>
  <c r="BL822" i="1"/>
  <c r="BK822" i="1"/>
  <c r="BJ822" i="1"/>
  <c r="BI822" i="1"/>
  <c r="BH822" i="1"/>
  <c r="BG822" i="1"/>
  <c r="BF822" i="1"/>
  <c r="BE822" i="1"/>
  <c r="BD822" i="1"/>
  <c r="BC822" i="1"/>
  <c r="BB822" i="1"/>
  <c r="BA822" i="1"/>
  <c r="AZ822" i="1"/>
  <c r="AY822" i="1"/>
  <c r="AX822" i="1"/>
  <c r="AW822" i="1"/>
  <c r="AV822" i="1"/>
  <c r="AU822" i="1"/>
  <c r="AT822" i="1"/>
  <c r="AS822" i="1"/>
  <c r="AR822" i="1"/>
  <c r="AQ822" i="1"/>
  <c r="AP822" i="1"/>
  <c r="AO822" i="1"/>
  <c r="AN822" i="1"/>
  <c r="AM822" i="1"/>
  <c r="AL822" i="1"/>
  <c r="AK822" i="1"/>
  <c r="AJ822" i="1"/>
  <c r="AI822" i="1"/>
  <c r="AH822" i="1"/>
  <c r="AG822" i="1"/>
  <c r="AF822" i="1"/>
  <c r="AE822" i="1"/>
  <c r="AD822" i="1"/>
  <c r="AC822" i="1"/>
  <c r="AB822" i="1"/>
  <c r="AA822" i="1"/>
  <c r="Z822" i="1"/>
  <c r="Y822" i="1"/>
  <c r="X822" i="1"/>
  <c r="W822" i="1"/>
  <c r="V822" i="1"/>
  <c r="U822" i="1"/>
  <c r="T822" i="1"/>
  <c r="S822" i="1"/>
  <c r="R822" i="1"/>
  <c r="Q822" i="1"/>
  <c r="P822" i="1"/>
  <c r="O822" i="1"/>
  <c r="N822" i="1"/>
  <c r="M822" i="1"/>
  <c r="L822" i="1"/>
  <c r="K822" i="1"/>
  <c r="J822" i="1"/>
  <c r="I822" i="1"/>
  <c r="FA821" i="1"/>
  <c r="EZ821" i="1"/>
  <c r="EY821" i="1"/>
  <c r="EX821" i="1"/>
  <c r="EW821" i="1"/>
  <c r="EV821" i="1"/>
  <c r="EU821" i="1"/>
  <c r="ET821" i="1"/>
  <c r="ES821" i="1"/>
  <c r="ER821" i="1"/>
  <c r="EQ821" i="1"/>
  <c r="EP821" i="1"/>
  <c r="EO821" i="1"/>
  <c r="EN821" i="1"/>
  <c r="EM821" i="1"/>
  <c r="EL821" i="1"/>
  <c r="EK821" i="1"/>
  <c r="EJ821" i="1"/>
  <c r="EI821" i="1"/>
  <c r="EH821" i="1"/>
  <c r="EG821" i="1"/>
  <c r="EF821" i="1"/>
  <c r="EE821" i="1"/>
  <c r="ED821" i="1"/>
  <c r="EC821" i="1"/>
  <c r="EB821" i="1"/>
  <c r="EA821" i="1"/>
  <c r="DZ821" i="1"/>
  <c r="DY821" i="1"/>
  <c r="DX821" i="1"/>
  <c r="DW821" i="1"/>
  <c r="DV821" i="1"/>
  <c r="DU821" i="1"/>
  <c r="DT821" i="1"/>
  <c r="DS821" i="1"/>
  <c r="DR821" i="1"/>
  <c r="DQ821" i="1"/>
  <c r="DP821" i="1"/>
  <c r="DO821" i="1"/>
  <c r="DN821" i="1"/>
  <c r="DM821" i="1"/>
  <c r="DL821" i="1"/>
  <c r="DK821" i="1"/>
  <c r="DJ821" i="1"/>
  <c r="DI821" i="1"/>
  <c r="DH821" i="1"/>
  <c r="DG821" i="1"/>
  <c r="DF821" i="1"/>
  <c r="DE821" i="1"/>
  <c r="DD821" i="1"/>
  <c r="DC821" i="1"/>
  <c r="DB821" i="1"/>
  <c r="DA821" i="1"/>
  <c r="CZ821" i="1"/>
  <c r="CY821" i="1"/>
  <c r="CX821" i="1"/>
  <c r="CW821" i="1"/>
  <c r="CV821" i="1"/>
  <c r="CU821" i="1"/>
  <c r="CT821" i="1"/>
  <c r="CS821" i="1"/>
  <c r="CR821" i="1"/>
  <c r="CQ821" i="1"/>
  <c r="CP821" i="1"/>
  <c r="CO821" i="1"/>
  <c r="CN821" i="1"/>
  <c r="CM821" i="1"/>
  <c r="CL821" i="1"/>
  <c r="CK821" i="1"/>
  <c r="CJ821" i="1"/>
  <c r="CI821" i="1"/>
  <c r="CH821" i="1"/>
  <c r="CG821" i="1"/>
  <c r="CF821" i="1"/>
  <c r="CE821" i="1"/>
  <c r="CD821" i="1"/>
  <c r="CC821" i="1"/>
  <c r="CB821" i="1"/>
  <c r="CA821" i="1"/>
  <c r="BZ821" i="1"/>
  <c r="BY821" i="1"/>
  <c r="BX821" i="1"/>
  <c r="BW821" i="1"/>
  <c r="BV821" i="1"/>
  <c r="BU821" i="1"/>
  <c r="BT821" i="1"/>
  <c r="BS821" i="1"/>
  <c r="BR821" i="1"/>
  <c r="BQ821" i="1"/>
  <c r="BP821" i="1"/>
  <c r="BO821" i="1"/>
  <c r="BN821" i="1"/>
  <c r="BM821" i="1"/>
  <c r="BL821" i="1"/>
  <c r="BK821" i="1"/>
  <c r="BJ821" i="1"/>
  <c r="BI821" i="1"/>
  <c r="BH821" i="1"/>
  <c r="BG821" i="1"/>
  <c r="BF821" i="1"/>
  <c r="BE821" i="1"/>
  <c r="BD821" i="1"/>
  <c r="BC821" i="1"/>
  <c r="BB821" i="1"/>
  <c r="BA821" i="1"/>
  <c r="AZ821" i="1"/>
  <c r="AY821" i="1"/>
  <c r="AX821" i="1"/>
  <c r="AW821" i="1"/>
  <c r="AV821" i="1"/>
  <c r="AU821" i="1"/>
  <c r="AT821" i="1"/>
  <c r="AS821" i="1"/>
  <c r="AR821" i="1"/>
  <c r="AQ821" i="1"/>
  <c r="AP821" i="1"/>
  <c r="AO821" i="1"/>
  <c r="AN821" i="1"/>
  <c r="AM821" i="1"/>
  <c r="AL821" i="1"/>
  <c r="AK821" i="1"/>
  <c r="AJ821" i="1"/>
  <c r="AI821" i="1"/>
  <c r="AH821" i="1"/>
  <c r="AG821" i="1"/>
  <c r="AF821" i="1"/>
  <c r="AE821" i="1"/>
  <c r="AD821" i="1"/>
  <c r="AC821" i="1"/>
  <c r="AB821" i="1"/>
  <c r="AA821" i="1"/>
  <c r="Z821" i="1"/>
  <c r="Y821" i="1"/>
  <c r="X821" i="1"/>
  <c r="W821" i="1"/>
  <c r="V821" i="1"/>
  <c r="U821" i="1"/>
  <c r="T821" i="1"/>
  <c r="S821" i="1"/>
  <c r="R821" i="1"/>
  <c r="Q821" i="1"/>
  <c r="P821" i="1"/>
  <c r="O821" i="1"/>
  <c r="N821" i="1"/>
  <c r="M821" i="1"/>
  <c r="L821" i="1"/>
  <c r="K821" i="1"/>
  <c r="J821" i="1"/>
  <c r="I821" i="1"/>
  <c r="FA820" i="1"/>
  <c r="EZ820" i="1"/>
  <c r="EY820" i="1"/>
  <c r="EX820" i="1"/>
  <c r="EW820" i="1"/>
  <c r="EV820" i="1"/>
  <c r="EU820" i="1"/>
  <c r="ET820" i="1"/>
  <c r="ES820" i="1"/>
  <c r="ER820" i="1"/>
  <c r="EQ820" i="1"/>
  <c r="EP820" i="1"/>
  <c r="EO820" i="1"/>
  <c r="EN820" i="1"/>
  <c r="EM820" i="1"/>
  <c r="EL820" i="1"/>
  <c r="EK820" i="1"/>
  <c r="EJ820" i="1"/>
  <c r="EI820" i="1"/>
  <c r="EH820" i="1"/>
  <c r="EG820" i="1"/>
  <c r="EF820" i="1"/>
  <c r="EE820" i="1"/>
  <c r="ED820" i="1"/>
  <c r="EC820" i="1"/>
  <c r="EB820" i="1"/>
  <c r="EA820" i="1"/>
  <c r="DZ820" i="1"/>
  <c r="DY820" i="1"/>
  <c r="DX820" i="1"/>
  <c r="DW820" i="1"/>
  <c r="DV820" i="1"/>
  <c r="DU820" i="1"/>
  <c r="DT820" i="1"/>
  <c r="DS820" i="1"/>
  <c r="DR820" i="1"/>
  <c r="DQ820" i="1"/>
  <c r="DP820" i="1"/>
  <c r="DO820" i="1"/>
  <c r="DN820" i="1"/>
  <c r="DM820" i="1"/>
  <c r="DL820" i="1"/>
  <c r="DK820" i="1"/>
  <c r="DJ820" i="1"/>
  <c r="DI820" i="1"/>
  <c r="DH820" i="1"/>
  <c r="DG820" i="1"/>
  <c r="DF820" i="1"/>
  <c r="DE820" i="1"/>
  <c r="DD820" i="1"/>
  <c r="DC820" i="1"/>
  <c r="DB820" i="1"/>
  <c r="DA820" i="1"/>
  <c r="CZ820" i="1"/>
  <c r="CY820" i="1"/>
  <c r="CX820" i="1"/>
  <c r="CW820" i="1"/>
  <c r="CV820" i="1"/>
  <c r="CU820" i="1"/>
  <c r="CT820" i="1"/>
  <c r="CS820" i="1"/>
  <c r="CR820" i="1"/>
  <c r="CQ820" i="1"/>
  <c r="CP820" i="1"/>
  <c r="CO820" i="1"/>
  <c r="CN820" i="1"/>
  <c r="CM820" i="1"/>
  <c r="CL820" i="1"/>
  <c r="CK820" i="1"/>
  <c r="CJ820" i="1"/>
  <c r="CI820" i="1"/>
  <c r="CH820" i="1"/>
  <c r="CG820" i="1"/>
  <c r="CF820" i="1"/>
  <c r="CE820" i="1"/>
  <c r="CD820" i="1"/>
  <c r="CC820" i="1"/>
  <c r="CB820" i="1"/>
  <c r="CA820" i="1"/>
  <c r="BZ820" i="1"/>
  <c r="BY820" i="1"/>
  <c r="BX820" i="1"/>
  <c r="BW820" i="1"/>
  <c r="BV820" i="1"/>
  <c r="BU820" i="1"/>
  <c r="BT820" i="1"/>
  <c r="BS820" i="1"/>
  <c r="BR820" i="1"/>
  <c r="BQ820" i="1"/>
  <c r="BP820" i="1"/>
  <c r="BO820" i="1"/>
  <c r="BN820" i="1"/>
  <c r="BM820" i="1"/>
  <c r="BL820" i="1"/>
  <c r="BK820" i="1"/>
  <c r="BJ820" i="1"/>
  <c r="BI820" i="1"/>
  <c r="BH820" i="1"/>
  <c r="BG820" i="1"/>
  <c r="BF820" i="1"/>
  <c r="BE820" i="1"/>
  <c r="BD820" i="1"/>
  <c r="BC820" i="1"/>
  <c r="BB820" i="1"/>
  <c r="BA820" i="1"/>
  <c r="AZ820" i="1"/>
  <c r="AY820" i="1"/>
  <c r="AX820" i="1"/>
  <c r="AW820" i="1"/>
  <c r="AV820" i="1"/>
  <c r="AU820" i="1"/>
  <c r="AT820" i="1"/>
  <c r="AS820" i="1"/>
  <c r="AR820" i="1"/>
  <c r="AQ820" i="1"/>
  <c r="AP820" i="1"/>
  <c r="AO820" i="1"/>
  <c r="AN820" i="1"/>
  <c r="AM820" i="1"/>
  <c r="AL820" i="1"/>
  <c r="AK820" i="1"/>
  <c r="AJ820" i="1"/>
  <c r="AI820" i="1"/>
  <c r="AH820" i="1"/>
  <c r="AG820" i="1"/>
  <c r="AF820" i="1"/>
  <c r="AE820" i="1"/>
  <c r="AD820" i="1"/>
  <c r="AC820" i="1"/>
  <c r="AB820" i="1"/>
  <c r="AA820" i="1"/>
  <c r="Z820" i="1"/>
  <c r="Y820" i="1"/>
  <c r="X820" i="1"/>
  <c r="W820" i="1"/>
  <c r="V820" i="1"/>
  <c r="U820" i="1"/>
  <c r="T820" i="1"/>
  <c r="S820" i="1"/>
  <c r="R820" i="1"/>
  <c r="Q820" i="1"/>
  <c r="P820" i="1"/>
  <c r="O820" i="1"/>
  <c r="N820" i="1"/>
  <c r="M820" i="1"/>
  <c r="L820" i="1"/>
  <c r="K820" i="1"/>
  <c r="J820" i="1"/>
  <c r="I820" i="1"/>
  <c r="FA819" i="1"/>
  <c r="EZ819" i="1"/>
  <c r="EY819" i="1"/>
  <c r="EX819" i="1"/>
  <c r="EW819" i="1"/>
  <c r="EV819" i="1"/>
  <c r="EU819" i="1"/>
  <c r="ET819" i="1"/>
  <c r="ES819" i="1"/>
  <c r="ER819" i="1"/>
  <c r="EQ819" i="1"/>
  <c r="EP819" i="1"/>
  <c r="EO819" i="1"/>
  <c r="EN819" i="1"/>
  <c r="EM819" i="1"/>
  <c r="EL819" i="1"/>
  <c r="EK819" i="1"/>
  <c r="EJ819" i="1"/>
  <c r="EI819" i="1"/>
  <c r="EH819" i="1"/>
  <c r="EG819" i="1"/>
  <c r="EF819" i="1"/>
  <c r="EE819" i="1"/>
  <c r="ED819" i="1"/>
  <c r="EC819" i="1"/>
  <c r="EB819" i="1"/>
  <c r="EA819" i="1"/>
  <c r="DZ819" i="1"/>
  <c r="DY819" i="1"/>
  <c r="DX819" i="1"/>
  <c r="DW819" i="1"/>
  <c r="DV819" i="1"/>
  <c r="DU819" i="1"/>
  <c r="DT819" i="1"/>
  <c r="DS819" i="1"/>
  <c r="DR819" i="1"/>
  <c r="DQ819" i="1"/>
  <c r="DP819" i="1"/>
  <c r="DO819" i="1"/>
  <c r="DN819" i="1"/>
  <c r="DM819" i="1"/>
  <c r="DL819" i="1"/>
  <c r="DK819" i="1"/>
  <c r="DJ819" i="1"/>
  <c r="DI819" i="1"/>
  <c r="DH819" i="1"/>
  <c r="DG819" i="1"/>
  <c r="DF819" i="1"/>
  <c r="DE819" i="1"/>
  <c r="DD819" i="1"/>
  <c r="DC819" i="1"/>
  <c r="DB819" i="1"/>
  <c r="DA819" i="1"/>
  <c r="CZ819" i="1"/>
  <c r="CY819" i="1"/>
  <c r="CX819" i="1"/>
  <c r="CW819" i="1"/>
  <c r="CV819" i="1"/>
  <c r="CU819" i="1"/>
  <c r="CT819" i="1"/>
  <c r="CS819" i="1"/>
  <c r="CR819" i="1"/>
  <c r="CQ819" i="1"/>
  <c r="CP819" i="1"/>
  <c r="CO819" i="1"/>
  <c r="CN819" i="1"/>
  <c r="CM819" i="1"/>
  <c r="CL819" i="1"/>
  <c r="CK819" i="1"/>
  <c r="CJ819" i="1"/>
  <c r="CI819" i="1"/>
  <c r="CH819" i="1"/>
  <c r="CG819" i="1"/>
  <c r="CF819" i="1"/>
  <c r="CE819" i="1"/>
  <c r="CD819" i="1"/>
  <c r="CC819" i="1"/>
  <c r="CB819" i="1"/>
  <c r="CA819" i="1"/>
  <c r="BZ819" i="1"/>
  <c r="BY819" i="1"/>
  <c r="BX819" i="1"/>
  <c r="BW819" i="1"/>
  <c r="BV819" i="1"/>
  <c r="BU819" i="1"/>
  <c r="BT819" i="1"/>
  <c r="BS819" i="1"/>
  <c r="BR819" i="1"/>
  <c r="BQ819" i="1"/>
  <c r="BP819" i="1"/>
  <c r="BO819" i="1"/>
  <c r="BN819" i="1"/>
  <c r="BM819" i="1"/>
  <c r="BL819" i="1"/>
  <c r="BK819" i="1"/>
  <c r="BJ819" i="1"/>
  <c r="BI819" i="1"/>
  <c r="BH819" i="1"/>
  <c r="BG819" i="1"/>
  <c r="BF819" i="1"/>
  <c r="BE819" i="1"/>
  <c r="BD819" i="1"/>
  <c r="BC819" i="1"/>
  <c r="BB819" i="1"/>
  <c r="BA819" i="1"/>
  <c r="AZ819" i="1"/>
  <c r="AY819" i="1"/>
  <c r="AX819" i="1"/>
  <c r="AW819" i="1"/>
  <c r="AV819" i="1"/>
  <c r="AU819" i="1"/>
  <c r="AT819" i="1"/>
  <c r="AS819" i="1"/>
  <c r="AR819" i="1"/>
  <c r="AQ819" i="1"/>
  <c r="AP819" i="1"/>
  <c r="AO819" i="1"/>
  <c r="AN819" i="1"/>
  <c r="AM819" i="1"/>
  <c r="AL819" i="1"/>
  <c r="AK819" i="1"/>
  <c r="AJ819" i="1"/>
  <c r="AI819" i="1"/>
  <c r="AH819" i="1"/>
  <c r="AG819" i="1"/>
  <c r="AF819" i="1"/>
  <c r="AE819" i="1"/>
  <c r="AD819" i="1"/>
  <c r="AC819" i="1"/>
  <c r="AB819" i="1"/>
  <c r="AA819" i="1"/>
  <c r="Z819" i="1"/>
  <c r="Y819" i="1"/>
  <c r="X819" i="1"/>
  <c r="W819" i="1"/>
  <c r="V819" i="1"/>
  <c r="U819" i="1"/>
  <c r="T819" i="1"/>
  <c r="S819" i="1"/>
  <c r="R819" i="1"/>
  <c r="Q819" i="1"/>
  <c r="P819" i="1"/>
  <c r="O819" i="1"/>
  <c r="N819" i="1"/>
  <c r="M819" i="1"/>
  <c r="L819" i="1"/>
  <c r="K819" i="1"/>
  <c r="J819" i="1"/>
  <c r="I819" i="1"/>
  <c r="FA818" i="1"/>
  <c r="EZ818" i="1"/>
  <c r="EY818" i="1"/>
  <c r="EX818" i="1"/>
  <c r="EW818" i="1"/>
  <c r="EV818" i="1"/>
  <c r="EU818" i="1"/>
  <c r="ET818" i="1"/>
  <c r="ES818" i="1"/>
  <c r="ER818" i="1"/>
  <c r="EQ818" i="1"/>
  <c r="EP818" i="1"/>
  <c r="EO818" i="1"/>
  <c r="EN818" i="1"/>
  <c r="EM818" i="1"/>
  <c r="EL818" i="1"/>
  <c r="EK818" i="1"/>
  <c r="EJ818" i="1"/>
  <c r="EI818" i="1"/>
  <c r="EH818" i="1"/>
  <c r="EG818" i="1"/>
  <c r="EF818" i="1"/>
  <c r="EE818" i="1"/>
  <c r="ED818" i="1"/>
  <c r="EC818" i="1"/>
  <c r="EB818" i="1"/>
  <c r="EA818" i="1"/>
  <c r="DZ818" i="1"/>
  <c r="DY818" i="1"/>
  <c r="DX818" i="1"/>
  <c r="DW818" i="1"/>
  <c r="DV818" i="1"/>
  <c r="DU818" i="1"/>
  <c r="DT818" i="1"/>
  <c r="DS818" i="1"/>
  <c r="DR818" i="1"/>
  <c r="DQ818" i="1"/>
  <c r="DP818" i="1"/>
  <c r="DO818" i="1"/>
  <c r="DN818" i="1"/>
  <c r="DM818" i="1"/>
  <c r="DL818" i="1"/>
  <c r="DK818" i="1"/>
  <c r="DJ818" i="1"/>
  <c r="DI818" i="1"/>
  <c r="DH818" i="1"/>
  <c r="DG818" i="1"/>
  <c r="DF818" i="1"/>
  <c r="DE818" i="1"/>
  <c r="DD818" i="1"/>
  <c r="DC818" i="1"/>
  <c r="DB818" i="1"/>
  <c r="DA818" i="1"/>
  <c r="CZ818" i="1"/>
  <c r="CY818" i="1"/>
  <c r="CX818" i="1"/>
  <c r="CW818" i="1"/>
  <c r="CV818" i="1"/>
  <c r="CU818" i="1"/>
  <c r="CT818" i="1"/>
  <c r="CS818" i="1"/>
  <c r="CR818" i="1"/>
  <c r="CQ818" i="1"/>
  <c r="CP818" i="1"/>
  <c r="CO818" i="1"/>
  <c r="CN818" i="1"/>
  <c r="CM818" i="1"/>
  <c r="CL818" i="1"/>
  <c r="CK818" i="1"/>
  <c r="CJ818" i="1"/>
  <c r="CI818" i="1"/>
  <c r="CH818" i="1"/>
  <c r="CG818" i="1"/>
  <c r="CF818" i="1"/>
  <c r="CE818" i="1"/>
  <c r="CD818" i="1"/>
  <c r="CC818" i="1"/>
  <c r="CB818" i="1"/>
  <c r="CA818" i="1"/>
  <c r="BZ818" i="1"/>
  <c r="BY818" i="1"/>
  <c r="BX818" i="1"/>
  <c r="BW818" i="1"/>
  <c r="BV818" i="1"/>
  <c r="BU818" i="1"/>
  <c r="BT818" i="1"/>
  <c r="BS818" i="1"/>
  <c r="BR818" i="1"/>
  <c r="BQ818" i="1"/>
  <c r="BP818" i="1"/>
  <c r="BO818" i="1"/>
  <c r="BN818" i="1"/>
  <c r="BM818" i="1"/>
  <c r="BL818" i="1"/>
  <c r="BK818" i="1"/>
  <c r="BJ818" i="1"/>
  <c r="BI818" i="1"/>
  <c r="BH818" i="1"/>
  <c r="BG818" i="1"/>
  <c r="BF818" i="1"/>
  <c r="BE818" i="1"/>
  <c r="BD818" i="1"/>
  <c r="BC818" i="1"/>
  <c r="BB818" i="1"/>
  <c r="BA818" i="1"/>
  <c r="AZ818" i="1"/>
  <c r="AY818" i="1"/>
  <c r="AX818" i="1"/>
  <c r="AW818" i="1"/>
  <c r="AV818" i="1"/>
  <c r="AU818" i="1"/>
  <c r="AT818" i="1"/>
  <c r="AS818" i="1"/>
  <c r="AR818" i="1"/>
  <c r="AQ818" i="1"/>
  <c r="AP818" i="1"/>
  <c r="AO818" i="1"/>
  <c r="AN818" i="1"/>
  <c r="AM818" i="1"/>
  <c r="AL818" i="1"/>
  <c r="AK818" i="1"/>
  <c r="AJ818" i="1"/>
  <c r="AI818" i="1"/>
  <c r="AH818" i="1"/>
  <c r="AG818" i="1"/>
  <c r="AF818" i="1"/>
  <c r="AE818" i="1"/>
  <c r="AD818" i="1"/>
  <c r="AC818" i="1"/>
  <c r="AB818" i="1"/>
  <c r="AA818" i="1"/>
  <c r="Z818" i="1"/>
  <c r="Y818" i="1"/>
  <c r="X818" i="1"/>
  <c r="W818" i="1"/>
  <c r="V818" i="1"/>
  <c r="U818" i="1"/>
  <c r="T818" i="1"/>
  <c r="S818" i="1"/>
  <c r="R818" i="1"/>
  <c r="Q818" i="1"/>
  <c r="P818" i="1"/>
  <c r="O818" i="1"/>
  <c r="N818" i="1"/>
  <c r="M818" i="1"/>
  <c r="L818" i="1"/>
  <c r="K818" i="1"/>
  <c r="J818" i="1"/>
  <c r="I818" i="1"/>
  <c r="FA817" i="1"/>
  <c r="EZ817" i="1"/>
  <c r="EY817" i="1"/>
  <c r="EX817" i="1"/>
  <c r="EW817" i="1"/>
  <c r="EV817" i="1"/>
  <c r="EU817" i="1"/>
  <c r="ET817" i="1"/>
  <c r="ES817" i="1"/>
  <c r="ER817" i="1"/>
  <c r="EQ817" i="1"/>
  <c r="EP817" i="1"/>
  <c r="EO817" i="1"/>
  <c r="EN817" i="1"/>
  <c r="EM817" i="1"/>
  <c r="EL817" i="1"/>
  <c r="EK817" i="1"/>
  <c r="EJ817" i="1"/>
  <c r="EI817" i="1"/>
  <c r="EH817" i="1"/>
  <c r="EG817" i="1"/>
  <c r="EF817" i="1"/>
  <c r="EE817" i="1"/>
  <c r="ED817" i="1"/>
  <c r="EC817" i="1"/>
  <c r="EB817" i="1"/>
  <c r="EA817" i="1"/>
  <c r="DZ817" i="1"/>
  <c r="DY817" i="1"/>
  <c r="DX817" i="1"/>
  <c r="DW817" i="1"/>
  <c r="DV817" i="1"/>
  <c r="DU817" i="1"/>
  <c r="DT817" i="1"/>
  <c r="DS817" i="1"/>
  <c r="DR817" i="1"/>
  <c r="DQ817" i="1"/>
  <c r="DP817" i="1"/>
  <c r="DO817" i="1"/>
  <c r="DN817" i="1"/>
  <c r="DM817" i="1"/>
  <c r="DL817" i="1"/>
  <c r="DK817" i="1"/>
  <c r="DJ817" i="1"/>
  <c r="DI817" i="1"/>
  <c r="DH817" i="1"/>
  <c r="DG817" i="1"/>
  <c r="DF817" i="1"/>
  <c r="DE817" i="1"/>
  <c r="DD817" i="1"/>
  <c r="DC817" i="1"/>
  <c r="DB817" i="1"/>
  <c r="DA817" i="1"/>
  <c r="CZ817" i="1"/>
  <c r="CY817" i="1"/>
  <c r="CX817" i="1"/>
  <c r="CW817" i="1"/>
  <c r="CV817" i="1"/>
  <c r="CU817" i="1"/>
  <c r="CT817" i="1"/>
  <c r="CS817" i="1"/>
  <c r="CR817" i="1"/>
  <c r="CQ817" i="1"/>
  <c r="CP817" i="1"/>
  <c r="CO817" i="1"/>
  <c r="CN817" i="1"/>
  <c r="CM817" i="1"/>
  <c r="CL817" i="1"/>
  <c r="CK817" i="1"/>
  <c r="CJ817" i="1"/>
  <c r="CI817" i="1"/>
  <c r="CH817" i="1"/>
  <c r="CG817" i="1"/>
  <c r="CF817" i="1"/>
  <c r="CE817" i="1"/>
  <c r="CD817" i="1"/>
  <c r="CC817" i="1"/>
  <c r="CB817" i="1"/>
  <c r="CA817" i="1"/>
  <c r="BZ817" i="1"/>
  <c r="BY817" i="1"/>
  <c r="BX817" i="1"/>
  <c r="BW817" i="1"/>
  <c r="BV817" i="1"/>
  <c r="BU817" i="1"/>
  <c r="BT817" i="1"/>
  <c r="BS817" i="1"/>
  <c r="BR817" i="1"/>
  <c r="BQ817" i="1"/>
  <c r="BP817" i="1"/>
  <c r="BO817" i="1"/>
  <c r="BN817" i="1"/>
  <c r="BM817" i="1"/>
  <c r="BL817" i="1"/>
  <c r="BK817" i="1"/>
  <c r="BJ817" i="1"/>
  <c r="BI817" i="1"/>
  <c r="BH817" i="1"/>
  <c r="BG817" i="1"/>
  <c r="BF817" i="1"/>
  <c r="BE817" i="1"/>
  <c r="BD817" i="1"/>
  <c r="BC817" i="1"/>
  <c r="BB817" i="1"/>
  <c r="BA817" i="1"/>
  <c r="AZ817" i="1"/>
  <c r="AY817" i="1"/>
  <c r="AX817" i="1"/>
  <c r="AW817" i="1"/>
  <c r="AV817" i="1"/>
  <c r="AU817" i="1"/>
  <c r="AT817" i="1"/>
  <c r="AS817" i="1"/>
  <c r="AR817" i="1"/>
  <c r="AQ817" i="1"/>
  <c r="AP817" i="1"/>
  <c r="AO817" i="1"/>
  <c r="AN817" i="1"/>
  <c r="AM817" i="1"/>
  <c r="AL817" i="1"/>
  <c r="AK817" i="1"/>
  <c r="AJ817" i="1"/>
  <c r="AI817" i="1"/>
  <c r="AH817" i="1"/>
  <c r="AG817" i="1"/>
  <c r="AF817" i="1"/>
  <c r="AE817" i="1"/>
  <c r="AD817" i="1"/>
  <c r="AC817" i="1"/>
  <c r="AB817" i="1"/>
  <c r="AA817" i="1"/>
  <c r="Z817" i="1"/>
  <c r="Y817" i="1"/>
  <c r="X817" i="1"/>
  <c r="W817" i="1"/>
  <c r="V817" i="1"/>
  <c r="U817" i="1"/>
  <c r="T817" i="1"/>
  <c r="S817" i="1"/>
  <c r="R817" i="1"/>
  <c r="Q817" i="1"/>
  <c r="P817" i="1"/>
  <c r="O817" i="1"/>
  <c r="N817" i="1"/>
  <c r="M817" i="1"/>
  <c r="L817" i="1"/>
  <c r="K817" i="1"/>
  <c r="J817" i="1"/>
  <c r="I817" i="1"/>
  <c r="FA816" i="1"/>
  <c r="EZ816" i="1"/>
  <c r="EY816" i="1"/>
  <c r="EX816" i="1"/>
  <c r="EW816" i="1"/>
  <c r="EV816" i="1"/>
  <c r="EU816" i="1"/>
  <c r="ET816" i="1"/>
  <c r="ES816" i="1"/>
  <c r="ER816" i="1"/>
  <c r="EQ816" i="1"/>
  <c r="EP816" i="1"/>
  <c r="EO816" i="1"/>
  <c r="EN816" i="1"/>
  <c r="EM816" i="1"/>
  <c r="EL816" i="1"/>
  <c r="EK816" i="1"/>
  <c r="EJ816" i="1"/>
  <c r="EI816" i="1"/>
  <c r="EH816" i="1"/>
  <c r="EG816" i="1"/>
  <c r="EF816" i="1"/>
  <c r="EE816" i="1"/>
  <c r="ED816" i="1"/>
  <c r="EC816" i="1"/>
  <c r="EB816" i="1"/>
  <c r="EA816" i="1"/>
  <c r="DZ816" i="1"/>
  <c r="DY816" i="1"/>
  <c r="DX816" i="1"/>
  <c r="DW816" i="1"/>
  <c r="DV816" i="1"/>
  <c r="DU816" i="1"/>
  <c r="DT816" i="1"/>
  <c r="DS816" i="1"/>
  <c r="DR816" i="1"/>
  <c r="DQ816" i="1"/>
  <c r="DP816" i="1"/>
  <c r="DO816" i="1"/>
  <c r="DN816" i="1"/>
  <c r="DM816" i="1"/>
  <c r="DL816" i="1"/>
  <c r="DK816" i="1"/>
  <c r="DJ816" i="1"/>
  <c r="DI816" i="1"/>
  <c r="DH816" i="1"/>
  <c r="DG816" i="1"/>
  <c r="DF816" i="1"/>
  <c r="DE816" i="1"/>
  <c r="DD816" i="1"/>
  <c r="DC816" i="1"/>
  <c r="DB816" i="1"/>
  <c r="DA816" i="1"/>
  <c r="CZ816" i="1"/>
  <c r="CY816" i="1"/>
  <c r="CX816" i="1"/>
  <c r="CW816" i="1"/>
  <c r="CV816" i="1"/>
  <c r="CU816" i="1"/>
  <c r="CT816" i="1"/>
  <c r="CS816" i="1"/>
  <c r="CR816" i="1"/>
  <c r="CQ816" i="1"/>
  <c r="CP816" i="1"/>
  <c r="CO816" i="1"/>
  <c r="CN816" i="1"/>
  <c r="CM816" i="1"/>
  <c r="CL816" i="1"/>
  <c r="CK816" i="1"/>
  <c r="CJ816" i="1"/>
  <c r="CI816" i="1"/>
  <c r="CH816" i="1"/>
  <c r="CG816" i="1"/>
  <c r="CF816" i="1"/>
  <c r="CE816" i="1"/>
  <c r="CD816" i="1"/>
  <c r="CC816" i="1"/>
  <c r="CB816" i="1"/>
  <c r="CA816" i="1"/>
  <c r="BZ816" i="1"/>
  <c r="BY816" i="1"/>
  <c r="BX816" i="1"/>
  <c r="BW816" i="1"/>
  <c r="BV816" i="1"/>
  <c r="BU816" i="1"/>
  <c r="BT816" i="1"/>
  <c r="BS816" i="1"/>
  <c r="BR816" i="1"/>
  <c r="BQ816" i="1"/>
  <c r="BP816" i="1"/>
  <c r="BO816" i="1"/>
  <c r="BN816" i="1"/>
  <c r="BM816" i="1"/>
  <c r="BL816" i="1"/>
  <c r="BK816" i="1"/>
  <c r="BJ816" i="1"/>
  <c r="BI816" i="1"/>
  <c r="BH816" i="1"/>
  <c r="BG816" i="1"/>
  <c r="BF816" i="1"/>
  <c r="BE816" i="1"/>
  <c r="BD816" i="1"/>
  <c r="BC816" i="1"/>
  <c r="BB816" i="1"/>
  <c r="BA816" i="1"/>
  <c r="AZ816" i="1"/>
  <c r="AY816" i="1"/>
  <c r="AX816" i="1"/>
  <c r="AW816" i="1"/>
  <c r="AV816" i="1"/>
  <c r="AU816" i="1"/>
  <c r="AT816" i="1"/>
  <c r="AS816" i="1"/>
  <c r="AR816" i="1"/>
  <c r="AQ816" i="1"/>
  <c r="AP816" i="1"/>
  <c r="AO816" i="1"/>
  <c r="AN816" i="1"/>
  <c r="AM816" i="1"/>
  <c r="AL816" i="1"/>
  <c r="AK816" i="1"/>
  <c r="AJ816" i="1"/>
  <c r="AI816" i="1"/>
  <c r="AH816" i="1"/>
  <c r="AG816" i="1"/>
  <c r="AF816" i="1"/>
  <c r="AE816" i="1"/>
  <c r="AD816" i="1"/>
  <c r="AC816" i="1"/>
  <c r="AB816" i="1"/>
  <c r="AA816" i="1"/>
  <c r="Z816" i="1"/>
  <c r="Y816" i="1"/>
  <c r="X816" i="1"/>
  <c r="W816" i="1"/>
  <c r="V816" i="1"/>
  <c r="U816" i="1"/>
  <c r="T816" i="1"/>
  <c r="S816" i="1"/>
  <c r="R816" i="1"/>
  <c r="Q816" i="1"/>
  <c r="P816" i="1"/>
  <c r="O816" i="1"/>
  <c r="N816" i="1"/>
  <c r="M816" i="1"/>
  <c r="L816" i="1"/>
  <c r="K816" i="1"/>
  <c r="J816" i="1"/>
  <c r="I816" i="1"/>
  <c r="FA815" i="1"/>
  <c r="EZ815" i="1"/>
  <c r="EY815" i="1"/>
  <c r="EX815" i="1"/>
  <c r="EW815" i="1"/>
  <c r="EV815" i="1"/>
  <c r="EU815" i="1"/>
  <c r="ET815" i="1"/>
  <c r="ES815" i="1"/>
  <c r="ER815" i="1"/>
  <c r="EQ815" i="1"/>
  <c r="EP815" i="1"/>
  <c r="EO815" i="1"/>
  <c r="EN815" i="1"/>
  <c r="EM815" i="1"/>
  <c r="EL815" i="1"/>
  <c r="EK815" i="1"/>
  <c r="EJ815" i="1"/>
  <c r="EI815" i="1"/>
  <c r="EH815" i="1"/>
  <c r="EG815" i="1"/>
  <c r="EF815" i="1"/>
  <c r="EE815" i="1"/>
  <c r="ED815" i="1"/>
  <c r="EC815" i="1"/>
  <c r="EB815" i="1"/>
  <c r="EA815" i="1"/>
  <c r="DZ815" i="1"/>
  <c r="DY815" i="1"/>
  <c r="DX815" i="1"/>
  <c r="DW815" i="1"/>
  <c r="DV815" i="1"/>
  <c r="DU815" i="1"/>
  <c r="DT815" i="1"/>
  <c r="DS815" i="1"/>
  <c r="DR815" i="1"/>
  <c r="DQ815" i="1"/>
  <c r="DP815" i="1"/>
  <c r="DO815" i="1"/>
  <c r="DN815" i="1"/>
  <c r="DM815" i="1"/>
  <c r="DL815" i="1"/>
  <c r="DK815" i="1"/>
  <c r="DJ815" i="1"/>
  <c r="DI815" i="1"/>
  <c r="DH815" i="1"/>
  <c r="DG815" i="1"/>
  <c r="DF815" i="1"/>
  <c r="DE815" i="1"/>
  <c r="DD815" i="1"/>
  <c r="DC815" i="1"/>
  <c r="DB815" i="1"/>
  <c r="DA815" i="1"/>
  <c r="CZ815" i="1"/>
  <c r="CY815" i="1"/>
  <c r="CX815" i="1"/>
  <c r="CW815" i="1"/>
  <c r="CV815" i="1"/>
  <c r="CU815" i="1"/>
  <c r="CT815" i="1"/>
  <c r="CS815" i="1"/>
  <c r="CR815" i="1"/>
  <c r="CQ815" i="1"/>
  <c r="CP815" i="1"/>
  <c r="CO815" i="1"/>
  <c r="CN815" i="1"/>
  <c r="CM815" i="1"/>
  <c r="CL815" i="1"/>
  <c r="CK815" i="1"/>
  <c r="CJ815" i="1"/>
  <c r="CI815" i="1"/>
  <c r="CH815" i="1"/>
  <c r="CG815" i="1"/>
  <c r="CF815" i="1"/>
  <c r="CE815" i="1"/>
  <c r="CD815" i="1"/>
  <c r="CC815" i="1"/>
  <c r="CB815" i="1"/>
  <c r="CA815" i="1"/>
  <c r="BZ815" i="1"/>
  <c r="BY815" i="1"/>
  <c r="BX815" i="1"/>
  <c r="BW815" i="1"/>
  <c r="BV815" i="1"/>
  <c r="BU815" i="1"/>
  <c r="BT815" i="1"/>
  <c r="BS815" i="1"/>
  <c r="BR815" i="1"/>
  <c r="BQ815" i="1"/>
  <c r="BP815" i="1"/>
  <c r="BO815" i="1"/>
  <c r="BN815" i="1"/>
  <c r="BM815" i="1"/>
  <c r="BL815" i="1"/>
  <c r="BK815" i="1"/>
  <c r="BJ815" i="1"/>
  <c r="BI815" i="1"/>
  <c r="BH815" i="1"/>
  <c r="BG815" i="1"/>
  <c r="BF815" i="1"/>
  <c r="BE815" i="1"/>
  <c r="BD815" i="1"/>
  <c r="BC815" i="1"/>
  <c r="BB815" i="1"/>
  <c r="BA815" i="1"/>
  <c r="AZ815" i="1"/>
  <c r="AY815" i="1"/>
  <c r="AX815" i="1"/>
  <c r="AW815" i="1"/>
  <c r="AV815" i="1"/>
  <c r="AU815" i="1"/>
  <c r="AT815" i="1"/>
  <c r="AS815" i="1"/>
  <c r="AR815" i="1"/>
  <c r="AQ815" i="1"/>
  <c r="AP815" i="1"/>
  <c r="AO815" i="1"/>
  <c r="AN815" i="1"/>
  <c r="AM815" i="1"/>
  <c r="AL815" i="1"/>
  <c r="AK815" i="1"/>
  <c r="AJ815" i="1"/>
  <c r="AI815" i="1"/>
  <c r="AH815" i="1"/>
  <c r="AG815" i="1"/>
  <c r="AF815" i="1"/>
  <c r="AE815" i="1"/>
  <c r="AD815" i="1"/>
  <c r="AC815" i="1"/>
  <c r="AB815" i="1"/>
  <c r="AA815" i="1"/>
  <c r="Z815" i="1"/>
  <c r="Y815" i="1"/>
  <c r="X815" i="1"/>
  <c r="W815" i="1"/>
  <c r="V815" i="1"/>
  <c r="U815" i="1"/>
  <c r="T815" i="1"/>
  <c r="S815" i="1"/>
  <c r="R815" i="1"/>
  <c r="Q815" i="1"/>
  <c r="P815" i="1"/>
  <c r="O815" i="1"/>
  <c r="N815" i="1"/>
  <c r="M815" i="1"/>
  <c r="L815" i="1"/>
  <c r="K815" i="1"/>
  <c r="J815" i="1"/>
  <c r="I815" i="1"/>
  <c r="FA814" i="1"/>
  <c r="EZ814" i="1"/>
  <c r="EY814" i="1"/>
  <c r="EX814" i="1"/>
  <c r="EW814" i="1"/>
  <c r="EV814" i="1"/>
  <c r="EU814" i="1"/>
  <c r="ET814" i="1"/>
  <c r="ES814" i="1"/>
  <c r="ER814" i="1"/>
  <c r="EQ814" i="1"/>
  <c r="EP814" i="1"/>
  <c r="EO814" i="1"/>
  <c r="EN814" i="1"/>
  <c r="EM814" i="1"/>
  <c r="EL814" i="1"/>
  <c r="EK814" i="1"/>
  <c r="EJ814" i="1"/>
  <c r="EI814" i="1"/>
  <c r="EH814" i="1"/>
  <c r="EG814" i="1"/>
  <c r="EF814" i="1"/>
  <c r="EE814" i="1"/>
  <c r="ED814" i="1"/>
  <c r="EC814" i="1"/>
  <c r="EB814" i="1"/>
  <c r="EA814" i="1"/>
  <c r="DZ814" i="1"/>
  <c r="DY814" i="1"/>
  <c r="DX814" i="1"/>
  <c r="DW814" i="1"/>
  <c r="DV814" i="1"/>
  <c r="DU814" i="1"/>
  <c r="DT814" i="1"/>
  <c r="DS814" i="1"/>
  <c r="DR814" i="1"/>
  <c r="DQ814" i="1"/>
  <c r="DP814" i="1"/>
  <c r="DO814" i="1"/>
  <c r="DN814" i="1"/>
  <c r="DM814" i="1"/>
  <c r="DL814" i="1"/>
  <c r="DK814" i="1"/>
  <c r="DJ814" i="1"/>
  <c r="DI814" i="1"/>
  <c r="DH814" i="1"/>
  <c r="DG814" i="1"/>
  <c r="DF814" i="1"/>
  <c r="DE814" i="1"/>
  <c r="DD814" i="1"/>
  <c r="DC814" i="1"/>
  <c r="DB814" i="1"/>
  <c r="DA814" i="1"/>
  <c r="CZ814" i="1"/>
  <c r="CY814" i="1"/>
  <c r="CX814" i="1"/>
  <c r="CW814" i="1"/>
  <c r="CV814" i="1"/>
  <c r="CU814" i="1"/>
  <c r="CT814" i="1"/>
  <c r="CS814" i="1"/>
  <c r="CR814" i="1"/>
  <c r="CQ814" i="1"/>
  <c r="CP814" i="1"/>
  <c r="CO814" i="1"/>
  <c r="CN814" i="1"/>
  <c r="CM814" i="1"/>
  <c r="CL814" i="1"/>
  <c r="CK814" i="1"/>
  <c r="CJ814" i="1"/>
  <c r="CI814" i="1"/>
  <c r="CH814" i="1"/>
  <c r="CG814" i="1"/>
  <c r="CF814" i="1"/>
  <c r="CE814" i="1"/>
  <c r="CD814" i="1"/>
  <c r="CC814" i="1"/>
  <c r="CB814" i="1"/>
  <c r="CA814" i="1"/>
  <c r="BZ814" i="1"/>
  <c r="BY814" i="1"/>
  <c r="BX814" i="1"/>
  <c r="BW814" i="1"/>
  <c r="BV814" i="1"/>
  <c r="BU814" i="1"/>
  <c r="BT814" i="1"/>
  <c r="BS814" i="1"/>
  <c r="BR814" i="1"/>
  <c r="BQ814" i="1"/>
  <c r="BP814" i="1"/>
  <c r="BO814" i="1"/>
  <c r="BN814" i="1"/>
  <c r="BM814" i="1"/>
  <c r="BL814" i="1"/>
  <c r="BK814" i="1"/>
  <c r="BJ814" i="1"/>
  <c r="BI814" i="1"/>
  <c r="BH814" i="1"/>
  <c r="BG814" i="1"/>
  <c r="BF814" i="1"/>
  <c r="BE814" i="1"/>
  <c r="BD814" i="1"/>
  <c r="BC814" i="1"/>
  <c r="BB814" i="1"/>
  <c r="BA814" i="1"/>
  <c r="AZ814" i="1"/>
  <c r="AY814" i="1"/>
  <c r="AX814" i="1"/>
  <c r="AW814" i="1"/>
  <c r="AV814" i="1"/>
  <c r="AU814" i="1"/>
  <c r="AT814" i="1"/>
  <c r="AS814" i="1"/>
  <c r="AR814" i="1"/>
  <c r="AQ814" i="1"/>
  <c r="AP814" i="1"/>
  <c r="AO814" i="1"/>
  <c r="AN814" i="1"/>
  <c r="AM814" i="1"/>
  <c r="AL814" i="1"/>
  <c r="AK814" i="1"/>
  <c r="AJ814" i="1"/>
  <c r="AI814" i="1"/>
  <c r="AH814" i="1"/>
  <c r="AG814" i="1"/>
  <c r="AF814" i="1"/>
  <c r="AE814" i="1"/>
  <c r="AD814" i="1"/>
  <c r="AC814" i="1"/>
  <c r="AB814" i="1"/>
  <c r="AA814" i="1"/>
  <c r="Z814" i="1"/>
  <c r="Y814" i="1"/>
  <c r="X814" i="1"/>
  <c r="W814" i="1"/>
  <c r="V814" i="1"/>
  <c r="U814" i="1"/>
  <c r="T814" i="1"/>
  <c r="S814" i="1"/>
  <c r="R814" i="1"/>
  <c r="Q814" i="1"/>
  <c r="P814" i="1"/>
  <c r="O814" i="1"/>
  <c r="N814" i="1"/>
  <c r="M814" i="1"/>
  <c r="L814" i="1"/>
  <c r="K814" i="1"/>
  <c r="J814" i="1"/>
  <c r="I814" i="1"/>
  <c r="FA813" i="1"/>
  <c r="EZ813" i="1"/>
  <c r="EY813" i="1"/>
  <c r="EX813" i="1"/>
  <c r="EW813" i="1"/>
  <c r="EV813" i="1"/>
  <c r="EU813" i="1"/>
  <c r="ET813" i="1"/>
  <c r="ES813" i="1"/>
  <c r="ER813" i="1"/>
  <c r="EQ813" i="1"/>
  <c r="EP813" i="1"/>
  <c r="EO813" i="1"/>
  <c r="EN813" i="1"/>
  <c r="EM813" i="1"/>
  <c r="EL813" i="1"/>
  <c r="EK813" i="1"/>
  <c r="EJ813" i="1"/>
  <c r="EI813" i="1"/>
  <c r="EH813" i="1"/>
  <c r="EG813" i="1"/>
  <c r="EF813" i="1"/>
  <c r="EE813" i="1"/>
  <c r="ED813" i="1"/>
  <c r="EC813" i="1"/>
  <c r="EB813" i="1"/>
  <c r="EA813" i="1"/>
  <c r="DZ813" i="1"/>
  <c r="DY813" i="1"/>
  <c r="DX813" i="1"/>
  <c r="DW813" i="1"/>
  <c r="DV813" i="1"/>
  <c r="DU813" i="1"/>
  <c r="DT813" i="1"/>
  <c r="DS813" i="1"/>
  <c r="DR813" i="1"/>
  <c r="DQ813" i="1"/>
  <c r="DP813" i="1"/>
  <c r="DO813" i="1"/>
  <c r="DN813" i="1"/>
  <c r="DM813" i="1"/>
  <c r="DL813" i="1"/>
  <c r="DK813" i="1"/>
  <c r="DJ813" i="1"/>
  <c r="DI813" i="1"/>
  <c r="DH813" i="1"/>
  <c r="DG813" i="1"/>
  <c r="DF813" i="1"/>
  <c r="DE813" i="1"/>
  <c r="DD813" i="1"/>
  <c r="DC813" i="1"/>
  <c r="DB813" i="1"/>
  <c r="DA813" i="1"/>
  <c r="CZ813" i="1"/>
  <c r="CY813" i="1"/>
  <c r="CX813" i="1"/>
  <c r="CW813" i="1"/>
  <c r="CV813" i="1"/>
  <c r="CU813" i="1"/>
  <c r="CT813" i="1"/>
  <c r="CS813" i="1"/>
  <c r="CR813" i="1"/>
  <c r="CQ813" i="1"/>
  <c r="CP813" i="1"/>
  <c r="CO813" i="1"/>
  <c r="CN813" i="1"/>
  <c r="CM813" i="1"/>
  <c r="CL813" i="1"/>
  <c r="CK813" i="1"/>
  <c r="CJ813" i="1"/>
  <c r="CI813" i="1"/>
  <c r="CH813" i="1"/>
  <c r="CG813" i="1"/>
  <c r="CF813" i="1"/>
  <c r="CE813" i="1"/>
  <c r="CD813" i="1"/>
  <c r="CC813" i="1"/>
  <c r="CB813" i="1"/>
  <c r="CA813" i="1"/>
  <c r="BZ813" i="1"/>
  <c r="BY813" i="1"/>
  <c r="BX813" i="1"/>
  <c r="BW813" i="1"/>
  <c r="BV813" i="1"/>
  <c r="BU813" i="1"/>
  <c r="BT813" i="1"/>
  <c r="BS813" i="1"/>
  <c r="BR813" i="1"/>
  <c r="BQ813" i="1"/>
  <c r="BP813" i="1"/>
  <c r="BO813" i="1"/>
  <c r="BN813" i="1"/>
  <c r="BM813" i="1"/>
  <c r="BL813" i="1"/>
  <c r="BK813" i="1"/>
  <c r="BJ813" i="1"/>
  <c r="BI813" i="1"/>
  <c r="BH813" i="1"/>
  <c r="BG813" i="1"/>
  <c r="BF813" i="1"/>
  <c r="BE813" i="1"/>
  <c r="BD813" i="1"/>
  <c r="BC813" i="1"/>
  <c r="BB813" i="1"/>
  <c r="BA813" i="1"/>
  <c r="AZ813" i="1"/>
  <c r="AY813" i="1"/>
  <c r="AX813" i="1"/>
  <c r="AW813" i="1"/>
  <c r="AV813" i="1"/>
  <c r="AU813" i="1"/>
  <c r="AT813" i="1"/>
  <c r="AS813" i="1"/>
  <c r="AR813" i="1"/>
  <c r="AQ813" i="1"/>
  <c r="AP813" i="1"/>
  <c r="AO813" i="1"/>
  <c r="AN813" i="1"/>
  <c r="AM813" i="1"/>
  <c r="AL813" i="1"/>
  <c r="AK813" i="1"/>
  <c r="AJ813" i="1"/>
  <c r="AI813" i="1"/>
  <c r="AH813" i="1"/>
  <c r="AG813" i="1"/>
  <c r="AF813" i="1"/>
  <c r="AE813" i="1"/>
  <c r="AD813" i="1"/>
  <c r="AC813" i="1"/>
  <c r="AB813" i="1"/>
  <c r="AA813" i="1"/>
  <c r="Z813" i="1"/>
  <c r="Y813" i="1"/>
  <c r="X813" i="1"/>
  <c r="W813" i="1"/>
  <c r="V813" i="1"/>
  <c r="U813" i="1"/>
  <c r="T813" i="1"/>
  <c r="S813" i="1"/>
  <c r="R813" i="1"/>
  <c r="Q813" i="1"/>
  <c r="P813" i="1"/>
  <c r="O813" i="1"/>
  <c r="N813" i="1"/>
  <c r="M813" i="1"/>
  <c r="L813" i="1"/>
  <c r="K813" i="1"/>
  <c r="J813" i="1"/>
  <c r="I813" i="1"/>
  <c r="FA812" i="1"/>
  <c r="EZ812" i="1"/>
  <c r="EY812" i="1"/>
  <c r="EX812" i="1"/>
  <c r="EW812" i="1"/>
  <c r="EV812" i="1"/>
  <c r="EU812" i="1"/>
  <c r="ET812" i="1"/>
  <c r="ES812" i="1"/>
  <c r="ER812" i="1"/>
  <c r="EQ812" i="1"/>
  <c r="EP812" i="1"/>
  <c r="EO812" i="1"/>
  <c r="EN812" i="1"/>
  <c r="EM812" i="1"/>
  <c r="EL812" i="1"/>
  <c r="EK812" i="1"/>
  <c r="EJ812" i="1"/>
  <c r="EI812" i="1"/>
  <c r="EH812" i="1"/>
  <c r="EG812" i="1"/>
  <c r="EF812" i="1"/>
  <c r="EE812" i="1"/>
  <c r="ED812" i="1"/>
  <c r="EC812" i="1"/>
  <c r="EB812" i="1"/>
  <c r="EA812" i="1"/>
  <c r="DZ812" i="1"/>
  <c r="DY812" i="1"/>
  <c r="DX812" i="1"/>
  <c r="DW812" i="1"/>
  <c r="DV812" i="1"/>
  <c r="DU812" i="1"/>
  <c r="DT812" i="1"/>
  <c r="DS812" i="1"/>
  <c r="DR812" i="1"/>
  <c r="DQ812" i="1"/>
  <c r="DP812" i="1"/>
  <c r="DO812" i="1"/>
  <c r="DN812" i="1"/>
  <c r="DM812" i="1"/>
  <c r="DL812" i="1"/>
  <c r="DK812" i="1"/>
  <c r="DJ812" i="1"/>
  <c r="DI812" i="1"/>
  <c r="DH812" i="1"/>
  <c r="DG812" i="1"/>
  <c r="DF812" i="1"/>
  <c r="DE812" i="1"/>
  <c r="DD812" i="1"/>
  <c r="DC812" i="1"/>
  <c r="DB812" i="1"/>
  <c r="DA812" i="1"/>
  <c r="CZ812" i="1"/>
  <c r="CY812" i="1"/>
  <c r="CX812" i="1"/>
  <c r="CW812" i="1"/>
  <c r="CV812" i="1"/>
  <c r="CU812" i="1"/>
  <c r="CT812" i="1"/>
  <c r="CS812" i="1"/>
  <c r="CR812" i="1"/>
  <c r="CQ812" i="1"/>
  <c r="CP812" i="1"/>
  <c r="CO812" i="1"/>
  <c r="CN812" i="1"/>
  <c r="CM812" i="1"/>
  <c r="CL812" i="1"/>
  <c r="CK812" i="1"/>
  <c r="CJ812" i="1"/>
  <c r="CI812" i="1"/>
  <c r="CH812" i="1"/>
  <c r="CG812" i="1"/>
  <c r="CF812" i="1"/>
  <c r="CE812" i="1"/>
  <c r="CD812" i="1"/>
  <c r="CC812" i="1"/>
  <c r="CB812" i="1"/>
  <c r="CA812" i="1"/>
  <c r="BZ812" i="1"/>
  <c r="BY812" i="1"/>
  <c r="BX812" i="1"/>
  <c r="BW812" i="1"/>
  <c r="BV812" i="1"/>
  <c r="BU812" i="1"/>
  <c r="BT812" i="1"/>
  <c r="BS812" i="1"/>
  <c r="BR812" i="1"/>
  <c r="BQ812" i="1"/>
  <c r="BP812" i="1"/>
  <c r="BO812" i="1"/>
  <c r="BN812" i="1"/>
  <c r="BM812" i="1"/>
  <c r="BL812" i="1"/>
  <c r="BK812" i="1"/>
  <c r="BJ812" i="1"/>
  <c r="BI812" i="1"/>
  <c r="BH812" i="1"/>
  <c r="BG812" i="1"/>
  <c r="BF812" i="1"/>
  <c r="BE812" i="1"/>
  <c r="BD812" i="1"/>
  <c r="BC812" i="1"/>
  <c r="BB812" i="1"/>
  <c r="BA812" i="1"/>
  <c r="AZ812" i="1"/>
  <c r="AY812" i="1"/>
  <c r="AX812" i="1"/>
  <c r="AW812" i="1"/>
  <c r="AV812" i="1"/>
  <c r="AU812" i="1"/>
  <c r="AT812" i="1"/>
  <c r="AS812" i="1"/>
  <c r="AR812" i="1"/>
  <c r="AQ812" i="1"/>
  <c r="AP812" i="1"/>
  <c r="AO812" i="1"/>
  <c r="AN812" i="1"/>
  <c r="AM812" i="1"/>
  <c r="AL812" i="1"/>
  <c r="AK812" i="1"/>
  <c r="AJ812" i="1"/>
  <c r="AI812" i="1"/>
  <c r="AH812" i="1"/>
  <c r="AG812" i="1"/>
  <c r="AF812" i="1"/>
  <c r="AE812" i="1"/>
  <c r="AD812" i="1"/>
  <c r="AC812" i="1"/>
  <c r="AB812" i="1"/>
  <c r="AA812" i="1"/>
  <c r="Z812" i="1"/>
  <c r="Y812" i="1"/>
  <c r="X812" i="1"/>
  <c r="W812" i="1"/>
  <c r="V812" i="1"/>
  <c r="U812" i="1"/>
  <c r="T812" i="1"/>
  <c r="S812" i="1"/>
  <c r="R812" i="1"/>
  <c r="Q812" i="1"/>
  <c r="P812" i="1"/>
  <c r="O812" i="1"/>
  <c r="N812" i="1"/>
  <c r="M812" i="1"/>
  <c r="L812" i="1"/>
  <c r="K812" i="1"/>
  <c r="J812" i="1"/>
  <c r="I812" i="1"/>
  <c r="FA811" i="1"/>
  <c r="EZ811" i="1"/>
  <c r="EY811" i="1"/>
  <c r="EX811" i="1"/>
  <c r="EW811" i="1"/>
  <c r="EV811" i="1"/>
  <c r="EU811" i="1"/>
  <c r="ET811" i="1"/>
  <c r="ES811" i="1"/>
  <c r="ER811" i="1"/>
  <c r="EQ811" i="1"/>
  <c r="EP811" i="1"/>
  <c r="EO811" i="1"/>
  <c r="EN811" i="1"/>
  <c r="EM811" i="1"/>
  <c r="EL811" i="1"/>
  <c r="EK811" i="1"/>
  <c r="EJ811" i="1"/>
  <c r="EI811" i="1"/>
  <c r="EH811" i="1"/>
  <c r="EG811" i="1"/>
  <c r="EF811" i="1"/>
  <c r="EE811" i="1"/>
  <c r="ED811" i="1"/>
  <c r="EC811" i="1"/>
  <c r="EB811" i="1"/>
  <c r="EA811" i="1"/>
  <c r="DZ811" i="1"/>
  <c r="DY811" i="1"/>
  <c r="DX811" i="1"/>
  <c r="DW811" i="1"/>
  <c r="DV811" i="1"/>
  <c r="DU811" i="1"/>
  <c r="DT811" i="1"/>
  <c r="DS811" i="1"/>
  <c r="DR811" i="1"/>
  <c r="DQ811" i="1"/>
  <c r="DP811" i="1"/>
  <c r="DO811" i="1"/>
  <c r="DN811" i="1"/>
  <c r="DM811" i="1"/>
  <c r="DL811" i="1"/>
  <c r="DK811" i="1"/>
  <c r="DJ811" i="1"/>
  <c r="DI811" i="1"/>
  <c r="DH811" i="1"/>
  <c r="DG811" i="1"/>
  <c r="DF811" i="1"/>
  <c r="DE811" i="1"/>
  <c r="DD811" i="1"/>
  <c r="DC811" i="1"/>
  <c r="DB811" i="1"/>
  <c r="DA811" i="1"/>
  <c r="CZ811" i="1"/>
  <c r="CY811" i="1"/>
  <c r="CX811" i="1"/>
  <c r="CW811" i="1"/>
  <c r="CV811" i="1"/>
  <c r="CU811" i="1"/>
  <c r="CT811" i="1"/>
  <c r="CS811" i="1"/>
  <c r="CR811" i="1"/>
  <c r="CQ811" i="1"/>
  <c r="CP811" i="1"/>
  <c r="CO811" i="1"/>
  <c r="CN811" i="1"/>
  <c r="CM811" i="1"/>
  <c r="CL811" i="1"/>
  <c r="CK811" i="1"/>
  <c r="CJ811" i="1"/>
  <c r="CI811" i="1"/>
  <c r="CH811" i="1"/>
  <c r="CG811" i="1"/>
  <c r="CF811" i="1"/>
  <c r="CE811" i="1"/>
  <c r="CD811" i="1"/>
  <c r="CC811" i="1"/>
  <c r="CB811" i="1"/>
  <c r="CA811" i="1"/>
  <c r="BZ811" i="1"/>
  <c r="BY811" i="1"/>
  <c r="BX811" i="1"/>
  <c r="BW811" i="1"/>
  <c r="BV811" i="1"/>
  <c r="BU811" i="1"/>
  <c r="BT811" i="1"/>
  <c r="BS811" i="1"/>
  <c r="BR811" i="1"/>
  <c r="BQ811" i="1"/>
  <c r="BP811" i="1"/>
  <c r="BO811" i="1"/>
  <c r="BN811" i="1"/>
  <c r="BM811" i="1"/>
  <c r="BL811" i="1"/>
  <c r="BK811" i="1"/>
  <c r="BJ811" i="1"/>
  <c r="BI811" i="1"/>
  <c r="BH811" i="1"/>
  <c r="BG811" i="1"/>
  <c r="BF811" i="1"/>
  <c r="BE811" i="1"/>
  <c r="BD811" i="1"/>
  <c r="BC811" i="1"/>
  <c r="BB811" i="1"/>
  <c r="BA811" i="1"/>
  <c r="AZ811" i="1"/>
  <c r="AY811" i="1"/>
  <c r="AX811" i="1"/>
  <c r="AW811" i="1"/>
  <c r="AV811" i="1"/>
  <c r="AU811" i="1"/>
  <c r="AT811" i="1"/>
  <c r="AS811" i="1"/>
  <c r="AR811" i="1"/>
  <c r="AQ811" i="1"/>
  <c r="AP811" i="1"/>
  <c r="AO811" i="1"/>
  <c r="AN811" i="1"/>
  <c r="AM811" i="1"/>
  <c r="AL811" i="1"/>
  <c r="AK811" i="1"/>
  <c r="AJ811" i="1"/>
  <c r="AI811" i="1"/>
  <c r="AH811" i="1"/>
  <c r="AG811" i="1"/>
  <c r="AF811" i="1"/>
  <c r="AE811" i="1"/>
  <c r="AD811" i="1"/>
  <c r="AC811" i="1"/>
  <c r="AB811" i="1"/>
  <c r="AA811" i="1"/>
  <c r="Z811" i="1"/>
  <c r="Y811" i="1"/>
  <c r="X811" i="1"/>
  <c r="W811" i="1"/>
  <c r="V811" i="1"/>
  <c r="U811" i="1"/>
  <c r="T811" i="1"/>
  <c r="S811" i="1"/>
  <c r="R811" i="1"/>
  <c r="Q811" i="1"/>
  <c r="P811" i="1"/>
  <c r="O811" i="1"/>
  <c r="N811" i="1"/>
  <c r="M811" i="1"/>
  <c r="L811" i="1"/>
  <c r="K811" i="1"/>
  <c r="J811" i="1"/>
  <c r="I811" i="1"/>
  <c r="FA810" i="1"/>
  <c r="EZ810" i="1"/>
  <c r="EY810" i="1"/>
  <c r="EX810" i="1"/>
  <c r="EW810" i="1"/>
  <c r="EV810" i="1"/>
  <c r="EU810" i="1"/>
  <c r="ET810" i="1"/>
  <c r="ES810" i="1"/>
  <c r="ER810" i="1"/>
  <c r="EQ810" i="1"/>
  <c r="EP810" i="1"/>
  <c r="EO810" i="1"/>
  <c r="EN810" i="1"/>
  <c r="EM810" i="1"/>
  <c r="EL810" i="1"/>
  <c r="EK810" i="1"/>
  <c r="EJ810" i="1"/>
  <c r="EI810" i="1"/>
  <c r="EH810" i="1"/>
  <c r="EG810" i="1"/>
  <c r="EF810" i="1"/>
  <c r="EE810" i="1"/>
  <c r="ED810" i="1"/>
  <c r="EC810" i="1"/>
  <c r="EB810" i="1"/>
  <c r="EA810" i="1"/>
  <c r="DZ810" i="1"/>
  <c r="DY810" i="1"/>
  <c r="DX810" i="1"/>
  <c r="DW810" i="1"/>
  <c r="DV810" i="1"/>
  <c r="DU810" i="1"/>
  <c r="DT810" i="1"/>
  <c r="DS810" i="1"/>
  <c r="DR810" i="1"/>
  <c r="DQ810" i="1"/>
  <c r="DP810" i="1"/>
  <c r="DO810" i="1"/>
  <c r="DN810" i="1"/>
  <c r="DM810" i="1"/>
  <c r="DL810" i="1"/>
  <c r="DK810" i="1"/>
  <c r="DJ810" i="1"/>
  <c r="DI810" i="1"/>
  <c r="DH810" i="1"/>
  <c r="DG810" i="1"/>
  <c r="DF810" i="1"/>
  <c r="DE810" i="1"/>
  <c r="DD810" i="1"/>
  <c r="DC810" i="1"/>
  <c r="DB810" i="1"/>
  <c r="DA810" i="1"/>
  <c r="CZ810" i="1"/>
  <c r="CY810" i="1"/>
  <c r="CX810" i="1"/>
  <c r="CW810" i="1"/>
  <c r="CV810" i="1"/>
  <c r="CU810" i="1"/>
  <c r="CT810" i="1"/>
  <c r="CS810" i="1"/>
  <c r="CR810" i="1"/>
  <c r="CQ810" i="1"/>
  <c r="CP810" i="1"/>
  <c r="CO810" i="1"/>
  <c r="CN810" i="1"/>
  <c r="CM810" i="1"/>
  <c r="CL810" i="1"/>
  <c r="CK810" i="1"/>
  <c r="CJ810" i="1"/>
  <c r="CI810" i="1"/>
  <c r="CH810" i="1"/>
  <c r="CG810" i="1"/>
  <c r="CF810" i="1"/>
  <c r="CE810" i="1"/>
  <c r="CD810" i="1"/>
  <c r="CC810" i="1"/>
  <c r="CB810" i="1"/>
  <c r="CA810" i="1"/>
  <c r="BZ810" i="1"/>
  <c r="BY810" i="1"/>
  <c r="BX810" i="1"/>
  <c r="BW810" i="1"/>
  <c r="BV810" i="1"/>
  <c r="BU810" i="1"/>
  <c r="BT810" i="1"/>
  <c r="BS810" i="1"/>
  <c r="BR810" i="1"/>
  <c r="BQ810" i="1"/>
  <c r="BP810" i="1"/>
  <c r="BO810" i="1"/>
  <c r="BN810" i="1"/>
  <c r="BM810" i="1"/>
  <c r="BL810" i="1"/>
  <c r="BK810" i="1"/>
  <c r="BJ810" i="1"/>
  <c r="BI810" i="1"/>
  <c r="BH810" i="1"/>
  <c r="BG810" i="1"/>
  <c r="BF810" i="1"/>
  <c r="BE810" i="1"/>
  <c r="BD810" i="1"/>
  <c r="BC810" i="1"/>
  <c r="BB810" i="1"/>
  <c r="BA810" i="1"/>
  <c r="AZ810" i="1"/>
  <c r="AY810" i="1"/>
  <c r="AX810" i="1"/>
  <c r="AW810" i="1"/>
  <c r="AV810" i="1"/>
  <c r="AU810" i="1"/>
  <c r="AT810" i="1"/>
  <c r="AS810" i="1"/>
  <c r="AR810" i="1"/>
  <c r="AQ810" i="1"/>
  <c r="AP810" i="1"/>
  <c r="AO810" i="1"/>
  <c r="AN810" i="1"/>
  <c r="AM810" i="1"/>
  <c r="AL810" i="1"/>
  <c r="AK810" i="1"/>
  <c r="AJ810" i="1"/>
  <c r="AI810" i="1"/>
  <c r="AH810" i="1"/>
  <c r="AG810" i="1"/>
  <c r="AF810" i="1"/>
  <c r="AE810" i="1"/>
  <c r="AD810" i="1"/>
  <c r="AC810" i="1"/>
  <c r="AB810" i="1"/>
  <c r="AA810" i="1"/>
  <c r="Z810" i="1"/>
  <c r="Y810" i="1"/>
  <c r="X810" i="1"/>
  <c r="W810" i="1"/>
  <c r="V810" i="1"/>
  <c r="U810" i="1"/>
  <c r="T810" i="1"/>
  <c r="S810" i="1"/>
  <c r="R810" i="1"/>
  <c r="Q810" i="1"/>
  <c r="P810" i="1"/>
  <c r="O810" i="1"/>
  <c r="N810" i="1"/>
  <c r="M810" i="1"/>
  <c r="L810" i="1"/>
  <c r="K810" i="1"/>
  <c r="J810" i="1"/>
  <c r="I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10" i="1"/>
  <c r="FA809" i="1"/>
  <c r="EZ809" i="1"/>
  <c r="EY809" i="1"/>
  <c r="EX809" i="1"/>
  <c r="EW809" i="1"/>
  <c r="EV809" i="1"/>
  <c r="EU809" i="1"/>
  <c r="ET809" i="1"/>
  <c r="ES809" i="1"/>
  <c r="ER809" i="1"/>
  <c r="EQ809" i="1"/>
  <c r="EP809" i="1"/>
  <c r="EO809" i="1"/>
  <c r="EN809" i="1"/>
  <c r="EM809" i="1"/>
  <c r="EL809" i="1"/>
  <c r="EK809" i="1"/>
  <c r="EJ809" i="1"/>
  <c r="EI809" i="1"/>
  <c r="EH809" i="1"/>
  <c r="EG809" i="1"/>
  <c r="EF809" i="1"/>
  <c r="EE809" i="1"/>
  <c r="ED809" i="1"/>
  <c r="EC809" i="1"/>
  <c r="EB809" i="1"/>
  <c r="EA809" i="1"/>
  <c r="DZ809" i="1"/>
  <c r="DY809" i="1"/>
  <c r="DX809" i="1"/>
  <c r="DW809" i="1"/>
  <c r="DV809" i="1"/>
  <c r="DU809" i="1"/>
  <c r="DT809" i="1"/>
  <c r="DS809" i="1"/>
  <c r="DR809" i="1"/>
  <c r="DQ809" i="1"/>
  <c r="DP809" i="1"/>
  <c r="DO809" i="1"/>
  <c r="DN809" i="1"/>
  <c r="DM809" i="1"/>
  <c r="DL809" i="1"/>
  <c r="DK809" i="1"/>
  <c r="DJ809" i="1"/>
  <c r="DI809" i="1"/>
  <c r="DH809" i="1"/>
  <c r="DG809" i="1"/>
  <c r="DF809" i="1"/>
  <c r="DE809" i="1"/>
  <c r="DD809" i="1"/>
  <c r="DC809" i="1"/>
  <c r="DB809" i="1"/>
  <c r="DA809" i="1"/>
  <c r="CZ809" i="1"/>
  <c r="CY809" i="1"/>
  <c r="CX809" i="1"/>
  <c r="CW809" i="1"/>
  <c r="CV809" i="1"/>
  <c r="CU809" i="1"/>
  <c r="CT809" i="1"/>
  <c r="CS809" i="1"/>
  <c r="CR809" i="1"/>
  <c r="CQ809" i="1"/>
  <c r="CP809" i="1"/>
  <c r="CO809" i="1"/>
  <c r="CN809" i="1"/>
  <c r="CM809" i="1"/>
  <c r="CL809" i="1"/>
  <c r="CK809" i="1"/>
  <c r="CJ809" i="1"/>
  <c r="CI809" i="1"/>
  <c r="CH809" i="1"/>
  <c r="CG809" i="1"/>
  <c r="CF809" i="1"/>
  <c r="CE809" i="1"/>
  <c r="CD809" i="1"/>
  <c r="CC809" i="1"/>
  <c r="CB809" i="1"/>
  <c r="CA809" i="1"/>
  <c r="BZ809" i="1"/>
  <c r="BY809" i="1"/>
  <c r="BX809" i="1"/>
  <c r="BW809" i="1"/>
  <c r="BV809" i="1"/>
  <c r="BU809" i="1"/>
  <c r="BT809" i="1"/>
  <c r="BS809" i="1"/>
  <c r="BR809" i="1"/>
  <c r="BQ809" i="1"/>
  <c r="BP809" i="1"/>
  <c r="BO809" i="1"/>
  <c r="BN809" i="1"/>
  <c r="BM809" i="1"/>
  <c r="BL809" i="1"/>
  <c r="BK809" i="1"/>
  <c r="BJ809" i="1"/>
  <c r="BI809" i="1"/>
  <c r="BH809" i="1"/>
  <c r="BG809" i="1"/>
  <c r="BF809" i="1"/>
  <c r="BE809" i="1"/>
  <c r="BD809" i="1"/>
  <c r="BC809" i="1"/>
  <c r="BB809" i="1"/>
  <c r="BA809" i="1"/>
  <c r="AZ809" i="1"/>
  <c r="AY809" i="1"/>
  <c r="AX809" i="1"/>
  <c r="AW809" i="1"/>
  <c r="AV809" i="1"/>
  <c r="AU809" i="1"/>
  <c r="AT809" i="1"/>
  <c r="AS809" i="1"/>
  <c r="AR809" i="1"/>
  <c r="AQ809" i="1"/>
  <c r="AP809" i="1"/>
  <c r="AO809" i="1"/>
  <c r="AN809" i="1"/>
  <c r="AM809" i="1"/>
  <c r="AL809" i="1"/>
  <c r="AK809" i="1"/>
  <c r="AJ809" i="1"/>
  <c r="AI809" i="1"/>
  <c r="AH809" i="1"/>
  <c r="AG809" i="1"/>
  <c r="AF809" i="1"/>
  <c r="AE809" i="1"/>
  <c r="AD809" i="1"/>
  <c r="AC809" i="1"/>
  <c r="AB809" i="1"/>
  <c r="AA809" i="1"/>
  <c r="Z809" i="1"/>
  <c r="Y809" i="1"/>
  <c r="X809" i="1"/>
  <c r="W809" i="1"/>
  <c r="V809" i="1"/>
  <c r="U809" i="1"/>
  <c r="T809" i="1"/>
  <c r="S809" i="1"/>
  <c r="R809" i="1"/>
  <c r="Q809" i="1"/>
  <c r="P809" i="1"/>
  <c r="O809" i="1"/>
  <c r="N809" i="1"/>
  <c r="M809" i="1"/>
  <c r="L809" i="1"/>
  <c r="K809" i="1"/>
  <c r="J809" i="1"/>
  <c r="I809" i="1"/>
  <c r="FA808" i="1"/>
  <c r="EZ808" i="1"/>
  <c r="EY808" i="1"/>
  <c r="EX808" i="1"/>
  <c r="EW808" i="1"/>
  <c r="EV808" i="1"/>
  <c r="EU808" i="1"/>
  <c r="ET808" i="1"/>
  <c r="ES808" i="1"/>
  <c r="ER808" i="1"/>
  <c r="EQ808" i="1"/>
  <c r="EP808" i="1"/>
  <c r="EO808" i="1"/>
  <c r="EN808" i="1"/>
  <c r="EM808" i="1"/>
  <c r="EL808" i="1"/>
  <c r="EK808" i="1"/>
  <c r="EJ808" i="1"/>
  <c r="EI808" i="1"/>
  <c r="EH808" i="1"/>
  <c r="EG808" i="1"/>
  <c r="EF808" i="1"/>
  <c r="EE808" i="1"/>
  <c r="ED808" i="1"/>
  <c r="EC808" i="1"/>
  <c r="EB808" i="1"/>
  <c r="EA808" i="1"/>
  <c r="DZ808" i="1"/>
  <c r="DY808" i="1"/>
  <c r="DX808" i="1"/>
  <c r="DW808" i="1"/>
  <c r="DV808" i="1"/>
  <c r="DU808" i="1"/>
  <c r="DT808" i="1"/>
  <c r="DS808" i="1"/>
  <c r="DR808" i="1"/>
  <c r="DQ808" i="1"/>
  <c r="DP808" i="1"/>
  <c r="DO808" i="1"/>
  <c r="DN808" i="1"/>
  <c r="DM808" i="1"/>
  <c r="DL808" i="1"/>
  <c r="DK808" i="1"/>
  <c r="DJ808" i="1"/>
  <c r="DI808" i="1"/>
  <c r="DH808" i="1"/>
  <c r="DG808" i="1"/>
  <c r="DF808" i="1"/>
  <c r="DE808" i="1"/>
  <c r="DD808" i="1"/>
  <c r="DC808" i="1"/>
  <c r="DB808" i="1"/>
  <c r="DA808" i="1"/>
  <c r="CZ808" i="1"/>
  <c r="CY808" i="1"/>
  <c r="CX808" i="1"/>
  <c r="CW808" i="1"/>
  <c r="CV808" i="1"/>
  <c r="CU808" i="1"/>
  <c r="CT808" i="1"/>
  <c r="CS808" i="1"/>
  <c r="CR808" i="1"/>
  <c r="CQ808" i="1"/>
  <c r="CP808" i="1"/>
  <c r="CO808" i="1"/>
  <c r="CN808" i="1"/>
  <c r="CM808" i="1"/>
  <c r="CL808" i="1"/>
  <c r="CK808" i="1"/>
  <c r="CJ808" i="1"/>
  <c r="CI808" i="1"/>
  <c r="CH808" i="1"/>
  <c r="CG808" i="1"/>
  <c r="CF808" i="1"/>
  <c r="CE808" i="1"/>
  <c r="CD808" i="1"/>
  <c r="CC808" i="1"/>
  <c r="CB808" i="1"/>
  <c r="CA808" i="1"/>
  <c r="BZ808" i="1"/>
  <c r="BY808" i="1"/>
  <c r="BX808" i="1"/>
  <c r="BW808" i="1"/>
  <c r="BV808" i="1"/>
  <c r="BU808" i="1"/>
  <c r="BT808" i="1"/>
  <c r="BS808" i="1"/>
  <c r="BR808" i="1"/>
  <c r="BQ808" i="1"/>
  <c r="BP808" i="1"/>
  <c r="BO808" i="1"/>
  <c r="BN808" i="1"/>
  <c r="BM808" i="1"/>
  <c r="BL808" i="1"/>
  <c r="BK808" i="1"/>
  <c r="BJ808" i="1"/>
  <c r="BI808" i="1"/>
  <c r="BH808" i="1"/>
  <c r="BG808" i="1"/>
  <c r="BF808" i="1"/>
  <c r="BE808" i="1"/>
  <c r="BD808" i="1"/>
  <c r="BC808" i="1"/>
  <c r="BB808" i="1"/>
  <c r="BA808" i="1"/>
  <c r="AZ808" i="1"/>
  <c r="AY808" i="1"/>
  <c r="AX808" i="1"/>
  <c r="AW808" i="1"/>
  <c r="AV808" i="1"/>
  <c r="AU808" i="1"/>
  <c r="AT808" i="1"/>
  <c r="AS808" i="1"/>
  <c r="AR808" i="1"/>
  <c r="AQ808" i="1"/>
  <c r="AP808" i="1"/>
  <c r="AO808" i="1"/>
  <c r="AN808" i="1"/>
  <c r="AM808" i="1"/>
  <c r="AL808" i="1"/>
  <c r="AK808" i="1"/>
  <c r="AJ808" i="1"/>
  <c r="AI808" i="1"/>
  <c r="AH808" i="1"/>
  <c r="AG808" i="1"/>
  <c r="AF808" i="1"/>
  <c r="AE808" i="1"/>
  <c r="AD808" i="1"/>
  <c r="AC808" i="1"/>
  <c r="AB808" i="1"/>
  <c r="AA808" i="1"/>
  <c r="Z808" i="1"/>
  <c r="Y808" i="1"/>
  <c r="X808" i="1"/>
  <c r="W808" i="1"/>
  <c r="V808" i="1"/>
  <c r="U808" i="1"/>
  <c r="T808" i="1"/>
  <c r="S808" i="1"/>
  <c r="R808" i="1"/>
  <c r="Q808" i="1"/>
  <c r="P808" i="1"/>
  <c r="O808" i="1"/>
  <c r="N808" i="1"/>
  <c r="M808" i="1"/>
  <c r="L808" i="1"/>
  <c r="K808" i="1"/>
  <c r="J808" i="1"/>
  <c r="I808" i="1"/>
  <c r="FA807" i="1"/>
  <c r="EZ807" i="1"/>
  <c r="EY807" i="1"/>
  <c r="EX807" i="1"/>
  <c r="EW807" i="1"/>
  <c r="EV807" i="1"/>
  <c r="EU807" i="1"/>
  <c r="ET807" i="1"/>
  <c r="ES807" i="1"/>
  <c r="ER807" i="1"/>
  <c r="EQ807" i="1"/>
  <c r="EP807" i="1"/>
  <c r="EO807" i="1"/>
  <c r="EN807" i="1"/>
  <c r="EM807" i="1"/>
  <c r="EL807" i="1"/>
  <c r="EK807" i="1"/>
  <c r="EJ807" i="1"/>
  <c r="EI807" i="1"/>
  <c r="EH807" i="1"/>
  <c r="EG807" i="1"/>
  <c r="EF807" i="1"/>
  <c r="EE807" i="1"/>
  <c r="ED807" i="1"/>
  <c r="EC807" i="1"/>
  <c r="EB807" i="1"/>
  <c r="EA807" i="1"/>
  <c r="DZ807" i="1"/>
  <c r="DY807" i="1"/>
  <c r="DX807" i="1"/>
  <c r="DW807" i="1"/>
  <c r="DV807" i="1"/>
  <c r="DU807" i="1"/>
  <c r="DT807" i="1"/>
  <c r="DS807" i="1"/>
  <c r="DR807" i="1"/>
  <c r="DQ807" i="1"/>
  <c r="DP807" i="1"/>
  <c r="DO807" i="1"/>
  <c r="DN807" i="1"/>
  <c r="DM807" i="1"/>
  <c r="DL807" i="1"/>
  <c r="DK807" i="1"/>
  <c r="DJ807" i="1"/>
  <c r="DI807" i="1"/>
  <c r="DH807" i="1"/>
  <c r="DG807" i="1"/>
  <c r="DF807" i="1"/>
  <c r="DE807" i="1"/>
  <c r="DD807" i="1"/>
  <c r="DC807" i="1"/>
  <c r="DB807" i="1"/>
  <c r="DA807" i="1"/>
  <c r="CZ807" i="1"/>
  <c r="CY807" i="1"/>
  <c r="CX807" i="1"/>
  <c r="CW807" i="1"/>
  <c r="CV807" i="1"/>
  <c r="CU807" i="1"/>
  <c r="CT807" i="1"/>
  <c r="CS807" i="1"/>
  <c r="CR807" i="1"/>
  <c r="CQ807" i="1"/>
  <c r="CP807" i="1"/>
  <c r="CO807" i="1"/>
  <c r="CN807" i="1"/>
  <c r="CM807" i="1"/>
  <c r="CL807" i="1"/>
  <c r="CK807" i="1"/>
  <c r="CJ807" i="1"/>
  <c r="CI807" i="1"/>
  <c r="CH807" i="1"/>
  <c r="CG807" i="1"/>
  <c r="CF807" i="1"/>
  <c r="CE807" i="1"/>
  <c r="CD807" i="1"/>
  <c r="CC807" i="1"/>
  <c r="CB807" i="1"/>
  <c r="CA807" i="1"/>
  <c r="BZ807" i="1"/>
  <c r="BY807" i="1"/>
  <c r="BX807" i="1"/>
  <c r="BW807" i="1"/>
  <c r="BV807" i="1"/>
  <c r="BU807" i="1"/>
  <c r="BT807" i="1"/>
  <c r="BS807" i="1"/>
  <c r="BR807" i="1"/>
  <c r="BQ807" i="1"/>
  <c r="BP807" i="1"/>
  <c r="BO807" i="1"/>
  <c r="BN807" i="1"/>
  <c r="BM807" i="1"/>
  <c r="BL807" i="1"/>
  <c r="BK807" i="1"/>
  <c r="BJ807" i="1"/>
  <c r="BI807" i="1"/>
  <c r="BH807" i="1"/>
  <c r="BG807" i="1"/>
  <c r="BF807" i="1"/>
  <c r="BE807" i="1"/>
  <c r="BD807" i="1"/>
  <c r="BC807" i="1"/>
  <c r="BB807" i="1"/>
  <c r="BA807" i="1"/>
  <c r="AZ807" i="1"/>
  <c r="AY807" i="1"/>
  <c r="AX807" i="1"/>
  <c r="AW807" i="1"/>
  <c r="AV807" i="1"/>
  <c r="AU807" i="1"/>
  <c r="AT807" i="1"/>
  <c r="AS807" i="1"/>
  <c r="AR807" i="1"/>
  <c r="AQ807" i="1"/>
  <c r="AP807" i="1"/>
  <c r="AO807" i="1"/>
  <c r="AN807" i="1"/>
  <c r="AM807" i="1"/>
  <c r="AL807" i="1"/>
  <c r="AK807" i="1"/>
  <c r="AJ807" i="1"/>
  <c r="AI807" i="1"/>
  <c r="AH807" i="1"/>
  <c r="AG807" i="1"/>
  <c r="AF807" i="1"/>
  <c r="AE807" i="1"/>
  <c r="AD807" i="1"/>
  <c r="AC807" i="1"/>
  <c r="AB807" i="1"/>
  <c r="AA807" i="1"/>
  <c r="Z807" i="1"/>
  <c r="Y807" i="1"/>
  <c r="X807" i="1"/>
  <c r="W807" i="1"/>
  <c r="V807" i="1"/>
  <c r="U807" i="1"/>
  <c r="T807" i="1"/>
  <c r="S807" i="1"/>
  <c r="R807" i="1"/>
  <c r="Q807" i="1"/>
  <c r="P807" i="1"/>
  <c r="O807" i="1"/>
  <c r="N807" i="1"/>
  <c r="M807" i="1"/>
  <c r="L807" i="1"/>
  <c r="K807" i="1"/>
  <c r="J807" i="1"/>
  <c r="I807" i="1"/>
  <c r="FA806" i="1"/>
  <c r="EZ806" i="1"/>
  <c r="EY806" i="1"/>
  <c r="EX806" i="1"/>
  <c r="EW806" i="1"/>
  <c r="EV806" i="1"/>
  <c r="EU806" i="1"/>
  <c r="ET806" i="1"/>
  <c r="ES806" i="1"/>
  <c r="ER806" i="1"/>
  <c r="EQ806" i="1"/>
  <c r="EP806" i="1"/>
  <c r="EO806" i="1"/>
  <c r="EN806" i="1"/>
  <c r="EM806" i="1"/>
  <c r="EL806" i="1"/>
  <c r="EK806" i="1"/>
  <c r="EJ806" i="1"/>
  <c r="EI806" i="1"/>
  <c r="EH806" i="1"/>
  <c r="EG806" i="1"/>
  <c r="EF806" i="1"/>
  <c r="EE806" i="1"/>
  <c r="ED806" i="1"/>
  <c r="EC806" i="1"/>
  <c r="EB806" i="1"/>
  <c r="EA806" i="1"/>
  <c r="DZ806" i="1"/>
  <c r="DY806" i="1"/>
  <c r="DX806" i="1"/>
  <c r="DW806" i="1"/>
  <c r="DV806" i="1"/>
  <c r="DU806" i="1"/>
  <c r="DT806" i="1"/>
  <c r="DS806" i="1"/>
  <c r="DR806" i="1"/>
  <c r="DQ806" i="1"/>
  <c r="DP806" i="1"/>
  <c r="DO806" i="1"/>
  <c r="DN806" i="1"/>
  <c r="DM806" i="1"/>
  <c r="DL806" i="1"/>
  <c r="DK806" i="1"/>
  <c r="DJ806" i="1"/>
  <c r="DI806" i="1"/>
  <c r="DH806" i="1"/>
  <c r="DG806" i="1"/>
  <c r="DF806" i="1"/>
  <c r="DE806" i="1"/>
  <c r="DD806" i="1"/>
  <c r="DC806" i="1"/>
  <c r="DB806" i="1"/>
  <c r="DA806" i="1"/>
  <c r="CZ806" i="1"/>
  <c r="CY806" i="1"/>
  <c r="CX806" i="1"/>
  <c r="CW806" i="1"/>
  <c r="CV806" i="1"/>
  <c r="CU806" i="1"/>
  <c r="CT806" i="1"/>
  <c r="CS806" i="1"/>
  <c r="CR806" i="1"/>
  <c r="CQ806" i="1"/>
  <c r="CP806" i="1"/>
  <c r="CO806" i="1"/>
  <c r="CN806" i="1"/>
  <c r="CM806" i="1"/>
  <c r="CL806" i="1"/>
  <c r="CK806" i="1"/>
  <c r="CJ806" i="1"/>
  <c r="CI806" i="1"/>
  <c r="CH806" i="1"/>
  <c r="CG806" i="1"/>
  <c r="CF806" i="1"/>
  <c r="CE806" i="1"/>
  <c r="CD806" i="1"/>
  <c r="CC806" i="1"/>
  <c r="CB806" i="1"/>
  <c r="CA806" i="1"/>
  <c r="BZ806" i="1"/>
  <c r="BY806" i="1"/>
  <c r="BX806" i="1"/>
  <c r="BW806" i="1"/>
  <c r="BV806" i="1"/>
  <c r="BU806" i="1"/>
  <c r="BT806" i="1"/>
  <c r="BS806" i="1"/>
  <c r="BR806" i="1"/>
  <c r="BQ806" i="1"/>
  <c r="BP806" i="1"/>
  <c r="BO806" i="1"/>
  <c r="BN806" i="1"/>
  <c r="BM806" i="1"/>
  <c r="BL806" i="1"/>
  <c r="BK806" i="1"/>
  <c r="BJ806" i="1"/>
  <c r="BI806" i="1"/>
  <c r="BH806" i="1"/>
  <c r="BG806" i="1"/>
  <c r="BF806" i="1"/>
  <c r="BE806" i="1"/>
  <c r="BD806" i="1"/>
  <c r="BC806" i="1"/>
  <c r="BB806" i="1"/>
  <c r="BA806" i="1"/>
  <c r="AZ806" i="1"/>
  <c r="AY806" i="1"/>
  <c r="AX806" i="1"/>
  <c r="AW806" i="1"/>
  <c r="AV806" i="1"/>
  <c r="AU806" i="1"/>
  <c r="AT806" i="1"/>
  <c r="AS806" i="1"/>
  <c r="AR806" i="1"/>
  <c r="AQ806" i="1"/>
  <c r="AP806" i="1"/>
  <c r="AO806" i="1"/>
  <c r="AN806" i="1"/>
  <c r="AM806" i="1"/>
  <c r="AL806" i="1"/>
  <c r="AK806" i="1"/>
  <c r="AJ806" i="1"/>
  <c r="AI806" i="1"/>
  <c r="AH806" i="1"/>
  <c r="AG806" i="1"/>
  <c r="AF806" i="1"/>
  <c r="AE806" i="1"/>
  <c r="AD806" i="1"/>
  <c r="AC806" i="1"/>
  <c r="AB806" i="1"/>
  <c r="AA806" i="1"/>
  <c r="Z806" i="1"/>
  <c r="Y806" i="1"/>
  <c r="X806" i="1"/>
  <c r="W806" i="1"/>
  <c r="V806" i="1"/>
  <c r="U806" i="1"/>
  <c r="T806" i="1"/>
  <c r="S806" i="1"/>
  <c r="R806" i="1"/>
  <c r="Q806" i="1"/>
  <c r="P806" i="1"/>
  <c r="O806" i="1"/>
  <c r="N806" i="1"/>
  <c r="M806" i="1"/>
  <c r="L806" i="1"/>
  <c r="K806" i="1"/>
  <c r="J806" i="1"/>
  <c r="I806" i="1"/>
  <c r="FA805" i="1"/>
  <c r="EZ805" i="1"/>
  <c r="EY805" i="1"/>
  <c r="EX805" i="1"/>
  <c r="EW805" i="1"/>
  <c r="EV805" i="1"/>
  <c r="EU805" i="1"/>
  <c r="ET805" i="1"/>
  <c r="ES805" i="1"/>
  <c r="ER805" i="1"/>
  <c r="EQ805" i="1"/>
  <c r="EP805" i="1"/>
  <c r="EO805" i="1"/>
  <c r="EN805" i="1"/>
  <c r="EM805" i="1"/>
  <c r="EL805" i="1"/>
  <c r="EK805" i="1"/>
  <c r="EJ805" i="1"/>
  <c r="EI805" i="1"/>
  <c r="EH805" i="1"/>
  <c r="EG805" i="1"/>
  <c r="EF805" i="1"/>
  <c r="EE805" i="1"/>
  <c r="ED805" i="1"/>
  <c r="EC805" i="1"/>
  <c r="EB805" i="1"/>
  <c r="EA805" i="1"/>
  <c r="DZ805" i="1"/>
  <c r="DY805" i="1"/>
  <c r="DX805" i="1"/>
  <c r="DW805" i="1"/>
  <c r="DV805" i="1"/>
  <c r="DU805" i="1"/>
  <c r="DT805" i="1"/>
  <c r="DS805" i="1"/>
  <c r="DR805" i="1"/>
  <c r="DQ805" i="1"/>
  <c r="DP805" i="1"/>
  <c r="DO805" i="1"/>
  <c r="DN805" i="1"/>
  <c r="DM805" i="1"/>
  <c r="DL805" i="1"/>
  <c r="DK805" i="1"/>
  <c r="DJ805" i="1"/>
  <c r="DI805" i="1"/>
  <c r="DH805" i="1"/>
  <c r="DG805" i="1"/>
  <c r="DF805" i="1"/>
  <c r="DE805" i="1"/>
  <c r="DD805" i="1"/>
  <c r="DC805" i="1"/>
  <c r="DB805" i="1"/>
  <c r="DA805" i="1"/>
  <c r="CZ805" i="1"/>
  <c r="CY805" i="1"/>
  <c r="CX805" i="1"/>
  <c r="CW805" i="1"/>
  <c r="CV805" i="1"/>
  <c r="CU805" i="1"/>
  <c r="CT805" i="1"/>
  <c r="CS805" i="1"/>
  <c r="CR805" i="1"/>
  <c r="CQ805" i="1"/>
  <c r="CP805" i="1"/>
  <c r="CO805" i="1"/>
  <c r="CN805" i="1"/>
  <c r="CM805" i="1"/>
  <c r="CL805" i="1"/>
  <c r="CK805" i="1"/>
  <c r="CJ805" i="1"/>
  <c r="CI805" i="1"/>
  <c r="CH805" i="1"/>
  <c r="CG805" i="1"/>
  <c r="CF805" i="1"/>
  <c r="CE805" i="1"/>
  <c r="CD805" i="1"/>
  <c r="CC805" i="1"/>
  <c r="CB805" i="1"/>
  <c r="CA805" i="1"/>
  <c r="BZ805" i="1"/>
  <c r="BY805" i="1"/>
  <c r="BX805" i="1"/>
  <c r="BW805" i="1"/>
  <c r="BV805" i="1"/>
  <c r="BU805" i="1"/>
  <c r="BT805" i="1"/>
  <c r="BS805" i="1"/>
  <c r="BR805" i="1"/>
  <c r="BQ805" i="1"/>
  <c r="BP805" i="1"/>
  <c r="BO805" i="1"/>
  <c r="BN805" i="1"/>
  <c r="BM805" i="1"/>
  <c r="BL805" i="1"/>
  <c r="BK805" i="1"/>
  <c r="BJ805" i="1"/>
  <c r="BI805" i="1"/>
  <c r="BH805" i="1"/>
  <c r="BG805" i="1"/>
  <c r="BF805" i="1"/>
  <c r="BE805" i="1"/>
  <c r="BD805" i="1"/>
  <c r="BC805" i="1"/>
  <c r="BB805" i="1"/>
  <c r="BA805" i="1"/>
  <c r="AZ805" i="1"/>
  <c r="AY805" i="1"/>
  <c r="AX805" i="1"/>
  <c r="AW805" i="1"/>
  <c r="AV805" i="1"/>
  <c r="AU805" i="1"/>
  <c r="AT805" i="1"/>
  <c r="AS805" i="1"/>
  <c r="AR805" i="1"/>
  <c r="AQ805" i="1"/>
  <c r="AP805" i="1"/>
  <c r="AO805" i="1"/>
  <c r="AN805" i="1"/>
  <c r="AM805" i="1"/>
  <c r="AL805" i="1"/>
  <c r="AK805" i="1"/>
  <c r="AJ805" i="1"/>
  <c r="AI805" i="1"/>
  <c r="AH805" i="1"/>
  <c r="AG805" i="1"/>
  <c r="AF805" i="1"/>
  <c r="AE805" i="1"/>
  <c r="AD805" i="1"/>
  <c r="AC805" i="1"/>
  <c r="AB805" i="1"/>
  <c r="AA805" i="1"/>
  <c r="Z805" i="1"/>
  <c r="Y805" i="1"/>
  <c r="X805" i="1"/>
  <c r="W805" i="1"/>
  <c r="V805" i="1"/>
  <c r="U805" i="1"/>
  <c r="T805" i="1"/>
  <c r="S805" i="1"/>
  <c r="R805" i="1"/>
  <c r="Q805" i="1"/>
  <c r="P805" i="1"/>
  <c r="O805" i="1"/>
  <c r="N805" i="1"/>
  <c r="M805" i="1"/>
  <c r="L805" i="1"/>
  <c r="K805" i="1"/>
  <c r="J805" i="1"/>
  <c r="I805" i="1"/>
  <c r="FA804" i="1"/>
  <c r="EZ804" i="1"/>
  <c r="EY804" i="1"/>
  <c r="EX804" i="1"/>
  <c r="EW804" i="1"/>
  <c r="EV804" i="1"/>
  <c r="EU804" i="1"/>
  <c r="ET804" i="1"/>
  <c r="ES804" i="1"/>
  <c r="ER804" i="1"/>
  <c r="EQ804" i="1"/>
  <c r="EP804" i="1"/>
  <c r="EO804" i="1"/>
  <c r="EN804" i="1"/>
  <c r="EM804" i="1"/>
  <c r="EL804" i="1"/>
  <c r="EK804" i="1"/>
  <c r="EJ804" i="1"/>
  <c r="EI804" i="1"/>
  <c r="EH804" i="1"/>
  <c r="EG804" i="1"/>
  <c r="EF804" i="1"/>
  <c r="EE804" i="1"/>
  <c r="ED804" i="1"/>
  <c r="EC804" i="1"/>
  <c r="EB804" i="1"/>
  <c r="EA804" i="1"/>
  <c r="DZ804" i="1"/>
  <c r="DY804" i="1"/>
  <c r="DX804" i="1"/>
  <c r="DW804" i="1"/>
  <c r="DV804" i="1"/>
  <c r="DU804" i="1"/>
  <c r="DT804" i="1"/>
  <c r="DS804" i="1"/>
  <c r="DR804" i="1"/>
  <c r="DQ804" i="1"/>
  <c r="DP804" i="1"/>
  <c r="DO804" i="1"/>
  <c r="DN804" i="1"/>
  <c r="DM804" i="1"/>
  <c r="DL804" i="1"/>
  <c r="DK804" i="1"/>
  <c r="DJ804" i="1"/>
  <c r="DI804" i="1"/>
  <c r="DH804" i="1"/>
  <c r="DG804" i="1"/>
  <c r="DF804" i="1"/>
  <c r="DE804" i="1"/>
  <c r="DD804" i="1"/>
  <c r="DC804" i="1"/>
  <c r="DB804" i="1"/>
  <c r="DA804" i="1"/>
  <c r="CZ804" i="1"/>
  <c r="CY804" i="1"/>
  <c r="CX804" i="1"/>
  <c r="CW804" i="1"/>
  <c r="CV804" i="1"/>
  <c r="CU804" i="1"/>
  <c r="CT804" i="1"/>
  <c r="CS804" i="1"/>
  <c r="CR804" i="1"/>
  <c r="CQ804" i="1"/>
  <c r="CP804" i="1"/>
  <c r="CO804" i="1"/>
  <c r="CN804" i="1"/>
  <c r="CM804" i="1"/>
  <c r="CL804" i="1"/>
  <c r="CK804" i="1"/>
  <c r="CJ804" i="1"/>
  <c r="CI804" i="1"/>
  <c r="CH804" i="1"/>
  <c r="CG804" i="1"/>
  <c r="CF804" i="1"/>
  <c r="CE804" i="1"/>
  <c r="CD804" i="1"/>
  <c r="CC804" i="1"/>
  <c r="CB804" i="1"/>
  <c r="CA804" i="1"/>
  <c r="BZ804" i="1"/>
  <c r="BY804" i="1"/>
  <c r="BX804" i="1"/>
  <c r="BW804" i="1"/>
  <c r="BV804" i="1"/>
  <c r="BU804" i="1"/>
  <c r="BT804" i="1"/>
  <c r="BS804" i="1"/>
  <c r="BR804" i="1"/>
  <c r="BQ804" i="1"/>
  <c r="BP804" i="1"/>
  <c r="BO804" i="1"/>
  <c r="BN804" i="1"/>
  <c r="BM804" i="1"/>
  <c r="BL804" i="1"/>
  <c r="BK804" i="1"/>
  <c r="BJ804" i="1"/>
  <c r="BI804" i="1"/>
  <c r="BH804" i="1"/>
  <c r="BG804" i="1"/>
  <c r="BF804" i="1"/>
  <c r="BE804" i="1"/>
  <c r="BD804" i="1"/>
  <c r="BC804" i="1"/>
  <c r="BB804" i="1"/>
  <c r="BA804" i="1"/>
  <c r="AZ804" i="1"/>
  <c r="AY804" i="1"/>
  <c r="AX804" i="1"/>
  <c r="AW804" i="1"/>
  <c r="AV804" i="1"/>
  <c r="AU804" i="1"/>
  <c r="AT804" i="1"/>
  <c r="AS804" i="1"/>
  <c r="AR804" i="1"/>
  <c r="AQ804" i="1"/>
  <c r="AP804" i="1"/>
  <c r="AO804" i="1"/>
  <c r="AN804" i="1"/>
  <c r="AM804" i="1"/>
  <c r="AL804" i="1"/>
  <c r="AK804" i="1"/>
  <c r="AJ804" i="1"/>
  <c r="AI804" i="1"/>
  <c r="AH804" i="1"/>
  <c r="AG804" i="1"/>
  <c r="AF804" i="1"/>
  <c r="AE804" i="1"/>
  <c r="AD804" i="1"/>
  <c r="AC804" i="1"/>
  <c r="AB804" i="1"/>
  <c r="AA804" i="1"/>
  <c r="Z804" i="1"/>
  <c r="Y804" i="1"/>
  <c r="X804" i="1"/>
  <c r="W804" i="1"/>
  <c r="V804" i="1"/>
  <c r="U804" i="1"/>
  <c r="T804" i="1"/>
  <c r="S804" i="1"/>
  <c r="R804" i="1"/>
  <c r="Q804" i="1"/>
  <c r="P804" i="1"/>
  <c r="O804" i="1"/>
  <c r="N804" i="1"/>
  <c r="M804" i="1"/>
  <c r="L804" i="1"/>
  <c r="K804" i="1"/>
  <c r="J804" i="1"/>
  <c r="I804" i="1"/>
  <c r="FA803" i="1"/>
  <c r="EZ803" i="1"/>
  <c r="EY803" i="1"/>
  <c r="EX803" i="1"/>
  <c r="EW803" i="1"/>
  <c r="EV803" i="1"/>
  <c r="EU803" i="1"/>
  <c r="ET803" i="1"/>
  <c r="ES803" i="1"/>
  <c r="ER803" i="1"/>
  <c r="EQ803" i="1"/>
  <c r="EP803" i="1"/>
  <c r="EO803" i="1"/>
  <c r="EN803" i="1"/>
  <c r="EM803" i="1"/>
  <c r="EL803" i="1"/>
  <c r="EK803" i="1"/>
  <c r="EJ803" i="1"/>
  <c r="EI803" i="1"/>
  <c r="EH803" i="1"/>
  <c r="EG803" i="1"/>
  <c r="EF803" i="1"/>
  <c r="EE803" i="1"/>
  <c r="ED803" i="1"/>
  <c r="EC803" i="1"/>
  <c r="EB803" i="1"/>
  <c r="EA803" i="1"/>
  <c r="DZ803" i="1"/>
  <c r="DY803" i="1"/>
  <c r="DX803" i="1"/>
  <c r="DW803" i="1"/>
  <c r="DV803" i="1"/>
  <c r="DU803" i="1"/>
  <c r="DT803" i="1"/>
  <c r="DS803" i="1"/>
  <c r="DR803" i="1"/>
  <c r="DQ803" i="1"/>
  <c r="DP803" i="1"/>
  <c r="DO803" i="1"/>
  <c r="DN803" i="1"/>
  <c r="DM803" i="1"/>
  <c r="DL803" i="1"/>
  <c r="DK803" i="1"/>
  <c r="DJ803" i="1"/>
  <c r="DI803" i="1"/>
  <c r="DH803" i="1"/>
  <c r="DG803" i="1"/>
  <c r="DF803" i="1"/>
  <c r="DE803" i="1"/>
  <c r="DD803" i="1"/>
  <c r="DC803" i="1"/>
  <c r="DB803" i="1"/>
  <c r="DA803" i="1"/>
  <c r="CZ803" i="1"/>
  <c r="CY803" i="1"/>
  <c r="CX803" i="1"/>
  <c r="CW803" i="1"/>
  <c r="CV803" i="1"/>
  <c r="CU803" i="1"/>
  <c r="CT803" i="1"/>
  <c r="CS803" i="1"/>
  <c r="CR803" i="1"/>
  <c r="CQ803" i="1"/>
  <c r="CP803" i="1"/>
  <c r="CO803" i="1"/>
  <c r="CN803" i="1"/>
  <c r="CM803" i="1"/>
  <c r="CL803" i="1"/>
  <c r="CK803" i="1"/>
  <c r="CJ803" i="1"/>
  <c r="CI803" i="1"/>
  <c r="CH803" i="1"/>
  <c r="CG803" i="1"/>
  <c r="CF803" i="1"/>
  <c r="CE803" i="1"/>
  <c r="CD803" i="1"/>
  <c r="CC803" i="1"/>
  <c r="CB803" i="1"/>
  <c r="CA803" i="1"/>
  <c r="BZ803" i="1"/>
  <c r="BY803" i="1"/>
  <c r="BX803" i="1"/>
  <c r="BW803" i="1"/>
  <c r="BV803" i="1"/>
  <c r="BU803" i="1"/>
  <c r="BT803" i="1"/>
  <c r="BS803" i="1"/>
  <c r="BR803" i="1"/>
  <c r="BQ803" i="1"/>
  <c r="BP803" i="1"/>
  <c r="BO803" i="1"/>
  <c r="BN803" i="1"/>
  <c r="BM803" i="1"/>
  <c r="BL803" i="1"/>
  <c r="BK803" i="1"/>
  <c r="BJ803" i="1"/>
  <c r="BI803" i="1"/>
  <c r="BH803" i="1"/>
  <c r="BG803" i="1"/>
  <c r="BF803" i="1"/>
  <c r="BE803" i="1"/>
  <c r="BD803" i="1"/>
  <c r="BC803" i="1"/>
  <c r="BB803" i="1"/>
  <c r="BA803" i="1"/>
  <c r="AZ803" i="1"/>
  <c r="AY803" i="1"/>
  <c r="AX803" i="1"/>
  <c r="AW803" i="1"/>
  <c r="AV803" i="1"/>
  <c r="AU803" i="1"/>
  <c r="AT803" i="1"/>
  <c r="AS803" i="1"/>
  <c r="AR803" i="1"/>
  <c r="AQ803" i="1"/>
  <c r="AP803" i="1"/>
  <c r="AO803" i="1"/>
  <c r="AN803" i="1"/>
  <c r="AM803" i="1"/>
  <c r="AL803" i="1"/>
  <c r="AK803" i="1"/>
  <c r="AJ803" i="1"/>
  <c r="AI803" i="1"/>
  <c r="AH803" i="1"/>
  <c r="AG803" i="1"/>
  <c r="AF803" i="1"/>
  <c r="AE803" i="1"/>
  <c r="AD803" i="1"/>
  <c r="AC803" i="1"/>
  <c r="AB803" i="1"/>
  <c r="AA803" i="1"/>
  <c r="Z803" i="1"/>
  <c r="Y803" i="1"/>
  <c r="X803" i="1"/>
  <c r="W803" i="1"/>
  <c r="V803" i="1"/>
  <c r="U803" i="1"/>
  <c r="T803" i="1"/>
  <c r="S803" i="1"/>
  <c r="R803" i="1"/>
  <c r="Q803" i="1"/>
  <c r="P803" i="1"/>
  <c r="O803" i="1"/>
  <c r="N803" i="1"/>
  <c r="M803" i="1"/>
  <c r="L803" i="1"/>
  <c r="K803" i="1"/>
  <c r="J803" i="1"/>
  <c r="I803" i="1"/>
  <c r="FA802" i="1"/>
  <c r="EZ802" i="1"/>
  <c r="EY802" i="1"/>
  <c r="EX802" i="1"/>
  <c r="EW802" i="1"/>
  <c r="EV802" i="1"/>
  <c r="EU802" i="1"/>
  <c r="ET802" i="1"/>
  <c r="ES802" i="1"/>
  <c r="ER802" i="1"/>
  <c r="EQ802" i="1"/>
  <c r="EP802" i="1"/>
  <c r="EO802" i="1"/>
  <c r="EN802" i="1"/>
  <c r="EM802" i="1"/>
  <c r="EL802" i="1"/>
  <c r="EK802" i="1"/>
  <c r="EJ802" i="1"/>
  <c r="EI802" i="1"/>
  <c r="EH802" i="1"/>
  <c r="EG802" i="1"/>
  <c r="EF802" i="1"/>
  <c r="EE802" i="1"/>
  <c r="ED802" i="1"/>
  <c r="EC802" i="1"/>
  <c r="EB802" i="1"/>
  <c r="EA802" i="1"/>
  <c r="DZ802" i="1"/>
  <c r="DY802" i="1"/>
  <c r="DX802" i="1"/>
  <c r="DW802" i="1"/>
  <c r="DV802" i="1"/>
  <c r="DU802" i="1"/>
  <c r="DT802" i="1"/>
  <c r="DS802" i="1"/>
  <c r="DR802" i="1"/>
  <c r="DQ802" i="1"/>
  <c r="DP802" i="1"/>
  <c r="DO802" i="1"/>
  <c r="DN802" i="1"/>
  <c r="DM802" i="1"/>
  <c r="DL802" i="1"/>
  <c r="DK802" i="1"/>
  <c r="DJ802" i="1"/>
  <c r="DI802" i="1"/>
  <c r="DH802" i="1"/>
  <c r="DG802" i="1"/>
  <c r="DF802" i="1"/>
  <c r="DE802" i="1"/>
  <c r="DD802" i="1"/>
  <c r="DC802" i="1"/>
  <c r="DB802" i="1"/>
  <c r="DA802" i="1"/>
  <c r="CZ802" i="1"/>
  <c r="CY802" i="1"/>
  <c r="CX802" i="1"/>
  <c r="CW802" i="1"/>
  <c r="CV802" i="1"/>
  <c r="CU802" i="1"/>
  <c r="CT802" i="1"/>
  <c r="CS802" i="1"/>
  <c r="CR802" i="1"/>
  <c r="CQ802" i="1"/>
  <c r="CP802" i="1"/>
  <c r="CO802" i="1"/>
  <c r="CN802" i="1"/>
  <c r="CM802" i="1"/>
  <c r="CL802" i="1"/>
  <c r="CK802" i="1"/>
  <c r="CJ802" i="1"/>
  <c r="CI802" i="1"/>
  <c r="CH802" i="1"/>
  <c r="CG802" i="1"/>
  <c r="CF802" i="1"/>
  <c r="CE802" i="1"/>
  <c r="CD802" i="1"/>
  <c r="CC802" i="1"/>
  <c r="CB802" i="1"/>
  <c r="CA802" i="1"/>
  <c r="BZ802" i="1"/>
  <c r="BY802" i="1"/>
  <c r="BX802" i="1"/>
  <c r="BW802" i="1"/>
  <c r="BV802" i="1"/>
  <c r="BU802" i="1"/>
  <c r="BT802" i="1"/>
  <c r="BS802" i="1"/>
  <c r="BR802" i="1"/>
  <c r="BQ802" i="1"/>
  <c r="BP802" i="1"/>
  <c r="BO802" i="1"/>
  <c r="BN802" i="1"/>
  <c r="BM802" i="1"/>
  <c r="BL802" i="1"/>
  <c r="BK802" i="1"/>
  <c r="BJ802" i="1"/>
  <c r="BI802" i="1"/>
  <c r="BH802" i="1"/>
  <c r="BG802" i="1"/>
  <c r="BF802" i="1"/>
  <c r="BE802" i="1"/>
  <c r="BD802" i="1"/>
  <c r="BC802" i="1"/>
  <c r="BB802" i="1"/>
  <c r="BA802" i="1"/>
  <c r="AZ802" i="1"/>
  <c r="AY802" i="1"/>
  <c r="AX802" i="1"/>
  <c r="AW802" i="1"/>
  <c r="AV802" i="1"/>
  <c r="AU802" i="1"/>
  <c r="AT802" i="1"/>
  <c r="AS802" i="1"/>
  <c r="AR802" i="1"/>
  <c r="AQ802" i="1"/>
  <c r="AP802" i="1"/>
  <c r="AO802" i="1"/>
  <c r="AN802" i="1"/>
  <c r="AM802" i="1"/>
  <c r="AL802" i="1"/>
  <c r="AK802" i="1"/>
  <c r="AJ802" i="1"/>
  <c r="AI802" i="1"/>
  <c r="AH802" i="1"/>
  <c r="AG802" i="1"/>
  <c r="AF802" i="1"/>
  <c r="AE802" i="1"/>
  <c r="AD802" i="1"/>
  <c r="AC802" i="1"/>
  <c r="AB802" i="1"/>
  <c r="AA802" i="1"/>
  <c r="Z802" i="1"/>
  <c r="Y802" i="1"/>
  <c r="X802" i="1"/>
  <c r="W802" i="1"/>
  <c r="V802" i="1"/>
  <c r="U802" i="1"/>
  <c r="T802" i="1"/>
  <c r="S802" i="1"/>
  <c r="R802" i="1"/>
  <c r="Q802" i="1"/>
  <c r="P802" i="1"/>
  <c r="O802" i="1"/>
  <c r="N802" i="1"/>
  <c r="M802" i="1"/>
  <c r="L802" i="1"/>
  <c r="K802" i="1"/>
  <c r="J802" i="1"/>
  <c r="I802" i="1"/>
  <c r="FA801" i="1"/>
  <c r="EZ801" i="1"/>
  <c r="EY801" i="1"/>
  <c r="EX801" i="1"/>
  <c r="EW801" i="1"/>
  <c r="EV801" i="1"/>
  <c r="EU801" i="1"/>
  <c r="ET801" i="1"/>
  <c r="ES801" i="1"/>
  <c r="ER801" i="1"/>
  <c r="EQ801" i="1"/>
  <c r="EP801" i="1"/>
  <c r="EO801" i="1"/>
  <c r="EN801" i="1"/>
  <c r="EM801" i="1"/>
  <c r="EL801" i="1"/>
  <c r="EK801" i="1"/>
  <c r="EJ801" i="1"/>
  <c r="EI801" i="1"/>
  <c r="EH801" i="1"/>
  <c r="EG801" i="1"/>
  <c r="EF801" i="1"/>
  <c r="EE801" i="1"/>
  <c r="ED801" i="1"/>
  <c r="EC801" i="1"/>
  <c r="EB801" i="1"/>
  <c r="EA801" i="1"/>
  <c r="DZ801" i="1"/>
  <c r="DY801" i="1"/>
  <c r="DX801" i="1"/>
  <c r="DW801" i="1"/>
  <c r="DV801" i="1"/>
  <c r="DU801" i="1"/>
  <c r="DT801" i="1"/>
  <c r="DS801" i="1"/>
  <c r="DR801" i="1"/>
  <c r="DQ801" i="1"/>
  <c r="DP801" i="1"/>
  <c r="DO801" i="1"/>
  <c r="DN801" i="1"/>
  <c r="DM801" i="1"/>
  <c r="DL801" i="1"/>
  <c r="DK801" i="1"/>
  <c r="DJ801" i="1"/>
  <c r="DI801" i="1"/>
  <c r="DH801" i="1"/>
  <c r="DG801" i="1"/>
  <c r="DF801" i="1"/>
  <c r="DE801" i="1"/>
  <c r="DD801" i="1"/>
  <c r="DC801" i="1"/>
  <c r="DB801" i="1"/>
  <c r="DA801" i="1"/>
  <c r="CZ801" i="1"/>
  <c r="CY801" i="1"/>
  <c r="CX801" i="1"/>
  <c r="CW801" i="1"/>
  <c r="CV801" i="1"/>
  <c r="CU801" i="1"/>
  <c r="CT801" i="1"/>
  <c r="CS801" i="1"/>
  <c r="CR801" i="1"/>
  <c r="CQ801" i="1"/>
  <c r="CP801" i="1"/>
  <c r="CO801" i="1"/>
  <c r="CN801" i="1"/>
  <c r="CM801" i="1"/>
  <c r="CL801" i="1"/>
  <c r="CK801" i="1"/>
  <c r="CJ801" i="1"/>
  <c r="CI801" i="1"/>
  <c r="CH801" i="1"/>
  <c r="CG801" i="1"/>
  <c r="CF801" i="1"/>
  <c r="CE801" i="1"/>
  <c r="CD801" i="1"/>
  <c r="CC801" i="1"/>
  <c r="CB801" i="1"/>
  <c r="CA801" i="1"/>
  <c r="BZ801" i="1"/>
  <c r="BY801" i="1"/>
  <c r="BX801" i="1"/>
  <c r="BW801" i="1"/>
  <c r="BV801" i="1"/>
  <c r="BU801" i="1"/>
  <c r="BT801" i="1"/>
  <c r="BS801" i="1"/>
  <c r="BR801" i="1"/>
  <c r="BQ801" i="1"/>
  <c r="BP801" i="1"/>
  <c r="BO801" i="1"/>
  <c r="BN801" i="1"/>
  <c r="BM801" i="1"/>
  <c r="BL801" i="1"/>
  <c r="BK801" i="1"/>
  <c r="BJ801" i="1"/>
  <c r="BI801" i="1"/>
  <c r="BH801" i="1"/>
  <c r="BG801" i="1"/>
  <c r="BF801" i="1"/>
  <c r="BE801" i="1"/>
  <c r="BD801" i="1"/>
  <c r="BC801" i="1"/>
  <c r="BB801" i="1"/>
  <c r="BA801" i="1"/>
  <c r="AZ801" i="1"/>
  <c r="AY801" i="1"/>
  <c r="AX801" i="1"/>
  <c r="AW801" i="1"/>
  <c r="AV801" i="1"/>
  <c r="AU801" i="1"/>
  <c r="AT801" i="1"/>
  <c r="AS801" i="1"/>
  <c r="AR801" i="1"/>
  <c r="AQ801" i="1"/>
  <c r="AP801" i="1"/>
  <c r="AO801" i="1"/>
  <c r="AN801" i="1"/>
  <c r="AM801" i="1"/>
  <c r="AL801" i="1"/>
  <c r="AK801" i="1"/>
  <c r="AJ801" i="1"/>
  <c r="AI801" i="1"/>
  <c r="AH801" i="1"/>
  <c r="AG801" i="1"/>
  <c r="AF801" i="1"/>
  <c r="AE801" i="1"/>
  <c r="AD801" i="1"/>
  <c r="AC801" i="1"/>
  <c r="AB801" i="1"/>
  <c r="AA801" i="1"/>
  <c r="Z801" i="1"/>
  <c r="Y801" i="1"/>
  <c r="X801" i="1"/>
  <c r="W801" i="1"/>
  <c r="V801" i="1"/>
  <c r="U801" i="1"/>
  <c r="T801" i="1"/>
  <c r="S801" i="1"/>
  <c r="R801" i="1"/>
  <c r="Q801" i="1"/>
  <c r="P801" i="1"/>
  <c r="O801" i="1"/>
  <c r="N801" i="1"/>
  <c r="M801" i="1"/>
  <c r="L801" i="1"/>
  <c r="K801" i="1"/>
  <c r="J801" i="1"/>
  <c r="I801" i="1"/>
  <c r="FA800" i="1"/>
  <c r="EZ800" i="1"/>
  <c r="EY800" i="1"/>
  <c r="EX800" i="1"/>
  <c r="EW800" i="1"/>
  <c r="EV800" i="1"/>
  <c r="EU800" i="1"/>
  <c r="ET800" i="1"/>
  <c r="ES800" i="1"/>
  <c r="ER800" i="1"/>
  <c r="EQ800" i="1"/>
  <c r="EP800" i="1"/>
  <c r="EO800" i="1"/>
  <c r="EN800" i="1"/>
  <c r="EM800" i="1"/>
  <c r="EL800" i="1"/>
  <c r="EK800" i="1"/>
  <c r="EJ800" i="1"/>
  <c r="EI800" i="1"/>
  <c r="EH800" i="1"/>
  <c r="EG800" i="1"/>
  <c r="EF800" i="1"/>
  <c r="EE800" i="1"/>
  <c r="ED800" i="1"/>
  <c r="EC800" i="1"/>
  <c r="EB800" i="1"/>
  <c r="EA800" i="1"/>
  <c r="DZ800" i="1"/>
  <c r="DY800" i="1"/>
  <c r="DX800" i="1"/>
  <c r="DW800" i="1"/>
  <c r="DV800" i="1"/>
  <c r="DU800" i="1"/>
  <c r="DT800" i="1"/>
  <c r="DS800" i="1"/>
  <c r="DR800" i="1"/>
  <c r="DQ800" i="1"/>
  <c r="DP800" i="1"/>
  <c r="DO800" i="1"/>
  <c r="DN800" i="1"/>
  <c r="DM800" i="1"/>
  <c r="DL800" i="1"/>
  <c r="DK800" i="1"/>
  <c r="DJ800" i="1"/>
  <c r="DI800" i="1"/>
  <c r="DH800" i="1"/>
  <c r="DG800" i="1"/>
  <c r="DF800" i="1"/>
  <c r="DE800" i="1"/>
  <c r="DD800" i="1"/>
  <c r="DC800" i="1"/>
  <c r="DB800" i="1"/>
  <c r="DA800" i="1"/>
  <c r="CZ800" i="1"/>
  <c r="CY800" i="1"/>
  <c r="CX800" i="1"/>
  <c r="CW800" i="1"/>
  <c r="CV800" i="1"/>
  <c r="CU800" i="1"/>
  <c r="CT800" i="1"/>
  <c r="CS800" i="1"/>
  <c r="CR800" i="1"/>
  <c r="CQ800" i="1"/>
  <c r="CP800" i="1"/>
  <c r="CO800" i="1"/>
  <c r="CN800" i="1"/>
  <c r="CM800" i="1"/>
  <c r="CL800" i="1"/>
  <c r="CK800" i="1"/>
  <c r="CJ800" i="1"/>
  <c r="CI800" i="1"/>
  <c r="CH800" i="1"/>
  <c r="CG800" i="1"/>
  <c r="CF800" i="1"/>
  <c r="CE800" i="1"/>
  <c r="CD800" i="1"/>
  <c r="CC800" i="1"/>
  <c r="CB800" i="1"/>
  <c r="CA800" i="1"/>
  <c r="BZ800" i="1"/>
  <c r="BY800" i="1"/>
  <c r="BX800" i="1"/>
  <c r="BW800" i="1"/>
  <c r="BV800" i="1"/>
  <c r="BU800" i="1"/>
  <c r="BT800" i="1"/>
  <c r="BS800" i="1"/>
  <c r="BR800" i="1"/>
  <c r="BQ800" i="1"/>
  <c r="BP800" i="1"/>
  <c r="BO800" i="1"/>
  <c r="BN800" i="1"/>
  <c r="BM800" i="1"/>
  <c r="BL800" i="1"/>
  <c r="BK800" i="1"/>
  <c r="BJ800" i="1"/>
  <c r="BI800" i="1"/>
  <c r="BH800" i="1"/>
  <c r="BG800" i="1"/>
  <c r="BF800" i="1"/>
  <c r="BE800" i="1"/>
  <c r="BD800" i="1"/>
  <c r="BC800" i="1"/>
  <c r="BB800" i="1"/>
  <c r="BA800" i="1"/>
  <c r="AZ800" i="1"/>
  <c r="AY800" i="1"/>
  <c r="AX800" i="1"/>
  <c r="AW800" i="1"/>
  <c r="AV800" i="1"/>
  <c r="AU800" i="1"/>
  <c r="AT800" i="1"/>
  <c r="AS800" i="1"/>
  <c r="AR800" i="1"/>
  <c r="AQ800" i="1"/>
  <c r="AP800" i="1"/>
  <c r="AO800" i="1"/>
  <c r="AN800" i="1"/>
  <c r="AM800" i="1"/>
  <c r="AL800" i="1"/>
  <c r="AK800" i="1"/>
  <c r="AJ800" i="1"/>
  <c r="AI800" i="1"/>
  <c r="AH800" i="1"/>
  <c r="AG800" i="1"/>
  <c r="AF800" i="1"/>
  <c r="AE800" i="1"/>
  <c r="AD800" i="1"/>
  <c r="AC800" i="1"/>
  <c r="AB800" i="1"/>
  <c r="AA800" i="1"/>
  <c r="Z800" i="1"/>
  <c r="Y800" i="1"/>
  <c r="X800" i="1"/>
  <c r="W800" i="1"/>
  <c r="V800" i="1"/>
  <c r="U800" i="1"/>
  <c r="T800" i="1"/>
  <c r="S800" i="1"/>
  <c r="R800" i="1"/>
  <c r="Q800" i="1"/>
  <c r="P800" i="1"/>
  <c r="O800" i="1"/>
  <c r="N800" i="1"/>
  <c r="M800" i="1"/>
  <c r="L800" i="1"/>
  <c r="K800" i="1"/>
  <c r="J800" i="1"/>
  <c r="I800" i="1"/>
  <c r="FA799" i="1"/>
  <c r="EZ799" i="1"/>
  <c r="EY799" i="1"/>
  <c r="EX799" i="1"/>
  <c r="EW799" i="1"/>
  <c r="EV799" i="1"/>
  <c r="EU799" i="1"/>
  <c r="ET799" i="1"/>
  <c r="ES799" i="1"/>
  <c r="ER799" i="1"/>
  <c r="EQ799" i="1"/>
  <c r="EP799" i="1"/>
  <c r="EO799" i="1"/>
  <c r="EN799" i="1"/>
  <c r="EM799" i="1"/>
  <c r="EL799" i="1"/>
  <c r="EK799" i="1"/>
  <c r="EJ799" i="1"/>
  <c r="EI799" i="1"/>
  <c r="EH799" i="1"/>
  <c r="EG799" i="1"/>
  <c r="EF799" i="1"/>
  <c r="EE799" i="1"/>
  <c r="ED799" i="1"/>
  <c r="EC799" i="1"/>
  <c r="EB799" i="1"/>
  <c r="EA799" i="1"/>
  <c r="DZ799" i="1"/>
  <c r="DY799" i="1"/>
  <c r="DX799" i="1"/>
  <c r="DW799" i="1"/>
  <c r="DV799" i="1"/>
  <c r="DU799" i="1"/>
  <c r="DT799" i="1"/>
  <c r="DS799" i="1"/>
  <c r="DR799" i="1"/>
  <c r="DQ799" i="1"/>
  <c r="DP799" i="1"/>
  <c r="DO799" i="1"/>
  <c r="DN799" i="1"/>
  <c r="DM799" i="1"/>
  <c r="DL799" i="1"/>
  <c r="DK799" i="1"/>
  <c r="DJ799" i="1"/>
  <c r="DI799" i="1"/>
  <c r="DH799" i="1"/>
  <c r="DG799" i="1"/>
  <c r="DF799" i="1"/>
  <c r="DE799" i="1"/>
  <c r="DD799" i="1"/>
  <c r="DC799" i="1"/>
  <c r="DB799" i="1"/>
  <c r="DA799" i="1"/>
  <c r="CZ799" i="1"/>
  <c r="CY799" i="1"/>
  <c r="CX799" i="1"/>
  <c r="CW799" i="1"/>
  <c r="CV799" i="1"/>
  <c r="CU799" i="1"/>
  <c r="CT799" i="1"/>
  <c r="CS799" i="1"/>
  <c r="CR799" i="1"/>
  <c r="CQ799" i="1"/>
  <c r="CP799" i="1"/>
  <c r="CO799" i="1"/>
  <c r="CN799" i="1"/>
  <c r="CM799" i="1"/>
  <c r="CL799" i="1"/>
  <c r="CK799" i="1"/>
  <c r="CJ799" i="1"/>
  <c r="CI799" i="1"/>
  <c r="CH799" i="1"/>
  <c r="CG799" i="1"/>
  <c r="CF799" i="1"/>
  <c r="CE799" i="1"/>
  <c r="CD799" i="1"/>
  <c r="CC799" i="1"/>
  <c r="CB799" i="1"/>
  <c r="CA799" i="1"/>
  <c r="BZ799" i="1"/>
  <c r="BY799" i="1"/>
  <c r="BX799" i="1"/>
  <c r="BW799" i="1"/>
  <c r="BV799" i="1"/>
  <c r="BU799" i="1"/>
  <c r="BT799" i="1"/>
  <c r="BS799" i="1"/>
  <c r="BR799" i="1"/>
  <c r="BQ799" i="1"/>
  <c r="BP799" i="1"/>
  <c r="BO799" i="1"/>
  <c r="BN799" i="1"/>
  <c r="BM799" i="1"/>
  <c r="BL799" i="1"/>
  <c r="BK799" i="1"/>
  <c r="BJ799" i="1"/>
  <c r="BI799" i="1"/>
  <c r="BH799" i="1"/>
  <c r="BG799" i="1"/>
  <c r="BF799" i="1"/>
  <c r="BE799" i="1"/>
  <c r="BD799" i="1"/>
  <c r="BC799" i="1"/>
  <c r="BB799" i="1"/>
  <c r="BA799" i="1"/>
  <c r="AZ799" i="1"/>
  <c r="AY799" i="1"/>
  <c r="AX799" i="1"/>
  <c r="AW799" i="1"/>
  <c r="AV799" i="1"/>
  <c r="AU799" i="1"/>
  <c r="AT799" i="1"/>
  <c r="AS799" i="1"/>
  <c r="AR799" i="1"/>
  <c r="AQ799" i="1"/>
  <c r="AP799" i="1"/>
  <c r="AO799" i="1"/>
  <c r="AN799" i="1"/>
  <c r="AM799" i="1"/>
  <c r="AL799" i="1"/>
  <c r="AK799" i="1"/>
  <c r="AJ799" i="1"/>
  <c r="AI799" i="1"/>
  <c r="AH799" i="1"/>
  <c r="AG799" i="1"/>
  <c r="AF799" i="1"/>
  <c r="AE799" i="1"/>
  <c r="AD799" i="1"/>
  <c r="AC799" i="1"/>
  <c r="AB799" i="1"/>
  <c r="AA799" i="1"/>
  <c r="Z799" i="1"/>
  <c r="Y799" i="1"/>
  <c r="X799" i="1"/>
  <c r="W799" i="1"/>
  <c r="V799" i="1"/>
  <c r="U799" i="1"/>
  <c r="T799" i="1"/>
  <c r="S799" i="1"/>
  <c r="R799" i="1"/>
  <c r="Q799" i="1"/>
  <c r="P799" i="1"/>
  <c r="O799" i="1"/>
  <c r="N799" i="1"/>
  <c r="M799" i="1"/>
  <c r="L799" i="1"/>
  <c r="K799" i="1"/>
  <c r="J799" i="1"/>
  <c r="I799" i="1"/>
  <c r="FA798" i="1"/>
  <c r="EZ798" i="1"/>
  <c r="EY798" i="1"/>
  <c r="EX798" i="1"/>
  <c r="EW798" i="1"/>
  <c r="EV798" i="1"/>
  <c r="EU798" i="1"/>
  <c r="ET798" i="1"/>
  <c r="ES798" i="1"/>
  <c r="ER798" i="1"/>
  <c r="EQ798" i="1"/>
  <c r="EP798" i="1"/>
  <c r="EO798" i="1"/>
  <c r="EN798" i="1"/>
  <c r="EM798" i="1"/>
  <c r="EL798" i="1"/>
  <c r="EK798" i="1"/>
  <c r="EJ798" i="1"/>
  <c r="EI798" i="1"/>
  <c r="EH798" i="1"/>
  <c r="EG798" i="1"/>
  <c r="EF798" i="1"/>
  <c r="EE798" i="1"/>
  <c r="ED798" i="1"/>
  <c r="EC798" i="1"/>
  <c r="EB798" i="1"/>
  <c r="EA798" i="1"/>
  <c r="DZ798" i="1"/>
  <c r="DY798" i="1"/>
  <c r="DX798" i="1"/>
  <c r="DW798" i="1"/>
  <c r="DV798" i="1"/>
  <c r="DU798" i="1"/>
  <c r="DT798" i="1"/>
  <c r="DS798" i="1"/>
  <c r="DR798" i="1"/>
  <c r="DQ798" i="1"/>
  <c r="DP798" i="1"/>
  <c r="DO798" i="1"/>
  <c r="DN798" i="1"/>
  <c r="DM798" i="1"/>
  <c r="DL798" i="1"/>
  <c r="DK798" i="1"/>
  <c r="DJ798" i="1"/>
  <c r="DI798" i="1"/>
  <c r="DH798" i="1"/>
  <c r="DG798" i="1"/>
  <c r="DF798" i="1"/>
  <c r="DE798" i="1"/>
  <c r="DD798" i="1"/>
  <c r="DC798" i="1"/>
  <c r="DB798" i="1"/>
  <c r="DA798" i="1"/>
  <c r="CZ798" i="1"/>
  <c r="CY798" i="1"/>
  <c r="CX798" i="1"/>
  <c r="CW798" i="1"/>
  <c r="CV798" i="1"/>
  <c r="CU798" i="1"/>
  <c r="CT798" i="1"/>
  <c r="CS798" i="1"/>
  <c r="CR798" i="1"/>
  <c r="CQ798" i="1"/>
  <c r="CP798" i="1"/>
  <c r="CO798" i="1"/>
  <c r="CN798" i="1"/>
  <c r="CM798" i="1"/>
  <c r="CL798" i="1"/>
  <c r="CK798" i="1"/>
  <c r="CJ798" i="1"/>
  <c r="CI798" i="1"/>
  <c r="CH798" i="1"/>
  <c r="CG798" i="1"/>
  <c r="CF798" i="1"/>
  <c r="CE798" i="1"/>
  <c r="CD798" i="1"/>
  <c r="CC798" i="1"/>
  <c r="CB798" i="1"/>
  <c r="CA798" i="1"/>
  <c r="BZ798" i="1"/>
  <c r="BY798" i="1"/>
  <c r="BX798" i="1"/>
  <c r="BW798" i="1"/>
  <c r="BV798" i="1"/>
  <c r="BU798" i="1"/>
  <c r="BT798" i="1"/>
  <c r="BS798" i="1"/>
  <c r="BR798" i="1"/>
  <c r="BQ798" i="1"/>
  <c r="BP798" i="1"/>
  <c r="BO798" i="1"/>
  <c r="BN798" i="1"/>
  <c r="BM798" i="1"/>
  <c r="BL798" i="1"/>
  <c r="BK798" i="1"/>
  <c r="BJ798" i="1"/>
  <c r="BI798" i="1"/>
  <c r="BH798" i="1"/>
  <c r="BG798" i="1"/>
  <c r="BF798" i="1"/>
  <c r="BE798" i="1"/>
  <c r="BD798" i="1"/>
  <c r="BC798" i="1"/>
  <c r="BB798" i="1"/>
  <c r="BA798" i="1"/>
  <c r="AZ798" i="1"/>
  <c r="AY798" i="1"/>
  <c r="AX798" i="1"/>
  <c r="AW798" i="1"/>
  <c r="AV798" i="1"/>
  <c r="AU798" i="1"/>
  <c r="AT798" i="1"/>
  <c r="AS798" i="1"/>
  <c r="AR798" i="1"/>
  <c r="AQ798" i="1"/>
  <c r="AP798" i="1"/>
  <c r="AO798" i="1"/>
  <c r="AN798" i="1"/>
  <c r="AM798" i="1"/>
  <c r="AL798" i="1"/>
  <c r="AK798" i="1"/>
  <c r="AJ798" i="1"/>
  <c r="AI798" i="1"/>
  <c r="AH798" i="1"/>
  <c r="AG798" i="1"/>
  <c r="AF798" i="1"/>
  <c r="AE798" i="1"/>
  <c r="AD798" i="1"/>
  <c r="AC798" i="1"/>
  <c r="AB798" i="1"/>
  <c r="AA798" i="1"/>
  <c r="Z798" i="1"/>
  <c r="Y798" i="1"/>
  <c r="X798" i="1"/>
  <c r="W798" i="1"/>
  <c r="V798" i="1"/>
  <c r="U798" i="1"/>
  <c r="T798" i="1"/>
  <c r="S798" i="1"/>
  <c r="R798" i="1"/>
  <c r="Q798" i="1"/>
  <c r="P798" i="1"/>
  <c r="O798" i="1"/>
  <c r="N798" i="1"/>
  <c r="M798" i="1"/>
  <c r="L798" i="1"/>
  <c r="K798" i="1"/>
  <c r="J798" i="1"/>
  <c r="I798" i="1"/>
  <c r="FA797" i="1"/>
  <c r="EZ797" i="1"/>
  <c r="EY797" i="1"/>
  <c r="EX797" i="1"/>
  <c r="EW797" i="1"/>
  <c r="EV797" i="1"/>
  <c r="EU797" i="1"/>
  <c r="ET797" i="1"/>
  <c r="ES797" i="1"/>
  <c r="ER797" i="1"/>
  <c r="EQ797" i="1"/>
  <c r="EP797" i="1"/>
  <c r="EO797" i="1"/>
  <c r="EN797" i="1"/>
  <c r="EM797" i="1"/>
  <c r="EL797" i="1"/>
  <c r="EK797" i="1"/>
  <c r="EJ797" i="1"/>
  <c r="EI797" i="1"/>
  <c r="EH797" i="1"/>
  <c r="EG797" i="1"/>
  <c r="EF797" i="1"/>
  <c r="EE797" i="1"/>
  <c r="ED797" i="1"/>
  <c r="EC797" i="1"/>
  <c r="EB797" i="1"/>
  <c r="EA797" i="1"/>
  <c r="DZ797" i="1"/>
  <c r="DY797" i="1"/>
  <c r="DX797" i="1"/>
  <c r="DW797" i="1"/>
  <c r="DV797" i="1"/>
  <c r="DU797" i="1"/>
  <c r="DT797" i="1"/>
  <c r="DS797" i="1"/>
  <c r="DR797" i="1"/>
  <c r="DQ797" i="1"/>
  <c r="DP797" i="1"/>
  <c r="DO797" i="1"/>
  <c r="DN797" i="1"/>
  <c r="DM797" i="1"/>
  <c r="DL797" i="1"/>
  <c r="DK797" i="1"/>
  <c r="DJ797" i="1"/>
  <c r="DI797" i="1"/>
  <c r="DH797" i="1"/>
  <c r="DG797" i="1"/>
  <c r="DF797" i="1"/>
  <c r="DE797" i="1"/>
  <c r="DD797" i="1"/>
  <c r="DC797" i="1"/>
  <c r="DB797" i="1"/>
  <c r="DA797" i="1"/>
  <c r="CZ797" i="1"/>
  <c r="CY797" i="1"/>
  <c r="CX797" i="1"/>
  <c r="CW797" i="1"/>
  <c r="CV797" i="1"/>
  <c r="CU797" i="1"/>
  <c r="CT797" i="1"/>
  <c r="CS797" i="1"/>
  <c r="CR797" i="1"/>
  <c r="CQ797" i="1"/>
  <c r="CP797" i="1"/>
  <c r="CO797" i="1"/>
  <c r="CN797" i="1"/>
  <c r="CM797" i="1"/>
  <c r="CL797" i="1"/>
  <c r="CK797" i="1"/>
  <c r="CJ797" i="1"/>
  <c r="CI797" i="1"/>
  <c r="CH797" i="1"/>
  <c r="CG797" i="1"/>
  <c r="CF797" i="1"/>
  <c r="CE797" i="1"/>
  <c r="CD797" i="1"/>
  <c r="CC797" i="1"/>
  <c r="CB797" i="1"/>
  <c r="CA797" i="1"/>
  <c r="BZ797" i="1"/>
  <c r="BY797" i="1"/>
  <c r="BX797" i="1"/>
  <c r="BW797" i="1"/>
  <c r="BV797" i="1"/>
  <c r="BU797" i="1"/>
  <c r="BT797" i="1"/>
  <c r="BS797" i="1"/>
  <c r="BR797" i="1"/>
  <c r="BQ797" i="1"/>
  <c r="BP797" i="1"/>
  <c r="BO797" i="1"/>
  <c r="BN797" i="1"/>
  <c r="BM797" i="1"/>
  <c r="BL797" i="1"/>
  <c r="BK797" i="1"/>
  <c r="BJ797" i="1"/>
  <c r="BI797" i="1"/>
  <c r="BH797" i="1"/>
  <c r="BG797" i="1"/>
  <c r="BF797" i="1"/>
  <c r="BE797" i="1"/>
  <c r="BD797" i="1"/>
  <c r="BC797" i="1"/>
  <c r="BB797" i="1"/>
  <c r="BA797" i="1"/>
  <c r="AZ797" i="1"/>
  <c r="AY797" i="1"/>
  <c r="AX797" i="1"/>
  <c r="AW797" i="1"/>
  <c r="AV797" i="1"/>
  <c r="AU797" i="1"/>
  <c r="AT797" i="1"/>
  <c r="AS797" i="1"/>
  <c r="AR797" i="1"/>
  <c r="AQ797" i="1"/>
  <c r="AP797" i="1"/>
  <c r="AO797" i="1"/>
  <c r="AN797" i="1"/>
  <c r="AM797" i="1"/>
  <c r="AL797" i="1"/>
  <c r="AK797" i="1"/>
  <c r="AJ797" i="1"/>
  <c r="AI797" i="1"/>
  <c r="AH797" i="1"/>
  <c r="AG797" i="1"/>
  <c r="AF797" i="1"/>
  <c r="AE797" i="1"/>
  <c r="AD797" i="1"/>
  <c r="AC797" i="1"/>
  <c r="AB797" i="1"/>
  <c r="AA797" i="1"/>
  <c r="Z797" i="1"/>
  <c r="Y797" i="1"/>
  <c r="X797" i="1"/>
  <c r="W797" i="1"/>
  <c r="V797" i="1"/>
  <c r="U797" i="1"/>
  <c r="T797" i="1"/>
  <c r="S797" i="1"/>
  <c r="R797" i="1"/>
  <c r="Q797" i="1"/>
  <c r="P797" i="1"/>
  <c r="O797" i="1"/>
  <c r="N797" i="1"/>
  <c r="M797" i="1"/>
  <c r="L797" i="1"/>
  <c r="K797" i="1"/>
  <c r="J797" i="1"/>
  <c r="I797" i="1"/>
  <c r="FA796" i="1"/>
  <c r="EZ796" i="1"/>
  <c r="EY796" i="1"/>
  <c r="EX796" i="1"/>
  <c r="EW796" i="1"/>
  <c r="EV796" i="1"/>
  <c r="EU796" i="1"/>
  <c r="ET796" i="1"/>
  <c r="ES796" i="1"/>
  <c r="ER796" i="1"/>
  <c r="EQ796" i="1"/>
  <c r="EP796" i="1"/>
  <c r="EO796" i="1"/>
  <c r="EN796" i="1"/>
  <c r="EM796" i="1"/>
  <c r="EL796" i="1"/>
  <c r="EK796" i="1"/>
  <c r="EJ796" i="1"/>
  <c r="EI796" i="1"/>
  <c r="EH796" i="1"/>
  <c r="EG796" i="1"/>
  <c r="EF796" i="1"/>
  <c r="EE796" i="1"/>
  <c r="ED796" i="1"/>
  <c r="EC796" i="1"/>
  <c r="EB796" i="1"/>
  <c r="EA796" i="1"/>
  <c r="DZ796" i="1"/>
  <c r="DY796" i="1"/>
  <c r="DX796" i="1"/>
  <c r="DW796" i="1"/>
  <c r="DV796" i="1"/>
  <c r="DU796" i="1"/>
  <c r="DT796" i="1"/>
  <c r="DS796" i="1"/>
  <c r="DR796" i="1"/>
  <c r="DQ796" i="1"/>
  <c r="DP796" i="1"/>
  <c r="DO796" i="1"/>
  <c r="DN796" i="1"/>
  <c r="DM796" i="1"/>
  <c r="DL796" i="1"/>
  <c r="DK796" i="1"/>
  <c r="DJ796" i="1"/>
  <c r="DI796" i="1"/>
  <c r="DH796" i="1"/>
  <c r="DG796" i="1"/>
  <c r="DF796" i="1"/>
  <c r="DE796" i="1"/>
  <c r="DD796" i="1"/>
  <c r="DC796" i="1"/>
  <c r="DB796" i="1"/>
  <c r="DA796" i="1"/>
  <c r="CZ796" i="1"/>
  <c r="CY796" i="1"/>
  <c r="CX796" i="1"/>
  <c r="CW796" i="1"/>
  <c r="CV796" i="1"/>
  <c r="CU796" i="1"/>
  <c r="CT796" i="1"/>
  <c r="CS796" i="1"/>
  <c r="CR796" i="1"/>
  <c r="CQ796" i="1"/>
  <c r="CP796" i="1"/>
  <c r="CO796" i="1"/>
  <c r="CN796" i="1"/>
  <c r="CM796" i="1"/>
  <c r="CL796" i="1"/>
  <c r="CK796" i="1"/>
  <c r="CJ796" i="1"/>
  <c r="CI796" i="1"/>
  <c r="CH796" i="1"/>
  <c r="CG796" i="1"/>
  <c r="CF796" i="1"/>
  <c r="CE796" i="1"/>
  <c r="CD796" i="1"/>
  <c r="CC796" i="1"/>
  <c r="CB796" i="1"/>
  <c r="CA796" i="1"/>
  <c r="BZ796" i="1"/>
  <c r="BY796" i="1"/>
  <c r="BX796" i="1"/>
  <c r="BW796" i="1"/>
  <c r="BV796" i="1"/>
  <c r="BU796" i="1"/>
  <c r="BT796" i="1"/>
  <c r="BS796" i="1"/>
  <c r="BR796" i="1"/>
  <c r="BQ796" i="1"/>
  <c r="BP796" i="1"/>
  <c r="BO796" i="1"/>
  <c r="BN796" i="1"/>
  <c r="BM796" i="1"/>
  <c r="BL796" i="1"/>
  <c r="BK796" i="1"/>
  <c r="BJ796" i="1"/>
  <c r="BI796" i="1"/>
  <c r="BH796" i="1"/>
  <c r="BG796" i="1"/>
  <c r="BF796" i="1"/>
  <c r="BE796" i="1"/>
  <c r="BD796" i="1"/>
  <c r="BC796" i="1"/>
  <c r="BB796" i="1"/>
  <c r="BA796" i="1"/>
  <c r="AZ796" i="1"/>
  <c r="AY796" i="1"/>
  <c r="AX796" i="1"/>
  <c r="AW796" i="1"/>
  <c r="AV796" i="1"/>
  <c r="AU796" i="1"/>
  <c r="AT796" i="1"/>
  <c r="AS796" i="1"/>
  <c r="AR796" i="1"/>
  <c r="AQ796" i="1"/>
  <c r="AP796" i="1"/>
  <c r="AO796" i="1"/>
  <c r="AN796" i="1"/>
  <c r="AM796" i="1"/>
  <c r="AL796" i="1"/>
  <c r="AK796" i="1"/>
  <c r="AJ796" i="1"/>
  <c r="AI796" i="1"/>
  <c r="AH796" i="1"/>
  <c r="AG796" i="1"/>
  <c r="AF796" i="1"/>
  <c r="AE796" i="1"/>
  <c r="AD796" i="1"/>
  <c r="AC796" i="1"/>
  <c r="AB796" i="1"/>
  <c r="AA796" i="1"/>
  <c r="Z796" i="1"/>
  <c r="Y796" i="1"/>
  <c r="X796" i="1"/>
  <c r="W796" i="1"/>
  <c r="V796" i="1"/>
  <c r="U796" i="1"/>
  <c r="T796" i="1"/>
  <c r="S796" i="1"/>
  <c r="R796" i="1"/>
  <c r="Q796" i="1"/>
  <c r="P796" i="1"/>
  <c r="O796" i="1"/>
  <c r="N796" i="1"/>
  <c r="M796" i="1"/>
  <c r="L796" i="1"/>
  <c r="K796" i="1"/>
  <c r="J796" i="1"/>
  <c r="I796" i="1"/>
  <c r="FA795" i="1"/>
  <c r="EZ795" i="1"/>
  <c r="EY795" i="1"/>
  <c r="EX795" i="1"/>
  <c r="EW795" i="1"/>
  <c r="EV795" i="1"/>
  <c r="EU795" i="1"/>
  <c r="ET795" i="1"/>
  <c r="ES795" i="1"/>
  <c r="ER795" i="1"/>
  <c r="EQ795" i="1"/>
  <c r="EP795" i="1"/>
  <c r="EO795" i="1"/>
  <c r="EN795" i="1"/>
  <c r="EM795" i="1"/>
  <c r="EL795" i="1"/>
  <c r="EK795" i="1"/>
  <c r="EJ795" i="1"/>
  <c r="EI795" i="1"/>
  <c r="EH795" i="1"/>
  <c r="EG795" i="1"/>
  <c r="EF795" i="1"/>
  <c r="EE795" i="1"/>
  <c r="ED795" i="1"/>
  <c r="EC795" i="1"/>
  <c r="EB795" i="1"/>
  <c r="EA795" i="1"/>
  <c r="DZ795" i="1"/>
  <c r="DY795" i="1"/>
  <c r="DX795" i="1"/>
  <c r="DW795" i="1"/>
  <c r="DV795" i="1"/>
  <c r="DU795" i="1"/>
  <c r="DT795" i="1"/>
  <c r="DS795" i="1"/>
  <c r="DR795" i="1"/>
  <c r="DQ795" i="1"/>
  <c r="DP795" i="1"/>
  <c r="DO795" i="1"/>
  <c r="DN795" i="1"/>
  <c r="DM795" i="1"/>
  <c r="DL795" i="1"/>
  <c r="DK795" i="1"/>
  <c r="DJ795" i="1"/>
  <c r="DI795" i="1"/>
  <c r="DH795" i="1"/>
  <c r="DG795" i="1"/>
  <c r="DF795" i="1"/>
  <c r="DE795" i="1"/>
  <c r="DD795" i="1"/>
  <c r="DC795" i="1"/>
  <c r="DB795" i="1"/>
  <c r="DA795" i="1"/>
  <c r="CZ795" i="1"/>
  <c r="CY795" i="1"/>
  <c r="CX795" i="1"/>
  <c r="CW795" i="1"/>
  <c r="CV795" i="1"/>
  <c r="CU795" i="1"/>
  <c r="CT795" i="1"/>
  <c r="CS795" i="1"/>
  <c r="CR795" i="1"/>
  <c r="CQ795" i="1"/>
  <c r="CP795" i="1"/>
  <c r="CO795" i="1"/>
  <c r="CN795" i="1"/>
  <c r="CM795" i="1"/>
  <c r="CL795" i="1"/>
  <c r="CK795" i="1"/>
  <c r="CJ795" i="1"/>
  <c r="CI795" i="1"/>
  <c r="CH795" i="1"/>
  <c r="CG795" i="1"/>
  <c r="CF795" i="1"/>
  <c r="CE795" i="1"/>
  <c r="CD795" i="1"/>
  <c r="CC795" i="1"/>
  <c r="CB795" i="1"/>
  <c r="CA795" i="1"/>
  <c r="BZ795" i="1"/>
  <c r="BY795" i="1"/>
  <c r="BX795" i="1"/>
  <c r="BW795" i="1"/>
  <c r="BV795" i="1"/>
  <c r="BU795" i="1"/>
  <c r="BT795" i="1"/>
  <c r="BS795" i="1"/>
  <c r="BR795" i="1"/>
  <c r="BQ795" i="1"/>
  <c r="BP795" i="1"/>
  <c r="BO795" i="1"/>
  <c r="BN795" i="1"/>
  <c r="BM795" i="1"/>
  <c r="BL795" i="1"/>
  <c r="BK795" i="1"/>
  <c r="BJ795" i="1"/>
  <c r="BI795" i="1"/>
  <c r="BH795" i="1"/>
  <c r="BG795" i="1"/>
  <c r="BF795" i="1"/>
  <c r="BE795" i="1"/>
  <c r="BD795" i="1"/>
  <c r="BC795" i="1"/>
  <c r="BB795" i="1"/>
  <c r="BA795" i="1"/>
  <c r="AZ795" i="1"/>
  <c r="AY795" i="1"/>
  <c r="AX795" i="1"/>
  <c r="AW795" i="1"/>
  <c r="AV795" i="1"/>
  <c r="AU795" i="1"/>
  <c r="AT795" i="1"/>
  <c r="AS795" i="1"/>
  <c r="AR795" i="1"/>
  <c r="AQ795" i="1"/>
  <c r="AP795" i="1"/>
  <c r="AO795" i="1"/>
  <c r="AN795" i="1"/>
  <c r="AM795" i="1"/>
  <c r="AL795" i="1"/>
  <c r="AK795" i="1"/>
  <c r="AJ795" i="1"/>
  <c r="AI795" i="1"/>
  <c r="AH795" i="1"/>
  <c r="AG795" i="1"/>
  <c r="AF795" i="1"/>
  <c r="AE795" i="1"/>
  <c r="AD795" i="1"/>
  <c r="AC795" i="1"/>
  <c r="AB795" i="1"/>
  <c r="AA795" i="1"/>
  <c r="Z795" i="1"/>
  <c r="Y795" i="1"/>
  <c r="X795" i="1"/>
  <c r="W795" i="1"/>
  <c r="V795" i="1"/>
  <c r="U795" i="1"/>
  <c r="T795" i="1"/>
  <c r="S795" i="1"/>
  <c r="R795" i="1"/>
  <c r="Q795" i="1"/>
  <c r="P795" i="1"/>
  <c r="O795" i="1"/>
  <c r="N795" i="1"/>
  <c r="M795" i="1"/>
  <c r="L795" i="1"/>
  <c r="K795" i="1"/>
  <c r="J795" i="1"/>
  <c r="I795" i="1"/>
  <c r="FA794" i="1"/>
  <c r="EZ794" i="1"/>
  <c r="EY794" i="1"/>
  <c r="EX794" i="1"/>
  <c r="EW794" i="1"/>
  <c r="EV794" i="1"/>
  <c r="EU794" i="1"/>
  <c r="ET794" i="1"/>
  <c r="ES794" i="1"/>
  <c r="ER794" i="1"/>
  <c r="EQ794" i="1"/>
  <c r="EP794" i="1"/>
  <c r="EO794" i="1"/>
  <c r="EN794" i="1"/>
  <c r="EM794" i="1"/>
  <c r="EL794" i="1"/>
  <c r="EK794" i="1"/>
  <c r="EJ794" i="1"/>
  <c r="EI794" i="1"/>
  <c r="EH794" i="1"/>
  <c r="EG794" i="1"/>
  <c r="EF794" i="1"/>
  <c r="EE794" i="1"/>
  <c r="ED794" i="1"/>
  <c r="EC794" i="1"/>
  <c r="EB794" i="1"/>
  <c r="EA794" i="1"/>
  <c r="DZ794" i="1"/>
  <c r="DY794" i="1"/>
  <c r="DX794" i="1"/>
  <c r="DW794" i="1"/>
  <c r="DV794" i="1"/>
  <c r="DU794" i="1"/>
  <c r="DT794" i="1"/>
  <c r="DS794" i="1"/>
  <c r="DR794" i="1"/>
  <c r="DQ794" i="1"/>
  <c r="DP794" i="1"/>
  <c r="DO794" i="1"/>
  <c r="DN794" i="1"/>
  <c r="DM794" i="1"/>
  <c r="DL794" i="1"/>
  <c r="DK794" i="1"/>
  <c r="DJ794" i="1"/>
  <c r="DI794" i="1"/>
  <c r="DH794" i="1"/>
  <c r="DG794" i="1"/>
  <c r="DF794" i="1"/>
  <c r="DE794" i="1"/>
  <c r="DD794" i="1"/>
  <c r="DC794" i="1"/>
  <c r="DB794" i="1"/>
  <c r="DA794" i="1"/>
  <c r="CZ794" i="1"/>
  <c r="CY794" i="1"/>
  <c r="CX794" i="1"/>
  <c r="CW794" i="1"/>
  <c r="CV794" i="1"/>
  <c r="CU794" i="1"/>
  <c r="CT794" i="1"/>
  <c r="CS794" i="1"/>
  <c r="CR794" i="1"/>
  <c r="CQ794" i="1"/>
  <c r="CP794" i="1"/>
  <c r="CO794" i="1"/>
  <c r="CN794" i="1"/>
  <c r="CM794" i="1"/>
  <c r="CL794" i="1"/>
  <c r="CK794" i="1"/>
  <c r="CJ794" i="1"/>
  <c r="CI794" i="1"/>
  <c r="CH794" i="1"/>
  <c r="CG794" i="1"/>
  <c r="CF794" i="1"/>
  <c r="CE794" i="1"/>
  <c r="CD794" i="1"/>
  <c r="CC794" i="1"/>
  <c r="CB794" i="1"/>
  <c r="CA794" i="1"/>
  <c r="BZ794" i="1"/>
  <c r="BY794" i="1"/>
  <c r="BX794" i="1"/>
  <c r="BW794" i="1"/>
  <c r="BV794" i="1"/>
  <c r="BU794" i="1"/>
  <c r="BT794" i="1"/>
  <c r="BS794" i="1"/>
  <c r="BR794" i="1"/>
  <c r="BQ794" i="1"/>
  <c r="BP794" i="1"/>
  <c r="BO794" i="1"/>
  <c r="BN794" i="1"/>
  <c r="BM794" i="1"/>
  <c r="BL794" i="1"/>
  <c r="BK794" i="1"/>
  <c r="BJ794" i="1"/>
  <c r="BI794" i="1"/>
  <c r="BH794" i="1"/>
  <c r="BG794" i="1"/>
  <c r="BF794" i="1"/>
  <c r="BE794" i="1"/>
  <c r="BD794" i="1"/>
  <c r="BC794" i="1"/>
  <c r="BB794" i="1"/>
  <c r="BA794" i="1"/>
  <c r="AZ794" i="1"/>
  <c r="AY794" i="1"/>
  <c r="AX794" i="1"/>
  <c r="AW794" i="1"/>
  <c r="AV794" i="1"/>
  <c r="AU794" i="1"/>
  <c r="AT794" i="1"/>
  <c r="AS794" i="1"/>
  <c r="AR794" i="1"/>
  <c r="AQ794" i="1"/>
  <c r="AP794" i="1"/>
  <c r="AO794" i="1"/>
  <c r="AN794" i="1"/>
  <c r="AM794" i="1"/>
  <c r="AL794" i="1"/>
  <c r="AK794" i="1"/>
  <c r="AJ794" i="1"/>
  <c r="AI794" i="1"/>
  <c r="AH794" i="1"/>
  <c r="AG794" i="1"/>
  <c r="AF794" i="1"/>
  <c r="AE794" i="1"/>
  <c r="AD794" i="1"/>
  <c r="AC794" i="1"/>
  <c r="AB794" i="1"/>
  <c r="AA794" i="1"/>
  <c r="Z794" i="1"/>
  <c r="Y794" i="1"/>
  <c r="X794" i="1"/>
  <c r="W794" i="1"/>
  <c r="V794" i="1"/>
  <c r="U794" i="1"/>
  <c r="T794" i="1"/>
  <c r="S794" i="1"/>
  <c r="R794" i="1"/>
  <c r="Q794" i="1"/>
  <c r="P794" i="1"/>
  <c r="O794" i="1"/>
  <c r="N794" i="1"/>
  <c r="M794" i="1"/>
  <c r="L794" i="1"/>
  <c r="K794" i="1"/>
  <c r="J794" i="1"/>
  <c r="I794" i="1"/>
  <c r="FA793" i="1"/>
  <c r="EZ793" i="1"/>
  <c r="EY793" i="1"/>
  <c r="EX793" i="1"/>
  <c r="EW793" i="1"/>
  <c r="EV793" i="1"/>
  <c r="EU793" i="1"/>
  <c r="ET793" i="1"/>
  <c r="ES793" i="1"/>
  <c r="ER793" i="1"/>
  <c r="EQ793" i="1"/>
  <c r="EP793" i="1"/>
  <c r="EO793" i="1"/>
  <c r="EN793" i="1"/>
  <c r="EM793" i="1"/>
  <c r="EL793" i="1"/>
  <c r="EK793" i="1"/>
  <c r="EJ793" i="1"/>
  <c r="EI793" i="1"/>
  <c r="EH793" i="1"/>
  <c r="EG793" i="1"/>
  <c r="EF793" i="1"/>
  <c r="EE793" i="1"/>
  <c r="ED793" i="1"/>
  <c r="EC793" i="1"/>
  <c r="EB793" i="1"/>
  <c r="EA793" i="1"/>
  <c r="DZ793" i="1"/>
  <c r="DY793" i="1"/>
  <c r="DX793" i="1"/>
  <c r="DW793" i="1"/>
  <c r="DV793" i="1"/>
  <c r="DU793" i="1"/>
  <c r="DT793" i="1"/>
  <c r="DS793" i="1"/>
  <c r="DR793" i="1"/>
  <c r="DQ793" i="1"/>
  <c r="DP793" i="1"/>
  <c r="DO793" i="1"/>
  <c r="DN793" i="1"/>
  <c r="DM793" i="1"/>
  <c r="DL793" i="1"/>
  <c r="DK793" i="1"/>
  <c r="DJ793" i="1"/>
  <c r="DI793" i="1"/>
  <c r="DH793" i="1"/>
  <c r="DG793" i="1"/>
  <c r="DF793" i="1"/>
  <c r="DE793" i="1"/>
  <c r="DD793" i="1"/>
  <c r="DC793" i="1"/>
  <c r="DB793" i="1"/>
  <c r="DA793" i="1"/>
  <c r="CZ793" i="1"/>
  <c r="CY793" i="1"/>
  <c r="CX793" i="1"/>
  <c r="CW793" i="1"/>
  <c r="CV793" i="1"/>
  <c r="CU793" i="1"/>
  <c r="CT793" i="1"/>
  <c r="CS793" i="1"/>
  <c r="CR793" i="1"/>
  <c r="CQ793" i="1"/>
  <c r="CP793" i="1"/>
  <c r="CO793" i="1"/>
  <c r="CN793" i="1"/>
  <c r="CM793" i="1"/>
  <c r="CL793" i="1"/>
  <c r="CK793" i="1"/>
  <c r="CJ793" i="1"/>
  <c r="CI793" i="1"/>
  <c r="CH793" i="1"/>
  <c r="CG793" i="1"/>
  <c r="CF793" i="1"/>
  <c r="CE793" i="1"/>
  <c r="CD793" i="1"/>
  <c r="CC793" i="1"/>
  <c r="CB793" i="1"/>
  <c r="CA793" i="1"/>
  <c r="BZ793" i="1"/>
  <c r="BY793" i="1"/>
  <c r="BX793" i="1"/>
  <c r="BW793" i="1"/>
  <c r="BV793" i="1"/>
  <c r="BU793" i="1"/>
  <c r="BT793" i="1"/>
  <c r="BS793" i="1"/>
  <c r="BR793" i="1"/>
  <c r="BQ793" i="1"/>
  <c r="BP793" i="1"/>
  <c r="BO793" i="1"/>
  <c r="BN793" i="1"/>
  <c r="BM793" i="1"/>
  <c r="BL793" i="1"/>
  <c r="BK793" i="1"/>
  <c r="BJ793" i="1"/>
  <c r="BI793" i="1"/>
  <c r="BH793" i="1"/>
  <c r="BG793" i="1"/>
  <c r="BF793" i="1"/>
  <c r="BE793" i="1"/>
  <c r="BD793" i="1"/>
  <c r="BC793" i="1"/>
  <c r="BB793" i="1"/>
  <c r="BA793" i="1"/>
  <c r="AZ793" i="1"/>
  <c r="AY793" i="1"/>
  <c r="AX793" i="1"/>
  <c r="AW793" i="1"/>
  <c r="AV793" i="1"/>
  <c r="AU793" i="1"/>
  <c r="AT793" i="1"/>
  <c r="AS793" i="1"/>
  <c r="AR793" i="1"/>
  <c r="AQ793" i="1"/>
  <c r="AP793" i="1"/>
  <c r="AO793" i="1"/>
  <c r="AN793" i="1"/>
  <c r="AM793" i="1"/>
  <c r="AL793" i="1"/>
  <c r="AK793" i="1"/>
  <c r="AJ793" i="1"/>
  <c r="AI793" i="1"/>
  <c r="AH793" i="1"/>
  <c r="AG793" i="1"/>
  <c r="AF793" i="1"/>
  <c r="AE793" i="1"/>
  <c r="AD793" i="1"/>
  <c r="AC793" i="1"/>
  <c r="AB793" i="1"/>
  <c r="AA793" i="1"/>
  <c r="Z793" i="1"/>
  <c r="Y793" i="1"/>
  <c r="X793" i="1"/>
  <c r="W793" i="1"/>
  <c r="V793" i="1"/>
  <c r="U793" i="1"/>
  <c r="T793" i="1"/>
  <c r="S793" i="1"/>
  <c r="R793" i="1"/>
  <c r="Q793" i="1"/>
  <c r="P793" i="1"/>
  <c r="O793" i="1"/>
  <c r="N793" i="1"/>
  <c r="M793" i="1"/>
  <c r="L793" i="1"/>
  <c r="K793" i="1"/>
  <c r="J793" i="1"/>
  <c r="I793" i="1"/>
  <c r="FA792" i="1"/>
  <c r="EZ792" i="1"/>
  <c r="EY792" i="1"/>
  <c r="EX792" i="1"/>
  <c r="EW792" i="1"/>
  <c r="EV792" i="1"/>
  <c r="EU792" i="1"/>
  <c r="ET792" i="1"/>
  <c r="ES792" i="1"/>
  <c r="ER792" i="1"/>
  <c r="EQ792" i="1"/>
  <c r="EP792" i="1"/>
  <c r="EO792" i="1"/>
  <c r="EN792" i="1"/>
  <c r="EM792" i="1"/>
  <c r="EL792" i="1"/>
  <c r="EK792" i="1"/>
  <c r="EJ792" i="1"/>
  <c r="EI792" i="1"/>
  <c r="EH792" i="1"/>
  <c r="EG792" i="1"/>
  <c r="EF792" i="1"/>
  <c r="EE792" i="1"/>
  <c r="ED792" i="1"/>
  <c r="EC792" i="1"/>
  <c r="EB792" i="1"/>
  <c r="EA792" i="1"/>
  <c r="DZ792" i="1"/>
  <c r="DY792" i="1"/>
  <c r="DX792" i="1"/>
  <c r="DW792" i="1"/>
  <c r="DV792" i="1"/>
  <c r="DU792" i="1"/>
  <c r="DT792" i="1"/>
  <c r="DS792" i="1"/>
  <c r="DR792" i="1"/>
  <c r="DQ792" i="1"/>
  <c r="DP792" i="1"/>
  <c r="DO792" i="1"/>
  <c r="DN792" i="1"/>
  <c r="DM792" i="1"/>
  <c r="DL792" i="1"/>
  <c r="DK792" i="1"/>
  <c r="DJ792" i="1"/>
  <c r="DI792" i="1"/>
  <c r="DH792" i="1"/>
  <c r="DG792" i="1"/>
  <c r="DF792" i="1"/>
  <c r="DE792" i="1"/>
  <c r="DD792" i="1"/>
  <c r="DC792" i="1"/>
  <c r="DB792" i="1"/>
  <c r="DA792" i="1"/>
  <c r="CZ792" i="1"/>
  <c r="CY792" i="1"/>
  <c r="CX792" i="1"/>
  <c r="CW792" i="1"/>
  <c r="CV792" i="1"/>
  <c r="CU792" i="1"/>
  <c r="CT792" i="1"/>
  <c r="CS792" i="1"/>
  <c r="CR792" i="1"/>
  <c r="CQ792" i="1"/>
  <c r="CP792" i="1"/>
  <c r="CO792" i="1"/>
  <c r="CN792" i="1"/>
  <c r="CM792" i="1"/>
  <c r="CL792" i="1"/>
  <c r="CK792" i="1"/>
  <c r="CJ792" i="1"/>
  <c r="CI792" i="1"/>
  <c r="CH792" i="1"/>
  <c r="CG792" i="1"/>
  <c r="CF792" i="1"/>
  <c r="CE792" i="1"/>
  <c r="CD792" i="1"/>
  <c r="CC792" i="1"/>
  <c r="CB792" i="1"/>
  <c r="CA792" i="1"/>
  <c r="BZ792" i="1"/>
  <c r="BY792" i="1"/>
  <c r="BX792" i="1"/>
  <c r="BW792" i="1"/>
  <c r="BV792" i="1"/>
  <c r="BU792" i="1"/>
  <c r="BT792" i="1"/>
  <c r="BS792" i="1"/>
  <c r="BR792" i="1"/>
  <c r="BQ792" i="1"/>
  <c r="BP792" i="1"/>
  <c r="BO792" i="1"/>
  <c r="BN792" i="1"/>
  <c r="BM792" i="1"/>
  <c r="BL792" i="1"/>
  <c r="BK792" i="1"/>
  <c r="BJ792" i="1"/>
  <c r="BI792" i="1"/>
  <c r="BH792" i="1"/>
  <c r="BG792" i="1"/>
  <c r="BF792" i="1"/>
  <c r="BE792" i="1"/>
  <c r="BD792" i="1"/>
  <c r="BC792" i="1"/>
  <c r="BB792" i="1"/>
  <c r="BA792" i="1"/>
  <c r="AZ792" i="1"/>
  <c r="AY792" i="1"/>
  <c r="AX792" i="1"/>
  <c r="AW792" i="1"/>
  <c r="AV792" i="1"/>
  <c r="AU792" i="1"/>
  <c r="AT792" i="1"/>
  <c r="AS792" i="1"/>
  <c r="AR792" i="1"/>
  <c r="AQ792" i="1"/>
  <c r="AP792" i="1"/>
  <c r="AO792" i="1"/>
  <c r="AN792" i="1"/>
  <c r="AM792" i="1"/>
  <c r="AL792" i="1"/>
  <c r="AK792" i="1"/>
  <c r="AJ792" i="1"/>
  <c r="AI792" i="1"/>
  <c r="AH792" i="1"/>
  <c r="AG792" i="1"/>
  <c r="AF792" i="1"/>
  <c r="AE792" i="1"/>
  <c r="AD792" i="1"/>
  <c r="AC792" i="1"/>
  <c r="AB792" i="1"/>
  <c r="AA792" i="1"/>
  <c r="Z792" i="1"/>
  <c r="Y792" i="1"/>
  <c r="X792" i="1"/>
  <c r="W792" i="1"/>
  <c r="V792" i="1"/>
  <c r="U792" i="1"/>
  <c r="T792" i="1"/>
  <c r="S792" i="1"/>
  <c r="R792" i="1"/>
  <c r="Q792" i="1"/>
  <c r="P792" i="1"/>
  <c r="O792" i="1"/>
  <c r="N792" i="1"/>
  <c r="M792" i="1"/>
  <c r="L792" i="1"/>
  <c r="K792" i="1"/>
  <c r="J792" i="1"/>
  <c r="I792" i="1"/>
  <c r="FA791" i="1"/>
  <c r="EZ791" i="1"/>
  <c r="EY791" i="1"/>
  <c r="EX791" i="1"/>
  <c r="EW791" i="1"/>
  <c r="EV791" i="1"/>
  <c r="EU791" i="1"/>
  <c r="ET791" i="1"/>
  <c r="ES791" i="1"/>
  <c r="ER791" i="1"/>
  <c r="EQ791" i="1"/>
  <c r="EP791" i="1"/>
  <c r="EO791" i="1"/>
  <c r="EN791" i="1"/>
  <c r="EM791" i="1"/>
  <c r="EL791" i="1"/>
  <c r="EK791" i="1"/>
  <c r="EJ791" i="1"/>
  <c r="EI791" i="1"/>
  <c r="EH791" i="1"/>
  <c r="EG791" i="1"/>
  <c r="EF791" i="1"/>
  <c r="EE791" i="1"/>
  <c r="ED791" i="1"/>
  <c r="EC791" i="1"/>
  <c r="EB791" i="1"/>
  <c r="EA791" i="1"/>
  <c r="DZ791" i="1"/>
  <c r="DY791" i="1"/>
  <c r="DX791" i="1"/>
  <c r="DW791" i="1"/>
  <c r="DV791" i="1"/>
  <c r="DU791" i="1"/>
  <c r="DT791" i="1"/>
  <c r="DS791" i="1"/>
  <c r="DR791" i="1"/>
  <c r="DQ791" i="1"/>
  <c r="DP791" i="1"/>
  <c r="DO791" i="1"/>
  <c r="DN791" i="1"/>
  <c r="DM791" i="1"/>
  <c r="DL791" i="1"/>
  <c r="DK791" i="1"/>
  <c r="DJ791" i="1"/>
  <c r="DI791" i="1"/>
  <c r="DH791" i="1"/>
  <c r="DG791" i="1"/>
  <c r="DF791" i="1"/>
  <c r="DE791" i="1"/>
  <c r="DD791" i="1"/>
  <c r="DC791" i="1"/>
  <c r="DB791" i="1"/>
  <c r="DA791" i="1"/>
  <c r="CZ791" i="1"/>
  <c r="CY791" i="1"/>
  <c r="CX791" i="1"/>
  <c r="CW791" i="1"/>
  <c r="CV791" i="1"/>
  <c r="CU791" i="1"/>
  <c r="CT791" i="1"/>
  <c r="CS791" i="1"/>
  <c r="CR791" i="1"/>
  <c r="CQ791" i="1"/>
  <c r="CP791" i="1"/>
  <c r="CO791" i="1"/>
  <c r="CN791" i="1"/>
  <c r="CM791" i="1"/>
  <c r="CL791" i="1"/>
  <c r="CK791" i="1"/>
  <c r="CJ791" i="1"/>
  <c r="CI791" i="1"/>
  <c r="CH791" i="1"/>
  <c r="CG791" i="1"/>
  <c r="CF791" i="1"/>
  <c r="CE791" i="1"/>
  <c r="CD791" i="1"/>
  <c r="CC791" i="1"/>
  <c r="CB791" i="1"/>
  <c r="CA791" i="1"/>
  <c r="BZ791" i="1"/>
  <c r="BY791" i="1"/>
  <c r="BX791" i="1"/>
  <c r="BW791" i="1"/>
  <c r="BV791" i="1"/>
  <c r="BU791" i="1"/>
  <c r="BT791" i="1"/>
  <c r="BS791" i="1"/>
  <c r="BR791" i="1"/>
  <c r="BQ791" i="1"/>
  <c r="BP791" i="1"/>
  <c r="BO791" i="1"/>
  <c r="BN791" i="1"/>
  <c r="BM791" i="1"/>
  <c r="BL791" i="1"/>
  <c r="BK791" i="1"/>
  <c r="BJ791" i="1"/>
  <c r="BI791" i="1"/>
  <c r="BH791" i="1"/>
  <c r="BG791" i="1"/>
  <c r="BF791" i="1"/>
  <c r="BE791" i="1"/>
  <c r="BD791" i="1"/>
  <c r="BC791" i="1"/>
  <c r="BB791" i="1"/>
  <c r="BA791" i="1"/>
  <c r="AZ791" i="1"/>
  <c r="AY791" i="1"/>
  <c r="AX791" i="1"/>
  <c r="AW791" i="1"/>
  <c r="AV791" i="1"/>
  <c r="AU791" i="1"/>
  <c r="AT791" i="1"/>
  <c r="AS791" i="1"/>
  <c r="AR791" i="1"/>
  <c r="AQ791" i="1"/>
  <c r="AP791" i="1"/>
  <c r="AO791" i="1"/>
  <c r="AN791" i="1"/>
  <c r="AM791" i="1"/>
  <c r="AL791" i="1"/>
  <c r="AK791" i="1"/>
  <c r="AJ791" i="1"/>
  <c r="AI791" i="1"/>
  <c r="AH791" i="1"/>
  <c r="AG791" i="1"/>
  <c r="AF791" i="1"/>
  <c r="AE791" i="1"/>
  <c r="AD791" i="1"/>
  <c r="AC791" i="1"/>
  <c r="AB791" i="1"/>
  <c r="AA791" i="1"/>
  <c r="Z791" i="1"/>
  <c r="Y791" i="1"/>
  <c r="X791" i="1"/>
  <c r="W791" i="1"/>
  <c r="V791" i="1"/>
  <c r="U791" i="1"/>
  <c r="T791" i="1"/>
  <c r="S791" i="1"/>
  <c r="R791" i="1"/>
  <c r="Q791" i="1"/>
  <c r="P791" i="1"/>
  <c r="O791" i="1"/>
  <c r="N791" i="1"/>
  <c r="M791" i="1"/>
  <c r="L791" i="1"/>
  <c r="K791" i="1"/>
  <c r="J791" i="1"/>
  <c r="I791" i="1"/>
  <c r="FA790" i="1"/>
  <c r="EZ790" i="1"/>
  <c r="EY790" i="1"/>
  <c r="EX790" i="1"/>
  <c r="EW790" i="1"/>
  <c r="EV790" i="1"/>
  <c r="EU790" i="1"/>
  <c r="ET790" i="1"/>
  <c r="ES790" i="1"/>
  <c r="ER790" i="1"/>
  <c r="EQ790" i="1"/>
  <c r="EP790" i="1"/>
  <c r="EO790" i="1"/>
  <c r="EN790" i="1"/>
  <c r="EM790" i="1"/>
  <c r="EL790" i="1"/>
  <c r="EK790" i="1"/>
  <c r="EJ790" i="1"/>
  <c r="EI790" i="1"/>
  <c r="EH790" i="1"/>
  <c r="EG790" i="1"/>
  <c r="EF790" i="1"/>
  <c r="EE790" i="1"/>
  <c r="ED790" i="1"/>
  <c r="EC790" i="1"/>
  <c r="EB790" i="1"/>
  <c r="EA790" i="1"/>
  <c r="DZ790" i="1"/>
  <c r="DY790" i="1"/>
  <c r="DX790" i="1"/>
  <c r="DW790" i="1"/>
  <c r="DV790" i="1"/>
  <c r="DU790" i="1"/>
  <c r="DT790" i="1"/>
  <c r="DS790" i="1"/>
  <c r="DR790" i="1"/>
  <c r="DQ790" i="1"/>
  <c r="DP790" i="1"/>
  <c r="DO790" i="1"/>
  <c r="DN790" i="1"/>
  <c r="DM790" i="1"/>
  <c r="DL790" i="1"/>
  <c r="DK790" i="1"/>
  <c r="DJ790" i="1"/>
  <c r="DI790" i="1"/>
  <c r="DH790" i="1"/>
  <c r="DG790" i="1"/>
  <c r="DF790" i="1"/>
  <c r="DE790" i="1"/>
  <c r="DD790" i="1"/>
  <c r="DC790" i="1"/>
  <c r="DB790" i="1"/>
  <c r="DA790" i="1"/>
  <c r="CZ790" i="1"/>
  <c r="CY790" i="1"/>
  <c r="CX790" i="1"/>
  <c r="CW790" i="1"/>
  <c r="CV790" i="1"/>
  <c r="CU790" i="1"/>
  <c r="CT790" i="1"/>
  <c r="CS790" i="1"/>
  <c r="CR790" i="1"/>
  <c r="CQ790" i="1"/>
  <c r="CP790" i="1"/>
  <c r="CO790" i="1"/>
  <c r="CN790" i="1"/>
  <c r="CM790" i="1"/>
  <c r="CL790" i="1"/>
  <c r="CK790" i="1"/>
  <c r="CJ790" i="1"/>
  <c r="CI790" i="1"/>
  <c r="CH790" i="1"/>
  <c r="CG790" i="1"/>
  <c r="CF790" i="1"/>
  <c r="CE790" i="1"/>
  <c r="CD790" i="1"/>
  <c r="CC790" i="1"/>
  <c r="CB790" i="1"/>
  <c r="CA790" i="1"/>
  <c r="BZ790" i="1"/>
  <c r="BY790" i="1"/>
  <c r="BX790" i="1"/>
  <c r="BW790" i="1"/>
  <c r="BV790" i="1"/>
  <c r="BU790" i="1"/>
  <c r="BT790" i="1"/>
  <c r="BS790" i="1"/>
  <c r="BR790" i="1"/>
  <c r="BQ790" i="1"/>
  <c r="BP790" i="1"/>
  <c r="BO790" i="1"/>
  <c r="BN790" i="1"/>
  <c r="BM790" i="1"/>
  <c r="BL790" i="1"/>
  <c r="BK790" i="1"/>
  <c r="BJ790" i="1"/>
  <c r="BI790" i="1"/>
  <c r="BH790" i="1"/>
  <c r="BG790" i="1"/>
  <c r="BF790" i="1"/>
  <c r="BE790" i="1"/>
  <c r="BD790" i="1"/>
  <c r="BC790" i="1"/>
  <c r="BB790" i="1"/>
  <c r="BA790" i="1"/>
  <c r="AZ790" i="1"/>
  <c r="AY790" i="1"/>
  <c r="AX790" i="1"/>
  <c r="AW790" i="1"/>
  <c r="AV790" i="1"/>
  <c r="AU790" i="1"/>
  <c r="AT790" i="1"/>
  <c r="AS790" i="1"/>
  <c r="AR790" i="1"/>
  <c r="AQ790" i="1"/>
  <c r="AP790" i="1"/>
  <c r="AO790" i="1"/>
  <c r="AN790" i="1"/>
  <c r="AM790" i="1"/>
  <c r="AL790" i="1"/>
  <c r="AK790" i="1"/>
  <c r="AJ790" i="1"/>
  <c r="AI790" i="1"/>
  <c r="AH790" i="1"/>
  <c r="AG790" i="1"/>
  <c r="AF790" i="1"/>
  <c r="AE790" i="1"/>
  <c r="AD790" i="1"/>
  <c r="AC790" i="1"/>
  <c r="AB790" i="1"/>
  <c r="AA790" i="1"/>
  <c r="Z790" i="1"/>
  <c r="Y790" i="1"/>
  <c r="X790" i="1"/>
  <c r="W790" i="1"/>
  <c r="V790" i="1"/>
  <c r="U790" i="1"/>
  <c r="T790" i="1"/>
  <c r="S790" i="1"/>
  <c r="R790" i="1"/>
  <c r="Q790" i="1"/>
  <c r="P790" i="1"/>
  <c r="O790" i="1"/>
  <c r="N790" i="1"/>
  <c r="M790" i="1"/>
  <c r="L790" i="1"/>
  <c r="K790" i="1"/>
  <c r="J790" i="1"/>
  <c r="I790" i="1"/>
  <c r="FA789" i="1"/>
  <c r="EZ789" i="1"/>
  <c r="EY789" i="1"/>
  <c r="EX789" i="1"/>
  <c r="EW789" i="1"/>
  <c r="EV789" i="1"/>
  <c r="EU789" i="1"/>
  <c r="ET789" i="1"/>
  <c r="ES789" i="1"/>
  <c r="ER789" i="1"/>
  <c r="EQ789" i="1"/>
  <c r="EP789" i="1"/>
  <c r="EO789" i="1"/>
  <c r="EN789" i="1"/>
  <c r="EM789" i="1"/>
  <c r="EL789" i="1"/>
  <c r="EK789" i="1"/>
  <c r="EJ789" i="1"/>
  <c r="EI789" i="1"/>
  <c r="EH789" i="1"/>
  <c r="EG789" i="1"/>
  <c r="EF789" i="1"/>
  <c r="EE789" i="1"/>
  <c r="ED789" i="1"/>
  <c r="EC789" i="1"/>
  <c r="EB789" i="1"/>
  <c r="EA789" i="1"/>
  <c r="DZ789" i="1"/>
  <c r="DY789" i="1"/>
  <c r="DX789" i="1"/>
  <c r="DW789" i="1"/>
  <c r="DV789" i="1"/>
  <c r="DU789" i="1"/>
  <c r="DT789" i="1"/>
  <c r="DS789" i="1"/>
  <c r="DR789" i="1"/>
  <c r="DQ789" i="1"/>
  <c r="DP789" i="1"/>
  <c r="DO789" i="1"/>
  <c r="DN789" i="1"/>
  <c r="DM789" i="1"/>
  <c r="DL789" i="1"/>
  <c r="DK789" i="1"/>
  <c r="DJ789" i="1"/>
  <c r="DI789" i="1"/>
  <c r="DH789" i="1"/>
  <c r="DG789" i="1"/>
  <c r="DF789" i="1"/>
  <c r="DE789" i="1"/>
  <c r="DD789" i="1"/>
  <c r="DC789" i="1"/>
  <c r="DB789" i="1"/>
  <c r="DA789" i="1"/>
  <c r="CZ789" i="1"/>
  <c r="CY789" i="1"/>
  <c r="CX789" i="1"/>
  <c r="CW789" i="1"/>
  <c r="CV789" i="1"/>
  <c r="CU789" i="1"/>
  <c r="CT789" i="1"/>
  <c r="CS789" i="1"/>
  <c r="CR789" i="1"/>
  <c r="CQ789" i="1"/>
  <c r="CP789" i="1"/>
  <c r="CO789" i="1"/>
  <c r="CN789" i="1"/>
  <c r="CM789" i="1"/>
  <c r="CL789" i="1"/>
  <c r="CK789" i="1"/>
  <c r="CJ789" i="1"/>
  <c r="CI789" i="1"/>
  <c r="CH789" i="1"/>
  <c r="CG789" i="1"/>
  <c r="CF789" i="1"/>
  <c r="CE789" i="1"/>
  <c r="CD789" i="1"/>
  <c r="CC789" i="1"/>
  <c r="CB789" i="1"/>
  <c r="CA789" i="1"/>
  <c r="BZ789" i="1"/>
  <c r="BY789" i="1"/>
  <c r="BX789" i="1"/>
  <c r="BW789" i="1"/>
  <c r="BV789" i="1"/>
  <c r="BU789" i="1"/>
  <c r="BT789" i="1"/>
  <c r="BS789" i="1"/>
  <c r="BR789" i="1"/>
  <c r="BQ789" i="1"/>
  <c r="BP789" i="1"/>
  <c r="BO789" i="1"/>
  <c r="BN789" i="1"/>
  <c r="BM789" i="1"/>
  <c r="BL789" i="1"/>
  <c r="BK789" i="1"/>
  <c r="BJ789" i="1"/>
  <c r="BI789" i="1"/>
  <c r="BH789" i="1"/>
  <c r="BG789" i="1"/>
  <c r="BF789" i="1"/>
  <c r="BE789" i="1"/>
  <c r="BD789" i="1"/>
  <c r="BC789" i="1"/>
  <c r="BB789" i="1"/>
  <c r="BA789" i="1"/>
  <c r="AZ789" i="1"/>
  <c r="AY789" i="1"/>
  <c r="AX789" i="1"/>
  <c r="AW789" i="1"/>
  <c r="AV789" i="1"/>
  <c r="AU789" i="1"/>
  <c r="AT789" i="1"/>
  <c r="AS789" i="1"/>
  <c r="AR789" i="1"/>
  <c r="AQ789" i="1"/>
  <c r="AP789" i="1"/>
  <c r="AO789" i="1"/>
  <c r="AN789" i="1"/>
  <c r="AM789" i="1"/>
  <c r="AL789" i="1"/>
  <c r="AK789" i="1"/>
  <c r="AJ789" i="1"/>
  <c r="AI789" i="1"/>
  <c r="AH789" i="1"/>
  <c r="AG789" i="1"/>
  <c r="AF789" i="1"/>
  <c r="AE789" i="1"/>
  <c r="AD789" i="1"/>
  <c r="AC789" i="1"/>
  <c r="AB789" i="1"/>
  <c r="AA789" i="1"/>
  <c r="Z789" i="1"/>
  <c r="Y789" i="1"/>
  <c r="X789" i="1"/>
  <c r="W789" i="1"/>
  <c r="V789" i="1"/>
  <c r="U789" i="1"/>
  <c r="T789" i="1"/>
  <c r="S789" i="1"/>
  <c r="R789" i="1"/>
  <c r="Q789" i="1"/>
  <c r="P789" i="1"/>
  <c r="O789" i="1"/>
  <c r="N789" i="1"/>
  <c r="M789" i="1"/>
  <c r="L789" i="1"/>
  <c r="K789" i="1"/>
  <c r="J789" i="1"/>
  <c r="I789" i="1"/>
  <c r="FA788" i="1"/>
  <c r="EZ788" i="1"/>
  <c r="EY788" i="1"/>
  <c r="EX788" i="1"/>
  <c r="EW788" i="1"/>
  <c r="EV788" i="1"/>
  <c r="EU788" i="1"/>
  <c r="ET788" i="1"/>
  <c r="ES788" i="1"/>
  <c r="ER788" i="1"/>
  <c r="EQ788" i="1"/>
  <c r="EP788" i="1"/>
  <c r="EO788" i="1"/>
  <c r="EN788" i="1"/>
  <c r="EM788" i="1"/>
  <c r="EL788" i="1"/>
  <c r="EK788" i="1"/>
  <c r="EJ788" i="1"/>
  <c r="EI788" i="1"/>
  <c r="EH788" i="1"/>
  <c r="EG788" i="1"/>
  <c r="EF788" i="1"/>
  <c r="EE788" i="1"/>
  <c r="ED788" i="1"/>
  <c r="EC788" i="1"/>
  <c r="EB788" i="1"/>
  <c r="EA788" i="1"/>
  <c r="DZ788" i="1"/>
  <c r="DY788" i="1"/>
  <c r="DX788" i="1"/>
  <c r="DW788" i="1"/>
  <c r="DV788" i="1"/>
  <c r="DU788" i="1"/>
  <c r="DT788" i="1"/>
  <c r="DS788" i="1"/>
  <c r="DR788" i="1"/>
  <c r="DQ788" i="1"/>
  <c r="DP788" i="1"/>
  <c r="DO788" i="1"/>
  <c r="DN788" i="1"/>
  <c r="DM788" i="1"/>
  <c r="DL788" i="1"/>
  <c r="DK788" i="1"/>
  <c r="DJ788" i="1"/>
  <c r="DI788" i="1"/>
  <c r="DH788" i="1"/>
  <c r="DG788" i="1"/>
  <c r="DF788" i="1"/>
  <c r="DE788" i="1"/>
  <c r="DD788" i="1"/>
  <c r="DC788" i="1"/>
  <c r="DB788" i="1"/>
  <c r="DA788" i="1"/>
  <c r="CZ788" i="1"/>
  <c r="CY788" i="1"/>
  <c r="CX788" i="1"/>
  <c r="CW788" i="1"/>
  <c r="CV788" i="1"/>
  <c r="CU788" i="1"/>
  <c r="CT788" i="1"/>
  <c r="CS788" i="1"/>
  <c r="CR788" i="1"/>
  <c r="CQ788" i="1"/>
  <c r="CP788" i="1"/>
  <c r="CO788" i="1"/>
  <c r="CN788" i="1"/>
  <c r="CM788" i="1"/>
  <c r="CL788" i="1"/>
  <c r="CK788" i="1"/>
  <c r="CJ788" i="1"/>
  <c r="CI788" i="1"/>
  <c r="CH788" i="1"/>
  <c r="CG788" i="1"/>
  <c r="CF788" i="1"/>
  <c r="CE788" i="1"/>
  <c r="CD788" i="1"/>
  <c r="CC788" i="1"/>
  <c r="CB788" i="1"/>
  <c r="CA788" i="1"/>
  <c r="BZ788" i="1"/>
  <c r="BY788" i="1"/>
  <c r="BX788" i="1"/>
  <c r="BW788" i="1"/>
  <c r="BV788" i="1"/>
  <c r="BU788" i="1"/>
  <c r="BT788" i="1"/>
  <c r="BS788" i="1"/>
  <c r="BR788" i="1"/>
  <c r="BQ788" i="1"/>
  <c r="BP788" i="1"/>
  <c r="BO788" i="1"/>
  <c r="BN788" i="1"/>
  <c r="BM788" i="1"/>
  <c r="BL788" i="1"/>
  <c r="BK788" i="1"/>
  <c r="BJ788" i="1"/>
  <c r="BI788" i="1"/>
  <c r="BH788" i="1"/>
  <c r="BG788" i="1"/>
  <c r="BF788" i="1"/>
  <c r="BE788" i="1"/>
  <c r="BD788" i="1"/>
  <c r="BC788" i="1"/>
  <c r="BB788" i="1"/>
  <c r="BA788" i="1"/>
  <c r="AZ788" i="1"/>
  <c r="AY788" i="1"/>
  <c r="AX788" i="1"/>
  <c r="AW788" i="1"/>
  <c r="AV788" i="1"/>
  <c r="AU788" i="1"/>
  <c r="AT788" i="1"/>
  <c r="AS788" i="1"/>
  <c r="AR788" i="1"/>
  <c r="AQ788" i="1"/>
  <c r="AP788" i="1"/>
  <c r="AO788" i="1"/>
  <c r="AN788" i="1"/>
  <c r="AM788" i="1"/>
  <c r="AL788" i="1"/>
  <c r="AK788" i="1"/>
  <c r="AJ788" i="1"/>
  <c r="AI788" i="1"/>
  <c r="AH788" i="1"/>
  <c r="AG788" i="1"/>
  <c r="AF788" i="1"/>
  <c r="AE788" i="1"/>
  <c r="AD788" i="1"/>
  <c r="AC788" i="1"/>
  <c r="AB788" i="1"/>
  <c r="AA788" i="1"/>
  <c r="Z788" i="1"/>
  <c r="Y788" i="1"/>
  <c r="X788" i="1"/>
  <c r="W788" i="1"/>
  <c r="V788" i="1"/>
  <c r="U788" i="1"/>
  <c r="T788" i="1"/>
  <c r="S788" i="1"/>
  <c r="R788" i="1"/>
  <c r="Q788" i="1"/>
  <c r="P788" i="1"/>
  <c r="O788" i="1"/>
  <c r="N788" i="1"/>
  <c r="M788" i="1"/>
  <c r="L788" i="1"/>
  <c r="K788" i="1"/>
  <c r="J788" i="1"/>
  <c r="I788" i="1"/>
  <c r="FA787" i="1"/>
  <c r="EZ787" i="1"/>
  <c r="EY787" i="1"/>
  <c r="EX787" i="1"/>
  <c r="EW787" i="1"/>
  <c r="EV787" i="1"/>
  <c r="EU787" i="1"/>
  <c r="ET787" i="1"/>
  <c r="ES787" i="1"/>
  <c r="ER787" i="1"/>
  <c r="EQ787" i="1"/>
  <c r="EP787" i="1"/>
  <c r="EO787" i="1"/>
  <c r="EN787" i="1"/>
  <c r="EM787" i="1"/>
  <c r="EL787" i="1"/>
  <c r="EK787" i="1"/>
  <c r="EJ787" i="1"/>
  <c r="EI787" i="1"/>
  <c r="EH787" i="1"/>
  <c r="EG787" i="1"/>
  <c r="EF787" i="1"/>
  <c r="EE787" i="1"/>
  <c r="ED787" i="1"/>
  <c r="EC787" i="1"/>
  <c r="EB787" i="1"/>
  <c r="EA787" i="1"/>
  <c r="DZ787" i="1"/>
  <c r="DY787" i="1"/>
  <c r="DX787" i="1"/>
  <c r="DW787" i="1"/>
  <c r="DV787" i="1"/>
  <c r="DU787" i="1"/>
  <c r="DT787" i="1"/>
  <c r="DS787" i="1"/>
  <c r="DR787" i="1"/>
  <c r="DQ787" i="1"/>
  <c r="DP787" i="1"/>
  <c r="DO787" i="1"/>
  <c r="DN787" i="1"/>
  <c r="DM787" i="1"/>
  <c r="DL787" i="1"/>
  <c r="DK787" i="1"/>
  <c r="DJ787" i="1"/>
  <c r="DI787" i="1"/>
  <c r="DH787" i="1"/>
  <c r="DG787" i="1"/>
  <c r="DF787" i="1"/>
  <c r="DE787" i="1"/>
  <c r="DD787" i="1"/>
  <c r="DC787" i="1"/>
  <c r="DB787" i="1"/>
  <c r="DA787" i="1"/>
  <c r="CZ787" i="1"/>
  <c r="CY787" i="1"/>
  <c r="CX787" i="1"/>
  <c r="CW787" i="1"/>
  <c r="CV787" i="1"/>
  <c r="CU787" i="1"/>
  <c r="CT787" i="1"/>
  <c r="CS787" i="1"/>
  <c r="CR787" i="1"/>
  <c r="CQ787" i="1"/>
  <c r="CP787" i="1"/>
  <c r="CO787" i="1"/>
  <c r="CN787" i="1"/>
  <c r="CM787" i="1"/>
  <c r="CL787" i="1"/>
  <c r="CK787" i="1"/>
  <c r="CJ787" i="1"/>
  <c r="CI787" i="1"/>
  <c r="CH787" i="1"/>
  <c r="CG787" i="1"/>
  <c r="CF787" i="1"/>
  <c r="CE787" i="1"/>
  <c r="CD787" i="1"/>
  <c r="CC787" i="1"/>
  <c r="CB787" i="1"/>
  <c r="CA787" i="1"/>
  <c r="BZ787" i="1"/>
  <c r="BY787" i="1"/>
  <c r="BX787" i="1"/>
  <c r="BW787" i="1"/>
  <c r="BV787" i="1"/>
  <c r="BU787" i="1"/>
  <c r="BT787" i="1"/>
  <c r="BS787" i="1"/>
  <c r="BR787" i="1"/>
  <c r="BQ787" i="1"/>
  <c r="BP787" i="1"/>
  <c r="BO787" i="1"/>
  <c r="BN787" i="1"/>
  <c r="BM787" i="1"/>
  <c r="BL787" i="1"/>
  <c r="BK787" i="1"/>
  <c r="BJ787" i="1"/>
  <c r="BI787" i="1"/>
  <c r="BH787" i="1"/>
  <c r="BG787" i="1"/>
  <c r="BF787" i="1"/>
  <c r="BE787" i="1"/>
  <c r="BD787" i="1"/>
  <c r="BC787" i="1"/>
  <c r="BB787" i="1"/>
  <c r="BA787" i="1"/>
  <c r="AZ787" i="1"/>
  <c r="AY787" i="1"/>
  <c r="AX787" i="1"/>
  <c r="AW787" i="1"/>
  <c r="AV787" i="1"/>
  <c r="AU787" i="1"/>
  <c r="AT787" i="1"/>
  <c r="AS787" i="1"/>
  <c r="AR787" i="1"/>
  <c r="AQ787" i="1"/>
  <c r="AP787" i="1"/>
  <c r="AO787" i="1"/>
  <c r="AN787" i="1"/>
  <c r="AM787" i="1"/>
  <c r="AL787" i="1"/>
  <c r="AK787" i="1"/>
  <c r="AJ787" i="1"/>
  <c r="AI787" i="1"/>
  <c r="AH787" i="1"/>
  <c r="AG787" i="1"/>
  <c r="AF787" i="1"/>
  <c r="AE787" i="1"/>
  <c r="AD787" i="1"/>
  <c r="AC787" i="1"/>
  <c r="AB787" i="1"/>
  <c r="AA787" i="1"/>
  <c r="Z787" i="1"/>
  <c r="Y787" i="1"/>
  <c r="X787" i="1"/>
  <c r="W787" i="1"/>
  <c r="V787" i="1"/>
  <c r="U787" i="1"/>
  <c r="T787" i="1"/>
  <c r="S787" i="1"/>
  <c r="R787" i="1"/>
  <c r="Q787" i="1"/>
  <c r="P787" i="1"/>
  <c r="O787" i="1"/>
  <c r="N787" i="1"/>
  <c r="M787" i="1"/>
  <c r="L787" i="1"/>
  <c r="K787" i="1"/>
  <c r="J787" i="1"/>
  <c r="I787" i="1"/>
  <c r="FA786" i="1"/>
  <c r="EZ786" i="1"/>
  <c r="EY786" i="1"/>
  <c r="EX786" i="1"/>
  <c r="EW786" i="1"/>
  <c r="EV786" i="1"/>
  <c r="EU786" i="1"/>
  <c r="ET786" i="1"/>
  <c r="ES786" i="1"/>
  <c r="ER786" i="1"/>
  <c r="EQ786" i="1"/>
  <c r="EP786" i="1"/>
  <c r="EO786" i="1"/>
  <c r="EN786" i="1"/>
  <c r="EM786" i="1"/>
  <c r="EL786" i="1"/>
  <c r="EK786" i="1"/>
  <c r="EJ786" i="1"/>
  <c r="EI786" i="1"/>
  <c r="EH786" i="1"/>
  <c r="EG786" i="1"/>
  <c r="EF786" i="1"/>
  <c r="EE786" i="1"/>
  <c r="ED786" i="1"/>
  <c r="EC786" i="1"/>
  <c r="EB786" i="1"/>
  <c r="EA786" i="1"/>
  <c r="DZ786" i="1"/>
  <c r="DY786" i="1"/>
  <c r="DX786" i="1"/>
  <c r="DW786" i="1"/>
  <c r="DV786" i="1"/>
  <c r="DU786" i="1"/>
  <c r="DT786" i="1"/>
  <c r="DS786" i="1"/>
  <c r="DR786" i="1"/>
  <c r="DQ786" i="1"/>
  <c r="DP786" i="1"/>
  <c r="DO786" i="1"/>
  <c r="DN786" i="1"/>
  <c r="DM786" i="1"/>
  <c r="DL786" i="1"/>
  <c r="DK786" i="1"/>
  <c r="DJ786" i="1"/>
  <c r="DI786" i="1"/>
  <c r="DH786" i="1"/>
  <c r="DG786" i="1"/>
  <c r="DF786" i="1"/>
  <c r="DE786" i="1"/>
  <c r="DD786" i="1"/>
  <c r="DC786" i="1"/>
  <c r="DB786" i="1"/>
  <c r="DA786" i="1"/>
  <c r="CZ786" i="1"/>
  <c r="CY786" i="1"/>
  <c r="CX786" i="1"/>
  <c r="CW786" i="1"/>
  <c r="CV786" i="1"/>
  <c r="CU786" i="1"/>
  <c r="CT786" i="1"/>
  <c r="CS786" i="1"/>
  <c r="CR786" i="1"/>
  <c r="CQ786" i="1"/>
  <c r="CP786" i="1"/>
  <c r="CO786" i="1"/>
  <c r="CN786" i="1"/>
  <c r="CM786" i="1"/>
  <c r="CL786" i="1"/>
  <c r="CK786" i="1"/>
  <c r="CJ786" i="1"/>
  <c r="CI786" i="1"/>
  <c r="CH786" i="1"/>
  <c r="CG786" i="1"/>
  <c r="CF786" i="1"/>
  <c r="CE786" i="1"/>
  <c r="CD786" i="1"/>
  <c r="CC786" i="1"/>
  <c r="CB786" i="1"/>
  <c r="CA786" i="1"/>
  <c r="BZ786" i="1"/>
  <c r="BY786" i="1"/>
  <c r="BX786" i="1"/>
  <c r="BW786" i="1"/>
  <c r="BV786" i="1"/>
  <c r="BU786" i="1"/>
  <c r="BT786" i="1"/>
  <c r="BS786" i="1"/>
  <c r="BR786" i="1"/>
  <c r="BQ786" i="1"/>
  <c r="BP786" i="1"/>
  <c r="BO786" i="1"/>
  <c r="BN786" i="1"/>
  <c r="BM786" i="1"/>
  <c r="BL786" i="1"/>
  <c r="BK786" i="1"/>
  <c r="BJ786" i="1"/>
  <c r="BI786" i="1"/>
  <c r="BH786" i="1"/>
  <c r="BG786" i="1"/>
  <c r="BF786" i="1"/>
  <c r="BE786" i="1"/>
  <c r="BD786" i="1"/>
  <c r="BC786" i="1"/>
  <c r="BB786" i="1"/>
  <c r="BA786" i="1"/>
  <c r="AZ786" i="1"/>
  <c r="AY786" i="1"/>
  <c r="AX786" i="1"/>
  <c r="AW786" i="1"/>
  <c r="AV786" i="1"/>
  <c r="AU786" i="1"/>
  <c r="AT786" i="1"/>
  <c r="AS786" i="1"/>
  <c r="AR786" i="1"/>
  <c r="AQ786" i="1"/>
  <c r="AP786" i="1"/>
  <c r="AO786" i="1"/>
  <c r="AN786" i="1"/>
  <c r="AM786" i="1"/>
  <c r="AL786" i="1"/>
  <c r="AK786" i="1"/>
  <c r="AJ786" i="1"/>
  <c r="AI786" i="1"/>
  <c r="AH786" i="1"/>
  <c r="AG786" i="1"/>
  <c r="AF786" i="1"/>
  <c r="AE786" i="1"/>
  <c r="AD786" i="1"/>
  <c r="AC786" i="1"/>
  <c r="AB786" i="1"/>
  <c r="AA786" i="1"/>
  <c r="Z786" i="1"/>
  <c r="Y786" i="1"/>
  <c r="X786" i="1"/>
  <c r="W786" i="1"/>
  <c r="V786" i="1"/>
  <c r="U786" i="1"/>
  <c r="T786" i="1"/>
  <c r="S786" i="1"/>
  <c r="R786" i="1"/>
  <c r="Q786" i="1"/>
  <c r="P786" i="1"/>
  <c r="O786" i="1"/>
  <c r="N786" i="1"/>
  <c r="M786" i="1"/>
  <c r="L786" i="1"/>
  <c r="K786" i="1"/>
  <c r="J786" i="1"/>
  <c r="I786" i="1"/>
  <c r="FA785" i="1"/>
  <c r="EZ785" i="1"/>
  <c r="EY785" i="1"/>
  <c r="EX785" i="1"/>
  <c r="EW785" i="1"/>
  <c r="EV785" i="1"/>
  <c r="EU785" i="1"/>
  <c r="ET785" i="1"/>
  <c r="ES785" i="1"/>
  <c r="ER785" i="1"/>
  <c r="EQ785" i="1"/>
  <c r="EP785" i="1"/>
  <c r="EO785" i="1"/>
  <c r="EN785" i="1"/>
  <c r="EM785" i="1"/>
  <c r="EL785" i="1"/>
  <c r="EK785" i="1"/>
  <c r="EJ785" i="1"/>
  <c r="EI785" i="1"/>
  <c r="EH785" i="1"/>
  <c r="EG785" i="1"/>
  <c r="EF785" i="1"/>
  <c r="EE785" i="1"/>
  <c r="ED785" i="1"/>
  <c r="EC785" i="1"/>
  <c r="EB785" i="1"/>
  <c r="EA785" i="1"/>
  <c r="DZ785" i="1"/>
  <c r="DY785" i="1"/>
  <c r="DX785" i="1"/>
  <c r="DW785" i="1"/>
  <c r="DV785" i="1"/>
  <c r="DU785" i="1"/>
  <c r="DT785" i="1"/>
  <c r="DS785" i="1"/>
  <c r="DR785" i="1"/>
  <c r="DQ785" i="1"/>
  <c r="DP785" i="1"/>
  <c r="DO785" i="1"/>
  <c r="DN785" i="1"/>
  <c r="DM785" i="1"/>
  <c r="DL785" i="1"/>
  <c r="DK785" i="1"/>
  <c r="DJ785" i="1"/>
  <c r="DI785" i="1"/>
  <c r="DH785" i="1"/>
  <c r="DG785" i="1"/>
  <c r="DF785" i="1"/>
  <c r="DE785" i="1"/>
  <c r="DD785" i="1"/>
  <c r="DC785" i="1"/>
  <c r="DB785" i="1"/>
  <c r="DA785" i="1"/>
  <c r="CZ785" i="1"/>
  <c r="CY785" i="1"/>
  <c r="CX785" i="1"/>
  <c r="CW785" i="1"/>
  <c r="CV785" i="1"/>
  <c r="CU785" i="1"/>
  <c r="CT785" i="1"/>
  <c r="CS785" i="1"/>
  <c r="CR785" i="1"/>
  <c r="CQ785" i="1"/>
  <c r="CP785" i="1"/>
  <c r="CO785" i="1"/>
  <c r="CN785" i="1"/>
  <c r="CM785" i="1"/>
  <c r="CL785" i="1"/>
  <c r="CK785" i="1"/>
  <c r="CJ785" i="1"/>
  <c r="CI785" i="1"/>
  <c r="CH785" i="1"/>
  <c r="CG785" i="1"/>
  <c r="CF785" i="1"/>
  <c r="CE785" i="1"/>
  <c r="CD785" i="1"/>
  <c r="CC785" i="1"/>
  <c r="CB785" i="1"/>
  <c r="CA785" i="1"/>
  <c r="BZ785" i="1"/>
  <c r="BY785" i="1"/>
  <c r="BX785" i="1"/>
  <c r="BW785" i="1"/>
  <c r="BV785" i="1"/>
  <c r="BU785" i="1"/>
  <c r="BT785" i="1"/>
  <c r="BS785" i="1"/>
  <c r="BR785" i="1"/>
  <c r="BQ785" i="1"/>
  <c r="BP785" i="1"/>
  <c r="BO785" i="1"/>
  <c r="BN785" i="1"/>
  <c r="BM785" i="1"/>
  <c r="BL785" i="1"/>
  <c r="BK785" i="1"/>
  <c r="BJ785" i="1"/>
  <c r="BI785" i="1"/>
  <c r="BH785" i="1"/>
  <c r="BG785" i="1"/>
  <c r="BF785" i="1"/>
  <c r="BE785" i="1"/>
  <c r="BD785" i="1"/>
  <c r="BC785" i="1"/>
  <c r="BB785" i="1"/>
  <c r="BA785" i="1"/>
  <c r="AZ785" i="1"/>
  <c r="AY785" i="1"/>
  <c r="AX785" i="1"/>
  <c r="AW785" i="1"/>
  <c r="AV785" i="1"/>
  <c r="AU785" i="1"/>
  <c r="AT785" i="1"/>
  <c r="AS785" i="1"/>
  <c r="AR785" i="1"/>
  <c r="AQ785" i="1"/>
  <c r="AP785" i="1"/>
  <c r="AO785" i="1"/>
  <c r="AN785" i="1"/>
  <c r="AM785" i="1"/>
  <c r="AL785" i="1"/>
  <c r="AK785" i="1"/>
  <c r="AJ785" i="1"/>
  <c r="AI785" i="1"/>
  <c r="AH785" i="1"/>
  <c r="AG785" i="1"/>
  <c r="AF785" i="1"/>
  <c r="AE785" i="1"/>
  <c r="AD785" i="1"/>
  <c r="AC785" i="1"/>
  <c r="AB785" i="1"/>
  <c r="AA785" i="1"/>
  <c r="Z785" i="1"/>
  <c r="Y785" i="1"/>
  <c r="X785" i="1"/>
  <c r="W785" i="1"/>
  <c r="V785" i="1"/>
  <c r="U785" i="1"/>
  <c r="T785" i="1"/>
  <c r="S785" i="1"/>
  <c r="R785" i="1"/>
  <c r="Q785" i="1"/>
  <c r="P785" i="1"/>
  <c r="O785" i="1"/>
  <c r="N785" i="1"/>
  <c r="M785" i="1"/>
  <c r="L785" i="1"/>
  <c r="K785" i="1"/>
  <c r="J785" i="1"/>
  <c r="I785" i="1"/>
  <c r="FA784" i="1"/>
  <c r="EZ784" i="1"/>
  <c r="EY784" i="1"/>
  <c r="EX784" i="1"/>
  <c r="EW784" i="1"/>
  <c r="EV784" i="1"/>
  <c r="EU784" i="1"/>
  <c r="ET784" i="1"/>
  <c r="ES784" i="1"/>
  <c r="ER784" i="1"/>
  <c r="EQ784" i="1"/>
  <c r="EP784" i="1"/>
  <c r="EO784" i="1"/>
  <c r="EN784" i="1"/>
  <c r="EM784" i="1"/>
  <c r="EL784" i="1"/>
  <c r="EK784" i="1"/>
  <c r="EJ784" i="1"/>
  <c r="EI784" i="1"/>
  <c r="EH784" i="1"/>
  <c r="EG784" i="1"/>
  <c r="EF784" i="1"/>
  <c r="EE784" i="1"/>
  <c r="ED784" i="1"/>
  <c r="EC784" i="1"/>
  <c r="EB784" i="1"/>
  <c r="EA784" i="1"/>
  <c r="DZ784" i="1"/>
  <c r="DY784" i="1"/>
  <c r="DX784" i="1"/>
  <c r="DW784" i="1"/>
  <c r="DV784" i="1"/>
  <c r="DU784" i="1"/>
  <c r="DT784" i="1"/>
  <c r="DS784" i="1"/>
  <c r="DR784" i="1"/>
  <c r="DQ784" i="1"/>
  <c r="DP784" i="1"/>
  <c r="DO784" i="1"/>
  <c r="DN784" i="1"/>
  <c r="DM784" i="1"/>
  <c r="DL784" i="1"/>
  <c r="DK784" i="1"/>
  <c r="DJ784" i="1"/>
  <c r="DI784" i="1"/>
  <c r="DH784" i="1"/>
  <c r="DG784" i="1"/>
  <c r="DF784" i="1"/>
  <c r="DE784" i="1"/>
  <c r="DD784" i="1"/>
  <c r="DC784" i="1"/>
  <c r="DB784" i="1"/>
  <c r="DA784" i="1"/>
  <c r="CZ784" i="1"/>
  <c r="CY784" i="1"/>
  <c r="CX784" i="1"/>
  <c r="CW784" i="1"/>
  <c r="CV784" i="1"/>
  <c r="CU784" i="1"/>
  <c r="CT784" i="1"/>
  <c r="CS784" i="1"/>
  <c r="CR784" i="1"/>
  <c r="CQ784" i="1"/>
  <c r="CP784" i="1"/>
  <c r="CO784" i="1"/>
  <c r="CN784" i="1"/>
  <c r="CM784" i="1"/>
  <c r="CL784" i="1"/>
  <c r="CK784" i="1"/>
  <c r="CJ784" i="1"/>
  <c r="CI784" i="1"/>
  <c r="CH784" i="1"/>
  <c r="CG784" i="1"/>
  <c r="CF784" i="1"/>
  <c r="CE784" i="1"/>
  <c r="CD784" i="1"/>
  <c r="CC784" i="1"/>
  <c r="CB784" i="1"/>
  <c r="CA784" i="1"/>
  <c r="BZ784" i="1"/>
  <c r="BY784" i="1"/>
  <c r="BX784" i="1"/>
  <c r="BW784" i="1"/>
  <c r="BV784" i="1"/>
  <c r="BU784" i="1"/>
  <c r="BT784" i="1"/>
  <c r="BS784" i="1"/>
  <c r="BR784" i="1"/>
  <c r="BQ784" i="1"/>
  <c r="BP784" i="1"/>
  <c r="BO784" i="1"/>
  <c r="BN784" i="1"/>
  <c r="BM784" i="1"/>
  <c r="BL784" i="1"/>
  <c r="BK784" i="1"/>
  <c r="BJ784" i="1"/>
  <c r="BI784" i="1"/>
  <c r="BH784" i="1"/>
  <c r="BG784" i="1"/>
  <c r="BF784" i="1"/>
  <c r="BE784" i="1"/>
  <c r="BD784" i="1"/>
  <c r="BC784" i="1"/>
  <c r="BB784" i="1"/>
  <c r="BA784" i="1"/>
  <c r="AZ784" i="1"/>
  <c r="AY784" i="1"/>
  <c r="AX784" i="1"/>
  <c r="AW784" i="1"/>
  <c r="AV784" i="1"/>
  <c r="AU784" i="1"/>
  <c r="AT784" i="1"/>
  <c r="AS784" i="1"/>
  <c r="AR784" i="1"/>
  <c r="AQ784" i="1"/>
  <c r="AP784" i="1"/>
  <c r="AO784" i="1"/>
  <c r="AN784" i="1"/>
  <c r="AM784" i="1"/>
  <c r="AL784" i="1"/>
  <c r="AK784" i="1"/>
  <c r="AJ784" i="1"/>
  <c r="AI784" i="1"/>
  <c r="AH784" i="1"/>
  <c r="AG784" i="1"/>
  <c r="AF784" i="1"/>
  <c r="AE784" i="1"/>
  <c r="AD784" i="1"/>
  <c r="AC784" i="1"/>
  <c r="AB784" i="1"/>
  <c r="AA784" i="1"/>
  <c r="Z784" i="1"/>
  <c r="Y784" i="1"/>
  <c r="X784" i="1"/>
  <c r="W784" i="1"/>
  <c r="V784" i="1"/>
  <c r="U784" i="1"/>
  <c r="T784" i="1"/>
  <c r="S784" i="1"/>
  <c r="R784" i="1"/>
  <c r="Q784" i="1"/>
  <c r="P784" i="1"/>
  <c r="O784" i="1"/>
  <c r="N784" i="1"/>
  <c r="M784" i="1"/>
  <c r="L784" i="1"/>
  <c r="K784" i="1"/>
  <c r="J784" i="1"/>
  <c r="I784" i="1"/>
  <c r="FA783" i="1"/>
  <c r="EZ783" i="1"/>
  <c r="EY783" i="1"/>
  <c r="EX783" i="1"/>
  <c r="EW783" i="1"/>
  <c r="EV783" i="1"/>
  <c r="EU783" i="1"/>
  <c r="ET783" i="1"/>
  <c r="ES783" i="1"/>
  <c r="ER783" i="1"/>
  <c r="EQ783" i="1"/>
  <c r="EP783" i="1"/>
  <c r="EO783" i="1"/>
  <c r="EN783" i="1"/>
  <c r="EM783" i="1"/>
  <c r="EL783" i="1"/>
  <c r="EK783" i="1"/>
  <c r="EJ783" i="1"/>
  <c r="EI783" i="1"/>
  <c r="EH783" i="1"/>
  <c r="EG783" i="1"/>
  <c r="EF783" i="1"/>
  <c r="EE783" i="1"/>
  <c r="ED783" i="1"/>
  <c r="EC783" i="1"/>
  <c r="EB783" i="1"/>
  <c r="EA783" i="1"/>
  <c r="DZ783" i="1"/>
  <c r="DY783" i="1"/>
  <c r="DX783" i="1"/>
  <c r="DW783" i="1"/>
  <c r="DV783" i="1"/>
  <c r="DU783" i="1"/>
  <c r="DT783" i="1"/>
  <c r="DS783" i="1"/>
  <c r="DR783" i="1"/>
  <c r="DQ783" i="1"/>
  <c r="DP783" i="1"/>
  <c r="DO783" i="1"/>
  <c r="DN783" i="1"/>
  <c r="DM783" i="1"/>
  <c r="DL783" i="1"/>
  <c r="DK783" i="1"/>
  <c r="DJ783" i="1"/>
  <c r="DI783" i="1"/>
  <c r="DH783" i="1"/>
  <c r="DG783" i="1"/>
  <c r="DF783" i="1"/>
  <c r="DE783" i="1"/>
  <c r="DD783" i="1"/>
  <c r="DC783" i="1"/>
  <c r="DB783" i="1"/>
  <c r="DA783" i="1"/>
  <c r="CZ783" i="1"/>
  <c r="CY783" i="1"/>
  <c r="CX783" i="1"/>
  <c r="CW783" i="1"/>
  <c r="CV783" i="1"/>
  <c r="CU783" i="1"/>
  <c r="CT783" i="1"/>
  <c r="CS783" i="1"/>
  <c r="CR783" i="1"/>
  <c r="CQ783" i="1"/>
  <c r="CP783" i="1"/>
  <c r="CO783" i="1"/>
  <c r="CN783" i="1"/>
  <c r="CM783" i="1"/>
  <c r="CL783" i="1"/>
  <c r="CK783" i="1"/>
  <c r="CJ783" i="1"/>
  <c r="CI783" i="1"/>
  <c r="CH783" i="1"/>
  <c r="CG783" i="1"/>
  <c r="CF783" i="1"/>
  <c r="CE783" i="1"/>
  <c r="CD783" i="1"/>
  <c r="CC783" i="1"/>
  <c r="CB783" i="1"/>
  <c r="CA783" i="1"/>
  <c r="BZ783" i="1"/>
  <c r="BY783" i="1"/>
  <c r="BX783" i="1"/>
  <c r="BW783" i="1"/>
  <c r="BV783" i="1"/>
  <c r="BU783" i="1"/>
  <c r="BT783" i="1"/>
  <c r="BS783" i="1"/>
  <c r="BR783" i="1"/>
  <c r="BQ783" i="1"/>
  <c r="BP783" i="1"/>
  <c r="BO783" i="1"/>
  <c r="BN783" i="1"/>
  <c r="BM783" i="1"/>
  <c r="BL783" i="1"/>
  <c r="BK783" i="1"/>
  <c r="BJ783" i="1"/>
  <c r="BI783" i="1"/>
  <c r="BH783" i="1"/>
  <c r="BG783" i="1"/>
  <c r="BF783" i="1"/>
  <c r="BE783" i="1"/>
  <c r="BD783" i="1"/>
  <c r="BC783" i="1"/>
  <c r="BB783" i="1"/>
  <c r="BA783" i="1"/>
  <c r="AZ783" i="1"/>
  <c r="AY783" i="1"/>
  <c r="AX783" i="1"/>
  <c r="AW783" i="1"/>
  <c r="AV783" i="1"/>
  <c r="AU783" i="1"/>
  <c r="AT783" i="1"/>
  <c r="AS783" i="1"/>
  <c r="AR783" i="1"/>
  <c r="AQ783" i="1"/>
  <c r="AP783" i="1"/>
  <c r="AO783" i="1"/>
  <c r="AN783" i="1"/>
  <c r="AM783" i="1"/>
  <c r="AL783" i="1"/>
  <c r="AK783" i="1"/>
  <c r="AJ783" i="1"/>
  <c r="AI783" i="1"/>
  <c r="AH783" i="1"/>
  <c r="AG783" i="1"/>
  <c r="AF783" i="1"/>
  <c r="AE783" i="1"/>
  <c r="AD783" i="1"/>
  <c r="AC783" i="1"/>
  <c r="AB783" i="1"/>
  <c r="AA783" i="1"/>
  <c r="Z783" i="1"/>
  <c r="Y783" i="1"/>
  <c r="X783" i="1"/>
  <c r="W783" i="1"/>
  <c r="V783" i="1"/>
  <c r="U783" i="1"/>
  <c r="T783" i="1"/>
  <c r="S783" i="1"/>
  <c r="R783" i="1"/>
  <c r="Q783" i="1"/>
  <c r="P783" i="1"/>
  <c r="O783" i="1"/>
  <c r="N783" i="1"/>
  <c r="M783" i="1"/>
  <c r="L783" i="1"/>
  <c r="K783" i="1"/>
  <c r="J783" i="1"/>
  <c r="I783" i="1"/>
  <c r="FA782" i="1"/>
  <c r="EZ782" i="1"/>
  <c r="EY782" i="1"/>
  <c r="EX782" i="1"/>
  <c r="EW782" i="1"/>
  <c r="EV782" i="1"/>
  <c r="EU782" i="1"/>
  <c r="ET782" i="1"/>
  <c r="ES782" i="1"/>
  <c r="ER782" i="1"/>
  <c r="EQ782" i="1"/>
  <c r="EP782" i="1"/>
  <c r="EO782" i="1"/>
  <c r="EN782" i="1"/>
  <c r="EM782" i="1"/>
  <c r="EL782" i="1"/>
  <c r="EK782" i="1"/>
  <c r="EJ782" i="1"/>
  <c r="EI782" i="1"/>
  <c r="EH782" i="1"/>
  <c r="EG782" i="1"/>
  <c r="EF782" i="1"/>
  <c r="EE782" i="1"/>
  <c r="ED782" i="1"/>
  <c r="EC782" i="1"/>
  <c r="EB782" i="1"/>
  <c r="EA782" i="1"/>
  <c r="DZ782" i="1"/>
  <c r="DY782" i="1"/>
  <c r="DX782" i="1"/>
  <c r="DW782" i="1"/>
  <c r="DV782" i="1"/>
  <c r="DU782" i="1"/>
  <c r="DT782" i="1"/>
  <c r="DS782" i="1"/>
  <c r="DR782" i="1"/>
  <c r="DQ782" i="1"/>
  <c r="DP782" i="1"/>
  <c r="DO782" i="1"/>
  <c r="DN782" i="1"/>
  <c r="DM782" i="1"/>
  <c r="DL782" i="1"/>
  <c r="DK782" i="1"/>
  <c r="DJ782" i="1"/>
  <c r="DI782" i="1"/>
  <c r="DH782" i="1"/>
  <c r="DG782" i="1"/>
  <c r="DF782" i="1"/>
  <c r="DE782" i="1"/>
  <c r="DD782" i="1"/>
  <c r="DC782" i="1"/>
  <c r="DB782" i="1"/>
  <c r="DA782" i="1"/>
  <c r="CZ782" i="1"/>
  <c r="CY782" i="1"/>
  <c r="CX782" i="1"/>
  <c r="CW782" i="1"/>
  <c r="CV782" i="1"/>
  <c r="CU782" i="1"/>
  <c r="CT782" i="1"/>
  <c r="CS782" i="1"/>
  <c r="CR782" i="1"/>
  <c r="CQ782" i="1"/>
  <c r="CP782" i="1"/>
  <c r="CO782" i="1"/>
  <c r="CN782" i="1"/>
  <c r="CM782" i="1"/>
  <c r="CL782" i="1"/>
  <c r="CK782" i="1"/>
  <c r="CJ782" i="1"/>
  <c r="CI782" i="1"/>
  <c r="CH782" i="1"/>
  <c r="CG782" i="1"/>
  <c r="CF782" i="1"/>
  <c r="CE782" i="1"/>
  <c r="CD782" i="1"/>
  <c r="CC782" i="1"/>
  <c r="CB782" i="1"/>
  <c r="CA782" i="1"/>
  <c r="BZ782" i="1"/>
  <c r="BY782" i="1"/>
  <c r="BX782" i="1"/>
  <c r="BW782" i="1"/>
  <c r="BV782" i="1"/>
  <c r="BU782" i="1"/>
  <c r="BT782" i="1"/>
  <c r="BS782" i="1"/>
  <c r="BR782" i="1"/>
  <c r="BQ782" i="1"/>
  <c r="BP782" i="1"/>
  <c r="BO782" i="1"/>
  <c r="BN782" i="1"/>
  <c r="BM782" i="1"/>
  <c r="BL782" i="1"/>
  <c r="BK782" i="1"/>
  <c r="BJ782" i="1"/>
  <c r="BI782" i="1"/>
  <c r="BH782" i="1"/>
  <c r="BG782" i="1"/>
  <c r="BF782" i="1"/>
  <c r="BE782" i="1"/>
  <c r="BD782" i="1"/>
  <c r="BC782" i="1"/>
  <c r="BB782" i="1"/>
  <c r="BA782" i="1"/>
  <c r="AZ782" i="1"/>
  <c r="AY782" i="1"/>
  <c r="AX782" i="1"/>
  <c r="AW782" i="1"/>
  <c r="AV782" i="1"/>
  <c r="AU782" i="1"/>
  <c r="AT782" i="1"/>
  <c r="AS782" i="1"/>
  <c r="AR782" i="1"/>
  <c r="AQ782" i="1"/>
  <c r="AP782" i="1"/>
  <c r="AO782" i="1"/>
  <c r="AN782" i="1"/>
  <c r="AM782" i="1"/>
  <c r="AL782" i="1"/>
  <c r="AK782" i="1"/>
  <c r="AJ782" i="1"/>
  <c r="AI782" i="1"/>
  <c r="AH782" i="1"/>
  <c r="AG782" i="1"/>
  <c r="AF782" i="1"/>
  <c r="AE782" i="1"/>
  <c r="AD782" i="1"/>
  <c r="AC782" i="1"/>
  <c r="AB782" i="1"/>
  <c r="AA782" i="1"/>
  <c r="Z782" i="1"/>
  <c r="Y782" i="1"/>
  <c r="X782" i="1"/>
  <c r="W782" i="1"/>
  <c r="V782" i="1"/>
  <c r="U782" i="1"/>
  <c r="T782" i="1"/>
  <c r="S782" i="1"/>
  <c r="R782" i="1"/>
  <c r="Q782" i="1"/>
  <c r="P782" i="1"/>
  <c r="O782" i="1"/>
  <c r="N782" i="1"/>
  <c r="M782" i="1"/>
  <c r="L782" i="1"/>
  <c r="K782" i="1"/>
  <c r="J782" i="1"/>
  <c r="I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782" i="1"/>
  <c r="L201" i="3" l="1"/>
  <c r="T201" i="3"/>
  <c r="AB201" i="3"/>
  <c r="AJ201" i="3"/>
  <c r="AR201" i="3"/>
  <c r="I204" i="3"/>
  <c r="Q204" i="3"/>
  <c r="Y204" i="3"/>
  <c r="AG204" i="3"/>
  <c r="AO204" i="3"/>
  <c r="H205" i="3"/>
  <c r="P205" i="3"/>
  <c r="X205" i="3"/>
  <c r="AF205" i="3"/>
  <c r="AN205" i="3"/>
  <c r="N207" i="3"/>
  <c r="V207" i="3"/>
  <c r="AD207" i="3"/>
  <c r="AL207" i="3"/>
  <c r="AT207" i="3"/>
  <c r="I212" i="3"/>
  <c r="Q212" i="3"/>
  <c r="Y212" i="3"/>
  <c r="AG212" i="3"/>
  <c r="AO212" i="3"/>
  <c r="H213" i="3"/>
  <c r="P213" i="3"/>
  <c r="X213" i="3"/>
  <c r="AF213" i="3"/>
  <c r="AN213" i="3"/>
  <c r="F215" i="3"/>
  <c r="N215" i="3"/>
  <c r="AJ6" i="3"/>
  <c r="AV6" i="3" s="1"/>
  <c r="AV71" i="3"/>
  <c r="BD103" i="3" s="1"/>
  <c r="AJ14" i="3"/>
  <c r="AV14" i="3" s="1"/>
  <c r="AV79" i="3"/>
  <c r="BD111" i="3" s="1"/>
  <c r="AJ22" i="3"/>
  <c r="AV22" i="3" s="1"/>
  <c r="AV87" i="3"/>
  <c r="BD119" i="3" s="1"/>
  <c r="AJ30" i="3"/>
  <c r="AV30" i="3" s="1"/>
  <c r="AV95" i="3"/>
  <c r="BD127" i="3" s="1"/>
  <c r="AJ7" i="3"/>
  <c r="AV7" i="3" s="1"/>
  <c r="AV72" i="3"/>
  <c r="BD104" i="3" s="1"/>
  <c r="AJ15" i="3"/>
  <c r="AV15" i="3" s="1"/>
  <c r="AV80" i="3"/>
  <c r="BD112" i="3" s="1"/>
  <c r="AJ23" i="3"/>
  <c r="AV23" i="3" s="1"/>
  <c r="AV88" i="3"/>
  <c r="BD120" i="3" s="1"/>
  <c r="AJ8" i="3"/>
  <c r="AV8" i="3" s="1"/>
  <c r="AV73" i="3"/>
  <c r="BD105" i="3" s="1"/>
  <c r="AJ16" i="3"/>
  <c r="AV16" i="3" s="1"/>
  <c r="AV81" i="3"/>
  <c r="BD113" i="3" s="1"/>
  <c r="AJ24" i="3"/>
  <c r="AV24" i="3" s="1"/>
  <c r="AV89" i="3"/>
  <c r="BD121" i="3" s="1"/>
  <c r="AJ9" i="3"/>
  <c r="AV9" i="3" s="1"/>
  <c r="AV74" i="3"/>
  <c r="BD106" i="3" s="1"/>
  <c r="AJ17" i="3"/>
  <c r="AV17" i="3" s="1"/>
  <c r="AV82" i="3"/>
  <c r="BD114" i="3" s="1"/>
  <c r="AJ25" i="3"/>
  <c r="AV25" i="3" s="1"/>
  <c r="AV90" i="3"/>
  <c r="BD122" i="3" s="1"/>
  <c r="AJ10" i="3"/>
  <c r="AV10" i="3" s="1"/>
  <c r="AV75" i="3"/>
  <c r="BD107" i="3" s="1"/>
  <c r="AJ18" i="3"/>
  <c r="AV18" i="3" s="1"/>
  <c r="AV83" i="3"/>
  <c r="BD115" i="3" s="1"/>
  <c r="AJ26" i="3"/>
  <c r="AV26" i="3" s="1"/>
  <c r="AV91" i="3"/>
  <c r="BD123" i="3" s="1"/>
  <c r="AJ3" i="3"/>
  <c r="AV3" i="3" s="1"/>
  <c r="AV68" i="3"/>
  <c r="BD100" i="3" s="1"/>
  <c r="AJ11" i="3"/>
  <c r="AV11" i="3" s="1"/>
  <c r="AV76" i="3"/>
  <c r="BD108" i="3" s="1"/>
  <c r="AJ19" i="3"/>
  <c r="AV19" i="3" s="1"/>
  <c r="AV84" i="3"/>
  <c r="BD116" i="3" s="1"/>
  <c r="AJ27" i="3"/>
  <c r="AV27" i="3" s="1"/>
  <c r="AV92" i="3"/>
  <c r="BD124" i="3" s="1"/>
  <c r="G206" i="3"/>
  <c r="O206" i="3"/>
  <c r="W206" i="3"/>
  <c r="AE206" i="3"/>
  <c r="AM206" i="3"/>
  <c r="G214" i="3"/>
  <c r="O214" i="3"/>
  <c r="W214" i="3"/>
  <c r="AE214" i="3"/>
  <c r="AM214" i="3"/>
  <c r="V215" i="3"/>
  <c r="AD215" i="3"/>
  <c r="AL215" i="3"/>
  <c r="AT215" i="3"/>
  <c r="AJ4" i="3"/>
  <c r="AV4" i="3" s="1"/>
  <c r="AV69" i="3"/>
  <c r="BD101" i="3" s="1"/>
  <c r="AJ12" i="3"/>
  <c r="AV12" i="3" s="1"/>
  <c r="AV77" i="3"/>
  <c r="BD109" i="3" s="1"/>
  <c r="AJ20" i="3"/>
  <c r="AV20" i="3" s="1"/>
  <c r="AV85" i="3"/>
  <c r="BD117" i="3" s="1"/>
  <c r="AJ28" i="3"/>
  <c r="AV28" i="3" s="1"/>
  <c r="AV93" i="3"/>
  <c r="BD125" i="3" s="1"/>
  <c r="AJ5" i="3"/>
  <c r="AV5" i="3" s="1"/>
  <c r="AV70" i="3"/>
  <c r="BD102" i="3" s="1"/>
  <c r="AJ13" i="3"/>
  <c r="AV13" i="3" s="1"/>
  <c r="AV78" i="3"/>
  <c r="BD110" i="3" s="1"/>
  <c r="AJ21" i="3"/>
  <c r="AV21" i="3" s="1"/>
  <c r="AV86" i="3"/>
  <c r="BD118" i="3" s="1"/>
  <c r="AJ29" i="3"/>
  <c r="AV29" i="3" s="1"/>
  <c r="AV94" i="3"/>
  <c r="BD126" i="3" s="1"/>
  <c r="N32" i="3"/>
  <c r="N130" i="3" s="1"/>
  <c r="F32" i="3"/>
  <c r="F130" i="3" s="1"/>
  <c r="AL32" i="3"/>
  <c r="AL130" i="3" s="1"/>
  <c r="AD32" i="3"/>
  <c r="AD130" i="3" s="1"/>
  <c r="V32" i="3"/>
  <c r="V130" i="3" s="1"/>
  <c r="AT32" i="3"/>
  <c r="AT130" i="3" s="1"/>
  <c r="L32" i="3"/>
  <c r="L130" i="3" s="1"/>
  <c r="T32" i="3"/>
  <c r="T130" i="3" s="1"/>
  <c r="AB32" i="3"/>
  <c r="AB130" i="3" s="1"/>
  <c r="AR32" i="3"/>
  <c r="AR130" i="3" s="1"/>
  <c r="M208" i="3"/>
  <c r="U208" i="3"/>
  <c r="AC208" i="3"/>
  <c r="AK208" i="3"/>
  <c r="AS208" i="3"/>
  <c r="K210" i="3"/>
  <c r="S210" i="3"/>
  <c r="AA210" i="3"/>
  <c r="AI210" i="3"/>
  <c r="AQ210" i="3"/>
  <c r="M216" i="3"/>
  <c r="U216" i="3"/>
  <c r="AC216" i="3"/>
  <c r="AK216" i="3"/>
  <c r="AS216" i="3"/>
  <c r="K218" i="3"/>
  <c r="S218" i="3"/>
  <c r="AA218" i="3"/>
  <c r="AI218" i="3"/>
  <c r="AQ218" i="3"/>
  <c r="I220" i="3"/>
  <c r="Q220" i="3"/>
  <c r="Y220" i="3"/>
  <c r="AG220" i="3"/>
  <c r="AO220" i="3"/>
  <c r="H221" i="3"/>
  <c r="P221" i="3"/>
  <c r="X221" i="3"/>
  <c r="AF221" i="3"/>
  <c r="AN221" i="3"/>
  <c r="G222" i="3"/>
  <c r="O222" i="3"/>
  <c r="W222" i="3"/>
  <c r="AE222" i="3"/>
  <c r="AM222" i="3"/>
  <c r="F223" i="3"/>
  <c r="N223" i="3"/>
  <c r="V223" i="3"/>
  <c r="AD223" i="3"/>
  <c r="AL223" i="3"/>
  <c r="AT223" i="3"/>
  <c r="K226" i="3"/>
  <c r="S226" i="3"/>
  <c r="AA226" i="3"/>
  <c r="AI226" i="3"/>
  <c r="AQ226" i="3"/>
  <c r="I228" i="3"/>
  <c r="Q228" i="3"/>
  <c r="Y228" i="3"/>
  <c r="AG228" i="3"/>
  <c r="AO228" i="3"/>
  <c r="M32" i="3"/>
  <c r="M130" i="3" s="1"/>
  <c r="U32" i="3"/>
  <c r="U130" i="3" s="1"/>
  <c r="AC32" i="3"/>
  <c r="AC130" i="3" s="1"/>
  <c r="AK32" i="3"/>
  <c r="AK130" i="3" s="1"/>
  <c r="AS32" i="3"/>
  <c r="AS130" i="3" s="1"/>
  <c r="G32" i="3"/>
  <c r="G130" i="3" s="1"/>
  <c r="O32" i="3"/>
  <c r="O130" i="3" s="1"/>
  <c r="W32" i="3"/>
  <c r="W130" i="3" s="1"/>
  <c r="AE32" i="3"/>
  <c r="AE130" i="3" s="1"/>
  <c r="AM32" i="3"/>
  <c r="AM130" i="3" s="1"/>
  <c r="H32" i="3"/>
  <c r="H130" i="3" s="1"/>
  <c r="P32" i="3"/>
  <c r="P130" i="3" s="1"/>
  <c r="X32" i="3"/>
  <c r="X130" i="3" s="1"/>
  <c r="AF32" i="3"/>
  <c r="AF130" i="3" s="1"/>
  <c r="AN32" i="3"/>
  <c r="AN130" i="3" s="1"/>
  <c r="I32" i="3"/>
  <c r="I130" i="3" s="1"/>
  <c r="Q32" i="3"/>
  <c r="Q130" i="3" s="1"/>
  <c r="Y32" i="3"/>
  <c r="Y130" i="3" s="1"/>
  <c r="AG32" i="3"/>
  <c r="AG130" i="3" s="1"/>
  <c r="AO32" i="3"/>
  <c r="AO130" i="3" s="1"/>
  <c r="E32" i="3"/>
  <c r="J32" i="3"/>
  <c r="J130" i="3" s="1"/>
  <c r="R32" i="3"/>
  <c r="R130" i="3" s="1"/>
  <c r="Z32" i="3"/>
  <c r="Z130" i="3" s="1"/>
  <c r="AH32" i="3"/>
  <c r="AH130" i="3" s="1"/>
  <c r="AP32" i="3"/>
  <c r="AP130" i="3" s="1"/>
  <c r="K32" i="3"/>
  <c r="K130" i="3" s="1"/>
  <c r="S32" i="3"/>
  <c r="S130" i="3" s="1"/>
  <c r="AA32" i="3"/>
  <c r="AA130" i="3" s="1"/>
  <c r="AI32" i="3"/>
  <c r="AI130" i="3" s="1"/>
  <c r="AQ32" i="3"/>
  <c r="AQ130" i="3" s="1"/>
  <c r="K204" i="3"/>
  <c r="S204" i="3"/>
  <c r="AA204" i="3"/>
  <c r="AI204" i="3"/>
  <c r="AQ204" i="3"/>
  <c r="J205" i="3"/>
  <c r="R205" i="3"/>
  <c r="Z205" i="3"/>
  <c r="AH205" i="3"/>
  <c r="AP205" i="3"/>
  <c r="I206" i="3"/>
  <c r="Q206" i="3"/>
  <c r="Y206" i="3"/>
  <c r="AG206" i="3"/>
  <c r="AO206" i="3"/>
  <c r="H207" i="3"/>
  <c r="P207" i="3"/>
  <c r="X207" i="3"/>
  <c r="AF207" i="3"/>
  <c r="AN207" i="3"/>
  <c r="G208" i="3"/>
  <c r="O208" i="3"/>
  <c r="W208" i="3"/>
  <c r="AE208" i="3"/>
  <c r="AM208" i="3"/>
  <c r="K212" i="3"/>
  <c r="S212" i="3"/>
  <c r="AA212" i="3"/>
  <c r="AI212" i="3"/>
  <c r="AQ212" i="3"/>
  <c r="J213" i="3"/>
  <c r="R213" i="3"/>
  <c r="Z213" i="3"/>
  <c r="AH213" i="3"/>
  <c r="AP213" i="3"/>
  <c r="G201" i="3"/>
  <c r="O201" i="3"/>
  <c r="W201" i="3"/>
  <c r="AE201" i="3"/>
  <c r="AM201" i="3"/>
  <c r="L204" i="3"/>
  <c r="T204" i="3"/>
  <c r="AB204" i="3"/>
  <c r="AJ204" i="3"/>
  <c r="AR204" i="3"/>
  <c r="K205" i="3"/>
  <c r="S205" i="3"/>
  <c r="AA205" i="3"/>
  <c r="AI205" i="3"/>
  <c r="AQ205" i="3"/>
  <c r="L212" i="3"/>
  <c r="T212" i="3"/>
  <c r="AB212" i="3"/>
  <c r="AJ212" i="3"/>
  <c r="AR212" i="3"/>
  <c r="K213" i="3"/>
  <c r="S213" i="3"/>
  <c r="AA213" i="3"/>
  <c r="AI213" i="3"/>
  <c r="AQ213" i="3"/>
  <c r="L209" i="3"/>
  <c r="T209" i="3"/>
  <c r="AB209" i="3"/>
  <c r="AJ209" i="3"/>
  <c r="AR209" i="3"/>
  <c r="L217" i="3"/>
  <c r="T217" i="3"/>
  <c r="AB217" i="3"/>
  <c r="AJ217" i="3"/>
  <c r="AR217" i="3"/>
  <c r="M224" i="3"/>
  <c r="U224" i="3"/>
  <c r="AC224" i="3"/>
  <c r="AK224" i="3"/>
  <c r="AS224" i="3"/>
  <c r="L225" i="3"/>
  <c r="T225" i="3"/>
  <c r="AB225" i="3"/>
  <c r="AJ225" i="3"/>
  <c r="AR225" i="3"/>
  <c r="M201" i="3"/>
  <c r="U201" i="3"/>
  <c r="AC201" i="3"/>
  <c r="AK201" i="3"/>
  <c r="AS201" i="3"/>
  <c r="J204" i="3"/>
  <c r="R204" i="3"/>
  <c r="Z204" i="3"/>
  <c r="AH204" i="3"/>
  <c r="AP204" i="3"/>
  <c r="I205" i="3"/>
  <c r="Q205" i="3"/>
  <c r="Y205" i="3"/>
  <c r="AG205" i="3"/>
  <c r="AO205" i="3"/>
  <c r="H206" i="3"/>
  <c r="P206" i="3"/>
  <c r="X206" i="3"/>
  <c r="AF206" i="3"/>
  <c r="AN206" i="3"/>
  <c r="G207" i="3"/>
  <c r="O207" i="3"/>
  <c r="W207" i="3"/>
  <c r="AE207" i="3"/>
  <c r="AM207" i="3"/>
  <c r="J212" i="3"/>
  <c r="R212" i="3"/>
  <c r="Z212" i="3"/>
  <c r="AH212" i="3"/>
  <c r="AP212" i="3"/>
  <c r="I213" i="3"/>
  <c r="Q213" i="3"/>
  <c r="Y213" i="3"/>
  <c r="AG213" i="3"/>
  <c r="AO213" i="3"/>
  <c r="H201" i="3"/>
  <c r="I201" i="3"/>
  <c r="F208" i="3"/>
  <c r="N208" i="3"/>
  <c r="V208" i="3"/>
  <c r="AD208" i="3"/>
  <c r="AL208" i="3"/>
  <c r="AT208" i="3"/>
  <c r="M209" i="3"/>
  <c r="U209" i="3"/>
  <c r="AC209" i="3"/>
  <c r="AK209" i="3"/>
  <c r="AS209" i="3"/>
  <c r="H214" i="3"/>
  <c r="P214" i="3"/>
  <c r="X214" i="3"/>
  <c r="AF214" i="3"/>
  <c r="AN214" i="3"/>
  <c r="G215" i="3"/>
  <c r="O215" i="3"/>
  <c r="W215" i="3"/>
  <c r="AE215" i="3"/>
  <c r="AM215" i="3"/>
  <c r="F216" i="3"/>
  <c r="N216" i="3"/>
  <c r="V216" i="3"/>
  <c r="AD216" i="3"/>
  <c r="AL216" i="3"/>
  <c r="AT216" i="3"/>
  <c r="M217" i="3"/>
  <c r="U217" i="3"/>
  <c r="AC217" i="3"/>
  <c r="AK217" i="3"/>
  <c r="AS217" i="3"/>
  <c r="J220" i="3"/>
  <c r="R220" i="3"/>
  <c r="Z220" i="3"/>
  <c r="AH220" i="3"/>
  <c r="AP220" i="3"/>
  <c r="I221" i="3"/>
  <c r="Q221" i="3"/>
  <c r="Y221" i="3"/>
  <c r="AG221" i="3"/>
  <c r="AO221" i="3"/>
  <c r="H222" i="3"/>
  <c r="P222" i="3"/>
  <c r="X222" i="3"/>
  <c r="AF222" i="3"/>
  <c r="AN222" i="3"/>
  <c r="G223" i="3"/>
  <c r="O223" i="3"/>
  <c r="W223" i="3"/>
  <c r="AE223" i="3"/>
  <c r="AM223" i="3"/>
  <c r="F224" i="3"/>
  <c r="N224" i="3"/>
  <c r="V224" i="3"/>
  <c r="AD224" i="3"/>
  <c r="AL224" i="3"/>
  <c r="AT224" i="3"/>
  <c r="M225" i="3"/>
  <c r="U225" i="3"/>
  <c r="AC225" i="3"/>
  <c r="AK225" i="3"/>
  <c r="AS225" i="3"/>
  <c r="J228" i="3"/>
  <c r="R228" i="3"/>
  <c r="Z228" i="3"/>
  <c r="AH228" i="3"/>
  <c r="AP228" i="3"/>
  <c r="P201" i="3"/>
  <c r="X201" i="3"/>
  <c r="AF201" i="3"/>
  <c r="AN201" i="3"/>
  <c r="M204" i="3"/>
  <c r="U204" i="3"/>
  <c r="AC204" i="3"/>
  <c r="AK204" i="3"/>
  <c r="AS204" i="3"/>
  <c r="L205" i="3"/>
  <c r="T205" i="3"/>
  <c r="AB205" i="3"/>
  <c r="AJ205" i="3"/>
  <c r="AR205" i="3"/>
  <c r="I208" i="3"/>
  <c r="Q208" i="3"/>
  <c r="Y208" i="3"/>
  <c r="AG208" i="3"/>
  <c r="AO208" i="3"/>
  <c r="M212" i="3"/>
  <c r="U212" i="3"/>
  <c r="AC212" i="3"/>
  <c r="AK212" i="3"/>
  <c r="AS212" i="3"/>
  <c r="L213" i="3"/>
  <c r="T213" i="3"/>
  <c r="AB213" i="3"/>
  <c r="AJ213" i="3"/>
  <c r="AR213" i="3"/>
  <c r="Q201" i="3"/>
  <c r="Y201" i="3"/>
  <c r="AG201" i="3"/>
  <c r="AO201" i="3"/>
  <c r="F204" i="3"/>
  <c r="N204" i="3"/>
  <c r="V204" i="3"/>
  <c r="AD204" i="3"/>
  <c r="AL204" i="3"/>
  <c r="AT204" i="3"/>
  <c r="M205" i="3"/>
  <c r="U205" i="3"/>
  <c r="AC205" i="3"/>
  <c r="AK205" i="3"/>
  <c r="AS205" i="3"/>
  <c r="J208" i="3"/>
  <c r="R208" i="3"/>
  <c r="Z208" i="3"/>
  <c r="AH208" i="3"/>
  <c r="AP208" i="3"/>
  <c r="F212" i="3"/>
  <c r="N212" i="3"/>
  <c r="V212" i="3"/>
  <c r="AD212" i="3"/>
  <c r="AL212" i="3"/>
  <c r="AT212" i="3"/>
  <c r="M213" i="3"/>
  <c r="U213" i="3"/>
  <c r="AC213" i="3"/>
  <c r="AK213" i="3"/>
  <c r="AS213" i="3"/>
  <c r="J216" i="3"/>
  <c r="R216" i="3"/>
  <c r="Z216" i="3"/>
  <c r="AH216" i="3"/>
  <c r="AP216" i="3"/>
  <c r="F220" i="3"/>
  <c r="N220" i="3"/>
  <c r="V220" i="3"/>
  <c r="AD220" i="3"/>
  <c r="AL220" i="3"/>
  <c r="AT220" i="3"/>
  <c r="M221" i="3"/>
  <c r="U221" i="3"/>
  <c r="AC221" i="3"/>
  <c r="AK221" i="3"/>
  <c r="AS221" i="3"/>
  <c r="J224" i="3"/>
  <c r="R224" i="3"/>
  <c r="Z224" i="3"/>
  <c r="AH224" i="3"/>
  <c r="AP224" i="3"/>
  <c r="J203" i="3"/>
  <c r="J211" i="3"/>
  <c r="R219" i="3"/>
  <c r="Z219" i="3"/>
  <c r="AH219" i="3"/>
  <c r="AP219" i="3"/>
  <c r="J227" i="3"/>
  <c r="R227" i="3"/>
  <c r="L202" i="3"/>
  <c r="T202" i="3"/>
  <c r="AB202" i="3"/>
  <c r="AJ202" i="3"/>
  <c r="AR202" i="3"/>
  <c r="K203" i="3"/>
  <c r="S203" i="3"/>
  <c r="AA203" i="3"/>
  <c r="AI203" i="3"/>
  <c r="AQ203" i="3"/>
  <c r="L210" i="3"/>
  <c r="T210" i="3"/>
  <c r="AB210" i="3"/>
  <c r="AJ210" i="3"/>
  <c r="AR210" i="3"/>
  <c r="K211" i="3"/>
  <c r="S211" i="3"/>
  <c r="AA211" i="3"/>
  <c r="AI211" i="3"/>
  <c r="AQ211" i="3"/>
  <c r="L218" i="3"/>
  <c r="T218" i="3"/>
  <c r="AB218" i="3"/>
  <c r="AJ218" i="3"/>
  <c r="AR218" i="3"/>
  <c r="K219" i="3"/>
  <c r="S219" i="3"/>
  <c r="AA219" i="3"/>
  <c r="AI219" i="3"/>
  <c r="AQ219" i="3"/>
  <c r="L226" i="3"/>
  <c r="T226" i="3"/>
  <c r="AB226" i="3"/>
  <c r="AJ226" i="3"/>
  <c r="AR226" i="3"/>
  <c r="K227" i="3"/>
  <c r="S227" i="3"/>
  <c r="AA227" i="3"/>
  <c r="AI227" i="3"/>
  <c r="AQ227" i="3"/>
  <c r="Z203" i="3"/>
  <c r="AP211" i="3"/>
  <c r="F197" i="3"/>
  <c r="F201" i="3"/>
  <c r="N197" i="3"/>
  <c r="N201" i="3"/>
  <c r="V197" i="3"/>
  <c r="V201" i="3"/>
  <c r="AD197" i="3"/>
  <c r="AD201" i="3"/>
  <c r="AL197" i="3"/>
  <c r="AL201" i="3"/>
  <c r="AT197" i="3"/>
  <c r="AT201" i="3"/>
  <c r="M202" i="3"/>
  <c r="U202" i="3"/>
  <c r="AC202" i="3"/>
  <c r="AK202" i="3"/>
  <c r="AS202" i="3"/>
  <c r="L203" i="3"/>
  <c r="T203" i="3"/>
  <c r="AB203" i="3"/>
  <c r="AJ203" i="3"/>
  <c r="AR203" i="3"/>
  <c r="F209" i="3"/>
  <c r="N209" i="3"/>
  <c r="V209" i="3"/>
  <c r="AD209" i="3"/>
  <c r="AL209" i="3"/>
  <c r="AT209" i="3"/>
  <c r="M210" i="3"/>
  <c r="U210" i="3"/>
  <c r="AH211" i="3"/>
  <c r="J219" i="3"/>
  <c r="F202" i="3"/>
  <c r="N202" i="3"/>
  <c r="V202" i="3"/>
  <c r="AD202" i="3"/>
  <c r="AL202" i="3"/>
  <c r="AT202" i="3"/>
  <c r="M203" i="3"/>
  <c r="U203" i="3"/>
  <c r="AC203" i="3"/>
  <c r="AK203" i="3"/>
  <c r="AS203" i="3"/>
  <c r="J206" i="3"/>
  <c r="R206" i="3"/>
  <c r="Z206" i="3"/>
  <c r="AH206" i="3"/>
  <c r="AP206" i="3"/>
  <c r="I207" i="3"/>
  <c r="Q207" i="3"/>
  <c r="Y207" i="3"/>
  <c r="AG207" i="3"/>
  <c r="AO207" i="3"/>
  <c r="H208" i="3"/>
  <c r="P208" i="3"/>
  <c r="X208" i="3"/>
  <c r="AF208" i="3"/>
  <c r="AN208" i="3"/>
  <c r="G209" i="3"/>
  <c r="O209" i="3"/>
  <c r="W209" i="3"/>
  <c r="AE209" i="3"/>
  <c r="AM209" i="3"/>
  <c r="F210" i="3"/>
  <c r="N210" i="3"/>
  <c r="V210" i="3"/>
  <c r="AD210" i="3"/>
  <c r="AL210" i="3"/>
  <c r="AT210" i="3"/>
  <c r="M211" i="3"/>
  <c r="U211" i="3"/>
  <c r="AC211" i="3"/>
  <c r="AK211" i="3"/>
  <c r="AS211" i="3"/>
  <c r="R203" i="3"/>
  <c r="AH227" i="3"/>
  <c r="G202" i="3"/>
  <c r="O202" i="3"/>
  <c r="W202" i="3"/>
  <c r="AE202" i="3"/>
  <c r="AM202" i="3"/>
  <c r="F203" i="3"/>
  <c r="N203" i="3"/>
  <c r="V203" i="3"/>
  <c r="AD203" i="3"/>
  <c r="AL203" i="3"/>
  <c r="AT203" i="3"/>
  <c r="K206" i="3"/>
  <c r="S206" i="3"/>
  <c r="AA206" i="3"/>
  <c r="AI206" i="3"/>
  <c r="AQ206" i="3"/>
  <c r="J207" i="3"/>
  <c r="R207" i="3"/>
  <c r="Z207" i="3"/>
  <c r="AH207" i="3"/>
  <c r="AP207" i="3"/>
  <c r="H209" i="3"/>
  <c r="P209" i="3"/>
  <c r="X209" i="3"/>
  <c r="AF209" i="3"/>
  <c r="AN209" i="3"/>
  <c r="G210" i="3"/>
  <c r="O210" i="3"/>
  <c r="W210" i="3"/>
  <c r="AE210" i="3"/>
  <c r="AM210" i="3"/>
  <c r="F211" i="3"/>
  <c r="N211" i="3"/>
  <c r="V211" i="3"/>
  <c r="AD211" i="3"/>
  <c r="AL211" i="3"/>
  <c r="AT211" i="3"/>
  <c r="K214" i="3"/>
  <c r="S214" i="3"/>
  <c r="AA214" i="3"/>
  <c r="AI214" i="3"/>
  <c r="AQ214" i="3"/>
  <c r="J215" i="3"/>
  <c r="R215" i="3"/>
  <c r="AP203" i="3"/>
  <c r="Z211" i="3"/>
  <c r="Z227" i="3"/>
  <c r="H202" i="3"/>
  <c r="P202" i="3"/>
  <c r="X202" i="3"/>
  <c r="AF202" i="3"/>
  <c r="AN202" i="3"/>
  <c r="G203" i="3"/>
  <c r="O203" i="3"/>
  <c r="W203" i="3"/>
  <c r="AE203" i="3"/>
  <c r="AM203" i="3"/>
  <c r="L206" i="3"/>
  <c r="T206" i="3"/>
  <c r="AB206" i="3"/>
  <c r="AJ206" i="3"/>
  <c r="AR206" i="3"/>
  <c r="K207" i="3"/>
  <c r="S207" i="3"/>
  <c r="AA207" i="3"/>
  <c r="AI207" i="3"/>
  <c r="AQ207" i="3"/>
  <c r="I209" i="3"/>
  <c r="Q209" i="3"/>
  <c r="Y209" i="3"/>
  <c r="AG209" i="3"/>
  <c r="AO209" i="3"/>
  <c r="H210" i="3"/>
  <c r="P210" i="3"/>
  <c r="X210" i="3"/>
  <c r="AF210" i="3"/>
  <c r="AN210" i="3"/>
  <c r="G211" i="3"/>
  <c r="O211" i="3"/>
  <c r="W211" i="3"/>
  <c r="AE211" i="3"/>
  <c r="AM211" i="3"/>
  <c r="L214" i="3"/>
  <c r="T214" i="3"/>
  <c r="AB214" i="3"/>
  <c r="AJ214" i="3"/>
  <c r="AR214" i="3"/>
  <c r="K215" i="3"/>
  <c r="S215" i="3"/>
  <c r="AA215" i="3"/>
  <c r="AI215" i="3"/>
  <c r="AQ215" i="3"/>
  <c r="I217" i="3"/>
  <c r="Q217" i="3"/>
  <c r="Y217" i="3"/>
  <c r="AG217" i="3"/>
  <c r="AO217" i="3"/>
  <c r="H218" i="3"/>
  <c r="P218" i="3"/>
  <c r="X218" i="3"/>
  <c r="AF218" i="3"/>
  <c r="AN218" i="3"/>
  <c r="G219" i="3"/>
  <c r="O219" i="3"/>
  <c r="W219" i="3"/>
  <c r="AE219" i="3"/>
  <c r="AM219" i="3"/>
  <c r="L222" i="3"/>
  <c r="T222" i="3"/>
  <c r="AB222" i="3"/>
  <c r="AJ222" i="3"/>
  <c r="AR222" i="3"/>
  <c r="K223" i="3"/>
  <c r="S223" i="3"/>
  <c r="AA223" i="3"/>
  <c r="AI223" i="3"/>
  <c r="AQ223" i="3"/>
  <c r="I225" i="3"/>
  <c r="Q225" i="3"/>
  <c r="Y225" i="3"/>
  <c r="R211" i="3"/>
  <c r="AH203" i="3"/>
  <c r="AP227" i="3"/>
  <c r="AC210" i="3"/>
  <c r="AK210" i="3"/>
  <c r="AS210" i="3"/>
  <c r="L211" i="3"/>
  <c r="T211" i="3"/>
  <c r="AB211" i="3"/>
  <c r="AJ211" i="3"/>
  <c r="AR211" i="3"/>
  <c r="I214" i="3"/>
  <c r="Q214" i="3"/>
  <c r="Y214" i="3"/>
  <c r="AG214" i="3"/>
  <c r="AO214" i="3"/>
  <c r="H215" i="3"/>
  <c r="P215" i="3"/>
  <c r="X215" i="3"/>
  <c r="AF215" i="3"/>
  <c r="AN215" i="3"/>
  <c r="G216" i="3"/>
  <c r="O216" i="3"/>
  <c r="W216" i="3"/>
  <c r="AE216" i="3"/>
  <c r="AM216" i="3"/>
  <c r="F217" i="3"/>
  <c r="N217" i="3"/>
  <c r="V217" i="3"/>
  <c r="AD217" i="3"/>
  <c r="AL217" i="3"/>
  <c r="AT217" i="3"/>
  <c r="M218" i="3"/>
  <c r="U218" i="3"/>
  <c r="AC218" i="3"/>
  <c r="AK218" i="3"/>
  <c r="AS218" i="3"/>
  <c r="L219" i="3"/>
  <c r="T219" i="3"/>
  <c r="AB219" i="3"/>
  <c r="AJ219" i="3"/>
  <c r="AR219" i="3"/>
  <c r="K220" i="3"/>
  <c r="S220" i="3"/>
  <c r="AA220" i="3"/>
  <c r="AI220" i="3"/>
  <c r="AQ220" i="3"/>
  <c r="J221" i="3"/>
  <c r="R221" i="3"/>
  <c r="Z221" i="3"/>
  <c r="AH221" i="3"/>
  <c r="AP221" i="3"/>
  <c r="I222" i="3"/>
  <c r="Q222" i="3"/>
  <c r="Y222" i="3"/>
  <c r="AG222" i="3"/>
  <c r="AO222" i="3"/>
  <c r="H223" i="3"/>
  <c r="P223" i="3"/>
  <c r="X223" i="3"/>
  <c r="AF223" i="3"/>
  <c r="AN223" i="3"/>
  <c r="G224" i="3"/>
  <c r="O224" i="3"/>
  <c r="W224" i="3"/>
  <c r="AE224" i="3"/>
  <c r="AM224" i="3"/>
  <c r="F225" i="3"/>
  <c r="N225" i="3"/>
  <c r="V225" i="3"/>
  <c r="AD225" i="3"/>
  <c r="AL225" i="3"/>
  <c r="AT225" i="3"/>
  <c r="M226" i="3"/>
  <c r="U226" i="3"/>
  <c r="AC226" i="3"/>
  <c r="AK226" i="3"/>
  <c r="AS226" i="3"/>
  <c r="L227" i="3"/>
  <c r="T227" i="3"/>
  <c r="AB227" i="3"/>
  <c r="AJ227" i="3"/>
  <c r="AR227" i="3"/>
  <c r="K228" i="3"/>
  <c r="S228" i="3"/>
  <c r="AA228" i="3"/>
  <c r="AI228" i="3"/>
  <c r="AQ228" i="3"/>
  <c r="J214" i="3"/>
  <c r="R214" i="3"/>
  <c r="Z214" i="3"/>
  <c r="AH214" i="3"/>
  <c r="AP214" i="3"/>
  <c r="I215" i="3"/>
  <c r="Q215" i="3"/>
  <c r="Y215" i="3"/>
  <c r="AG215" i="3"/>
  <c r="AO215" i="3"/>
  <c r="H216" i="3"/>
  <c r="P216" i="3"/>
  <c r="X216" i="3"/>
  <c r="AF216" i="3"/>
  <c r="AN216" i="3"/>
  <c r="G217" i="3"/>
  <c r="O217" i="3"/>
  <c r="W217" i="3"/>
  <c r="AE217" i="3"/>
  <c r="AM217" i="3"/>
  <c r="F218" i="3"/>
  <c r="N218" i="3"/>
  <c r="V218" i="3"/>
  <c r="AD218" i="3"/>
  <c r="AL218" i="3"/>
  <c r="AT218" i="3"/>
  <c r="M219" i="3"/>
  <c r="U219" i="3"/>
  <c r="AC219" i="3"/>
  <c r="AK219" i="3"/>
  <c r="AS219" i="3"/>
  <c r="L220" i="3"/>
  <c r="T220" i="3"/>
  <c r="AB220" i="3"/>
  <c r="AJ220" i="3"/>
  <c r="AR220" i="3"/>
  <c r="K221" i="3"/>
  <c r="S221" i="3"/>
  <c r="AA221" i="3"/>
  <c r="AI221" i="3"/>
  <c r="AQ221" i="3"/>
  <c r="J222" i="3"/>
  <c r="R222" i="3"/>
  <c r="Z222" i="3"/>
  <c r="AH222" i="3"/>
  <c r="AP222" i="3"/>
  <c r="I223" i="3"/>
  <c r="Q223" i="3"/>
  <c r="Y223" i="3"/>
  <c r="AG223" i="3"/>
  <c r="AO223" i="3"/>
  <c r="H224" i="3"/>
  <c r="P224" i="3"/>
  <c r="X224" i="3"/>
  <c r="AF224" i="3"/>
  <c r="AN224" i="3"/>
  <c r="G225" i="3"/>
  <c r="O225" i="3"/>
  <c r="W225" i="3"/>
  <c r="AE225" i="3"/>
  <c r="AM225" i="3"/>
  <c r="F226" i="3"/>
  <c r="N226" i="3"/>
  <c r="V226" i="3"/>
  <c r="AD226" i="3"/>
  <c r="AL226" i="3"/>
  <c r="AT226" i="3"/>
  <c r="M227" i="3"/>
  <c r="U227" i="3"/>
  <c r="AC227" i="3"/>
  <c r="AK227" i="3"/>
  <c r="AS227" i="3"/>
  <c r="L228" i="3"/>
  <c r="T228" i="3"/>
  <c r="AB228" i="3"/>
  <c r="AJ228" i="3"/>
  <c r="AR228" i="3"/>
  <c r="Z215" i="3"/>
  <c r="AH215" i="3"/>
  <c r="AP215" i="3"/>
  <c r="I216" i="3"/>
  <c r="Q216" i="3"/>
  <c r="Y216" i="3"/>
  <c r="AG216" i="3"/>
  <c r="AO216" i="3"/>
  <c r="H217" i="3"/>
  <c r="P217" i="3"/>
  <c r="X217" i="3"/>
  <c r="AF217" i="3"/>
  <c r="AN217" i="3"/>
  <c r="G218" i="3"/>
  <c r="O218" i="3"/>
  <c r="W218" i="3"/>
  <c r="AE218" i="3"/>
  <c r="AM218" i="3"/>
  <c r="F219" i="3"/>
  <c r="N219" i="3"/>
  <c r="V219" i="3"/>
  <c r="AD219" i="3"/>
  <c r="AL219" i="3"/>
  <c r="AT219" i="3"/>
  <c r="M220" i="3"/>
  <c r="U220" i="3"/>
  <c r="AC220" i="3"/>
  <c r="AK220" i="3"/>
  <c r="AS220" i="3"/>
  <c r="L221" i="3"/>
  <c r="T221" i="3"/>
  <c r="AB221" i="3"/>
  <c r="AJ221" i="3"/>
  <c r="AR221" i="3"/>
  <c r="K222" i="3"/>
  <c r="S222" i="3"/>
  <c r="AA222" i="3"/>
  <c r="AI222" i="3"/>
  <c r="AQ222" i="3"/>
  <c r="J223" i="3"/>
  <c r="R223" i="3"/>
  <c r="Z223" i="3"/>
  <c r="AH223" i="3"/>
  <c r="AP223" i="3"/>
  <c r="I224" i="3"/>
  <c r="Q224" i="3"/>
  <c r="Y224" i="3"/>
  <c r="AG224" i="3"/>
  <c r="AO224" i="3"/>
  <c r="H225" i="3"/>
  <c r="P225" i="3"/>
  <c r="X225" i="3"/>
  <c r="AF225" i="3"/>
  <c r="AN225" i="3"/>
  <c r="G226" i="3"/>
  <c r="O226" i="3"/>
  <c r="W226" i="3"/>
  <c r="AE226" i="3"/>
  <c r="AM226" i="3"/>
  <c r="F227" i="3"/>
  <c r="N227" i="3"/>
  <c r="V227" i="3"/>
  <c r="AD227" i="3"/>
  <c r="AL227" i="3"/>
  <c r="AT227" i="3"/>
  <c r="M228" i="3"/>
  <c r="U228" i="3"/>
  <c r="AC228" i="3"/>
  <c r="AK228" i="3"/>
  <c r="AS228" i="3"/>
  <c r="AG225" i="3"/>
  <c r="AO225" i="3"/>
  <c r="H226" i="3"/>
  <c r="P226" i="3"/>
  <c r="X226" i="3"/>
  <c r="AF226" i="3"/>
  <c r="AN226" i="3"/>
  <c r="G227" i="3"/>
  <c r="O227" i="3"/>
  <c r="W227" i="3"/>
  <c r="AE227" i="3"/>
  <c r="AM227" i="3"/>
  <c r="F228" i="3"/>
  <c r="N228" i="3"/>
  <c r="V228" i="3"/>
  <c r="AD228" i="3"/>
  <c r="AL228" i="3"/>
  <c r="AT228" i="3"/>
  <c r="J201" i="3"/>
  <c r="R201" i="3"/>
  <c r="Z201" i="3"/>
  <c r="AH201" i="3"/>
  <c r="AP201" i="3"/>
  <c r="I202" i="3"/>
  <c r="Q202" i="3"/>
  <c r="Y202" i="3"/>
  <c r="AG202" i="3"/>
  <c r="AO202" i="3"/>
  <c r="H203" i="3"/>
  <c r="P203" i="3"/>
  <c r="X203" i="3"/>
  <c r="AF203" i="3"/>
  <c r="AN203" i="3"/>
  <c r="G204" i="3"/>
  <c r="O204" i="3"/>
  <c r="W204" i="3"/>
  <c r="AE204" i="3"/>
  <c r="AM204" i="3"/>
  <c r="F205" i="3"/>
  <c r="N205" i="3"/>
  <c r="V205" i="3"/>
  <c r="AD205" i="3"/>
  <c r="AL205" i="3"/>
  <c r="AT205" i="3"/>
  <c r="M206" i="3"/>
  <c r="U206" i="3"/>
  <c r="AC206" i="3"/>
  <c r="AK206" i="3"/>
  <c r="AS206" i="3"/>
  <c r="L207" i="3"/>
  <c r="T207" i="3"/>
  <c r="AB207" i="3"/>
  <c r="AJ207" i="3"/>
  <c r="AR207" i="3"/>
  <c r="K208" i="3"/>
  <c r="S208" i="3"/>
  <c r="AA208" i="3"/>
  <c r="AI208" i="3"/>
  <c r="AQ208" i="3"/>
  <c r="J209" i="3"/>
  <c r="R209" i="3"/>
  <c r="Z209" i="3"/>
  <c r="AH209" i="3"/>
  <c r="AP209" i="3"/>
  <c r="I210" i="3"/>
  <c r="Q210" i="3"/>
  <c r="Y210" i="3"/>
  <c r="AG210" i="3"/>
  <c r="AO210" i="3"/>
  <c r="H211" i="3"/>
  <c r="P211" i="3"/>
  <c r="X211" i="3"/>
  <c r="AF211" i="3"/>
  <c r="AN211" i="3"/>
  <c r="G212" i="3"/>
  <c r="O212" i="3"/>
  <c r="W212" i="3"/>
  <c r="AE212" i="3"/>
  <c r="AM212" i="3"/>
  <c r="F213" i="3"/>
  <c r="N213" i="3"/>
  <c r="V213" i="3"/>
  <c r="AD213" i="3"/>
  <c r="AL213" i="3"/>
  <c r="AT213" i="3"/>
  <c r="M214" i="3"/>
  <c r="U214" i="3"/>
  <c r="AC214" i="3"/>
  <c r="AK214" i="3"/>
  <c r="AS214" i="3"/>
  <c r="L215" i="3"/>
  <c r="T215" i="3"/>
  <c r="AB215" i="3"/>
  <c r="AJ215" i="3"/>
  <c r="AR215" i="3"/>
  <c r="K216" i="3"/>
  <c r="S216" i="3"/>
  <c r="AA216" i="3"/>
  <c r="AI216" i="3"/>
  <c r="AQ216" i="3"/>
  <c r="J217" i="3"/>
  <c r="R217" i="3"/>
  <c r="Z217" i="3"/>
  <c r="AH217" i="3"/>
  <c r="AP217" i="3"/>
  <c r="I218" i="3"/>
  <c r="Q218" i="3"/>
  <c r="Y218" i="3"/>
  <c r="AG218" i="3"/>
  <c r="AO218" i="3"/>
  <c r="H219" i="3"/>
  <c r="P219" i="3"/>
  <c r="X219" i="3"/>
  <c r="AF219" i="3"/>
  <c r="AN219" i="3"/>
  <c r="G220" i="3"/>
  <c r="O220" i="3"/>
  <c r="W220" i="3"/>
  <c r="AE220" i="3"/>
  <c r="AM220" i="3"/>
  <c r="F221" i="3"/>
  <c r="N221" i="3"/>
  <c r="V221" i="3"/>
  <c r="AD221" i="3"/>
  <c r="AL221" i="3"/>
  <c r="AT221" i="3"/>
  <c r="M222" i="3"/>
  <c r="U222" i="3"/>
  <c r="AC222" i="3"/>
  <c r="AK222" i="3"/>
  <c r="AS222" i="3"/>
  <c r="L223" i="3"/>
  <c r="T223" i="3"/>
  <c r="AB223" i="3"/>
  <c r="AJ223" i="3"/>
  <c r="AR223" i="3"/>
  <c r="K224" i="3"/>
  <c r="S224" i="3"/>
  <c r="AA224" i="3"/>
  <c r="AI224" i="3"/>
  <c r="AQ224" i="3"/>
  <c r="J225" i="3"/>
  <c r="R225" i="3"/>
  <c r="Z225" i="3"/>
  <c r="AH225" i="3"/>
  <c r="AP225" i="3"/>
  <c r="I226" i="3"/>
  <c r="Q226" i="3"/>
  <c r="Y226" i="3"/>
  <c r="AG226" i="3"/>
  <c r="AO226" i="3"/>
  <c r="H227" i="3"/>
  <c r="P227" i="3"/>
  <c r="X227" i="3"/>
  <c r="AF227" i="3"/>
  <c r="AN227" i="3"/>
  <c r="G228" i="3"/>
  <c r="O228" i="3"/>
  <c r="W228" i="3"/>
  <c r="AE228" i="3"/>
  <c r="AM228" i="3"/>
  <c r="K201" i="3"/>
  <c r="S201" i="3"/>
  <c r="AA201" i="3"/>
  <c r="AI201" i="3"/>
  <c r="AQ201" i="3"/>
  <c r="J202" i="3"/>
  <c r="R202" i="3"/>
  <c r="Z202" i="3"/>
  <c r="AH202" i="3"/>
  <c r="AP202" i="3"/>
  <c r="I203" i="3"/>
  <c r="Q203" i="3"/>
  <c r="Y203" i="3"/>
  <c r="AG203" i="3"/>
  <c r="AO203" i="3"/>
  <c r="H204" i="3"/>
  <c r="P204" i="3"/>
  <c r="X204" i="3"/>
  <c r="AF204" i="3"/>
  <c r="AN204" i="3"/>
  <c r="G205" i="3"/>
  <c r="O205" i="3"/>
  <c r="W205" i="3"/>
  <c r="AE205" i="3"/>
  <c r="AM205" i="3"/>
  <c r="F206" i="3"/>
  <c r="N206" i="3"/>
  <c r="V206" i="3"/>
  <c r="AD206" i="3"/>
  <c r="AL206" i="3"/>
  <c r="AT206" i="3"/>
  <c r="M207" i="3"/>
  <c r="U207" i="3"/>
  <c r="AC207" i="3"/>
  <c r="AK207" i="3"/>
  <c r="AS207" i="3"/>
  <c r="L208" i="3"/>
  <c r="T208" i="3"/>
  <c r="AB208" i="3"/>
  <c r="AJ208" i="3"/>
  <c r="AR208" i="3"/>
  <c r="K209" i="3"/>
  <c r="S209" i="3"/>
  <c r="AA209" i="3"/>
  <c r="AI209" i="3"/>
  <c r="AQ209" i="3"/>
  <c r="J210" i="3"/>
  <c r="R210" i="3"/>
  <c r="Z210" i="3"/>
  <c r="AH210" i="3"/>
  <c r="AP210" i="3"/>
  <c r="I211" i="3"/>
  <c r="Q211" i="3"/>
  <c r="Y211" i="3"/>
  <c r="AG211" i="3"/>
  <c r="AO211" i="3"/>
  <c r="H212" i="3"/>
  <c r="P212" i="3"/>
  <c r="X212" i="3"/>
  <c r="AF212" i="3"/>
  <c r="AN212" i="3"/>
  <c r="G213" i="3"/>
  <c r="O213" i="3"/>
  <c r="W213" i="3"/>
  <c r="AE213" i="3"/>
  <c r="AM213" i="3"/>
  <c r="F214" i="3"/>
  <c r="N214" i="3"/>
  <c r="V214" i="3"/>
  <c r="AD214" i="3"/>
  <c r="AL214" i="3"/>
  <c r="AT214" i="3"/>
  <c r="M215" i="3"/>
  <c r="U215" i="3"/>
  <c r="AC215" i="3"/>
  <c r="AK215" i="3"/>
  <c r="AS215" i="3"/>
  <c r="L216" i="3"/>
  <c r="T216" i="3"/>
  <c r="AB216" i="3"/>
  <c r="AJ216" i="3"/>
  <c r="AR216" i="3"/>
  <c r="K217" i="3"/>
  <c r="S217" i="3"/>
  <c r="AA217" i="3"/>
  <c r="AI217" i="3"/>
  <c r="AQ217" i="3"/>
  <c r="J218" i="3"/>
  <c r="R218" i="3"/>
  <c r="Z218" i="3"/>
  <c r="AH218" i="3"/>
  <c r="AP218" i="3"/>
  <c r="I219" i="3"/>
  <c r="Q219" i="3"/>
  <c r="Y219" i="3"/>
  <c r="AG219" i="3"/>
  <c r="AO219" i="3"/>
  <c r="H220" i="3"/>
  <c r="P220" i="3"/>
  <c r="X220" i="3"/>
  <c r="AF220" i="3"/>
  <c r="AN220" i="3"/>
  <c r="G221" i="3"/>
  <c r="O221" i="3"/>
  <c r="W221" i="3"/>
  <c r="AE221" i="3"/>
  <c r="AM221" i="3"/>
  <c r="F222" i="3"/>
  <c r="N222" i="3"/>
  <c r="V222" i="3"/>
  <c r="AD222" i="3"/>
  <c r="AL222" i="3"/>
  <c r="AT222" i="3"/>
  <c r="M223" i="3"/>
  <c r="U223" i="3"/>
  <c r="AC223" i="3"/>
  <c r="AK223" i="3"/>
  <c r="AS223" i="3"/>
  <c r="L224" i="3"/>
  <c r="T224" i="3"/>
  <c r="AB224" i="3"/>
  <c r="AJ224" i="3"/>
  <c r="AR224" i="3"/>
  <c r="K225" i="3"/>
  <c r="S225" i="3"/>
  <c r="AA225" i="3"/>
  <c r="AI225" i="3"/>
  <c r="AQ225" i="3"/>
  <c r="J226" i="3"/>
  <c r="R226" i="3"/>
  <c r="Z226" i="3"/>
  <c r="AH226" i="3"/>
  <c r="AP226" i="3"/>
  <c r="I227" i="3"/>
  <c r="Q227" i="3"/>
  <c r="Y227" i="3"/>
  <c r="AG227" i="3"/>
  <c r="AO227" i="3"/>
  <c r="H228" i="3"/>
  <c r="P228" i="3"/>
  <c r="X228" i="3"/>
  <c r="AF228" i="3"/>
  <c r="AN228" i="3"/>
  <c r="O197" i="3"/>
  <c r="L197" i="3"/>
  <c r="T197" i="3"/>
  <c r="AB197" i="3"/>
  <c r="AJ197" i="3"/>
  <c r="AR197" i="3"/>
  <c r="M197" i="3"/>
  <c r="U197" i="3"/>
  <c r="AC197" i="3"/>
  <c r="AK197" i="3"/>
  <c r="AS197" i="3"/>
  <c r="G197" i="3"/>
  <c r="AM197" i="3"/>
  <c r="H197" i="3"/>
  <c r="P197" i="3"/>
  <c r="X197" i="3"/>
  <c r="AF197" i="3"/>
  <c r="AN197" i="3"/>
  <c r="I197" i="3"/>
  <c r="Q197" i="3"/>
  <c r="Y197" i="3"/>
  <c r="AG197" i="3"/>
  <c r="AO197" i="3"/>
  <c r="W197" i="3"/>
  <c r="E197" i="3"/>
  <c r="E230" i="3" s="1"/>
  <c r="J197" i="3"/>
  <c r="R197" i="3"/>
  <c r="Z197" i="3"/>
  <c r="AH197" i="3"/>
  <c r="AP197" i="3"/>
  <c r="AE197" i="3"/>
  <c r="K197" i="3"/>
  <c r="S197" i="3"/>
  <c r="AA197" i="3"/>
  <c r="AI197" i="3"/>
  <c r="AQ197" i="3"/>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4" i="1"/>
  <c r="E102" i="3" l="1"/>
  <c r="E112" i="3"/>
  <c r="E146" i="3" s="1"/>
  <c r="E120" i="3"/>
  <c r="E100" i="3"/>
  <c r="E134" i="3" s="1"/>
  <c r="E103" i="3"/>
  <c r="E113" i="3"/>
  <c r="E121" i="3"/>
  <c r="E155" i="3" s="1"/>
  <c r="E101" i="3"/>
  <c r="E127" i="3"/>
  <c r="E104" i="3"/>
  <c r="E114" i="3"/>
  <c r="E122" i="3"/>
  <c r="E118" i="3"/>
  <c r="E119" i="3"/>
  <c r="E105" i="3"/>
  <c r="E115" i="3"/>
  <c r="E123" i="3"/>
  <c r="E109" i="3"/>
  <c r="E130" i="3"/>
  <c r="E117" i="3"/>
  <c r="E111" i="3"/>
  <c r="E106" i="3"/>
  <c r="E116" i="3"/>
  <c r="E124" i="3"/>
  <c r="E107" i="3"/>
  <c r="E125" i="3"/>
  <c r="E110" i="3"/>
  <c r="E126" i="3"/>
  <c r="F112" i="3"/>
  <c r="AJ32" i="3"/>
  <c r="AJ130" i="3" s="1"/>
  <c r="S230" i="3"/>
  <c r="W230" i="3"/>
  <c r="X230" i="3"/>
  <c r="K230" i="3"/>
  <c r="AI230" i="3"/>
  <c r="R230" i="3"/>
  <c r="I230" i="3"/>
  <c r="AE230" i="3"/>
  <c r="AO230" i="3"/>
  <c r="P230" i="3"/>
  <c r="M230" i="3"/>
  <c r="AH230" i="3"/>
  <c r="Y230" i="3"/>
  <c r="AM230" i="3"/>
  <c r="AJ230" i="3"/>
  <c r="AQ230" i="3"/>
  <c r="Z230" i="3"/>
  <c r="Q230" i="3"/>
  <c r="G230" i="3"/>
  <c r="AB230" i="3"/>
  <c r="AS230" i="3"/>
  <c r="T230" i="3"/>
  <c r="AP230" i="3"/>
  <c r="AG230" i="3"/>
  <c r="H230" i="3"/>
  <c r="AR230" i="3"/>
  <c r="V230" i="3"/>
  <c r="AT230" i="3"/>
  <c r="N230" i="3"/>
  <c r="AA230" i="3"/>
  <c r="J230" i="3"/>
  <c r="AN230" i="3"/>
  <c r="AK230" i="3"/>
  <c r="L230" i="3"/>
  <c r="AL230" i="3"/>
  <c r="F230" i="3"/>
  <c r="AF230" i="3"/>
  <c r="AC230" i="3"/>
  <c r="O230" i="3"/>
  <c r="U230" i="3"/>
  <c r="AD230" i="3"/>
  <c r="EU781" i="1"/>
  <c r="EM781" i="1"/>
  <c r="EE781" i="1"/>
  <c r="DW781" i="1"/>
  <c r="DO781" i="1"/>
  <c r="ET781" i="1"/>
  <c r="EL781" i="1"/>
  <c r="ED781" i="1"/>
  <c r="DV781" i="1"/>
  <c r="DN781" i="1"/>
  <c r="DF781" i="1"/>
  <c r="CX781" i="1"/>
  <c r="CP781" i="1"/>
  <c r="CH781" i="1"/>
  <c r="BZ781" i="1"/>
  <c r="BR781" i="1"/>
  <c r="BJ781" i="1"/>
  <c r="BB781" i="1"/>
  <c r="AT781" i="1"/>
  <c r="AL781" i="1"/>
  <c r="AD781" i="1"/>
  <c r="V781" i="1"/>
  <c r="N781" i="1"/>
  <c r="EZ780" i="1"/>
  <c r="ER780" i="1"/>
  <c r="EJ780" i="1"/>
  <c r="EB780" i="1"/>
  <c r="DT780" i="1"/>
  <c r="DL780" i="1"/>
  <c r="DD780" i="1"/>
  <c r="CV780" i="1"/>
  <c r="CN780" i="1"/>
  <c r="CF780" i="1"/>
  <c r="BX780" i="1"/>
  <c r="BP780" i="1"/>
  <c r="BH780" i="1"/>
  <c r="AZ780" i="1"/>
  <c r="AR780" i="1"/>
  <c r="AJ780" i="1"/>
  <c r="AB780" i="1"/>
  <c r="T780" i="1"/>
  <c r="L780" i="1"/>
  <c r="EX779" i="1"/>
  <c r="EP779" i="1"/>
  <c r="EH779" i="1"/>
  <c r="DZ779" i="1"/>
  <c r="DR779" i="1"/>
  <c r="DJ779" i="1"/>
  <c r="DB779" i="1"/>
  <c r="CT779" i="1"/>
  <c r="CL779" i="1"/>
  <c r="CD779" i="1"/>
  <c r="BV779" i="1"/>
  <c r="BN779" i="1"/>
  <c r="BF779" i="1"/>
  <c r="AX779" i="1"/>
  <c r="AP779" i="1"/>
  <c r="AH779" i="1"/>
  <c r="Z779" i="1"/>
  <c r="R779" i="1"/>
  <c r="J779" i="1"/>
  <c r="EV778" i="1"/>
  <c r="EN778" i="1"/>
  <c r="EF778" i="1"/>
  <c r="DX778" i="1"/>
  <c r="DP778" i="1"/>
  <c r="DH778" i="1"/>
  <c r="CZ778" i="1"/>
  <c r="CR778" i="1"/>
  <c r="CJ778" i="1"/>
  <c r="CB778" i="1"/>
  <c r="BT778" i="1"/>
  <c r="BL778" i="1"/>
  <c r="FA781" i="1"/>
  <c r="ES781" i="1"/>
  <c r="EK781" i="1"/>
  <c r="EC781" i="1"/>
  <c r="DU781" i="1"/>
  <c r="DM781" i="1"/>
  <c r="DE781" i="1"/>
  <c r="CW781" i="1"/>
  <c r="CO781" i="1"/>
  <c r="CG781" i="1"/>
  <c r="BY781" i="1"/>
  <c r="BQ781" i="1"/>
  <c r="BI781" i="1"/>
  <c r="BA781" i="1"/>
  <c r="EZ781" i="1"/>
  <c r="EO781" i="1"/>
  <c r="EA781" i="1"/>
  <c r="DP781" i="1"/>
  <c r="DC781" i="1"/>
  <c r="CS781" i="1"/>
  <c r="CI781" i="1"/>
  <c r="BW781" i="1"/>
  <c r="BM781" i="1"/>
  <c r="BC781" i="1"/>
  <c r="AR781" i="1"/>
  <c r="AI781" i="1"/>
  <c r="Z781" i="1"/>
  <c r="Q781" i="1"/>
  <c r="H781" i="1"/>
  <c r="ES780" i="1"/>
  <c r="EI780" i="1"/>
  <c r="DZ780" i="1"/>
  <c r="DQ780" i="1"/>
  <c r="DH780" i="1"/>
  <c r="CY780" i="1"/>
  <c r="CP780" i="1"/>
  <c r="CG780" i="1"/>
  <c r="BW780" i="1"/>
  <c r="BN780" i="1"/>
  <c r="BE780" i="1"/>
  <c r="AV780" i="1"/>
  <c r="AM780" i="1"/>
  <c r="AD780" i="1"/>
  <c r="U780" i="1"/>
  <c r="K780" i="1"/>
  <c r="EV779" i="1"/>
  <c r="EM779" i="1"/>
  <c r="ED779" i="1"/>
  <c r="DU779" i="1"/>
  <c r="DL779" i="1"/>
  <c r="DC779" i="1"/>
  <c r="CS779" i="1"/>
  <c r="CJ779" i="1"/>
  <c r="CA779" i="1"/>
  <c r="BR779" i="1"/>
  <c r="BI779" i="1"/>
  <c r="AZ779" i="1"/>
  <c r="AQ779" i="1"/>
  <c r="AG779" i="1"/>
  <c r="X779" i="1"/>
  <c r="O779" i="1"/>
  <c r="EZ778" i="1"/>
  <c r="EQ778" i="1"/>
  <c r="EH778" i="1"/>
  <c r="DY778" i="1"/>
  <c r="DO778" i="1"/>
  <c r="DF778" i="1"/>
  <c r="EY781" i="1"/>
  <c r="EN781" i="1"/>
  <c r="DZ781" i="1"/>
  <c r="DL781" i="1"/>
  <c r="DB781" i="1"/>
  <c r="CR781" i="1"/>
  <c r="CF781" i="1"/>
  <c r="BV781" i="1"/>
  <c r="BL781" i="1"/>
  <c r="AZ781" i="1"/>
  <c r="AQ781" i="1"/>
  <c r="AH781" i="1"/>
  <c r="Y781" i="1"/>
  <c r="P781" i="1"/>
  <c r="FA780" i="1"/>
  <c r="EQ780" i="1"/>
  <c r="EH780" i="1"/>
  <c r="DY780" i="1"/>
  <c r="DP780" i="1"/>
  <c r="EX781" i="1"/>
  <c r="EJ781" i="1"/>
  <c r="DY781" i="1"/>
  <c r="DK781" i="1"/>
  <c r="DA781" i="1"/>
  <c r="CQ781" i="1"/>
  <c r="CE781" i="1"/>
  <c r="BU781" i="1"/>
  <c r="BK781" i="1"/>
  <c r="AY781" i="1"/>
  <c r="AP781" i="1"/>
  <c r="AG781" i="1"/>
  <c r="X781" i="1"/>
  <c r="O781" i="1"/>
  <c r="EY780" i="1"/>
  <c r="EP780" i="1"/>
  <c r="EG780" i="1"/>
  <c r="DX780" i="1"/>
  <c r="DO780" i="1"/>
  <c r="DF780" i="1"/>
  <c r="CW780" i="1"/>
  <c r="CM780" i="1"/>
  <c r="CD780" i="1"/>
  <c r="BU780" i="1"/>
  <c r="BL780" i="1"/>
  <c r="BC780" i="1"/>
  <c r="AT780" i="1"/>
  <c r="AK780" i="1"/>
  <c r="AA780" i="1"/>
  <c r="R780" i="1"/>
  <c r="I780" i="1"/>
  <c r="ET779" i="1"/>
  <c r="EK779" i="1"/>
  <c r="EB779" i="1"/>
  <c r="DS779" i="1"/>
  <c r="DI779" i="1"/>
  <c r="CZ779" i="1"/>
  <c r="CQ779" i="1"/>
  <c r="CH779" i="1"/>
  <c r="BY779" i="1"/>
  <c r="BP779" i="1"/>
  <c r="BG779" i="1"/>
  <c r="AW779" i="1"/>
  <c r="AN779" i="1"/>
  <c r="AE779" i="1"/>
  <c r="V779" i="1"/>
  <c r="M779" i="1"/>
  <c r="EX778" i="1"/>
  <c r="EO778" i="1"/>
  <c r="EE778" i="1"/>
  <c r="DV778" i="1"/>
  <c r="DM778" i="1"/>
  <c r="DD778" i="1"/>
  <c r="CU778" i="1"/>
  <c r="CL778" i="1"/>
  <c r="CC778" i="1"/>
  <c r="BS778" i="1"/>
  <c r="BJ778" i="1"/>
  <c r="BB778" i="1"/>
  <c r="AT778" i="1"/>
  <c r="AL778" i="1"/>
  <c r="AD778" i="1"/>
  <c r="V778" i="1"/>
  <c r="N778" i="1"/>
  <c r="EZ777" i="1"/>
  <c r="ER777" i="1"/>
  <c r="EJ777" i="1"/>
  <c r="EB777" i="1"/>
  <c r="DT777" i="1"/>
  <c r="DL777" i="1"/>
  <c r="DD777" i="1"/>
  <c r="CV777" i="1"/>
  <c r="CN777" i="1"/>
  <c r="CF777" i="1"/>
  <c r="BX777" i="1"/>
  <c r="EH781" i="1"/>
  <c r="DQ781" i="1"/>
  <c r="CV781" i="1"/>
  <c r="CD781" i="1"/>
  <c r="BO781" i="1"/>
  <c r="AW781" i="1"/>
  <c r="AJ781" i="1"/>
  <c r="T781" i="1"/>
  <c r="EX780" i="1"/>
  <c r="EL780" i="1"/>
  <c r="DV780" i="1"/>
  <c r="DI780" i="1"/>
  <c r="CU780" i="1"/>
  <c r="CJ780" i="1"/>
  <c r="BY780" i="1"/>
  <c r="BK780" i="1"/>
  <c r="AY780" i="1"/>
  <c r="AN780" i="1"/>
  <c r="Z780" i="1"/>
  <c r="O780" i="1"/>
  <c r="EW779" i="1"/>
  <c r="EJ779" i="1"/>
  <c r="DX779" i="1"/>
  <c r="DM779" i="1"/>
  <c r="CY779" i="1"/>
  <c r="CN779" i="1"/>
  <c r="CB779" i="1"/>
  <c r="EG781" i="1"/>
  <c r="DJ781" i="1"/>
  <c r="CU781" i="1"/>
  <c r="CC781" i="1"/>
  <c r="BN781" i="1"/>
  <c r="AV781" i="1"/>
  <c r="AF781" i="1"/>
  <c r="S781" i="1"/>
  <c r="EW780" i="1"/>
  <c r="EK780" i="1"/>
  <c r="DU780" i="1"/>
  <c r="DG780" i="1"/>
  <c r="CT780" i="1"/>
  <c r="CI780" i="1"/>
  <c r="BV780" i="1"/>
  <c r="BJ780" i="1"/>
  <c r="AX780" i="1"/>
  <c r="AL780" i="1"/>
  <c r="Y780" i="1"/>
  <c r="N780" i="1"/>
  <c r="EU779" i="1"/>
  <c r="EI779" i="1"/>
  <c r="DW779" i="1"/>
  <c r="DK779" i="1"/>
  <c r="CX779" i="1"/>
  <c r="CM779" i="1"/>
  <c r="BZ779" i="1"/>
  <c r="BM779" i="1"/>
  <c r="BB779" i="1"/>
  <c r="AO779" i="1"/>
  <c r="AC779" i="1"/>
  <c r="Q779" i="1"/>
  <c r="EY778" i="1"/>
  <c r="EL778" i="1"/>
  <c r="EA778" i="1"/>
  <c r="DN778" i="1"/>
  <c r="DB778" i="1"/>
  <c r="CQ778" i="1"/>
  <c r="CG778" i="1"/>
  <c r="BW778" i="1"/>
  <c r="BM778" i="1"/>
  <c r="BC778" i="1"/>
  <c r="AS778" i="1"/>
  <c r="AJ778" i="1"/>
  <c r="AA778" i="1"/>
  <c r="R778" i="1"/>
  <c r="I778" i="1"/>
  <c r="ET777" i="1"/>
  <c r="ER781" i="1"/>
  <c r="DX781" i="1"/>
  <c r="DG781" i="1"/>
  <c r="CM781" i="1"/>
  <c r="BX781" i="1"/>
  <c r="BF781" i="1"/>
  <c r="AO781" i="1"/>
  <c r="AB781" i="1"/>
  <c r="L781" i="1"/>
  <c r="ET780" i="1"/>
  <c r="ED780" i="1"/>
  <c r="DN780" i="1"/>
  <c r="DB780" i="1"/>
  <c r="CQ780" i="1"/>
  <c r="CC780" i="1"/>
  <c r="BR780" i="1"/>
  <c r="BF780" i="1"/>
  <c r="AS780" i="1"/>
  <c r="AG780" i="1"/>
  <c r="V780" i="1"/>
  <c r="H780" i="1"/>
  <c r="EQ779" i="1"/>
  <c r="EE779" i="1"/>
  <c r="DQ779" i="1"/>
  <c r="DF779" i="1"/>
  <c r="CU779" i="1"/>
  <c r="CG779" i="1"/>
  <c r="BU779" i="1"/>
  <c r="BJ779" i="1"/>
  <c r="AV779" i="1"/>
  <c r="AK779" i="1"/>
  <c r="Y779" i="1"/>
  <c r="L779" i="1"/>
  <c r="ET778" i="1"/>
  <c r="EI778" i="1"/>
  <c r="DU778" i="1"/>
  <c r="DJ778" i="1"/>
  <c r="CX778" i="1"/>
  <c r="CN778" i="1"/>
  <c r="CD778" i="1"/>
  <c r="BR778" i="1"/>
  <c r="BH778" i="1"/>
  <c r="AY778" i="1"/>
  <c r="AP778" i="1"/>
  <c r="AG778" i="1"/>
  <c r="X778" i="1"/>
  <c r="O778" i="1"/>
  <c r="EY777" i="1"/>
  <c r="EP777" i="1"/>
  <c r="EG777" i="1"/>
  <c r="DX777" i="1"/>
  <c r="DO777" i="1"/>
  <c r="DF777" i="1"/>
  <c r="CW777" i="1"/>
  <c r="CM777" i="1"/>
  <c r="CD777" i="1"/>
  <c r="BU777" i="1"/>
  <c r="BM777" i="1"/>
  <c r="BE777" i="1"/>
  <c r="AW777" i="1"/>
  <c r="AO777" i="1"/>
  <c r="AG777" i="1"/>
  <c r="Y777" i="1"/>
  <c r="Q777" i="1"/>
  <c r="I777" i="1"/>
  <c r="EU776" i="1"/>
  <c r="EM776" i="1"/>
  <c r="EE776" i="1"/>
  <c r="DW776" i="1"/>
  <c r="DO776" i="1"/>
  <c r="DG776" i="1"/>
  <c r="CY776" i="1"/>
  <c r="CQ776" i="1"/>
  <c r="CI776" i="1"/>
  <c r="CA776" i="1"/>
  <c r="BS776" i="1"/>
  <c r="BK776" i="1"/>
  <c r="BC776" i="1"/>
  <c r="AU776" i="1"/>
  <c r="EQ781" i="1"/>
  <c r="DI781" i="1"/>
  <c r="CK781" i="1"/>
  <c r="BG781" i="1"/>
  <c r="AK781" i="1"/>
  <c r="K781" i="1"/>
  <c r="EF780" i="1"/>
  <c r="DK780" i="1"/>
  <c r="CR780" i="1"/>
  <c r="BZ780" i="1"/>
  <c r="BD780" i="1"/>
  <c r="AI780" i="1"/>
  <c r="Q780" i="1"/>
  <c r="ER779" i="1"/>
  <c r="DY779" i="1"/>
  <c r="DE779" i="1"/>
  <c r="CK779" i="1"/>
  <c r="BS779" i="1"/>
  <c r="BC779" i="1"/>
  <c r="AL779" i="1"/>
  <c r="U779" i="1"/>
  <c r="FA778" i="1"/>
  <c r="EJ778" i="1"/>
  <c r="DS778" i="1"/>
  <c r="DC778" i="1"/>
  <c r="CO778" i="1"/>
  <c r="BZ778" i="1"/>
  <c r="BN778" i="1"/>
  <c r="AZ778" i="1"/>
  <c r="AN778" i="1"/>
  <c r="AB778" i="1"/>
  <c r="P778" i="1"/>
  <c r="EW777" i="1"/>
  <c r="EL777" i="1"/>
  <c r="EA777" i="1"/>
  <c r="DQ777" i="1"/>
  <c r="DG777" i="1"/>
  <c r="CU777" i="1"/>
  <c r="CK777" i="1"/>
  <c r="CA777" i="1"/>
  <c r="BQ777" i="1"/>
  <c r="BH777" i="1"/>
  <c r="AY777" i="1"/>
  <c r="AP777" i="1"/>
  <c r="AF777" i="1"/>
  <c r="W777" i="1"/>
  <c r="N777" i="1"/>
  <c r="EY776" i="1"/>
  <c r="EP776" i="1"/>
  <c r="EG776" i="1"/>
  <c r="DX776" i="1"/>
  <c r="DN776" i="1"/>
  <c r="DE776" i="1"/>
  <c r="CV776" i="1"/>
  <c r="CM776" i="1"/>
  <c r="CD776" i="1"/>
  <c r="BU776" i="1"/>
  <c r="BL776" i="1"/>
  <c r="BB776" i="1"/>
  <c r="AS776" i="1"/>
  <c r="AK776" i="1"/>
  <c r="AC776" i="1"/>
  <c r="U776" i="1"/>
  <c r="M776" i="1"/>
  <c r="EY775" i="1"/>
  <c r="EQ775" i="1"/>
  <c r="EI775" i="1"/>
  <c r="EA775" i="1"/>
  <c r="DS775" i="1"/>
  <c r="DK775" i="1"/>
  <c r="DC775" i="1"/>
  <c r="CU775" i="1"/>
  <c r="CM775" i="1"/>
  <c r="CE775" i="1"/>
  <c r="BW775" i="1"/>
  <c r="BO775" i="1"/>
  <c r="BG775" i="1"/>
  <c r="AY775" i="1"/>
  <c r="AQ775" i="1"/>
  <c r="AI775" i="1"/>
  <c r="AA775" i="1"/>
  <c r="EP781" i="1"/>
  <c r="DH781" i="1"/>
  <c r="CJ781" i="1"/>
  <c r="BE781" i="1"/>
  <c r="AE781" i="1"/>
  <c r="J781" i="1"/>
  <c r="EE780" i="1"/>
  <c r="DJ780" i="1"/>
  <c r="CO780" i="1"/>
  <c r="BT780" i="1"/>
  <c r="BB780" i="1"/>
  <c r="AH780" i="1"/>
  <c r="P780" i="1"/>
  <c r="EO779" i="1"/>
  <c r="DV779" i="1"/>
  <c r="DD779" i="1"/>
  <c r="CI779" i="1"/>
  <c r="BQ779" i="1"/>
  <c r="BA779" i="1"/>
  <c r="AJ779" i="1"/>
  <c r="T779" i="1"/>
  <c r="EW778" i="1"/>
  <c r="EG778" i="1"/>
  <c r="DR778" i="1"/>
  <c r="DA778" i="1"/>
  <c r="CM778" i="1"/>
  <c r="BY778" i="1"/>
  <c r="BK778" i="1"/>
  <c r="AX778" i="1"/>
  <c r="AM778" i="1"/>
  <c r="Z778" i="1"/>
  <c r="M778" i="1"/>
  <c r="EV777" i="1"/>
  <c r="EK777" i="1"/>
  <c r="DZ777" i="1"/>
  <c r="DP777" i="1"/>
  <c r="DE777" i="1"/>
  <c r="CT777" i="1"/>
  <c r="CJ777" i="1"/>
  <c r="BZ777" i="1"/>
  <c r="BP777" i="1"/>
  <c r="BG777" i="1"/>
  <c r="AX777" i="1"/>
  <c r="AN777" i="1"/>
  <c r="AE777" i="1"/>
  <c r="V777" i="1"/>
  <c r="M777" i="1"/>
  <c r="EX776" i="1"/>
  <c r="EO776" i="1"/>
  <c r="EF776" i="1"/>
  <c r="DV776" i="1"/>
  <c r="DM776" i="1"/>
  <c r="DD776" i="1"/>
  <c r="CU776" i="1"/>
  <c r="CL776" i="1"/>
  <c r="CC776" i="1"/>
  <c r="BT776" i="1"/>
  <c r="BJ776" i="1"/>
  <c r="EI781" i="1"/>
  <c r="DD781" i="1"/>
  <c r="CB781" i="1"/>
  <c r="BD781" i="1"/>
  <c r="AC781" i="1"/>
  <c r="I781" i="1"/>
  <c r="EC780" i="1"/>
  <c r="DE780" i="1"/>
  <c r="CL780" i="1"/>
  <c r="BS780" i="1"/>
  <c r="BA780" i="1"/>
  <c r="AF780" i="1"/>
  <c r="M780" i="1"/>
  <c r="EN779" i="1"/>
  <c r="DT779" i="1"/>
  <c r="DA779" i="1"/>
  <c r="CF779" i="1"/>
  <c r="BO779" i="1"/>
  <c r="AY779" i="1"/>
  <c r="AI779" i="1"/>
  <c r="S779" i="1"/>
  <c r="EU778" i="1"/>
  <c r="ED778" i="1"/>
  <c r="DQ778" i="1"/>
  <c r="CY778" i="1"/>
  <c r="CK778" i="1"/>
  <c r="BX778" i="1"/>
  <c r="BI778" i="1"/>
  <c r="AW778" i="1"/>
  <c r="AK778" i="1"/>
  <c r="Y778" i="1"/>
  <c r="L778" i="1"/>
  <c r="EU777" i="1"/>
  <c r="EB781" i="1"/>
  <c r="CY781" i="1"/>
  <c r="BT781" i="1"/>
  <c r="AU781" i="1"/>
  <c r="W781" i="1"/>
  <c r="EU780" i="1"/>
  <c r="DW780" i="1"/>
  <c r="DA780" i="1"/>
  <c r="CH780" i="1"/>
  <c r="BO780" i="1"/>
  <c r="AU780" i="1"/>
  <c r="AC780" i="1"/>
  <c r="FA779" i="1"/>
  <c r="EG779" i="1"/>
  <c r="DO779" i="1"/>
  <c r="CV779" i="1"/>
  <c r="CC779" i="1"/>
  <c r="BK779" i="1"/>
  <c r="AT779" i="1"/>
  <c r="AD779" i="1"/>
  <c r="N779" i="1"/>
  <c r="ER778" i="1"/>
  <c r="EB778" i="1"/>
  <c r="DK778" i="1"/>
  <c r="CV778" i="1"/>
  <c r="CH778" i="1"/>
  <c r="BU778" i="1"/>
  <c r="BF778" i="1"/>
  <c r="AU778" i="1"/>
  <c r="AH778" i="1"/>
  <c r="U778" i="1"/>
  <c r="J778" i="1"/>
  <c r="EQ777" i="1"/>
  <c r="EF777" i="1"/>
  <c r="DV777" i="1"/>
  <c r="DK777" i="1"/>
  <c r="DA777" i="1"/>
  <c r="CQ777" i="1"/>
  <c r="CG777" i="1"/>
  <c r="BV777" i="1"/>
  <c r="BL777" i="1"/>
  <c r="BC777" i="1"/>
  <c r="AT777" i="1"/>
  <c r="AK777" i="1"/>
  <c r="AB777" i="1"/>
  <c r="S777" i="1"/>
  <c r="J777" i="1"/>
  <c r="ET776" i="1"/>
  <c r="EK776" i="1"/>
  <c r="EB776" i="1"/>
  <c r="DS776" i="1"/>
  <c r="DJ776" i="1"/>
  <c r="DA776" i="1"/>
  <c r="CR776" i="1"/>
  <c r="CH776" i="1"/>
  <c r="BY776" i="1"/>
  <c r="BP776" i="1"/>
  <c r="BG776" i="1"/>
  <c r="AX776" i="1"/>
  <c r="AO776" i="1"/>
  <c r="AG776" i="1"/>
  <c r="Y776" i="1"/>
  <c r="Q776" i="1"/>
  <c r="I776" i="1"/>
  <c r="EU775" i="1"/>
  <c r="EM775" i="1"/>
  <c r="EE775" i="1"/>
  <c r="DW775" i="1"/>
  <c r="DO775" i="1"/>
  <c r="DG775" i="1"/>
  <c r="CY775" i="1"/>
  <c r="CQ775" i="1"/>
  <c r="CI775" i="1"/>
  <c r="CA775" i="1"/>
  <c r="BS775" i="1"/>
  <c r="BK775" i="1"/>
  <c r="BC775" i="1"/>
  <c r="AU775" i="1"/>
  <c r="AM775" i="1"/>
  <c r="AE775" i="1"/>
  <c r="W775" i="1"/>
  <c r="O775" i="1"/>
  <c r="FA774" i="1"/>
  <c r="ES774" i="1"/>
  <c r="EK774" i="1"/>
  <c r="EC774" i="1"/>
  <c r="DU774" i="1"/>
  <c r="DM774" i="1"/>
  <c r="DE774" i="1"/>
  <c r="CW774" i="1"/>
  <c r="CO774" i="1"/>
  <c r="CG774" i="1"/>
  <c r="BY774" i="1"/>
  <c r="BQ774" i="1"/>
  <c r="BI774" i="1"/>
  <c r="BA774" i="1"/>
  <c r="AS774" i="1"/>
  <c r="AK774" i="1"/>
  <c r="AC774" i="1"/>
  <c r="U774" i="1"/>
  <c r="M774" i="1"/>
  <c r="EY773" i="1"/>
  <c r="EQ773" i="1"/>
  <c r="EI773" i="1"/>
  <c r="EA773" i="1"/>
  <c r="DS773" i="1"/>
  <c r="DK773" i="1"/>
  <c r="DC773" i="1"/>
  <c r="CU773" i="1"/>
  <c r="CM773" i="1"/>
  <c r="CE773" i="1"/>
  <c r="BW773" i="1"/>
  <c r="EF781" i="1"/>
  <c r="CA781" i="1"/>
  <c r="AA781" i="1"/>
  <c r="EA780" i="1"/>
  <c r="CK780" i="1"/>
  <c r="AW780" i="1"/>
  <c r="J780" i="1"/>
  <c r="DP779" i="1"/>
  <c r="CE779" i="1"/>
  <c r="AU779" i="1"/>
  <c r="P779" i="1"/>
  <c r="EC778" i="1"/>
  <c r="CW778" i="1"/>
  <c r="BV778" i="1"/>
  <c r="AV778" i="1"/>
  <c r="W778" i="1"/>
  <c r="ES777" i="1"/>
  <c r="EC777" i="1"/>
  <c r="DJ777" i="1"/>
  <c r="CS777" i="1"/>
  <c r="CC777" i="1"/>
  <c r="BN777" i="1"/>
  <c r="AZ777" i="1"/>
  <c r="AJ777" i="1"/>
  <c r="U777" i="1"/>
  <c r="FA776" i="1"/>
  <c r="EL776" i="1"/>
  <c r="DY776" i="1"/>
  <c r="DI776" i="1"/>
  <c r="CT776" i="1"/>
  <c r="CF776" i="1"/>
  <c r="BQ776" i="1"/>
  <c r="BD776" i="1"/>
  <c r="AQ776" i="1"/>
  <c r="AF776" i="1"/>
  <c r="V776" i="1"/>
  <c r="K776" i="1"/>
  <c r="ET775" i="1"/>
  <c r="EJ775" i="1"/>
  <c r="DY775" i="1"/>
  <c r="DN775" i="1"/>
  <c r="DD775" i="1"/>
  <c r="DT781" i="1"/>
  <c r="BS781" i="1"/>
  <c r="U781" i="1"/>
  <c r="DS780" i="1"/>
  <c r="CE780" i="1"/>
  <c r="AQ780" i="1"/>
  <c r="EZ779" i="1"/>
  <c r="DN779" i="1"/>
  <c r="BX779" i="1"/>
  <c r="AS779" i="1"/>
  <c r="K779" i="1"/>
  <c r="DZ778" i="1"/>
  <c r="CT778" i="1"/>
  <c r="BQ778" i="1"/>
  <c r="AR778" i="1"/>
  <c r="T778" i="1"/>
  <c r="EO777" i="1"/>
  <c r="DY777" i="1"/>
  <c r="DI777" i="1"/>
  <c r="CR777" i="1"/>
  <c r="CB777" i="1"/>
  <c r="BK777" i="1"/>
  <c r="AV777" i="1"/>
  <c r="AI777" i="1"/>
  <c r="T777" i="1"/>
  <c r="EZ776" i="1"/>
  <c r="EJ776" i="1"/>
  <c r="DU776" i="1"/>
  <c r="DH776" i="1"/>
  <c r="CS776" i="1"/>
  <c r="CE776" i="1"/>
  <c r="BO776" i="1"/>
  <c r="BA776" i="1"/>
  <c r="AP776" i="1"/>
  <c r="AE776" i="1"/>
  <c r="T776" i="1"/>
  <c r="J776" i="1"/>
  <c r="ES775" i="1"/>
  <c r="EH775" i="1"/>
  <c r="DX775" i="1"/>
  <c r="DM775" i="1"/>
  <c r="DB775" i="1"/>
  <c r="CR775" i="1"/>
  <c r="DS781" i="1"/>
  <c r="BP781" i="1"/>
  <c r="R781" i="1"/>
  <c r="DR780" i="1"/>
  <c r="CB780" i="1"/>
  <c r="AP780" i="1"/>
  <c r="EY779" i="1"/>
  <c r="DH779" i="1"/>
  <c r="BW779" i="1"/>
  <c r="AR779" i="1"/>
  <c r="I779" i="1"/>
  <c r="DW778" i="1"/>
  <c r="CS778" i="1"/>
  <c r="BP778" i="1"/>
  <c r="AQ778" i="1"/>
  <c r="S778" i="1"/>
  <c r="EN777" i="1"/>
  <c r="DW777" i="1"/>
  <c r="DH777" i="1"/>
  <c r="CP777" i="1"/>
  <c r="BY777" i="1"/>
  <c r="BJ777" i="1"/>
  <c r="AU777" i="1"/>
  <c r="AH777" i="1"/>
  <c r="R777" i="1"/>
  <c r="EW776" i="1"/>
  <c r="EI776" i="1"/>
  <c r="DT776" i="1"/>
  <c r="DF776" i="1"/>
  <c r="CP776" i="1"/>
  <c r="CB776" i="1"/>
  <c r="BN776" i="1"/>
  <c r="AZ776" i="1"/>
  <c r="AN776" i="1"/>
  <c r="AD776" i="1"/>
  <c r="S776" i="1"/>
  <c r="H776" i="1"/>
  <c r="ER775" i="1"/>
  <c r="EG775" i="1"/>
  <c r="DV775" i="1"/>
  <c r="DL775" i="1"/>
  <c r="DA775" i="1"/>
  <c r="CP775" i="1"/>
  <c r="CF775" i="1"/>
  <c r="BU775" i="1"/>
  <c r="BJ775" i="1"/>
  <c r="AZ775" i="1"/>
  <c r="CZ781" i="1"/>
  <c r="AX781" i="1"/>
  <c r="EV780" i="1"/>
  <c r="DC780" i="1"/>
  <c r="BQ780" i="1"/>
  <c r="AE780" i="1"/>
  <c r="EL779" i="1"/>
  <c r="CW779" i="1"/>
  <c r="BL779" i="1"/>
  <c r="AF779" i="1"/>
  <c r="ES778" i="1"/>
  <c r="DL778" i="1"/>
  <c r="CI778" i="1"/>
  <c r="BG778" i="1"/>
  <c r="AI778" i="1"/>
  <c r="K778" i="1"/>
  <c r="EI777" i="1"/>
  <c r="DS777" i="1"/>
  <c r="DB777" i="1"/>
  <c r="CL777" i="1"/>
  <c r="BT777" i="1"/>
  <c r="BF777" i="1"/>
  <c r="AR777" i="1"/>
  <c r="AC777" i="1"/>
  <c r="O777" i="1"/>
  <c r="ES776" i="1"/>
  <c r="ED776" i="1"/>
  <c r="DQ776" i="1"/>
  <c r="DB776" i="1"/>
  <c r="CN776" i="1"/>
  <c r="BX776" i="1"/>
  <c r="BI776" i="1"/>
  <c r="AW776" i="1"/>
  <c r="AL776" i="1"/>
  <c r="AA776" i="1"/>
  <c r="P776" i="1"/>
  <c r="EZ775" i="1"/>
  <c r="EO775" i="1"/>
  <c r="ED775" i="1"/>
  <c r="DT775" i="1"/>
  <c r="CT781" i="1"/>
  <c r="AS781" i="1"/>
  <c r="EO780" i="1"/>
  <c r="CZ780" i="1"/>
  <c r="BM780" i="1"/>
  <c r="X780" i="1"/>
  <c r="EF779" i="1"/>
  <c r="CR779" i="1"/>
  <c r="BH779" i="1"/>
  <c r="AB779" i="1"/>
  <c r="EP778" i="1"/>
  <c r="DI778" i="1"/>
  <c r="CF778" i="1"/>
  <c r="BE778" i="1"/>
  <c r="AF778" i="1"/>
  <c r="H778" i="1"/>
  <c r="EH777" i="1"/>
  <c r="DR777" i="1"/>
  <c r="CZ777" i="1"/>
  <c r="CI777" i="1"/>
  <c r="BS777" i="1"/>
  <c r="BD777" i="1"/>
  <c r="AQ777" i="1"/>
  <c r="AA777" i="1"/>
  <c r="L777" i="1"/>
  <c r="ER776" i="1"/>
  <c r="EC776" i="1"/>
  <c r="DP776" i="1"/>
  <c r="CZ776" i="1"/>
  <c r="CK776" i="1"/>
  <c r="BW776" i="1"/>
  <c r="BH776" i="1"/>
  <c r="AV776" i="1"/>
  <c r="AJ776" i="1"/>
  <c r="Z776" i="1"/>
  <c r="O776" i="1"/>
  <c r="EX775" i="1"/>
  <c r="EN775" i="1"/>
  <c r="EC775" i="1"/>
  <c r="DR775" i="1"/>
  <c r="DH775" i="1"/>
  <c r="CW775" i="1"/>
  <c r="CL775" i="1"/>
  <c r="CB775" i="1"/>
  <c r="BQ775" i="1"/>
  <c r="BF775" i="1"/>
  <c r="AV775" i="1"/>
  <c r="AK775" i="1"/>
  <c r="Z775" i="1"/>
  <c r="Q775" i="1"/>
  <c r="H775" i="1"/>
  <c r="ER774" i="1"/>
  <c r="EI774" i="1"/>
  <c r="DZ774" i="1"/>
  <c r="DQ774" i="1"/>
  <c r="DH774" i="1"/>
  <c r="CY774" i="1"/>
  <c r="CP774" i="1"/>
  <c r="CF774" i="1"/>
  <c r="BW774" i="1"/>
  <c r="BN774" i="1"/>
  <c r="BE774" i="1"/>
  <c r="AV774" i="1"/>
  <c r="AM774" i="1"/>
  <c r="AD774" i="1"/>
  <c r="T774" i="1"/>
  <c r="K774" i="1"/>
  <c r="EV773" i="1"/>
  <c r="EM773" i="1"/>
  <c r="ED773" i="1"/>
  <c r="DU773" i="1"/>
  <c r="DL773" i="1"/>
  <c r="DB773" i="1"/>
  <c r="CS773" i="1"/>
  <c r="CJ773" i="1"/>
  <c r="CA773" i="1"/>
  <c r="BR773" i="1"/>
  <c r="BJ773" i="1"/>
  <c r="BB773" i="1"/>
  <c r="AT773" i="1"/>
  <c r="AL773" i="1"/>
  <c r="AD773" i="1"/>
  <c r="V773" i="1"/>
  <c r="CL781" i="1"/>
  <c r="CX780" i="1"/>
  <c r="ES779" i="1"/>
  <c r="BD779" i="1"/>
  <c r="DG778" i="1"/>
  <c r="AO778" i="1"/>
  <c r="ED777" i="1"/>
  <c r="CH777" i="1"/>
  <c r="AS777" i="1"/>
  <c r="H777" i="1"/>
  <c r="DL776" i="1"/>
  <c r="BZ776" i="1"/>
  <c r="AR776" i="1"/>
  <c r="N776" i="1"/>
  <c r="EF775" i="1"/>
  <c r="DF775" i="1"/>
  <c r="CN775" i="1"/>
  <c r="BY775" i="1"/>
  <c r="BL775" i="1"/>
  <c r="AW775" i="1"/>
  <c r="AJ775" i="1"/>
  <c r="X775" i="1"/>
  <c r="M775" i="1"/>
  <c r="EW774" i="1"/>
  <c r="EM774" i="1"/>
  <c r="EB774" i="1"/>
  <c r="DR774" i="1"/>
  <c r="DG774" i="1"/>
  <c r="CV774" i="1"/>
  <c r="CL774" i="1"/>
  <c r="CB774" i="1"/>
  <c r="BR774" i="1"/>
  <c r="BG774" i="1"/>
  <c r="AW774" i="1"/>
  <c r="AL774" i="1"/>
  <c r="AA774" i="1"/>
  <c r="Q774" i="1"/>
  <c r="FA773" i="1"/>
  <c r="EP773" i="1"/>
  <c r="EF773" i="1"/>
  <c r="DV773" i="1"/>
  <c r="DJ773" i="1"/>
  <c r="CZ773" i="1"/>
  <c r="CP773" i="1"/>
  <c r="CF773" i="1"/>
  <c r="BU773" i="1"/>
  <c r="BL773" i="1"/>
  <c r="BC773" i="1"/>
  <c r="AS773" i="1"/>
  <c r="AJ773" i="1"/>
  <c r="AA773" i="1"/>
  <c r="R773" i="1"/>
  <c r="J773" i="1"/>
  <c r="EV772" i="1"/>
  <c r="EN772" i="1"/>
  <c r="EF772" i="1"/>
  <c r="DX772" i="1"/>
  <c r="DP772" i="1"/>
  <c r="DH772" i="1"/>
  <c r="CZ772" i="1"/>
  <c r="CR772" i="1"/>
  <c r="CJ772" i="1"/>
  <c r="CB772" i="1"/>
  <c r="BT772" i="1"/>
  <c r="BL772" i="1"/>
  <c r="BD772" i="1"/>
  <c r="AV772" i="1"/>
  <c r="AN772" i="1"/>
  <c r="AF772" i="1"/>
  <c r="X772" i="1"/>
  <c r="P772" i="1"/>
  <c r="H772" i="1"/>
  <c r="ET771" i="1"/>
  <c r="EL771" i="1"/>
  <c r="ED771" i="1"/>
  <c r="DV771" i="1"/>
  <c r="DN771" i="1"/>
  <c r="DF771" i="1"/>
  <c r="CX771" i="1"/>
  <c r="CP771" i="1"/>
  <c r="CH771" i="1"/>
  <c r="BZ771" i="1"/>
  <c r="BR771" i="1"/>
  <c r="BJ771" i="1"/>
  <c r="BB771" i="1"/>
  <c r="AT771" i="1"/>
  <c r="AL771" i="1"/>
  <c r="AD771" i="1"/>
  <c r="V771" i="1"/>
  <c r="N771" i="1"/>
  <c r="EZ770" i="1"/>
  <c r="ER770" i="1"/>
  <c r="EJ770" i="1"/>
  <c r="EB770" i="1"/>
  <c r="DT770" i="1"/>
  <c r="DL770" i="1"/>
  <c r="DD770" i="1"/>
  <c r="CV770" i="1"/>
  <c r="CN770" i="1"/>
  <c r="CF770" i="1"/>
  <c r="BX770" i="1"/>
  <c r="BP770" i="1"/>
  <c r="BH770" i="1"/>
  <c r="AZ770" i="1"/>
  <c r="AR770" i="1"/>
  <c r="AJ770" i="1"/>
  <c r="AB770" i="1"/>
  <c r="T770" i="1"/>
  <c r="L770" i="1"/>
  <c r="EX769" i="1"/>
  <c r="EP769" i="1"/>
  <c r="EH769" i="1"/>
  <c r="DZ769" i="1"/>
  <c r="DR769" i="1"/>
  <c r="DJ769" i="1"/>
  <c r="DB769" i="1"/>
  <c r="CT769" i="1"/>
  <c r="CL769" i="1"/>
  <c r="CD769" i="1"/>
  <c r="BV769" i="1"/>
  <c r="BN769" i="1"/>
  <c r="BF769" i="1"/>
  <c r="AX769" i="1"/>
  <c r="AP769" i="1"/>
  <c r="AH769" i="1"/>
  <c r="Z769" i="1"/>
  <c r="R769" i="1"/>
  <c r="J769" i="1"/>
  <c r="EV768" i="1"/>
  <c r="EN768" i="1"/>
  <c r="EF768" i="1"/>
  <c r="DX768" i="1"/>
  <c r="DP768" i="1"/>
  <c r="DH768" i="1"/>
  <c r="CZ768" i="1"/>
  <c r="CR768" i="1"/>
  <c r="CJ768" i="1"/>
  <c r="CB768" i="1"/>
  <c r="BT768" i="1"/>
  <c r="BL768" i="1"/>
  <c r="BD768" i="1"/>
  <c r="AV768" i="1"/>
  <c r="AN768" i="1"/>
  <c r="AF768" i="1"/>
  <c r="X768" i="1"/>
  <c r="P768" i="1"/>
  <c r="H768" i="1"/>
  <c r="ET767" i="1"/>
  <c r="EL767" i="1"/>
  <c r="ED767" i="1"/>
  <c r="DV767" i="1"/>
  <c r="DN767" i="1"/>
  <c r="DF767" i="1"/>
  <c r="CX767" i="1"/>
  <c r="CP767" i="1"/>
  <c r="CH767" i="1"/>
  <c r="BZ767" i="1"/>
  <c r="BR767" i="1"/>
  <c r="BJ767" i="1"/>
  <c r="BB767" i="1"/>
  <c r="AT767" i="1"/>
  <c r="AL767" i="1"/>
  <c r="AD767" i="1"/>
  <c r="V767" i="1"/>
  <c r="N767" i="1"/>
  <c r="EZ766" i="1"/>
  <c r="ER766" i="1"/>
  <c r="EJ766" i="1"/>
  <c r="EB766" i="1"/>
  <c r="BH781" i="1"/>
  <c r="CS780" i="1"/>
  <c r="EC779" i="1"/>
  <c r="AM779" i="1"/>
  <c r="DE778" i="1"/>
  <c r="AE778" i="1"/>
  <c r="DU777" i="1"/>
  <c r="CE777" i="1"/>
  <c r="AM777" i="1"/>
  <c r="EV776" i="1"/>
  <c r="DK776" i="1"/>
  <c r="BV776" i="1"/>
  <c r="AM776" i="1"/>
  <c r="L776" i="1"/>
  <c r="EB775" i="1"/>
  <c r="DE775" i="1"/>
  <c r="CK775" i="1"/>
  <c r="BX775" i="1"/>
  <c r="BI775" i="1"/>
  <c r="AT775" i="1"/>
  <c r="AH775" i="1"/>
  <c r="V775" i="1"/>
  <c r="AN781" i="1"/>
  <c r="CA780" i="1"/>
  <c r="EA779" i="1"/>
  <c r="AA779" i="1"/>
  <c r="CP778" i="1"/>
  <c r="AC778" i="1"/>
  <c r="DN777" i="1"/>
  <c r="BW777" i="1"/>
  <c r="AL777" i="1"/>
  <c r="EQ776" i="1"/>
  <c r="DC776" i="1"/>
  <c r="BR776" i="1"/>
  <c r="AI776" i="1"/>
  <c r="FA775" i="1"/>
  <c r="DZ775" i="1"/>
  <c r="CZ775" i="1"/>
  <c r="CJ775" i="1"/>
  <c r="BV775" i="1"/>
  <c r="BH775" i="1"/>
  <c r="AS775" i="1"/>
  <c r="AG775" i="1"/>
  <c r="U775" i="1"/>
  <c r="K775" i="1"/>
  <c r="EU774" i="1"/>
  <c r="EJ774" i="1"/>
  <c r="DY774" i="1"/>
  <c r="DO774" i="1"/>
  <c r="DD774" i="1"/>
  <c r="CT774" i="1"/>
  <c r="CJ774" i="1"/>
  <c r="BZ774" i="1"/>
  <c r="BO774" i="1"/>
  <c r="BD774" i="1"/>
  <c r="AT774" i="1"/>
  <c r="AI774" i="1"/>
  <c r="Y774" i="1"/>
  <c r="O774" i="1"/>
  <c r="EX773" i="1"/>
  <c r="EN773" i="1"/>
  <c r="EC773" i="1"/>
  <c r="DR773" i="1"/>
  <c r="DH773" i="1"/>
  <c r="CX773" i="1"/>
  <c r="CN773" i="1"/>
  <c r="CC773" i="1"/>
  <c r="BS773" i="1"/>
  <c r="BI773" i="1"/>
  <c r="AZ773" i="1"/>
  <c r="AQ773" i="1"/>
  <c r="AH773" i="1"/>
  <c r="Y773" i="1"/>
  <c r="P773" i="1"/>
  <c r="H773" i="1"/>
  <c r="ET772" i="1"/>
  <c r="EL772" i="1"/>
  <c r="ED772" i="1"/>
  <c r="DV772" i="1"/>
  <c r="DN772" i="1"/>
  <c r="DF772" i="1"/>
  <c r="CX772" i="1"/>
  <c r="CP772" i="1"/>
  <c r="CH772" i="1"/>
  <c r="BZ772" i="1"/>
  <c r="BR772" i="1"/>
  <c r="BJ772" i="1"/>
  <c r="BB772" i="1"/>
  <c r="AT772" i="1"/>
  <c r="AL772" i="1"/>
  <c r="AD772" i="1"/>
  <c r="V772" i="1"/>
  <c r="N772" i="1"/>
  <c r="EZ771" i="1"/>
  <c r="ER771" i="1"/>
  <c r="EJ771" i="1"/>
  <c r="EB771" i="1"/>
  <c r="DT771" i="1"/>
  <c r="DL771" i="1"/>
  <c r="DD771" i="1"/>
  <c r="CV771" i="1"/>
  <c r="CN771" i="1"/>
  <c r="CF771" i="1"/>
  <c r="BX771" i="1"/>
  <c r="BP771" i="1"/>
  <c r="BH771" i="1"/>
  <c r="AZ771" i="1"/>
  <c r="AR771" i="1"/>
  <c r="AJ771" i="1"/>
  <c r="AB771" i="1"/>
  <c r="T771" i="1"/>
  <c r="L771" i="1"/>
  <c r="EX770" i="1"/>
  <c r="EP770" i="1"/>
  <c r="EH770" i="1"/>
  <c r="DZ770" i="1"/>
  <c r="DR770" i="1"/>
  <c r="DJ770" i="1"/>
  <c r="DB770" i="1"/>
  <c r="CT770" i="1"/>
  <c r="CL770" i="1"/>
  <c r="CD770" i="1"/>
  <c r="BV770" i="1"/>
  <c r="BN770" i="1"/>
  <c r="BF770" i="1"/>
  <c r="AX770" i="1"/>
  <c r="AP770" i="1"/>
  <c r="AH770" i="1"/>
  <c r="Z770" i="1"/>
  <c r="R770" i="1"/>
  <c r="J770" i="1"/>
  <c r="EV769" i="1"/>
  <c r="EN769" i="1"/>
  <c r="EF769" i="1"/>
  <c r="DX769" i="1"/>
  <c r="DP769" i="1"/>
  <c r="DH769" i="1"/>
  <c r="CZ769" i="1"/>
  <c r="CR769" i="1"/>
  <c r="CJ769" i="1"/>
  <c r="CB769" i="1"/>
  <c r="BT769" i="1"/>
  <c r="BL769" i="1"/>
  <c r="BD769" i="1"/>
  <c r="AV769" i="1"/>
  <c r="AN769" i="1"/>
  <c r="AF769" i="1"/>
  <c r="X769" i="1"/>
  <c r="P769" i="1"/>
  <c r="H769" i="1"/>
  <c r="ET768" i="1"/>
  <c r="EL768" i="1"/>
  <c r="ED768" i="1"/>
  <c r="DV768" i="1"/>
  <c r="DN768" i="1"/>
  <c r="DF768" i="1"/>
  <c r="CX768" i="1"/>
  <c r="CP768" i="1"/>
  <c r="CH768" i="1"/>
  <c r="BZ768" i="1"/>
  <c r="BR768" i="1"/>
  <c r="BJ768" i="1"/>
  <c r="EW781" i="1"/>
  <c r="M781" i="1"/>
  <c r="BG780" i="1"/>
  <c r="CP779" i="1"/>
  <c r="H779" i="1"/>
  <c r="CA778" i="1"/>
  <c r="FA777" i="1"/>
  <c r="DC777" i="1"/>
  <c r="BO777" i="1"/>
  <c r="Z777" i="1"/>
  <c r="EH776" i="1"/>
  <c r="CW776" i="1"/>
  <c r="BF776" i="1"/>
  <c r="AB776" i="1"/>
  <c r="EV775" i="1"/>
  <c r="DQ775" i="1"/>
  <c r="CV775" i="1"/>
  <c r="CG775" i="1"/>
  <c r="BR775" i="1"/>
  <c r="BD775" i="1"/>
  <c r="AP775" i="1"/>
  <c r="AD775" i="1"/>
  <c r="S775" i="1"/>
  <c r="I775" i="1"/>
  <c r="EQ774" i="1"/>
  <c r="EG774" i="1"/>
  <c r="DW774" i="1"/>
  <c r="DL774" i="1"/>
  <c r="DB774" i="1"/>
  <c r="CR774" i="1"/>
  <c r="CH774" i="1"/>
  <c r="BV774" i="1"/>
  <c r="BL774" i="1"/>
  <c r="BB774" i="1"/>
  <c r="AQ774" i="1"/>
  <c r="AG774" i="1"/>
  <c r="W774" i="1"/>
  <c r="L774" i="1"/>
  <c r="EU773" i="1"/>
  <c r="EK773" i="1"/>
  <c r="DZ773" i="1"/>
  <c r="DP773" i="1"/>
  <c r="DF773" i="1"/>
  <c r="CV773" i="1"/>
  <c r="CK773" i="1"/>
  <c r="BZ773" i="1"/>
  <c r="BP773" i="1"/>
  <c r="BG773" i="1"/>
  <c r="AX773" i="1"/>
  <c r="AO773" i="1"/>
  <c r="AF773" i="1"/>
  <c r="W773" i="1"/>
  <c r="N773" i="1"/>
  <c r="EZ772" i="1"/>
  <c r="ER772" i="1"/>
  <c r="EJ772" i="1"/>
  <c r="EB772" i="1"/>
  <c r="DT772" i="1"/>
  <c r="DL772" i="1"/>
  <c r="DD772" i="1"/>
  <c r="CV772" i="1"/>
  <c r="CN772" i="1"/>
  <c r="CF772" i="1"/>
  <c r="BX772" i="1"/>
  <c r="BP772" i="1"/>
  <c r="BH772" i="1"/>
  <c r="AZ772" i="1"/>
  <c r="AR772" i="1"/>
  <c r="AJ772" i="1"/>
  <c r="AB772" i="1"/>
  <c r="T772" i="1"/>
  <c r="L772" i="1"/>
  <c r="EX771" i="1"/>
  <c r="EP771" i="1"/>
  <c r="EH771" i="1"/>
  <c r="DZ771" i="1"/>
  <c r="DR771" i="1"/>
  <c r="DJ771" i="1"/>
  <c r="DB771" i="1"/>
  <c r="CT771" i="1"/>
  <c r="CL771" i="1"/>
  <c r="CD771" i="1"/>
  <c r="BV771" i="1"/>
  <c r="BN771" i="1"/>
  <c r="BF771" i="1"/>
  <c r="AX771" i="1"/>
  <c r="AP771" i="1"/>
  <c r="AH771" i="1"/>
  <c r="Z771" i="1"/>
  <c r="R771" i="1"/>
  <c r="J771" i="1"/>
  <c r="EV770" i="1"/>
  <c r="EN770" i="1"/>
  <c r="EF770" i="1"/>
  <c r="DX770" i="1"/>
  <c r="DP770" i="1"/>
  <c r="DH770" i="1"/>
  <c r="CZ770" i="1"/>
  <c r="CR770" i="1"/>
  <c r="CJ770" i="1"/>
  <c r="CB770" i="1"/>
  <c r="BT770" i="1"/>
  <c r="BL770" i="1"/>
  <c r="BD770" i="1"/>
  <c r="AV770" i="1"/>
  <c r="AN770" i="1"/>
  <c r="AF770" i="1"/>
  <c r="X770" i="1"/>
  <c r="P770" i="1"/>
  <c r="H770" i="1"/>
  <c r="ET769" i="1"/>
  <c r="EL769" i="1"/>
  <c r="ED769" i="1"/>
  <c r="DV769" i="1"/>
  <c r="DN769" i="1"/>
  <c r="DF769" i="1"/>
  <c r="CX769" i="1"/>
  <c r="CP769" i="1"/>
  <c r="CH769" i="1"/>
  <c r="BZ769" i="1"/>
  <c r="BR769" i="1"/>
  <c r="BJ769" i="1"/>
  <c r="BB769" i="1"/>
  <c r="AT769" i="1"/>
  <c r="AL769" i="1"/>
  <c r="AD769" i="1"/>
  <c r="V769" i="1"/>
  <c r="N769" i="1"/>
  <c r="EZ768" i="1"/>
  <c r="ER768" i="1"/>
  <c r="EJ768" i="1"/>
  <c r="EB768" i="1"/>
  <c r="DT768" i="1"/>
  <c r="DL768" i="1"/>
  <c r="DD768" i="1"/>
  <c r="CV768" i="1"/>
  <c r="CN768" i="1"/>
  <c r="CF768" i="1"/>
  <c r="BX768" i="1"/>
  <c r="BP768" i="1"/>
  <c r="BH768" i="1"/>
  <c r="AZ768" i="1"/>
  <c r="AR768" i="1"/>
  <c r="AJ768" i="1"/>
  <c r="AB768" i="1"/>
  <c r="EV781" i="1"/>
  <c r="EN780" i="1"/>
  <c r="AO780" i="1"/>
  <c r="CO779" i="1"/>
  <c r="EM778" i="1"/>
  <c r="BO778" i="1"/>
  <c r="EX777" i="1"/>
  <c r="CY777" i="1"/>
  <c r="BI777" i="1"/>
  <c r="X777" i="1"/>
  <c r="EA776" i="1"/>
  <c r="CO776" i="1"/>
  <c r="BE776" i="1"/>
  <c r="X776" i="1"/>
  <c r="EP775" i="1"/>
  <c r="DP775" i="1"/>
  <c r="CT775" i="1"/>
  <c r="CD775" i="1"/>
  <c r="BP775" i="1"/>
  <c r="BB775" i="1"/>
  <c r="AO775" i="1"/>
  <c r="AC775" i="1"/>
  <c r="R775" i="1"/>
  <c r="EZ774" i="1"/>
  <c r="EP774" i="1"/>
  <c r="EF774" i="1"/>
  <c r="DV774" i="1"/>
  <c r="DK774" i="1"/>
  <c r="DA774" i="1"/>
  <c r="CQ774" i="1"/>
  <c r="CE774" i="1"/>
  <c r="BU774" i="1"/>
  <c r="BK774" i="1"/>
  <c r="AZ774" i="1"/>
  <c r="AP774" i="1"/>
  <c r="AF774" i="1"/>
  <c r="V774" i="1"/>
  <c r="J774" i="1"/>
  <c r="ET773" i="1"/>
  <c r="EJ773" i="1"/>
  <c r="DY773" i="1"/>
  <c r="DO773" i="1"/>
  <c r="DE773" i="1"/>
  <c r="CT773" i="1"/>
  <c r="CI773" i="1"/>
  <c r="BY773" i="1"/>
  <c r="BO773" i="1"/>
  <c r="BF773" i="1"/>
  <c r="AW773" i="1"/>
  <c r="AN773" i="1"/>
  <c r="AE773" i="1"/>
  <c r="U773" i="1"/>
  <c r="M773" i="1"/>
  <c r="EY772" i="1"/>
  <c r="EQ772" i="1"/>
  <c r="EI772" i="1"/>
  <c r="EA772" i="1"/>
  <c r="DS772" i="1"/>
  <c r="DK772" i="1"/>
  <c r="DC772" i="1"/>
  <c r="CU772" i="1"/>
  <c r="CM772" i="1"/>
  <c r="CE772" i="1"/>
  <c r="BW772" i="1"/>
  <c r="BO772" i="1"/>
  <c r="BG772" i="1"/>
  <c r="AY772" i="1"/>
  <c r="AQ772" i="1"/>
  <c r="AI772" i="1"/>
  <c r="AA772" i="1"/>
  <c r="S772" i="1"/>
  <c r="K772" i="1"/>
  <c r="EW771" i="1"/>
  <c r="EO771" i="1"/>
  <c r="EG771" i="1"/>
  <c r="DY771" i="1"/>
  <c r="DQ771" i="1"/>
  <c r="DI771" i="1"/>
  <c r="DA771" i="1"/>
  <c r="CS771" i="1"/>
  <c r="CK771" i="1"/>
  <c r="CC771" i="1"/>
  <c r="BU771" i="1"/>
  <c r="BM771" i="1"/>
  <c r="BE771" i="1"/>
  <c r="AW771" i="1"/>
  <c r="AO771" i="1"/>
  <c r="AG771" i="1"/>
  <c r="Y771" i="1"/>
  <c r="Q771" i="1"/>
  <c r="I771" i="1"/>
  <c r="EU770" i="1"/>
  <c r="EM770" i="1"/>
  <c r="EE770" i="1"/>
  <c r="DW770" i="1"/>
  <c r="DO770" i="1"/>
  <c r="DG770" i="1"/>
  <c r="CY770" i="1"/>
  <c r="CQ770" i="1"/>
  <c r="CI770" i="1"/>
  <c r="CA770" i="1"/>
  <c r="BS770" i="1"/>
  <c r="BK770" i="1"/>
  <c r="BC770" i="1"/>
  <c r="AU770" i="1"/>
  <c r="AM770" i="1"/>
  <c r="AE770" i="1"/>
  <c r="W770" i="1"/>
  <c r="O770" i="1"/>
  <c r="FA769" i="1"/>
  <c r="ES769" i="1"/>
  <c r="EK769" i="1"/>
  <c r="EC769" i="1"/>
  <c r="DU769" i="1"/>
  <c r="DM769" i="1"/>
  <c r="DE769" i="1"/>
  <c r="CW769" i="1"/>
  <c r="CO769" i="1"/>
  <c r="CG769" i="1"/>
  <c r="BY769" i="1"/>
  <c r="BQ769" i="1"/>
  <c r="BI769" i="1"/>
  <c r="BA769" i="1"/>
  <c r="AS769" i="1"/>
  <c r="AK769" i="1"/>
  <c r="AC769" i="1"/>
  <c r="U769" i="1"/>
  <c r="M769" i="1"/>
  <c r="EY768" i="1"/>
  <c r="EQ768" i="1"/>
  <c r="EI768" i="1"/>
  <c r="EA768" i="1"/>
  <c r="DS768" i="1"/>
  <c r="DK768" i="1"/>
  <c r="DC768" i="1"/>
  <c r="CU768" i="1"/>
  <c r="CM768" i="1"/>
  <c r="CE768" i="1"/>
  <c r="BW768" i="1"/>
  <c r="BO768" i="1"/>
  <c r="BG768" i="1"/>
  <c r="AY768" i="1"/>
  <c r="S780" i="1"/>
  <c r="BD778" i="1"/>
  <c r="BR777" i="1"/>
  <c r="DR776" i="1"/>
  <c r="W776" i="1"/>
  <c r="CX775" i="1"/>
  <c r="BM775" i="1"/>
  <c r="AB775" i="1"/>
  <c r="EX774" i="1"/>
  <c r="ED774" i="1"/>
  <c r="DI774" i="1"/>
  <c r="CM774" i="1"/>
  <c r="BS774" i="1"/>
  <c r="AX774" i="1"/>
  <c r="AB774" i="1"/>
  <c r="H774" i="1"/>
  <c r="EG773" i="1"/>
  <c r="DM773" i="1"/>
  <c r="CQ773" i="1"/>
  <c r="BV773" i="1"/>
  <c r="BD773" i="1"/>
  <c r="AK773" i="1"/>
  <c r="S773" i="1"/>
  <c r="EW772" i="1"/>
  <c r="EG772" i="1"/>
  <c r="DQ772" i="1"/>
  <c r="DA772" i="1"/>
  <c r="CK772" i="1"/>
  <c r="BU772" i="1"/>
  <c r="BE772" i="1"/>
  <c r="AO772" i="1"/>
  <c r="Y772" i="1"/>
  <c r="I772" i="1"/>
  <c r="EM771" i="1"/>
  <c r="DW771" i="1"/>
  <c r="DG771" i="1"/>
  <c r="CQ771" i="1"/>
  <c r="CA771" i="1"/>
  <c r="BK771" i="1"/>
  <c r="AU771" i="1"/>
  <c r="AE771" i="1"/>
  <c r="O771" i="1"/>
  <c r="ES770" i="1"/>
  <c r="EC770" i="1"/>
  <c r="DM770" i="1"/>
  <c r="CW770" i="1"/>
  <c r="CG770" i="1"/>
  <c r="BQ770" i="1"/>
  <c r="BA770" i="1"/>
  <c r="AK770" i="1"/>
  <c r="U770" i="1"/>
  <c r="EY769" i="1"/>
  <c r="EI769" i="1"/>
  <c r="DS769" i="1"/>
  <c r="DC769" i="1"/>
  <c r="CM769" i="1"/>
  <c r="BW769" i="1"/>
  <c r="BG769" i="1"/>
  <c r="AQ769" i="1"/>
  <c r="AA769" i="1"/>
  <c r="K769" i="1"/>
  <c r="EO768" i="1"/>
  <c r="DY768" i="1"/>
  <c r="DI768" i="1"/>
  <c r="CS768" i="1"/>
  <c r="CC768" i="1"/>
  <c r="BM768" i="1"/>
  <c r="AX768" i="1"/>
  <c r="AM768" i="1"/>
  <c r="AC768" i="1"/>
  <c r="S768" i="1"/>
  <c r="J768" i="1"/>
  <c r="EU767" i="1"/>
  <c r="EK767" i="1"/>
  <c r="EB767" i="1"/>
  <c r="DS767" i="1"/>
  <c r="DJ767" i="1"/>
  <c r="DA767" i="1"/>
  <c r="CR767" i="1"/>
  <c r="CI767" i="1"/>
  <c r="BY767" i="1"/>
  <c r="BP767" i="1"/>
  <c r="BG767" i="1"/>
  <c r="AX767" i="1"/>
  <c r="AO767" i="1"/>
  <c r="AF767" i="1"/>
  <c r="W767" i="1"/>
  <c r="M767" i="1"/>
  <c r="EX766" i="1"/>
  <c r="EO766" i="1"/>
  <c r="EF766" i="1"/>
  <c r="DW766" i="1"/>
  <c r="DO766" i="1"/>
  <c r="DG766" i="1"/>
  <c r="CY766" i="1"/>
  <c r="CQ766" i="1"/>
  <c r="CI766" i="1"/>
  <c r="CA766" i="1"/>
  <c r="BS766" i="1"/>
  <c r="BK766" i="1"/>
  <c r="BC766" i="1"/>
  <c r="AU766" i="1"/>
  <c r="AM766" i="1"/>
  <c r="AE766" i="1"/>
  <c r="W766" i="1"/>
  <c r="O766" i="1"/>
  <c r="FA765" i="1"/>
  <c r="ES765" i="1"/>
  <c r="EK765" i="1"/>
  <c r="EC765" i="1"/>
  <c r="DU765" i="1"/>
  <c r="DM765" i="1"/>
  <c r="DE765" i="1"/>
  <c r="CW765" i="1"/>
  <c r="CO765" i="1"/>
  <c r="CG765" i="1"/>
  <c r="BY765" i="1"/>
  <c r="BQ765" i="1"/>
  <c r="BI765" i="1"/>
  <c r="BA765" i="1"/>
  <c r="AS765" i="1"/>
  <c r="AK765" i="1"/>
  <c r="AC765" i="1"/>
  <c r="U765" i="1"/>
  <c r="M765" i="1"/>
  <c r="EY764" i="1"/>
  <c r="EQ764" i="1"/>
  <c r="EI764" i="1"/>
  <c r="EA764" i="1"/>
  <c r="DS764" i="1"/>
  <c r="DK764" i="1"/>
  <c r="DC764" i="1"/>
  <c r="CU764" i="1"/>
  <c r="CM764" i="1"/>
  <c r="CE764" i="1"/>
  <c r="BW764" i="1"/>
  <c r="BO764" i="1"/>
  <c r="BG764" i="1"/>
  <c r="AY764" i="1"/>
  <c r="AQ764" i="1"/>
  <c r="AI764" i="1"/>
  <c r="AA764" i="1"/>
  <c r="S764" i="1"/>
  <c r="K764" i="1"/>
  <c r="EW763" i="1"/>
  <c r="EO763" i="1"/>
  <c r="EG763" i="1"/>
  <c r="DY763" i="1"/>
  <c r="DQ763" i="1"/>
  <c r="DI763" i="1"/>
  <c r="DA763" i="1"/>
  <c r="CS763" i="1"/>
  <c r="DR781" i="1"/>
  <c r="DG779" i="1"/>
  <c r="BA778" i="1"/>
  <c r="BB777" i="1"/>
  <c r="CX776" i="1"/>
  <c r="R776" i="1"/>
  <c r="CS775" i="1"/>
  <c r="BE775" i="1"/>
  <c r="Y775" i="1"/>
  <c r="EV774" i="1"/>
  <c r="EA774" i="1"/>
  <c r="DF774" i="1"/>
  <c r="CK774" i="1"/>
  <c r="BP774" i="1"/>
  <c r="AU774" i="1"/>
  <c r="Z774" i="1"/>
  <c r="EZ773" i="1"/>
  <c r="EE773" i="1"/>
  <c r="DI773" i="1"/>
  <c r="CO773" i="1"/>
  <c r="BT773" i="1"/>
  <c r="BA773" i="1"/>
  <c r="AI773" i="1"/>
  <c r="Q773" i="1"/>
  <c r="EU772" i="1"/>
  <c r="EE772" i="1"/>
  <c r="DO772" i="1"/>
  <c r="CY772" i="1"/>
  <c r="CI772" i="1"/>
  <c r="BS772" i="1"/>
  <c r="BC772" i="1"/>
  <c r="AM772" i="1"/>
  <c r="W772" i="1"/>
  <c r="FA771" i="1"/>
  <c r="EK771" i="1"/>
  <c r="DU771" i="1"/>
  <c r="DE771" i="1"/>
  <c r="CO771" i="1"/>
  <c r="BY771" i="1"/>
  <c r="BI771" i="1"/>
  <c r="AS771" i="1"/>
  <c r="AC771" i="1"/>
  <c r="M771" i="1"/>
  <c r="EQ770" i="1"/>
  <c r="EA770" i="1"/>
  <c r="DK770" i="1"/>
  <c r="CU770" i="1"/>
  <c r="CE770" i="1"/>
  <c r="BO770" i="1"/>
  <c r="AY770" i="1"/>
  <c r="AI770" i="1"/>
  <c r="S770" i="1"/>
  <c r="EW769" i="1"/>
  <c r="EG769" i="1"/>
  <c r="DQ769" i="1"/>
  <c r="DA769" i="1"/>
  <c r="CK769" i="1"/>
  <c r="BU769" i="1"/>
  <c r="BE769" i="1"/>
  <c r="AO769" i="1"/>
  <c r="Y769" i="1"/>
  <c r="I769" i="1"/>
  <c r="EM768" i="1"/>
  <c r="DW768" i="1"/>
  <c r="DG768" i="1"/>
  <c r="CQ768" i="1"/>
  <c r="CA768" i="1"/>
  <c r="BK768" i="1"/>
  <c r="AW768" i="1"/>
  <c r="AL768" i="1"/>
  <c r="AA768" i="1"/>
  <c r="R768" i="1"/>
  <c r="I768" i="1"/>
  <c r="ES767" i="1"/>
  <c r="EJ767" i="1"/>
  <c r="EA767" i="1"/>
  <c r="DR767" i="1"/>
  <c r="DI767" i="1"/>
  <c r="CZ767" i="1"/>
  <c r="CQ767" i="1"/>
  <c r="CG767" i="1"/>
  <c r="BX767" i="1"/>
  <c r="BO767" i="1"/>
  <c r="BF767" i="1"/>
  <c r="AW767" i="1"/>
  <c r="AN767" i="1"/>
  <c r="AE767" i="1"/>
  <c r="U767" i="1"/>
  <c r="L767" i="1"/>
  <c r="EW766" i="1"/>
  <c r="EN766" i="1"/>
  <c r="EE766" i="1"/>
  <c r="DV766" i="1"/>
  <c r="DN766" i="1"/>
  <c r="DF766" i="1"/>
  <c r="CX766" i="1"/>
  <c r="CP766" i="1"/>
  <c r="CH766" i="1"/>
  <c r="BZ766" i="1"/>
  <c r="BR766" i="1"/>
  <c r="BJ766" i="1"/>
  <c r="BB766" i="1"/>
  <c r="AT766" i="1"/>
  <c r="AL766" i="1"/>
  <c r="AD766" i="1"/>
  <c r="V766" i="1"/>
  <c r="N766" i="1"/>
  <c r="EZ765" i="1"/>
  <c r="ER765" i="1"/>
  <c r="EJ765" i="1"/>
  <c r="EB765" i="1"/>
  <c r="DT765" i="1"/>
  <c r="DL765" i="1"/>
  <c r="DD765" i="1"/>
  <c r="CV765" i="1"/>
  <c r="CN765" i="1"/>
  <c r="CF765" i="1"/>
  <c r="BX765" i="1"/>
  <c r="BP765" i="1"/>
  <c r="BH765" i="1"/>
  <c r="AZ765" i="1"/>
  <c r="AR765" i="1"/>
  <c r="AJ765" i="1"/>
  <c r="AB765" i="1"/>
  <c r="T765" i="1"/>
  <c r="L765" i="1"/>
  <c r="EX764" i="1"/>
  <c r="EP764" i="1"/>
  <c r="EH764" i="1"/>
  <c r="DZ764" i="1"/>
  <c r="DR764" i="1"/>
  <c r="DJ764" i="1"/>
  <c r="DB764" i="1"/>
  <c r="CT764" i="1"/>
  <c r="CL764" i="1"/>
  <c r="CD764" i="1"/>
  <c r="BV764" i="1"/>
  <c r="BN764" i="1"/>
  <c r="BF764" i="1"/>
  <c r="AX764" i="1"/>
  <c r="AP764" i="1"/>
  <c r="AH764" i="1"/>
  <c r="Z764" i="1"/>
  <c r="R764" i="1"/>
  <c r="J764" i="1"/>
  <c r="EV763" i="1"/>
  <c r="EN763" i="1"/>
  <c r="EF763" i="1"/>
  <c r="DX763" i="1"/>
  <c r="DP763" i="1"/>
  <c r="DH763" i="1"/>
  <c r="CZ763" i="1"/>
  <c r="CR763" i="1"/>
  <c r="CJ763" i="1"/>
  <c r="CB763" i="1"/>
  <c r="BT763" i="1"/>
  <c r="BL763" i="1"/>
  <c r="BD763" i="1"/>
  <c r="AV763" i="1"/>
  <c r="AN763" i="1"/>
  <c r="AF763" i="1"/>
  <c r="X763" i="1"/>
  <c r="P763" i="1"/>
  <c r="H763" i="1"/>
  <c r="ET762" i="1"/>
  <c r="EL762" i="1"/>
  <c r="ED762" i="1"/>
  <c r="DV762" i="1"/>
  <c r="DN762" i="1"/>
  <c r="DF762" i="1"/>
  <c r="CN781" i="1"/>
  <c r="BT779" i="1"/>
  <c r="Q778" i="1"/>
  <c r="BA777" i="1"/>
  <c r="CJ776" i="1"/>
  <c r="EW775" i="1"/>
  <c r="CO775" i="1"/>
  <c r="BA775" i="1"/>
  <c r="T775" i="1"/>
  <c r="ET774" i="1"/>
  <c r="DX774" i="1"/>
  <c r="DC774" i="1"/>
  <c r="CI774" i="1"/>
  <c r="BM774" i="1"/>
  <c r="AR774" i="1"/>
  <c r="X774" i="1"/>
  <c r="EW773" i="1"/>
  <c r="EB773" i="1"/>
  <c r="DG773" i="1"/>
  <c r="CL773" i="1"/>
  <c r="BQ773" i="1"/>
  <c r="AY773" i="1"/>
  <c r="AG773" i="1"/>
  <c r="O773" i="1"/>
  <c r="ES772" i="1"/>
  <c r="EC772" i="1"/>
  <c r="DM772" i="1"/>
  <c r="CW772" i="1"/>
  <c r="CG772" i="1"/>
  <c r="BQ772" i="1"/>
  <c r="BA772" i="1"/>
  <c r="AK772" i="1"/>
  <c r="U772" i="1"/>
  <c r="EY771" i="1"/>
  <c r="EI771" i="1"/>
  <c r="DS771" i="1"/>
  <c r="DC771" i="1"/>
  <c r="CM771" i="1"/>
  <c r="BW771" i="1"/>
  <c r="BG771" i="1"/>
  <c r="AQ771" i="1"/>
  <c r="AA771" i="1"/>
  <c r="K771" i="1"/>
  <c r="EO770" i="1"/>
  <c r="DY770" i="1"/>
  <c r="DI770" i="1"/>
  <c r="CS770" i="1"/>
  <c r="CC770" i="1"/>
  <c r="BM770" i="1"/>
  <c r="AW770" i="1"/>
  <c r="AG770" i="1"/>
  <c r="Q770" i="1"/>
  <c r="EU769" i="1"/>
  <c r="EE769" i="1"/>
  <c r="DO769" i="1"/>
  <c r="CY769" i="1"/>
  <c r="CI769" i="1"/>
  <c r="BS769" i="1"/>
  <c r="BC769" i="1"/>
  <c r="AM769" i="1"/>
  <c r="W769" i="1"/>
  <c r="FA768" i="1"/>
  <c r="EK768" i="1"/>
  <c r="DU768" i="1"/>
  <c r="DE768" i="1"/>
  <c r="CO768" i="1"/>
  <c r="BY768" i="1"/>
  <c r="BI768" i="1"/>
  <c r="AU768" i="1"/>
  <c r="AK768" i="1"/>
  <c r="Z768" i="1"/>
  <c r="Q768" i="1"/>
  <c r="FA767" i="1"/>
  <c r="ER767" i="1"/>
  <c r="EI767" i="1"/>
  <c r="DZ767" i="1"/>
  <c r="DQ767" i="1"/>
  <c r="DH767" i="1"/>
  <c r="CY767" i="1"/>
  <c r="CO767" i="1"/>
  <c r="CF767" i="1"/>
  <c r="BW767" i="1"/>
  <c r="BN767" i="1"/>
  <c r="BE767" i="1"/>
  <c r="AV767" i="1"/>
  <c r="AM767" i="1"/>
  <c r="AC767" i="1"/>
  <c r="T767" i="1"/>
  <c r="K767" i="1"/>
  <c r="EV766" i="1"/>
  <c r="EM766" i="1"/>
  <c r="ED766" i="1"/>
  <c r="DU766" i="1"/>
  <c r="DM766" i="1"/>
  <c r="DE766" i="1"/>
  <c r="CW766" i="1"/>
  <c r="CO766" i="1"/>
  <c r="CG766" i="1"/>
  <c r="BY766" i="1"/>
  <c r="BQ766" i="1"/>
  <c r="BI766" i="1"/>
  <c r="BA766" i="1"/>
  <c r="AS766" i="1"/>
  <c r="AK766" i="1"/>
  <c r="AC766" i="1"/>
  <c r="U766" i="1"/>
  <c r="M766" i="1"/>
  <c r="EY765" i="1"/>
  <c r="EQ765" i="1"/>
  <c r="EI765" i="1"/>
  <c r="EA765" i="1"/>
  <c r="DS765" i="1"/>
  <c r="DK765" i="1"/>
  <c r="DC765" i="1"/>
  <c r="CU765" i="1"/>
  <c r="CM765" i="1"/>
  <c r="CE765" i="1"/>
  <c r="BW765" i="1"/>
  <c r="BO765" i="1"/>
  <c r="BG765" i="1"/>
  <c r="AY765" i="1"/>
  <c r="AQ765" i="1"/>
  <c r="AI765" i="1"/>
  <c r="AA765" i="1"/>
  <c r="S765" i="1"/>
  <c r="K765" i="1"/>
  <c r="EW764" i="1"/>
  <c r="EO764" i="1"/>
  <c r="EG764" i="1"/>
  <c r="DY764" i="1"/>
  <c r="DQ764" i="1"/>
  <c r="DI764" i="1"/>
  <c r="DA764" i="1"/>
  <c r="CS764" i="1"/>
  <c r="CK764" i="1"/>
  <c r="CC764" i="1"/>
  <c r="BU764" i="1"/>
  <c r="BM764" i="1"/>
  <c r="BE764" i="1"/>
  <c r="AW764" i="1"/>
  <c r="EM780" i="1"/>
  <c r="W779" i="1"/>
  <c r="EE777" i="1"/>
  <c r="P777" i="1"/>
  <c r="BM776" i="1"/>
  <c r="EK775" i="1"/>
  <c r="CC775" i="1"/>
  <c r="AR775" i="1"/>
  <c r="N775" i="1"/>
  <c r="EN774" i="1"/>
  <c r="DS774" i="1"/>
  <c r="CX774" i="1"/>
  <c r="CC774" i="1"/>
  <c r="BH774" i="1"/>
  <c r="AN774" i="1"/>
  <c r="R774" i="1"/>
  <c r="ER773" i="1"/>
  <c r="DW773" i="1"/>
  <c r="DA773" i="1"/>
  <c r="CG773" i="1"/>
  <c r="BM773" i="1"/>
  <c r="AU773" i="1"/>
  <c r="AB773" i="1"/>
  <c r="K773" i="1"/>
  <c r="EO772" i="1"/>
  <c r="DY772" i="1"/>
  <c r="DI772" i="1"/>
  <c r="CS772" i="1"/>
  <c r="CC772" i="1"/>
  <c r="BM772" i="1"/>
  <c r="AW772" i="1"/>
  <c r="AG772" i="1"/>
  <c r="Q772" i="1"/>
  <c r="EU771" i="1"/>
  <c r="EE771" i="1"/>
  <c r="DO771" i="1"/>
  <c r="CY771" i="1"/>
  <c r="CI771" i="1"/>
  <c r="BS771" i="1"/>
  <c r="BC771" i="1"/>
  <c r="AM771" i="1"/>
  <c r="W771" i="1"/>
  <c r="FA770" i="1"/>
  <c r="EK770" i="1"/>
  <c r="DU770" i="1"/>
  <c r="DE770" i="1"/>
  <c r="CO770" i="1"/>
  <c r="BY770" i="1"/>
  <c r="BI770" i="1"/>
  <c r="AS770" i="1"/>
  <c r="AC770" i="1"/>
  <c r="M770" i="1"/>
  <c r="EQ769" i="1"/>
  <c r="EA769" i="1"/>
  <c r="DK769" i="1"/>
  <c r="CU769" i="1"/>
  <c r="CE769" i="1"/>
  <c r="BO769" i="1"/>
  <c r="AY769" i="1"/>
  <c r="AI769" i="1"/>
  <c r="S769" i="1"/>
  <c r="EW768" i="1"/>
  <c r="EG768" i="1"/>
  <c r="DQ768" i="1"/>
  <c r="DA768" i="1"/>
  <c r="CK768" i="1"/>
  <c r="BU768" i="1"/>
  <c r="BE768" i="1"/>
  <c r="AS768" i="1"/>
  <c r="AH768" i="1"/>
  <c r="W768" i="1"/>
  <c r="N768" i="1"/>
  <c r="EY767" i="1"/>
  <c r="EP767" i="1"/>
  <c r="EG767" i="1"/>
  <c r="DX767" i="1"/>
  <c r="DO767" i="1"/>
  <c r="DE767" i="1"/>
  <c r="CV767" i="1"/>
  <c r="CM767" i="1"/>
  <c r="CD767" i="1"/>
  <c r="BU767" i="1"/>
  <c r="BL767" i="1"/>
  <c r="BC767" i="1"/>
  <c r="AS767" i="1"/>
  <c r="AJ767" i="1"/>
  <c r="AA767" i="1"/>
  <c r="R767" i="1"/>
  <c r="I767" i="1"/>
  <c r="ET766" i="1"/>
  <c r="EK766" i="1"/>
  <c r="EA766" i="1"/>
  <c r="DS766" i="1"/>
  <c r="DK766" i="1"/>
  <c r="DC766" i="1"/>
  <c r="CU766" i="1"/>
  <c r="CM766" i="1"/>
  <c r="CE766" i="1"/>
  <c r="BW766" i="1"/>
  <c r="BO766" i="1"/>
  <c r="BG766" i="1"/>
  <c r="AY766" i="1"/>
  <c r="AQ766" i="1"/>
  <c r="AI766" i="1"/>
  <c r="AA766" i="1"/>
  <c r="S766" i="1"/>
  <c r="K766" i="1"/>
  <c r="EW765" i="1"/>
  <c r="EO765" i="1"/>
  <c r="EG765" i="1"/>
  <c r="DY765" i="1"/>
  <c r="DQ765" i="1"/>
  <c r="DI765" i="1"/>
  <c r="DA765" i="1"/>
  <c r="CS765" i="1"/>
  <c r="CK765" i="1"/>
  <c r="CC765" i="1"/>
  <c r="BU765" i="1"/>
  <c r="BM765" i="1"/>
  <c r="BE765" i="1"/>
  <c r="AW765" i="1"/>
  <c r="AO765" i="1"/>
  <c r="AG765" i="1"/>
  <c r="Y765" i="1"/>
  <c r="Q765" i="1"/>
  <c r="I765" i="1"/>
  <c r="EU764" i="1"/>
  <c r="EM764" i="1"/>
  <c r="EE764" i="1"/>
  <c r="DW764" i="1"/>
  <c r="DO764" i="1"/>
  <c r="DG764" i="1"/>
  <c r="CY764" i="1"/>
  <c r="CQ764" i="1"/>
  <c r="CI764" i="1"/>
  <c r="CA764" i="1"/>
  <c r="BS764" i="1"/>
  <c r="BK764" i="1"/>
  <c r="BC764" i="1"/>
  <c r="AU764" i="1"/>
  <c r="AM764" i="1"/>
  <c r="AE764" i="1"/>
  <c r="W764" i="1"/>
  <c r="O764" i="1"/>
  <c r="FA763" i="1"/>
  <c r="ES763" i="1"/>
  <c r="EK763" i="1"/>
  <c r="EC763" i="1"/>
  <c r="DM780" i="1"/>
  <c r="EK778" i="1"/>
  <c r="DM777" i="1"/>
  <c r="K777" i="1"/>
  <c r="AY776" i="1"/>
  <c r="DU775" i="1"/>
  <c r="BZ775" i="1"/>
  <c r="AN775" i="1"/>
  <c r="L775" i="1"/>
  <c r="EL774" i="1"/>
  <c r="DP774" i="1"/>
  <c r="CU774" i="1"/>
  <c r="CA774" i="1"/>
  <c r="BF774" i="1"/>
  <c r="AJ774" i="1"/>
  <c r="P774" i="1"/>
  <c r="EO773" i="1"/>
  <c r="DT773" i="1"/>
  <c r="CY773" i="1"/>
  <c r="CD773" i="1"/>
  <c r="BK773" i="1"/>
  <c r="AR773" i="1"/>
  <c r="Z773" i="1"/>
  <c r="I773" i="1"/>
  <c r="EM772" i="1"/>
  <c r="DW772" i="1"/>
  <c r="DG772" i="1"/>
  <c r="CQ772" i="1"/>
  <c r="CA772" i="1"/>
  <c r="BK772" i="1"/>
  <c r="AU772" i="1"/>
  <c r="AE772" i="1"/>
  <c r="O772" i="1"/>
  <c r="ES771" i="1"/>
  <c r="EC771" i="1"/>
  <c r="DM771" i="1"/>
  <c r="CW771" i="1"/>
  <c r="CG771" i="1"/>
  <c r="BQ771" i="1"/>
  <c r="BA771" i="1"/>
  <c r="AK771" i="1"/>
  <c r="U771" i="1"/>
  <c r="EY770" i="1"/>
  <c r="EI770" i="1"/>
  <c r="DS770" i="1"/>
  <c r="DC770" i="1"/>
  <c r="CM770" i="1"/>
  <c r="BW770" i="1"/>
  <c r="BG770" i="1"/>
  <c r="AQ770" i="1"/>
  <c r="AA770" i="1"/>
  <c r="K770" i="1"/>
  <c r="EO769" i="1"/>
  <c r="DY769" i="1"/>
  <c r="DI769" i="1"/>
  <c r="CS769" i="1"/>
  <c r="CC769" i="1"/>
  <c r="BM769" i="1"/>
  <c r="AW769" i="1"/>
  <c r="AG769" i="1"/>
  <c r="Q769" i="1"/>
  <c r="EU768" i="1"/>
  <c r="EE768" i="1"/>
  <c r="DO768" i="1"/>
  <c r="CY768" i="1"/>
  <c r="CI768" i="1"/>
  <c r="BS768" i="1"/>
  <c r="BC768" i="1"/>
  <c r="AQ768" i="1"/>
  <c r="AG768" i="1"/>
  <c r="V768" i="1"/>
  <c r="M768" i="1"/>
  <c r="EX767" i="1"/>
  <c r="EO767" i="1"/>
  <c r="EF767" i="1"/>
  <c r="DW767" i="1"/>
  <c r="DM767" i="1"/>
  <c r="DD767" i="1"/>
  <c r="CU767" i="1"/>
  <c r="CL767" i="1"/>
  <c r="CC767" i="1"/>
  <c r="BT767" i="1"/>
  <c r="BK767" i="1"/>
  <c r="BA767" i="1"/>
  <c r="AR767" i="1"/>
  <c r="AI767" i="1"/>
  <c r="Z767" i="1"/>
  <c r="Q767" i="1"/>
  <c r="H767" i="1"/>
  <c r="ES766" i="1"/>
  <c r="EI766" i="1"/>
  <c r="DZ766" i="1"/>
  <c r="DR766" i="1"/>
  <c r="DJ766" i="1"/>
  <c r="DB766" i="1"/>
  <c r="CT766" i="1"/>
  <c r="CL766" i="1"/>
  <c r="CD766" i="1"/>
  <c r="BV766" i="1"/>
  <c r="BN766" i="1"/>
  <c r="BF766" i="1"/>
  <c r="AX766" i="1"/>
  <c r="AP766" i="1"/>
  <c r="AH766" i="1"/>
  <c r="Z766" i="1"/>
  <c r="R766" i="1"/>
  <c r="J766" i="1"/>
  <c r="EV765" i="1"/>
  <c r="EN765" i="1"/>
  <c r="EF765" i="1"/>
  <c r="DX765" i="1"/>
  <c r="DP765" i="1"/>
  <c r="DH765" i="1"/>
  <c r="CZ765" i="1"/>
  <c r="CR765" i="1"/>
  <c r="CJ765" i="1"/>
  <c r="CB765" i="1"/>
  <c r="BT765" i="1"/>
  <c r="BL765" i="1"/>
  <c r="BD765" i="1"/>
  <c r="AV765" i="1"/>
  <c r="AN765" i="1"/>
  <c r="AF765" i="1"/>
  <c r="X765" i="1"/>
  <c r="P765" i="1"/>
  <c r="H765" i="1"/>
  <c r="ET764" i="1"/>
  <c r="EL764" i="1"/>
  <c r="ED764" i="1"/>
  <c r="DV764" i="1"/>
  <c r="DN764" i="1"/>
  <c r="DF764" i="1"/>
  <c r="CX764" i="1"/>
  <c r="CP764" i="1"/>
  <c r="CH764" i="1"/>
  <c r="BZ764" i="1"/>
  <c r="BR764" i="1"/>
  <c r="BJ764" i="1"/>
  <c r="BB764" i="1"/>
  <c r="AT764" i="1"/>
  <c r="AL764" i="1"/>
  <c r="AD764" i="1"/>
  <c r="V764" i="1"/>
  <c r="N764" i="1"/>
  <c r="EZ763" i="1"/>
  <c r="ER763" i="1"/>
  <c r="EJ763" i="1"/>
  <c r="EB763" i="1"/>
  <c r="DT763" i="1"/>
  <c r="AM781" i="1"/>
  <c r="CO777" i="1"/>
  <c r="DJ775" i="1"/>
  <c r="P775" i="1"/>
  <c r="DJ774" i="1"/>
  <c r="BC774" i="1"/>
  <c r="ES773" i="1"/>
  <c r="CR773" i="1"/>
  <c r="AP773" i="1"/>
  <c r="EP772" i="1"/>
  <c r="DB772" i="1"/>
  <c r="BI772" i="1"/>
  <c r="R772" i="1"/>
  <c r="DX771" i="1"/>
  <c r="CE771" i="1"/>
  <c r="AN771" i="1"/>
  <c r="ET770" i="1"/>
  <c r="DA770" i="1"/>
  <c r="BJ770" i="1"/>
  <c r="V770" i="1"/>
  <c r="DW769" i="1"/>
  <c r="CF769" i="1"/>
  <c r="AR769" i="1"/>
  <c r="ES768" i="1"/>
  <c r="DB768" i="1"/>
  <c r="BN768" i="1"/>
  <c r="AE768" i="1"/>
  <c r="EZ767" i="1"/>
  <c r="EC767" i="1"/>
  <c r="DC767" i="1"/>
  <c r="CE767" i="1"/>
  <c r="BH767" i="1"/>
  <c r="AH767" i="1"/>
  <c r="J767" i="1"/>
  <c r="EG766" i="1"/>
  <c r="DI766" i="1"/>
  <c r="CN766" i="1"/>
  <c r="BT766" i="1"/>
  <c r="AW766" i="1"/>
  <c r="AB766" i="1"/>
  <c r="H766" i="1"/>
  <c r="EE765" i="1"/>
  <c r="DJ765" i="1"/>
  <c r="CP765" i="1"/>
  <c r="BS765" i="1"/>
  <c r="AX765" i="1"/>
  <c r="AD765" i="1"/>
  <c r="FA764" i="1"/>
  <c r="EF764" i="1"/>
  <c r="DL764" i="1"/>
  <c r="CO764" i="1"/>
  <c r="BT764" i="1"/>
  <c r="AZ764" i="1"/>
  <c r="AG764" i="1"/>
  <c r="Q764" i="1"/>
  <c r="EU763" i="1"/>
  <c r="EE763" i="1"/>
  <c r="DR763" i="1"/>
  <c r="DF763" i="1"/>
  <c r="CV763" i="1"/>
  <c r="CL763" i="1"/>
  <c r="CC763" i="1"/>
  <c r="BI780" i="1"/>
  <c r="AD777" i="1"/>
  <c r="DI775" i="1"/>
  <c r="J775" i="1"/>
  <c r="CZ774" i="1"/>
  <c r="AY774" i="1"/>
  <c r="EL773" i="1"/>
  <c r="CH773" i="1"/>
  <c r="AM773" i="1"/>
  <c r="EK772" i="1"/>
  <c r="CT772" i="1"/>
  <c r="BF772" i="1"/>
  <c r="M772" i="1"/>
  <c r="DP771" i="1"/>
  <c r="CB771" i="1"/>
  <c r="AI771" i="1"/>
  <c r="EL770" i="1"/>
  <c r="CX770" i="1"/>
  <c r="BE770" i="1"/>
  <c r="N770" i="1"/>
  <c r="DT769" i="1"/>
  <c r="CA769" i="1"/>
  <c r="AJ769" i="1"/>
  <c r="EP768" i="1"/>
  <c r="CW768" i="1"/>
  <c r="BF768" i="1"/>
  <c r="AD768" i="1"/>
  <c r="EW767" i="1"/>
  <c r="DY767" i="1"/>
  <c r="DB767" i="1"/>
  <c r="CB767" i="1"/>
  <c r="BD767" i="1"/>
  <c r="AG767" i="1"/>
  <c r="FA766" i="1"/>
  <c r="EC766" i="1"/>
  <c r="DH766" i="1"/>
  <c r="CK766" i="1"/>
  <c r="BP766" i="1"/>
  <c r="AV766" i="1"/>
  <c r="Y766" i="1"/>
  <c r="EX765" i="1"/>
  <c r="ED765" i="1"/>
  <c r="DG765" i="1"/>
  <c r="CL765" i="1"/>
  <c r="BR765" i="1"/>
  <c r="AU765" i="1"/>
  <c r="Z765" i="1"/>
  <c r="EZ764" i="1"/>
  <c r="EC764" i="1"/>
  <c r="DH764" i="1"/>
  <c r="CN764" i="1"/>
  <c r="BQ764" i="1"/>
  <c r="AV764" i="1"/>
  <c r="AF764" i="1"/>
  <c r="P764" i="1"/>
  <c r="ET763" i="1"/>
  <c r="ED763" i="1"/>
  <c r="DO763" i="1"/>
  <c r="DE763" i="1"/>
  <c r="CU763" i="1"/>
  <c r="CK763" i="1"/>
  <c r="CA763" i="1"/>
  <c r="BR763" i="1"/>
  <c r="BI763" i="1"/>
  <c r="AZ763" i="1"/>
  <c r="AQ763" i="1"/>
  <c r="AH763" i="1"/>
  <c r="Y763" i="1"/>
  <c r="O763" i="1"/>
  <c r="EZ762" i="1"/>
  <c r="EQ762" i="1"/>
  <c r="EH762" i="1"/>
  <c r="DY762" i="1"/>
  <c r="DP762" i="1"/>
  <c r="DG762" i="1"/>
  <c r="CX762" i="1"/>
  <c r="CP762" i="1"/>
  <c r="CH762" i="1"/>
  <c r="BZ762" i="1"/>
  <c r="BR762" i="1"/>
  <c r="BJ762" i="1"/>
  <c r="BB762" i="1"/>
  <c r="AT762" i="1"/>
  <c r="AL762" i="1"/>
  <c r="AD762" i="1"/>
  <c r="V762" i="1"/>
  <c r="N762" i="1"/>
  <c r="EZ761" i="1"/>
  <c r="ER761" i="1"/>
  <c r="EJ761" i="1"/>
  <c r="EB761" i="1"/>
  <c r="DT761" i="1"/>
  <c r="DL761" i="1"/>
  <c r="DD761" i="1"/>
  <c r="CV761" i="1"/>
  <c r="CN761" i="1"/>
  <c r="CF761" i="1"/>
  <c r="BX761" i="1"/>
  <c r="BP761" i="1"/>
  <c r="BH761" i="1"/>
  <c r="AZ761" i="1"/>
  <c r="AR761" i="1"/>
  <c r="AJ761" i="1"/>
  <c r="AB761" i="1"/>
  <c r="T761" i="1"/>
  <c r="L761" i="1"/>
  <c r="EX760" i="1"/>
  <c r="EP760" i="1"/>
  <c r="EH760" i="1"/>
  <c r="DZ760" i="1"/>
  <c r="DR760" i="1"/>
  <c r="DJ760" i="1"/>
  <c r="DB760" i="1"/>
  <c r="CT760" i="1"/>
  <c r="CL760" i="1"/>
  <c r="W780" i="1"/>
  <c r="EN776" i="1"/>
  <c r="CH775" i="1"/>
  <c r="EY774" i="1"/>
  <c r="CS774" i="1"/>
  <c r="AO774" i="1"/>
  <c r="EH773" i="1"/>
  <c r="CB773" i="1"/>
  <c r="AC773" i="1"/>
  <c r="EH772" i="1"/>
  <c r="CO772" i="1"/>
  <c r="AX772" i="1"/>
  <c r="J772" i="1"/>
  <c r="DK771" i="1"/>
  <c r="BT771" i="1"/>
  <c r="AF771" i="1"/>
  <c r="EG770" i="1"/>
  <c r="CP770" i="1"/>
  <c r="BB770" i="1"/>
  <c r="I770" i="1"/>
  <c r="DL769" i="1"/>
  <c r="BX769" i="1"/>
  <c r="AE769" i="1"/>
  <c r="EH768" i="1"/>
  <c r="CT768" i="1"/>
  <c r="BB768" i="1"/>
  <c r="Y768" i="1"/>
  <c r="EV767" i="1"/>
  <c r="DU767" i="1"/>
  <c r="CW767" i="1"/>
  <c r="CA767" i="1"/>
  <c r="AZ767" i="1"/>
  <c r="AB767" i="1"/>
  <c r="EY766" i="1"/>
  <c r="DY766" i="1"/>
  <c r="DD766" i="1"/>
  <c r="CJ766" i="1"/>
  <c r="BM766" i="1"/>
  <c r="AR766" i="1"/>
  <c r="X766" i="1"/>
  <c r="EU765" i="1"/>
  <c r="DZ765" i="1"/>
  <c r="DF765" i="1"/>
  <c r="CI765" i="1"/>
  <c r="BN765" i="1"/>
  <c r="AT765" i="1"/>
  <c r="W765" i="1"/>
  <c r="EV764" i="1"/>
  <c r="EB764" i="1"/>
  <c r="DE764" i="1"/>
  <c r="CJ764" i="1"/>
  <c r="BP764" i="1"/>
  <c r="AS764" i="1"/>
  <c r="AC764" i="1"/>
  <c r="M764" i="1"/>
  <c r="EQ763" i="1"/>
  <c r="EA763" i="1"/>
  <c r="DN763" i="1"/>
  <c r="DD763" i="1"/>
  <c r="CT763" i="1"/>
  <c r="CI763" i="1"/>
  <c r="BZ763" i="1"/>
  <c r="BQ763" i="1"/>
  <c r="BH763" i="1"/>
  <c r="AY763" i="1"/>
  <c r="AP763" i="1"/>
  <c r="AG763" i="1"/>
  <c r="W763" i="1"/>
  <c r="N763" i="1"/>
  <c r="EY762" i="1"/>
  <c r="EP762" i="1"/>
  <c r="EG762" i="1"/>
  <c r="DX762" i="1"/>
  <c r="DO762" i="1"/>
  <c r="DE762" i="1"/>
  <c r="CW762" i="1"/>
  <c r="CO762" i="1"/>
  <c r="CG762" i="1"/>
  <c r="BY762" i="1"/>
  <c r="BE779" i="1"/>
  <c r="DZ776" i="1"/>
  <c r="BT775" i="1"/>
  <c r="EO774" i="1"/>
  <c r="CN774" i="1"/>
  <c r="AH774" i="1"/>
  <c r="DX773" i="1"/>
  <c r="BX773" i="1"/>
  <c r="X773" i="1"/>
  <c r="DZ772" i="1"/>
  <c r="CL772" i="1"/>
  <c r="AS772" i="1"/>
  <c r="EV771" i="1"/>
  <c r="DH771" i="1"/>
  <c r="BO771" i="1"/>
  <c r="X771" i="1"/>
  <c r="ED770" i="1"/>
  <c r="CK770" i="1"/>
  <c r="AT770" i="1"/>
  <c r="EZ769" i="1"/>
  <c r="DG769" i="1"/>
  <c r="BP769" i="1"/>
  <c r="AB769" i="1"/>
  <c r="EC768" i="1"/>
  <c r="CL768" i="1"/>
  <c r="BA768" i="1"/>
  <c r="U768" i="1"/>
  <c r="EQ767" i="1"/>
  <c r="DT767" i="1"/>
  <c r="CT767" i="1"/>
  <c r="BV767" i="1"/>
  <c r="AY767" i="1"/>
  <c r="Y767" i="1"/>
  <c r="EU766" i="1"/>
  <c r="DX766" i="1"/>
  <c r="DA766" i="1"/>
  <c r="CF766" i="1"/>
  <c r="BL766" i="1"/>
  <c r="AO766" i="1"/>
  <c r="T766" i="1"/>
  <c r="ET765" i="1"/>
  <c r="DW765" i="1"/>
  <c r="DB765" i="1"/>
  <c r="CH765" i="1"/>
  <c r="BK765" i="1"/>
  <c r="AP765" i="1"/>
  <c r="V765" i="1"/>
  <c r="ES764" i="1"/>
  <c r="DX764" i="1"/>
  <c r="DD764" i="1"/>
  <c r="CG764" i="1"/>
  <c r="BL764" i="1"/>
  <c r="AR764" i="1"/>
  <c r="AB764" i="1"/>
  <c r="L764" i="1"/>
  <c r="EP763" i="1"/>
  <c r="DZ763" i="1"/>
  <c r="DM763" i="1"/>
  <c r="DC763" i="1"/>
  <c r="CQ763" i="1"/>
  <c r="CH763" i="1"/>
  <c r="BY763" i="1"/>
  <c r="BP763" i="1"/>
  <c r="BG763" i="1"/>
  <c r="AX763" i="1"/>
  <c r="AO763" i="1"/>
  <c r="AE763" i="1"/>
  <c r="V763" i="1"/>
  <c r="M763" i="1"/>
  <c r="EX762" i="1"/>
  <c r="EO762" i="1"/>
  <c r="EF762" i="1"/>
  <c r="DW762" i="1"/>
  <c r="DM762" i="1"/>
  <c r="DD762" i="1"/>
  <c r="CV762" i="1"/>
  <c r="CN762" i="1"/>
  <c r="CF762" i="1"/>
  <c r="BX762" i="1"/>
  <c r="BP762" i="1"/>
  <c r="BH762" i="1"/>
  <c r="AZ762" i="1"/>
  <c r="AR762" i="1"/>
  <c r="AJ762" i="1"/>
  <c r="AB762" i="1"/>
  <c r="DT778" i="1"/>
  <c r="CG776" i="1"/>
  <c r="BN775" i="1"/>
  <c r="EH774" i="1"/>
  <c r="CD774" i="1"/>
  <c r="AE774" i="1"/>
  <c r="DQ773" i="1"/>
  <c r="BN773" i="1"/>
  <c r="T773" i="1"/>
  <c r="DU772" i="1"/>
  <c r="CD772" i="1"/>
  <c r="AP772" i="1"/>
  <c r="EQ771" i="1"/>
  <c r="CZ771" i="1"/>
  <c r="BL771" i="1"/>
  <c r="S771" i="1"/>
  <c r="DV770" i="1"/>
  <c r="CH770" i="1"/>
  <c r="AO770" i="1"/>
  <c r="ER769" i="1"/>
  <c r="DD769" i="1"/>
  <c r="BK769" i="1"/>
  <c r="T769" i="1"/>
  <c r="DZ768" i="1"/>
  <c r="CG768" i="1"/>
  <c r="AT768" i="1"/>
  <c r="T768" i="1"/>
  <c r="EN767" i="1"/>
  <c r="DP767" i="1"/>
  <c r="CS767" i="1"/>
  <c r="BS767" i="1"/>
  <c r="AU767" i="1"/>
  <c r="X767" i="1"/>
  <c r="EQ766" i="1"/>
  <c r="DT766" i="1"/>
  <c r="CZ766" i="1"/>
  <c r="CC766" i="1"/>
  <c r="BH766" i="1"/>
  <c r="AN766" i="1"/>
  <c r="Q766" i="1"/>
  <c r="EP765" i="1"/>
  <c r="DV765" i="1"/>
  <c r="CY765" i="1"/>
  <c r="CD765" i="1"/>
  <c r="BJ765" i="1"/>
  <c r="AM765" i="1"/>
  <c r="R765" i="1"/>
  <c r="ER764" i="1"/>
  <c r="DU764" i="1"/>
  <c r="CZ764" i="1"/>
  <c r="CF764" i="1"/>
  <c r="BI764" i="1"/>
  <c r="AO764" i="1"/>
  <c r="Y764" i="1"/>
  <c r="I764" i="1"/>
  <c r="EM763" i="1"/>
  <c r="DW763" i="1"/>
  <c r="DL763" i="1"/>
  <c r="DB763" i="1"/>
  <c r="CP763" i="1"/>
  <c r="CG763" i="1"/>
  <c r="BX763" i="1"/>
  <c r="BO763" i="1"/>
  <c r="BF763" i="1"/>
  <c r="AW763" i="1"/>
  <c r="AM763" i="1"/>
  <c r="AD763" i="1"/>
  <c r="U763" i="1"/>
  <c r="L763" i="1"/>
  <c r="EW762" i="1"/>
  <c r="EN762" i="1"/>
  <c r="EE762" i="1"/>
  <c r="DU762" i="1"/>
  <c r="DL762" i="1"/>
  <c r="DC762" i="1"/>
  <c r="CU762" i="1"/>
  <c r="CM762" i="1"/>
  <c r="CE762" i="1"/>
  <c r="BW762" i="1"/>
  <c r="BO762" i="1"/>
  <c r="BG762" i="1"/>
  <c r="AY762" i="1"/>
  <c r="AQ762" i="1"/>
  <c r="AI762" i="1"/>
  <c r="AA762" i="1"/>
  <c r="S762" i="1"/>
  <c r="K762" i="1"/>
  <c r="EW761" i="1"/>
  <c r="EO761" i="1"/>
  <c r="EG761" i="1"/>
  <c r="DY761" i="1"/>
  <c r="DQ761" i="1"/>
  <c r="DI761" i="1"/>
  <c r="DA761" i="1"/>
  <c r="CS761" i="1"/>
  <c r="CK761" i="1"/>
  <c r="CC761" i="1"/>
  <c r="BU761" i="1"/>
  <c r="BM761" i="1"/>
  <c r="BE761" i="1"/>
  <c r="AW761" i="1"/>
  <c r="AO761" i="1"/>
  <c r="AG761" i="1"/>
  <c r="Y761" i="1"/>
  <c r="Q761" i="1"/>
  <c r="I761" i="1"/>
  <c r="EU760" i="1"/>
  <c r="EM760" i="1"/>
  <c r="EE760" i="1"/>
  <c r="DW760" i="1"/>
  <c r="DO760" i="1"/>
  <c r="CE778" i="1"/>
  <c r="AT776" i="1"/>
  <c r="AX775" i="1"/>
  <c r="EE774" i="1"/>
  <c r="BX774" i="1"/>
  <c r="EM777" i="1"/>
  <c r="AH776" i="1"/>
  <c r="AL775" i="1"/>
  <c r="DT774" i="1"/>
  <c r="BT774" i="1"/>
  <c r="N774" i="1"/>
  <c r="DD773" i="1"/>
  <c r="BE773" i="1"/>
  <c r="FA772" i="1"/>
  <c r="DJ772" i="1"/>
  <c r="BV772" i="1"/>
  <c r="AC772" i="1"/>
  <c r="EF771" i="1"/>
  <c r="CR771" i="1"/>
  <c r="AY771" i="1"/>
  <c r="H771" i="1"/>
  <c r="DN770" i="1"/>
  <c r="BU770" i="1"/>
  <c r="AD770" i="1"/>
  <c r="EJ769" i="1"/>
  <c r="CQ769" i="1"/>
  <c r="AZ769" i="1"/>
  <c r="L769" i="1"/>
  <c r="DM768" i="1"/>
  <c r="BV768" i="1"/>
  <c r="AO768" i="1"/>
  <c r="L768" i="1"/>
  <c r="EH767" i="1"/>
  <c r="DK767" i="1"/>
  <c r="CK767" i="1"/>
  <c r="BM767" i="1"/>
  <c r="AP767" i="1"/>
  <c r="P767" i="1"/>
  <c r="EL766" i="1"/>
  <c r="DP766" i="1"/>
  <c r="CS766" i="1"/>
  <c r="BX766" i="1"/>
  <c r="BD766" i="1"/>
  <c r="AG766" i="1"/>
  <c r="CX777" i="1"/>
  <c r="EL775" i="1"/>
  <c r="AF775" i="1"/>
  <c r="DN774" i="1"/>
  <c r="BJ774" i="1"/>
  <c r="I774" i="1"/>
  <c r="CW773" i="1"/>
  <c r="AV773" i="1"/>
  <c r="EX772" i="1"/>
  <c r="DE772" i="1"/>
  <c r="BN772" i="1"/>
  <c r="Z772" i="1"/>
  <c r="EA771" i="1"/>
  <c r="CJ771" i="1"/>
  <c r="AV771" i="1"/>
  <c r="EW770" i="1"/>
  <c r="DF770" i="1"/>
  <c r="BR770" i="1"/>
  <c r="Y770" i="1"/>
  <c r="EB769" i="1"/>
  <c r="CN769" i="1"/>
  <c r="AU769" i="1"/>
  <c r="EX768" i="1"/>
  <c r="DJ768" i="1"/>
  <c r="BQ768" i="1"/>
  <c r="AI768" i="1"/>
  <c r="K768" i="1"/>
  <c r="EE767" i="1"/>
  <c r="DG767" i="1"/>
  <c r="CJ767" i="1"/>
  <c r="BI767" i="1"/>
  <c r="AK767" i="1"/>
  <c r="O767" i="1"/>
  <c r="EH766" i="1"/>
  <c r="DL766" i="1"/>
  <c r="CR766" i="1"/>
  <c r="BU766" i="1"/>
  <c r="AZ766" i="1"/>
  <c r="AF766" i="1"/>
  <c r="I766" i="1"/>
  <c r="EH765" i="1"/>
  <c r="S774" i="1"/>
  <c r="CU771" i="1"/>
  <c r="BH769" i="1"/>
  <c r="CN767" i="1"/>
  <c r="BE766" i="1"/>
  <c r="DN765" i="1"/>
  <c r="BC765" i="1"/>
  <c r="EN764" i="1"/>
  <c r="CR764" i="1"/>
  <c r="AK764" i="1"/>
  <c r="EL763" i="1"/>
  <c r="DG763" i="1"/>
  <c r="CE763" i="1"/>
  <c r="BK763" i="1"/>
  <c r="AS763" i="1"/>
  <c r="AA763" i="1"/>
  <c r="I763" i="1"/>
  <c r="EJ762" i="1"/>
  <c r="DR762" i="1"/>
  <c r="CZ762" i="1"/>
  <c r="CJ762" i="1"/>
  <c r="BT762" i="1"/>
  <c r="BF762" i="1"/>
  <c r="AU762" i="1"/>
  <c r="AG762" i="1"/>
  <c r="U762" i="1"/>
  <c r="J762" i="1"/>
  <c r="ET761" i="1"/>
  <c r="EI761" i="1"/>
  <c r="DX761" i="1"/>
  <c r="DN761" i="1"/>
  <c r="DC761" i="1"/>
  <c r="CR761" i="1"/>
  <c r="CH761" i="1"/>
  <c r="BW761" i="1"/>
  <c r="BL761" i="1"/>
  <c r="BB761" i="1"/>
  <c r="AQ761" i="1"/>
  <c r="AF761" i="1"/>
  <c r="V761" i="1"/>
  <c r="K761" i="1"/>
  <c r="ET760" i="1"/>
  <c r="EJ760" i="1"/>
  <c r="DY760" i="1"/>
  <c r="DN760" i="1"/>
  <c r="DE760" i="1"/>
  <c r="CV760" i="1"/>
  <c r="CM760" i="1"/>
  <c r="CD760" i="1"/>
  <c r="BV760" i="1"/>
  <c r="BN760" i="1"/>
  <c r="BF760" i="1"/>
  <c r="AX760" i="1"/>
  <c r="AP760" i="1"/>
  <c r="AH760" i="1"/>
  <c r="Z760" i="1"/>
  <c r="R760" i="1"/>
  <c r="J760" i="1"/>
  <c r="EV759" i="1"/>
  <c r="EN759" i="1"/>
  <c r="EF759" i="1"/>
  <c r="DX759" i="1"/>
  <c r="DP759" i="1"/>
  <c r="DH759" i="1"/>
  <c r="CZ759" i="1"/>
  <c r="CR759" i="1"/>
  <c r="CJ759" i="1"/>
  <c r="CB759" i="1"/>
  <c r="BT759" i="1"/>
  <c r="BL759" i="1"/>
  <c r="BD759" i="1"/>
  <c r="AV759" i="1"/>
  <c r="AN759" i="1"/>
  <c r="AF759" i="1"/>
  <c r="X759" i="1"/>
  <c r="P759" i="1"/>
  <c r="H759" i="1"/>
  <c r="ET758" i="1"/>
  <c r="EL758" i="1"/>
  <c r="DN773" i="1"/>
  <c r="BD771" i="1"/>
  <c r="O769" i="1"/>
  <c r="BQ767" i="1"/>
  <c r="AJ766" i="1"/>
  <c r="CX765" i="1"/>
  <c r="BB765" i="1"/>
  <c r="EK764" i="1"/>
  <c r="CB764" i="1"/>
  <c r="AJ764" i="1"/>
  <c r="EI763" i="1"/>
  <c r="CY763" i="1"/>
  <c r="CD763" i="1"/>
  <c r="BJ763" i="1"/>
  <c r="AR763" i="1"/>
  <c r="Z763" i="1"/>
  <c r="FA762" i="1"/>
  <c r="EI762" i="1"/>
  <c r="DQ762" i="1"/>
  <c r="CY762" i="1"/>
  <c r="CI762" i="1"/>
  <c r="BS762" i="1"/>
  <c r="BE762" i="1"/>
  <c r="AS762" i="1"/>
  <c r="AF762" i="1"/>
  <c r="T762" i="1"/>
  <c r="I762" i="1"/>
  <c r="ES761" i="1"/>
  <c r="EH761" i="1"/>
  <c r="DW761" i="1"/>
  <c r="DM761" i="1"/>
  <c r="DB761" i="1"/>
  <c r="CQ761" i="1"/>
  <c r="CG761" i="1"/>
  <c r="BV761" i="1"/>
  <c r="BK761" i="1"/>
  <c r="BA761" i="1"/>
  <c r="AP761" i="1"/>
  <c r="AE761" i="1"/>
  <c r="U761" i="1"/>
  <c r="J761" i="1"/>
  <c r="ES760" i="1"/>
  <c r="EI760" i="1"/>
  <c r="DX760" i="1"/>
  <c r="DM760" i="1"/>
  <c r="DD760" i="1"/>
  <c r="CU760" i="1"/>
  <c r="CK760" i="1"/>
  <c r="CC760" i="1"/>
  <c r="BU760" i="1"/>
  <c r="BM760" i="1"/>
  <c r="BE760" i="1"/>
  <c r="AW760" i="1"/>
  <c r="AO760" i="1"/>
  <c r="AG760" i="1"/>
  <c r="Y760" i="1"/>
  <c r="Q760" i="1"/>
  <c r="I760" i="1"/>
  <c r="EU759" i="1"/>
  <c r="EM759" i="1"/>
  <c r="EE759" i="1"/>
  <c r="DW759" i="1"/>
  <c r="DO759" i="1"/>
  <c r="DG759" i="1"/>
  <c r="CY759" i="1"/>
  <c r="CQ759" i="1"/>
  <c r="CI759" i="1"/>
  <c r="CA759" i="1"/>
  <c r="BS759" i="1"/>
  <c r="BK759" i="1"/>
  <c r="BC759" i="1"/>
  <c r="AU759" i="1"/>
  <c r="AM759" i="1"/>
  <c r="AE759" i="1"/>
  <c r="W759" i="1"/>
  <c r="O759" i="1"/>
  <c r="FA758" i="1"/>
  <c r="ES758" i="1"/>
  <c r="EK758" i="1"/>
  <c r="EC758" i="1"/>
  <c r="DU758" i="1"/>
  <c r="DM758" i="1"/>
  <c r="DE758" i="1"/>
  <c r="CW758" i="1"/>
  <c r="CO758" i="1"/>
  <c r="CG758" i="1"/>
  <c r="BY758" i="1"/>
  <c r="BQ758" i="1"/>
  <c r="BI758" i="1"/>
  <c r="BA758" i="1"/>
  <c r="AS758" i="1"/>
  <c r="AK758" i="1"/>
  <c r="AC758" i="1"/>
  <c r="U758" i="1"/>
  <c r="M758" i="1"/>
  <c r="EY757" i="1"/>
  <c r="BH773" i="1"/>
  <c r="P771" i="1"/>
  <c r="DR768" i="1"/>
  <c r="AQ767" i="1"/>
  <c r="P766" i="1"/>
  <c r="CT765" i="1"/>
  <c r="AL765" i="1"/>
  <c r="EJ764" i="1"/>
  <c r="BY764" i="1"/>
  <c r="X764" i="1"/>
  <c r="EH763" i="1"/>
  <c r="CX763" i="1"/>
  <c r="BW763" i="1"/>
  <c r="BE763" i="1"/>
  <c r="AL763" i="1"/>
  <c r="T763" i="1"/>
  <c r="EV762" i="1"/>
  <c r="EC762" i="1"/>
  <c r="DK762" i="1"/>
  <c r="CT762" i="1"/>
  <c r="CD762" i="1"/>
  <c r="BQ762" i="1"/>
  <c r="BD762" i="1"/>
  <c r="AP762" i="1"/>
  <c r="AE762" i="1"/>
  <c r="R762" i="1"/>
  <c r="H762" i="1"/>
  <c r="EQ761" i="1"/>
  <c r="EF761" i="1"/>
  <c r="DV761" i="1"/>
  <c r="DK761" i="1"/>
  <c r="CZ761" i="1"/>
  <c r="CP761" i="1"/>
  <c r="CE761" i="1"/>
  <c r="BT761" i="1"/>
  <c r="BJ761" i="1"/>
  <c r="AY761" i="1"/>
  <c r="AN761" i="1"/>
  <c r="AD761" i="1"/>
  <c r="S761" i="1"/>
  <c r="H761" i="1"/>
  <c r="ER760" i="1"/>
  <c r="EG760" i="1"/>
  <c r="DV760" i="1"/>
  <c r="DL760" i="1"/>
  <c r="DC760" i="1"/>
  <c r="CS760" i="1"/>
  <c r="CJ760" i="1"/>
  <c r="CB760" i="1"/>
  <c r="BT760" i="1"/>
  <c r="L773" i="1"/>
  <c r="DQ770" i="1"/>
  <c r="CD768" i="1"/>
  <c r="S767" i="1"/>
  <c r="L766" i="1"/>
  <c r="CQ765" i="1"/>
  <c r="AH765" i="1"/>
  <c r="DT764" i="1"/>
  <c r="BX764" i="1"/>
  <c r="U764" i="1"/>
  <c r="DV763" i="1"/>
  <c r="CW763" i="1"/>
  <c r="BV763" i="1"/>
  <c r="BC763" i="1"/>
  <c r="AK763" i="1"/>
  <c r="S763" i="1"/>
  <c r="EU762" i="1"/>
  <c r="EB762" i="1"/>
  <c r="DJ762" i="1"/>
  <c r="CS762" i="1"/>
  <c r="CC762" i="1"/>
  <c r="BN762" i="1"/>
  <c r="BC762" i="1"/>
  <c r="AO762" i="1"/>
  <c r="AC762" i="1"/>
  <c r="Q762" i="1"/>
  <c r="FA761" i="1"/>
  <c r="EP761" i="1"/>
  <c r="EE761" i="1"/>
  <c r="DU761" i="1"/>
  <c r="DJ761" i="1"/>
  <c r="CY761" i="1"/>
  <c r="CO761" i="1"/>
  <c r="CD761" i="1"/>
  <c r="BS761" i="1"/>
  <c r="BI761" i="1"/>
  <c r="AX761" i="1"/>
  <c r="AM761" i="1"/>
  <c r="AC761" i="1"/>
  <c r="R761" i="1"/>
  <c r="FA760" i="1"/>
  <c r="EQ760" i="1"/>
  <c r="EF760" i="1"/>
  <c r="DU760" i="1"/>
  <c r="DK760" i="1"/>
  <c r="DA760" i="1"/>
  <c r="CR760" i="1"/>
  <c r="CI760" i="1"/>
  <c r="CA760" i="1"/>
  <c r="BS760" i="1"/>
  <c r="BK760" i="1"/>
  <c r="BC760" i="1"/>
  <c r="AU760" i="1"/>
  <c r="AM760" i="1"/>
  <c r="AE760" i="1"/>
  <c r="W760" i="1"/>
  <c r="O760" i="1"/>
  <c r="FA759" i="1"/>
  <c r="ES759" i="1"/>
  <c r="EK759" i="1"/>
  <c r="EC759" i="1"/>
  <c r="DU759" i="1"/>
  <c r="DM759" i="1"/>
  <c r="DE759" i="1"/>
  <c r="CW759" i="1"/>
  <c r="CO759" i="1"/>
  <c r="CG759" i="1"/>
  <c r="BY759" i="1"/>
  <c r="BQ759" i="1"/>
  <c r="BI759" i="1"/>
  <c r="BA759" i="1"/>
  <c r="AS759" i="1"/>
  <c r="AK759" i="1"/>
  <c r="AC759" i="1"/>
  <c r="U759" i="1"/>
  <c r="M759" i="1"/>
  <c r="EY758" i="1"/>
  <c r="EQ758" i="1"/>
  <c r="EI758" i="1"/>
  <c r="EA758" i="1"/>
  <c r="DS758" i="1"/>
  <c r="DK758" i="1"/>
  <c r="DC758" i="1"/>
  <c r="CU758" i="1"/>
  <c r="CM758" i="1"/>
  <c r="CE758" i="1"/>
  <c r="BW758" i="1"/>
  <c r="BO758" i="1"/>
  <c r="BG758" i="1"/>
  <c r="AY758" i="1"/>
  <c r="AQ758" i="1"/>
  <c r="AI758" i="1"/>
  <c r="AA758" i="1"/>
  <c r="DR772" i="1"/>
  <c r="BZ770" i="1"/>
  <c r="AP768" i="1"/>
  <c r="EP766" i="1"/>
  <c r="EM765" i="1"/>
  <c r="CA765" i="1"/>
  <c r="AE765" i="1"/>
  <c r="DP764" i="1"/>
  <c r="BH764" i="1"/>
  <c r="T764" i="1"/>
  <c r="DU763" i="1"/>
  <c r="CO763" i="1"/>
  <c r="BU763" i="1"/>
  <c r="BB763" i="1"/>
  <c r="AJ763" i="1"/>
  <c r="R763" i="1"/>
  <c r="ES762" i="1"/>
  <c r="EA762" i="1"/>
  <c r="DI762" i="1"/>
  <c r="CR762" i="1"/>
  <c r="CB762" i="1"/>
  <c r="BM762" i="1"/>
  <c r="BA762" i="1"/>
  <c r="AN762" i="1"/>
  <c r="Z762" i="1"/>
  <c r="P762" i="1"/>
  <c r="EY761" i="1"/>
  <c r="EN761" i="1"/>
  <c r="ED761" i="1"/>
  <c r="DS761" i="1"/>
  <c r="DH761" i="1"/>
  <c r="CX761" i="1"/>
  <c r="CM761" i="1"/>
  <c r="CB761" i="1"/>
  <c r="BR761" i="1"/>
  <c r="BG761" i="1"/>
  <c r="AV761" i="1"/>
  <c r="AL761" i="1"/>
  <c r="AA761" i="1"/>
  <c r="P761" i="1"/>
  <c r="EZ760" i="1"/>
  <c r="EO760" i="1"/>
  <c r="ED760" i="1"/>
  <c r="DT760" i="1"/>
  <c r="DI760" i="1"/>
  <c r="CZ760" i="1"/>
  <c r="CQ760" i="1"/>
  <c r="CH760" i="1"/>
  <c r="BZ760" i="1"/>
  <c r="BR760" i="1"/>
  <c r="BJ760" i="1"/>
  <c r="BB760" i="1"/>
  <c r="AT760" i="1"/>
  <c r="AL760" i="1"/>
  <c r="AD760" i="1"/>
  <c r="V760" i="1"/>
  <c r="N760" i="1"/>
  <c r="EZ759" i="1"/>
  <c r="ER759" i="1"/>
  <c r="EJ759" i="1"/>
  <c r="EB759" i="1"/>
  <c r="DT759" i="1"/>
  <c r="DL759" i="1"/>
  <c r="DD759" i="1"/>
  <c r="CV759" i="1"/>
  <c r="CN759" i="1"/>
  <c r="CF759" i="1"/>
  <c r="BX759" i="1"/>
  <c r="BP759" i="1"/>
  <c r="BH759" i="1"/>
  <c r="AZ759" i="1"/>
  <c r="AR759" i="1"/>
  <c r="AJ759" i="1"/>
  <c r="AB759" i="1"/>
  <c r="T759" i="1"/>
  <c r="L759" i="1"/>
  <c r="EX758" i="1"/>
  <c r="EP758" i="1"/>
  <c r="EH758" i="1"/>
  <c r="DZ758" i="1"/>
  <c r="DR758" i="1"/>
  <c r="DJ758" i="1"/>
  <c r="DB758" i="1"/>
  <c r="BY772" i="1"/>
  <c r="AL770" i="1"/>
  <c r="O768" i="1"/>
  <c r="DQ766" i="1"/>
  <c r="EL765" i="1"/>
  <c r="BZ765" i="1"/>
  <c r="O765" i="1"/>
  <c r="DM764" i="1"/>
  <c r="BD764" i="1"/>
  <c r="H764" i="1"/>
  <c r="DS763" i="1"/>
  <c r="CN763" i="1"/>
  <c r="BS763" i="1"/>
  <c r="BA763" i="1"/>
  <c r="AI763" i="1"/>
  <c r="Q763" i="1"/>
  <c r="ER762" i="1"/>
  <c r="DZ762" i="1"/>
  <c r="DH762" i="1"/>
  <c r="CQ762" i="1"/>
  <c r="CA762" i="1"/>
  <c r="BL762" i="1"/>
  <c r="AX762" i="1"/>
  <c r="AM762" i="1"/>
  <c r="Y762" i="1"/>
  <c r="O762" i="1"/>
  <c r="EX761" i="1"/>
  <c r="EM761" i="1"/>
  <c r="EC761" i="1"/>
  <c r="DR761" i="1"/>
  <c r="DG761" i="1"/>
  <c r="CW761" i="1"/>
  <c r="CL761" i="1"/>
  <c r="CA761" i="1"/>
  <c r="BQ761" i="1"/>
  <c r="BF761" i="1"/>
  <c r="AU761" i="1"/>
  <c r="AK761" i="1"/>
  <c r="Z761" i="1"/>
  <c r="O761" i="1"/>
  <c r="EY760" i="1"/>
  <c r="EN760" i="1"/>
  <c r="EC760" i="1"/>
  <c r="DS760" i="1"/>
  <c r="DH760" i="1"/>
  <c r="CY760" i="1"/>
  <c r="CP760" i="1"/>
  <c r="CG760" i="1"/>
  <c r="BY760" i="1"/>
  <c r="BQ760" i="1"/>
  <c r="BI760" i="1"/>
  <c r="AH772" i="1"/>
  <c r="EM769" i="1"/>
  <c r="EM767" i="1"/>
  <c r="CV766" i="1"/>
  <c r="DR765" i="1"/>
  <c r="BV765" i="1"/>
  <c r="N765" i="1"/>
  <c r="CW764" i="1"/>
  <c r="BA764" i="1"/>
  <c r="EY763" i="1"/>
  <c r="DK763" i="1"/>
  <c r="CM763" i="1"/>
  <c r="BN763" i="1"/>
  <c r="AU763" i="1"/>
  <c r="AC763" i="1"/>
  <c r="K763" i="1"/>
  <c r="EM762" i="1"/>
  <c r="DT762" i="1"/>
  <c r="DB762" i="1"/>
  <c r="CL762" i="1"/>
  <c r="BV762" i="1"/>
  <c r="BK762" i="1"/>
  <c r="AW762" i="1"/>
  <c r="AK762" i="1"/>
  <c r="X762" i="1"/>
  <c r="M762" i="1"/>
  <c r="EV761" i="1"/>
  <c r="EL761" i="1"/>
  <c r="EA761" i="1"/>
  <c r="DP761" i="1"/>
  <c r="DF761" i="1"/>
  <c r="CU761" i="1"/>
  <c r="CJ761" i="1"/>
  <c r="BZ761" i="1"/>
  <c r="EN771" i="1"/>
  <c r="CV769" i="1"/>
  <c r="DL767" i="1"/>
  <c r="CB766" i="1"/>
  <c r="DO765" i="1"/>
  <c r="BF765" i="1"/>
  <c r="J765" i="1"/>
  <c r="CV764" i="1"/>
  <c r="AN764" i="1"/>
  <c r="EX763" i="1"/>
  <c r="DJ763" i="1"/>
  <c r="CF763" i="1"/>
  <c r="BM763" i="1"/>
  <c r="AT763" i="1"/>
  <c r="AB763" i="1"/>
  <c r="J763" i="1"/>
  <c r="EK762" i="1"/>
  <c r="DS762" i="1"/>
  <c r="DA762" i="1"/>
  <c r="CK762" i="1"/>
  <c r="BU762" i="1"/>
  <c r="BI762" i="1"/>
  <c r="AV762" i="1"/>
  <c r="AH762" i="1"/>
  <c r="W762" i="1"/>
  <c r="L762" i="1"/>
  <c r="EU761" i="1"/>
  <c r="EK761" i="1"/>
  <c r="DZ761" i="1"/>
  <c r="DO761" i="1"/>
  <c r="DE761" i="1"/>
  <c r="CT761" i="1"/>
  <c r="CI761" i="1"/>
  <c r="BY761" i="1"/>
  <c r="BN761" i="1"/>
  <c r="BC761" i="1"/>
  <c r="AS761" i="1"/>
  <c r="AH761" i="1"/>
  <c r="W761" i="1"/>
  <c r="M761" i="1"/>
  <c r="EV760" i="1"/>
  <c r="EK760" i="1"/>
  <c r="EA760" i="1"/>
  <c r="DP760" i="1"/>
  <c r="DF760" i="1"/>
  <c r="CW760" i="1"/>
  <c r="CN760" i="1"/>
  <c r="CE760" i="1"/>
  <c r="BW760" i="1"/>
  <c r="BO760" i="1"/>
  <c r="BG760" i="1"/>
  <c r="AY760" i="1"/>
  <c r="AQ760" i="1"/>
  <c r="AI760" i="1"/>
  <c r="AA760" i="1"/>
  <c r="S760" i="1"/>
  <c r="K760" i="1"/>
  <c r="EW759" i="1"/>
  <c r="EO759" i="1"/>
  <c r="EG759" i="1"/>
  <c r="DY759" i="1"/>
  <c r="DQ759" i="1"/>
  <c r="DI759" i="1"/>
  <c r="DA759" i="1"/>
  <c r="CS759" i="1"/>
  <c r="CK759" i="1"/>
  <c r="CC759" i="1"/>
  <c r="BU759" i="1"/>
  <c r="BM759" i="1"/>
  <c r="BE759" i="1"/>
  <c r="AW759" i="1"/>
  <c r="AO759" i="1"/>
  <c r="AG759" i="1"/>
  <c r="Y759" i="1"/>
  <c r="Q759" i="1"/>
  <c r="I759" i="1"/>
  <c r="EU758" i="1"/>
  <c r="EM758" i="1"/>
  <c r="EE758" i="1"/>
  <c r="DW758" i="1"/>
  <c r="DO758" i="1"/>
  <c r="DG758" i="1"/>
  <c r="CY758" i="1"/>
  <c r="CQ758" i="1"/>
  <c r="CI758" i="1"/>
  <c r="BO761" i="1"/>
  <c r="EB760" i="1"/>
  <c r="BL760" i="1"/>
  <c r="AN760" i="1"/>
  <c r="T760" i="1"/>
  <c r="EQ759" i="1"/>
  <c r="DV759" i="1"/>
  <c r="DB759" i="1"/>
  <c r="CE759" i="1"/>
  <c r="BJ759" i="1"/>
  <c r="AP759" i="1"/>
  <c r="S759" i="1"/>
  <c r="ER758" i="1"/>
  <c r="DY758" i="1"/>
  <c r="DI758" i="1"/>
  <c r="CT758" i="1"/>
  <c r="CH758" i="1"/>
  <c r="BV758" i="1"/>
  <c r="BL758" i="1"/>
  <c r="BB758" i="1"/>
  <c r="AP758" i="1"/>
  <c r="AF758" i="1"/>
  <c r="V758" i="1"/>
  <c r="L758" i="1"/>
  <c r="EW757" i="1"/>
  <c r="EO757" i="1"/>
  <c r="EG757" i="1"/>
  <c r="DY757" i="1"/>
  <c r="DQ757" i="1"/>
  <c r="DI757" i="1"/>
  <c r="DA757" i="1"/>
  <c r="CS757" i="1"/>
  <c r="CK757" i="1"/>
  <c r="CC757" i="1"/>
  <c r="BU757" i="1"/>
  <c r="BM757" i="1"/>
  <c r="BE757" i="1"/>
  <c r="AW757" i="1"/>
  <c r="AO757" i="1"/>
  <c r="AG757" i="1"/>
  <c r="Y757" i="1"/>
  <c r="Q757" i="1"/>
  <c r="I757" i="1"/>
  <c r="EU756" i="1"/>
  <c r="EM756" i="1"/>
  <c r="EE756" i="1"/>
  <c r="DW756" i="1"/>
  <c r="DO756" i="1"/>
  <c r="DG756" i="1"/>
  <c r="CY756" i="1"/>
  <c r="CQ756" i="1"/>
  <c r="CI756" i="1"/>
  <c r="CA756" i="1"/>
  <c r="BS756" i="1"/>
  <c r="BK756" i="1"/>
  <c r="BC756" i="1"/>
  <c r="AU756" i="1"/>
  <c r="AM756" i="1"/>
  <c r="AE756" i="1"/>
  <c r="W756" i="1"/>
  <c r="O756" i="1"/>
  <c r="FA755" i="1"/>
  <c r="ES755" i="1"/>
  <c r="EK755" i="1"/>
  <c r="EC755" i="1"/>
  <c r="DU755" i="1"/>
  <c r="DM755" i="1"/>
  <c r="DE755" i="1"/>
  <c r="CW755" i="1"/>
  <c r="CO755" i="1"/>
  <c r="CG755" i="1"/>
  <c r="BY755" i="1"/>
  <c r="BQ755" i="1"/>
  <c r="BI755" i="1"/>
  <c r="BA755" i="1"/>
  <c r="AS755" i="1"/>
  <c r="AK755" i="1"/>
  <c r="AC755" i="1"/>
  <c r="U755" i="1"/>
  <c r="M755" i="1"/>
  <c r="EY754" i="1"/>
  <c r="EQ754" i="1"/>
  <c r="EI754" i="1"/>
  <c r="EA754" i="1"/>
  <c r="DS754" i="1"/>
  <c r="DK754" i="1"/>
  <c r="DC754" i="1"/>
  <c r="CU754" i="1"/>
  <c r="CM754" i="1"/>
  <c r="CE754" i="1"/>
  <c r="BD761" i="1"/>
  <c r="DQ760" i="1"/>
  <c r="BH760" i="1"/>
  <c r="AK760" i="1"/>
  <c r="P760" i="1"/>
  <c r="EP759" i="1"/>
  <c r="DS759" i="1"/>
  <c r="CX759" i="1"/>
  <c r="CD759" i="1"/>
  <c r="BG759" i="1"/>
  <c r="AL759" i="1"/>
  <c r="R759" i="1"/>
  <c r="EO758" i="1"/>
  <c r="DX758" i="1"/>
  <c r="DH758" i="1"/>
  <c r="CS758" i="1"/>
  <c r="CF758" i="1"/>
  <c r="BU758" i="1"/>
  <c r="BK758" i="1"/>
  <c r="AZ758" i="1"/>
  <c r="AO758" i="1"/>
  <c r="AE758" i="1"/>
  <c r="T758" i="1"/>
  <c r="K758" i="1"/>
  <c r="EV757" i="1"/>
  <c r="EN757" i="1"/>
  <c r="EF757" i="1"/>
  <c r="DX757" i="1"/>
  <c r="DP757" i="1"/>
  <c r="DH757" i="1"/>
  <c r="CZ757" i="1"/>
  <c r="CR757" i="1"/>
  <c r="CJ757" i="1"/>
  <c r="CB757" i="1"/>
  <c r="BT757" i="1"/>
  <c r="BL757" i="1"/>
  <c r="BD757" i="1"/>
  <c r="AV757" i="1"/>
  <c r="AN757" i="1"/>
  <c r="AF757" i="1"/>
  <c r="X757" i="1"/>
  <c r="P757" i="1"/>
  <c r="H757" i="1"/>
  <c r="ET756" i="1"/>
  <c r="EL756" i="1"/>
  <c r="ED756" i="1"/>
  <c r="DV756" i="1"/>
  <c r="DN756" i="1"/>
  <c r="DF756" i="1"/>
  <c r="CX756" i="1"/>
  <c r="CP756" i="1"/>
  <c r="CH756" i="1"/>
  <c r="BZ756" i="1"/>
  <c r="BR756" i="1"/>
  <c r="BJ756" i="1"/>
  <c r="BB756" i="1"/>
  <c r="AT756" i="1"/>
  <c r="AL756" i="1"/>
  <c r="AD756" i="1"/>
  <c r="V756" i="1"/>
  <c r="N756" i="1"/>
  <c r="EZ755" i="1"/>
  <c r="ER755" i="1"/>
  <c r="EJ755" i="1"/>
  <c r="EB755" i="1"/>
  <c r="DT755" i="1"/>
  <c r="DL755" i="1"/>
  <c r="DD755" i="1"/>
  <c r="CV755" i="1"/>
  <c r="CN755" i="1"/>
  <c r="CF755" i="1"/>
  <c r="BX755" i="1"/>
  <c r="BP755" i="1"/>
  <c r="BH755" i="1"/>
  <c r="AZ755" i="1"/>
  <c r="AR755" i="1"/>
  <c r="AJ755" i="1"/>
  <c r="AB755" i="1"/>
  <c r="T755" i="1"/>
  <c r="L755" i="1"/>
  <c r="EX754" i="1"/>
  <c r="EP754" i="1"/>
  <c r="EH754" i="1"/>
  <c r="DZ754" i="1"/>
  <c r="DR754" i="1"/>
  <c r="DJ754" i="1"/>
  <c r="DB754" i="1"/>
  <c r="CT754" i="1"/>
  <c r="CL754" i="1"/>
  <c r="CD754" i="1"/>
  <c r="AT761" i="1"/>
  <c r="DG760" i="1"/>
  <c r="BD760" i="1"/>
  <c r="AJ760" i="1"/>
  <c r="M760" i="1"/>
  <c r="EL759" i="1"/>
  <c r="DR759" i="1"/>
  <c r="CU759" i="1"/>
  <c r="BZ759" i="1"/>
  <c r="BF759" i="1"/>
  <c r="AI759" i="1"/>
  <c r="N759" i="1"/>
  <c r="EN758" i="1"/>
  <c r="DV758" i="1"/>
  <c r="DF758" i="1"/>
  <c r="CR758" i="1"/>
  <c r="CD758" i="1"/>
  <c r="BT758" i="1"/>
  <c r="BJ758" i="1"/>
  <c r="AX758" i="1"/>
  <c r="AN758" i="1"/>
  <c r="AD758" i="1"/>
  <c r="S758" i="1"/>
  <c r="J758" i="1"/>
  <c r="EU757" i="1"/>
  <c r="EM757" i="1"/>
  <c r="EE757" i="1"/>
  <c r="DW757" i="1"/>
  <c r="DO757" i="1"/>
  <c r="DG757" i="1"/>
  <c r="CY757" i="1"/>
  <c r="CQ757" i="1"/>
  <c r="CI757" i="1"/>
  <c r="CA757" i="1"/>
  <c r="BS757" i="1"/>
  <c r="BK757" i="1"/>
  <c r="BC757" i="1"/>
  <c r="AU757" i="1"/>
  <c r="AM757" i="1"/>
  <c r="AE757" i="1"/>
  <c r="W757" i="1"/>
  <c r="O757" i="1"/>
  <c r="FA756" i="1"/>
  <c r="ES756" i="1"/>
  <c r="EK756" i="1"/>
  <c r="EC756" i="1"/>
  <c r="DU756" i="1"/>
  <c r="DM756" i="1"/>
  <c r="DE756" i="1"/>
  <c r="CW756" i="1"/>
  <c r="CO756" i="1"/>
  <c r="CG756" i="1"/>
  <c r="BY756" i="1"/>
  <c r="BQ756" i="1"/>
  <c r="BI756" i="1"/>
  <c r="BA756" i="1"/>
  <c r="AS756" i="1"/>
  <c r="AK756" i="1"/>
  <c r="AC756" i="1"/>
  <c r="U756" i="1"/>
  <c r="M756" i="1"/>
  <c r="EY755" i="1"/>
  <c r="EQ755" i="1"/>
  <c r="EI755" i="1"/>
  <c r="EA755" i="1"/>
  <c r="DS755" i="1"/>
  <c r="DK755" i="1"/>
  <c r="DC755" i="1"/>
  <c r="CU755" i="1"/>
  <c r="CM755" i="1"/>
  <c r="CE755" i="1"/>
  <c r="BW755" i="1"/>
  <c r="BO755" i="1"/>
  <c r="BG755" i="1"/>
  <c r="AY755" i="1"/>
  <c r="AQ755" i="1"/>
  <c r="AI755" i="1"/>
  <c r="AA755" i="1"/>
  <c r="S755" i="1"/>
  <c r="K755" i="1"/>
  <c r="EW754" i="1"/>
  <c r="EO754" i="1"/>
  <c r="EG754" i="1"/>
  <c r="DY754" i="1"/>
  <c r="DQ754" i="1"/>
  <c r="DI754" i="1"/>
  <c r="DA754" i="1"/>
  <c r="CS754" i="1"/>
  <c r="CK754" i="1"/>
  <c r="CC754" i="1"/>
  <c r="AI761" i="1"/>
  <c r="CX760" i="1"/>
  <c r="BA760" i="1"/>
  <c r="AF760" i="1"/>
  <c r="L760" i="1"/>
  <c r="EI759" i="1"/>
  <c r="DN759" i="1"/>
  <c r="CT759" i="1"/>
  <c r="BW759" i="1"/>
  <c r="BB759" i="1"/>
  <c r="AH759" i="1"/>
  <c r="K759" i="1"/>
  <c r="EJ758" i="1"/>
  <c r="DT758" i="1"/>
  <c r="DD758" i="1"/>
  <c r="CP758" i="1"/>
  <c r="CC758" i="1"/>
  <c r="BS758" i="1"/>
  <c r="BH758" i="1"/>
  <c r="AW758" i="1"/>
  <c r="AM758" i="1"/>
  <c r="AB758" i="1"/>
  <c r="R758" i="1"/>
  <c r="I758" i="1"/>
  <c r="ET757" i="1"/>
  <c r="EL757" i="1"/>
  <c r="ED757" i="1"/>
  <c r="DV757" i="1"/>
  <c r="DN757" i="1"/>
  <c r="DF757" i="1"/>
  <c r="CX757" i="1"/>
  <c r="CP757" i="1"/>
  <c r="CH757" i="1"/>
  <c r="BZ757" i="1"/>
  <c r="BR757" i="1"/>
  <c r="BJ757" i="1"/>
  <c r="BB757" i="1"/>
  <c r="AT757" i="1"/>
  <c r="AL757" i="1"/>
  <c r="AD757" i="1"/>
  <c r="V757" i="1"/>
  <c r="X761" i="1"/>
  <c r="CO760" i="1"/>
  <c r="AZ760" i="1"/>
  <c r="AC760" i="1"/>
  <c r="H760" i="1"/>
  <c r="EH759" i="1"/>
  <c r="DK759" i="1"/>
  <c r="CP759" i="1"/>
  <c r="BV759" i="1"/>
  <c r="AY759" i="1"/>
  <c r="AD759" i="1"/>
  <c r="J759" i="1"/>
  <c r="EG758" i="1"/>
  <c r="DQ758" i="1"/>
  <c r="DA758" i="1"/>
  <c r="CN758" i="1"/>
  <c r="CB758" i="1"/>
  <c r="BR758" i="1"/>
  <c r="BF758" i="1"/>
  <c r="AV758" i="1"/>
  <c r="AL758" i="1"/>
  <c r="Z758" i="1"/>
  <c r="Q758" i="1"/>
  <c r="H758" i="1"/>
  <c r="ES757" i="1"/>
  <c r="EK757" i="1"/>
  <c r="EC757" i="1"/>
  <c r="DU757" i="1"/>
  <c r="DM757" i="1"/>
  <c r="DE757" i="1"/>
  <c r="CW757" i="1"/>
  <c r="CO757" i="1"/>
  <c r="CG757" i="1"/>
  <c r="BY757" i="1"/>
  <c r="BQ757" i="1"/>
  <c r="BI757" i="1"/>
  <c r="BA757" i="1"/>
  <c r="AS757" i="1"/>
  <c r="AK757" i="1"/>
  <c r="AC757" i="1"/>
  <c r="U757" i="1"/>
  <c r="M757" i="1"/>
  <c r="EY756" i="1"/>
  <c r="EQ756" i="1"/>
  <c r="EI756" i="1"/>
  <c r="EA756" i="1"/>
  <c r="DS756" i="1"/>
  <c r="DK756" i="1"/>
  <c r="DC756" i="1"/>
  <c r="CU756" i="1"/>
  <c r="CM756" i="1"/>
  <c r="CE756" i="1"/>
  <c r="BW756" i="1"/>
  <c r="BO756" i="1"/>
  <c r="BG756" i="1"/>
  <c r="AY756" i="1"/>
  <c r="AQ756" i="1"/>
  <c r="AI756" i="1"/>
  <c r="AA756" i="1"/>
  <c r="S756" i="1"/>
  <c r="K756" i="1"/>
  <c r="EW755" i="1"/>
  <c r="EO755" i="1"/>
  <c r="EG755" i="1"/>
  <c r="DY755" i="1"/>
  <c r="N761" i="1"/>
  <c r="CF760" i="1"/>
  <c r="AV760" i="1"/>
  <c r="AB760" i="1"/>
  <c r="EY759" i="1"/>
  <c r="ED759" i="1"/>
  <c r="DJ759" i="1"/>
  <c r="CM759" i="1"/>
  <c r="BR759" i="1"/>
  <c r="AX759" i="1"/>
  <c r="AA759" i="1"/>
  <c r="EZ758" i="1"/>
  <c r="EF758" i="1"/>
  <c r="DP758" i="1"/>
  <c r="CZ758" i="1"/>
  <c r="CL758" i="1"/>
  <c r="CA758" i="1"/>
  <c r="BP758" i="1"/>
  <c r="BE758" i="1"/>
  <c r="AU758" i="1"/>
  <c r="AJ758" i="1"/>
  <c r="Y758" i="1"/>
  <c r="P758" i="1"/>
  <c r="FA757" i="1"/>
  <c r="ER757" i="1"/>
  <c r="EJ757" i="1"/>
  <c r="EB757" i="1"/>
  <c r="DT757" i="1"/>
  <c r="DL757" i="1"/>
  <c r="DD757" i="1"/>
  <c r="CV757" i="1"/>
  <c r="CN757" i="1"/>
  <c r="CF757" i="1"/>
  <c r="BX757" i="1"/>
  <c r="BP757" i="1"/>
  <c r="BH757" i="1"/>
  <c r="AZ757" i="1"/>
  <c r="AR757" i="1"/>
  <c r="AJ757" i="1"/>
  <c r="AB757" i="1"/>
  <c r="T757" i="1"/>
  <c r="L757" i="1"/>
  <c r="EX756" i="1"/>
  <c r="EP756" i="1"/>
  <c r="EH756" i="1"/>
  <c r="DZ756" i="1"/>
  <c r="DR756" i="1"/>
  <c r="DJ756" i="1"/>
  <c r="DB756" i="1"/>
  <c r="CT756" i="1"/>
  <c r="CL756" i="1"/>
  <c r="CD756" i="1"/>
  <c r="BV756" i="1"/>
  <c r="BN756" i="1"/>
  <c r="BF756" i="1"/>
  <c r="AX756" i="1"/>
  <c r="AP756" i="1"/>
  <c r="AH756" i="1"/>
  <c r="Z756" i="1"/>
  <c r="R756" i="1"/>
  <c r="J756" i="1"/>
  <c r="EV755" i="1"/>
  <c r="EN755" i="1"/>
  <c r="EF755" i="1"/>
  <c r="DX755" i="1"/>
  <c r="DP755" i="1"/>
  <c r="DH755" i="1"/>
  <c r="CZ755" i="1"/>
  <c r="CR755" i="1"/>
  <c r="CJ755" i="1"/>
  <c r="CB755" i="1"/>
  <c r="BT755" i="1"/>
  <c r="BL755" i="1"/>
  <c r="BD755" i="1"/>
  <c r="AV755" i="1"/>
  <c r="AN755" i="1"/>
  <c r="AF755" i="1"/>
  <c r="X755" i="1"/>
  <c r="P755" i="1"/>
  <c r="H755" i="1"/>
  <c r="ET754" i="1"/>
  <c r="EL754" i="1"/>
  <c r="ED754" i="1"/>
  <c r="EW760" i="1"/>
  <c r="BX760" i="1"/>
  <c r="AS760" i="1"/>
  <c r="X760" i="1"/>
  <c r="EX759" i="1"/>
  <c r="EA759" i="1"/>
  <c r="DF759" i="1"/>
  <c r="CL759" i="1"/>
  <c r="BO759" i="1"/>
  <c r="AT759" i="1"/>
  <c r="Z759" i="1"/>
  <c r="EW758" i="1"/>
  <c r="ED758" i="1"/>
  <c r="DN758" i="1"/>
  <c r="CX758" i="1"/>
  <c r="CK758" i="1"/>
  <c r="BZ758" i="1"/>
  <c r="BN758" i="1"/>
  <c r="BD758" i="1"/>
  <c r="AT758" i="1"/>
  <c r="AH758" i="1"/>
  <c r="X758" i="1"/>
  <c r="O758" i="1"/>
  <c r="EZ757" i="1"/>
  <c r="EQ757" i="1"/>
  <c r="EI757" i="1"/>
  <c r="EA757" i="1"/>
  <c r="DS757" i="1"/>
  <c r="DK757" i="1"/>
  <c r="DC757" i="1"/>
  <c r="CU757" i="1"/>
  <c r="CM757" i="1"/>
  <c r="CE757" i="1"/>
  <c r="BW757" i="1"/>
  <c r="BO757" i="1"/>
  <c r="BG757" i="1"/>
  <c r="AY757" i="1"/>
  <c r="AQ757" i="1"/>
  <c r="AI757" i="1"/>
  <c r="AA757" i="1"/>
  <c r="S757" i="1"/>
  <c r="K757" i="1"/>
  <c r="EW756" i="1"/>
  <c r="EO756" i="1"/>
  <c r="EG756" i="1"/>
  <c r="DY756" i="1"/>
  <c r="DQ756" i="1"/>
  <c r="DI756" i="1"/>
  <c r="DA756" i="1"/>
  <c r="CS756" i="1"/>
  <c r="CK756" i="1"/>
  <c r="CC756" i="1"/>
  <c r="BU756" i="1"/>
  <c r="BM756" i="1"/>
  <c r="BE756" i="1"/>
  <c r="AW756" i="1"/>
  <c r="AO756" i="1"/>
  <c r="AG756" i="1"/>
  <c r="Y756" i="1"/>
  <c r="Q756" i="1"/>
  <c r="I756" i="1"/>
  <c r="EU755" i="1"/>
  <c r="EM755" i="1"/>
  <c r="EE755" i="1"/>
  <c r="DW755" i="1"/>
  <c r="DO755" i="1"/>
  <c r="DG755" i="1"/>
  <c r="CY755" i="1"/>
  <c r="CQ755" i="1"/>
  <c r="CI755" i="1"/>
  <c r="CA755" i="1"/>
  <c r="BS755" i="1"/>
  <c r="BK755" i="1"/>
  <c r="BC755" i="1"/>
  <c r="AU755" i="1"/>
  <c r="AM755" i="1"/>
  <c r="AE755" i="1"/>
  <c r="W755" i="1"/>
  <c r="O755" i="1"/>
  <c r="FA754" i="1"/>
  <c r="ES754" i="1"/>
  <c r="EK754" i="1"/>
  <c r="EC754" i="1"/>
  <c r="DU754" i="1"/>
  <c r="DM754" i="1"/>
  <c r="EL760" i="1"/>
  <c r="BP760" i="1"/>
  <c r="AR760" i="1"/>
  <c r="U760" i="1"/>
  <c r="ET759" i="1"/>
  <c r="DZ759" i="1"/>
  <c r="DC759" i="1"/>
  <c r="CH759" i="1"/>
  <c r="BN759" i="1"/>
  <c r="AQ759" i="1"/>
  <c r="V759" i="1"/>
  <c r="EV758" i="1"/>
  <c r="EB758" i="1"/>
  <c r="DL758" i="1"/>
  <c r="CV758" i="1"/>
  <c r="CJ758" i="1"/>
  <c r="BX758" i="1"/>
  <c r="BM758" i="1"/>
  <c r="BC758" i="1"/>
  <c r="AR758" i="1"/>
  <c r="AG758" i="1"/>
  <c r="W758" i="1"/>
  <c r="N758" i="1"/>
  <c r="EX757" i="1"/>
  <c r="EP757" i="1"/>
  <c r="EH757" i="1"/>
  <c r="DZ757" i="1"/>
  <c r="DR757" i="1"/>
  <c r="DJ757" i="1"/>
  <c r="DB757" i="1"/>
  <c r="CT757" i="1"/>
  <c r="CL757" i="1"/>
  <c r="CD757" i="1"/>
  <c r="BV757" i="1"/>
  <c r="BN757" i="1"/>
  <c r="BF757" i="1"/>
  <c r="AX757" i="1"/>
  <c r="AP757" i="1"/>
  <c r="AH757" i="1"/>
  <c r="Z757" i="1"/>
  <c r="R757" i="1"/>
  <c r="J757" i="1"/>
  <c r="EV756" i="1"/>
  <c r="EN756" i="1"/>
  <c r="EF756" i="1"/>
  <c r="DX756" i="1"/>
  <c r="DP756" i="1"/>
  <c r="DH756" i="1"/>
  <c r="CZ756" i="1"/>
  <c r="CR756" i="1"/>
  <c r="CJ756" i="1"/>
  <c r="CB756" i="1"/>
  <c r="BT756" i="1"/>
  <c r="BL756" i="1"/>
  <c r="BD756" i="1"/>
  <c r="AV756" i="1"/>
  <c r="AN756" i="1"/>
  <c r="AF756" i="1"/>
  <c r="X756" i="1"/>
  <c r="P756" i="1"/>
  <c r="H756" i="1"/>
  <c r="ET755" i="1"/>
  <c r="EL755" i="1"/>
  <c r="ED755" i="1"/>
  <c r="DV755" i="1"/>
  <c r="DN755" i="1"/>
  <c r="DF755" i="1"/>
  <c r="CX755" i="1"/>
  <c r="CP755" i="1"/>
  <c r="CH755" i="1"/>
  <c r="BZ755" i="1"/>
  <c r="BR755" i="1"/>
  <c r="BJ755" i="1"/>
  <c r="BB755" i="1"/>
  <c r="AT755" i="1"/>
  <c r="AL755" i="1"/>
  <c r="AD755" i="1"/>
  <c r="V755" i="1"/>
  <c r="N755" i="1"/>
  <c r="EZ754" i="1"/>
  <c r="ER754" i="1"/>
  <c r="EJ754" i="1"/>
  <c r="EB754" i="1"/>
  <c r="N757" i="1"/>
  <c r="CV756" i="1"/>
  <c r="AJ756" i="1"/>
  <c r="DR755" i="1"/>
  <c r="CL755" i="1"/>
  <c r="BF755" i="1"/>
  <c r="Z755" i="1"/>
  <c r="EN754" i="1"/>
  <c r="DP754" i="1"/>
  <c r="DD754" i="1"/>
  <c r="CP754" i="1"/>
  <c r="CB754" i="1"/>
  <c r="BT754" i="1"/>
  <c r="BL754" i="1"/>
  <c r="BD754" i="1"/>
  <c r="AV754" i="1"/>
  <c r="AN754" i="1"/>
  <c r="AF754" i="1"/>
  <c r="X754" i="1"/>
  <c r="P754" i="1"/>
  <c r="H754" i="1"/>
  <c r="AE754" i="1"/>
  <c r="O754" i="1"/>
  <c r="CS755" i="1"/>
  <c r="CQ754" i="1"/>
  <c r="AO754" i="1"/>
  <c r="EZ756" i="1"/>
  <c r="CN756" i="1"/>
  <c r="AB756" i="1"/>
  <c r="DQ755" i="1"/>
  <c r="CK755" i="1"/>
  <c r="BE755" i="1"/>
  <c r="Y755" i="1"/>
  <c r="EM754" i="1"/>
  <c r="DO754" i="1"/>
  <c r="CZ754" i="1"/>
  <c r="CO754" i="1"/>
  <c r="CA754" i="1"/>
  <c r="BS754" i="1"/>
  <c r="BK754" i="1"/>
  <c r="BC754" i="1"/>
  <c r="AU754" i="1"/>
  <c r="AM754" i="1"/>
  <c r="W754" i="1"/>
  <c r="R754" i="1"/>
  <c r="BM755" i="1"/>
  <c r="CF754" i="1"/>
  <c r="AG754" i="1"/>
  <c r="ER756" i="1"/>
  <c r="CF756" i="1"/>
  <c r="T756" i="1"/>
  <c r="DJ755" i="1"/>
  <c r="CD755" i="1"/>
  <c r="AX755" i="1"/>
  <c r="R755" i="1"/>
  <c r="EF754" i="1"/>
  <c r="DN754" i="1"/>
  <c r="CY754" i="1"/>
  <c r="CN754" i="1"/>
  <c r="BZ754" i="1"/>
  <c r="BR754" i="1"/>
  <c r="BJ754" i="1"/>
  <c r="BB754" i="1"/>
  <c r="AT754" i="1"/>
  <c r="AL754" i="1"/>
  <c r="AD754" i="1"/>
  <c r="V754" i="1"/>
  <c r="N754" i="1"/>
  <c r="U754" i="1"/>
  <c r="M754" i="1"/>
  <c r="AX754" i="1"/>
  <c r="Z754" i="1"/>
  <c r="AR756" i="1"/>
  <c r="DT754" i="1"/>
  <c r="BE754" i="1"/>
  <c r="I754" i="1"/>
  <c r="EJ756" i="1"/>
  <c r="BX756" i="1"/>
  <c r="L756" i="1"/>
  <c r="DI755" i="1"/>
  <c r="CC755" i="1"/>
  <c r="AW755" i="1"/>
  <c r="Q755" i="1"/>
  <c r="EE754" i="1"/>
  <c r="DL754" i="1"/>
  <c r="CX754" i="1"/>
  <c r="CJ754" i="1"/>
  <c r="BY754" i="1"/>
  <c r="BQ754" i="1"/>
  <c r="BI754" i="1"/>
  <c r="BA754" i="1"/>
  <c r="AS754" i="1"/>
  <c r="AK754" i="1"/>
  <c r="AC754" i="1"/>
  <c r="L754" i="1"/>
  <c r="DD756" i="1"/>
  <c r="AG755" i="1"/>
  <c r="BU754" i="1"/>
  <c r="Y754" i="1"/>
  <c r="EB756" i="1"/>
  <c r="BP756" i="1"/>
  <c r="EX755" i="1"/>
  <c r="DB755" i="1"/>
  <c r="BV755" i="1"/>
  <c r="AP755" i="1"/>
  <c r="J755" i="1"/>
  <c r="DX754" i="1"/>
  <c r="DH754" i="1"/>
  <c r="CW754" i="1"/>
  <c r="CI754" i="1"/>
  <c r="BX754" i="1"/>
  <c r="BP754" i="1"/>
  <c r="BH754" i="1"/>
  <c r="AZ754" i="1"/>
  <c r="AR754" i="1"/>
  <c r="AJ754" i="1"/>
  <c r="AB754" i="1"/>
  <c r="T754" i="1"/>
  <c r="AP754" i="1"/>
  <c r="J754" i="1"/>
  <c r="EU754" i="1"/>
  <c r="BM754" i="1"/>
  <c r="Q754" i="1"/>
  <c r="DT756" i="1"/>
  <c r="BH756" i="1"/>
  <c r="EP755" i="1"/>
  <c r="DA755" i="1"/>
  <c r="BU755" i="1"/>
  <c r="AO755" i="1"/>
  <c r="I755" i="1"/>
  <c r="DW754" i="1"/>
  <c r="DG754" i="1"/>
  <c r="CV754" i="1"/>
  <c r="CH754" i="1"/>
  <c r="BW754" i="1"/>
  <c r="BO754" i="1"/>
  <c r="BG754" i="1"/>
  <c r="AY754" i="1"/>
  <c r="AQ754" i="1"/>
  <c r="AI754" i="1"/>
  <c r="AA754" i="1"/>
  <c r="S754" i="1"/>
  <c r="K754" i="1"/>
  <c r="AH754" i="1"/>
  <c r="DZ755" i="1"/>
  <c r="DE754" i="1"/>
  <c r="AW754" i="1"/>
  <c r="DL756" i="1"/>
  <c r="AZ756" i="1"/>
  <c r="EH755" i="1"/>
  <c r="CT755" i="1"/>
  <c r="BN755" i="1"/>
  <c r="AH755" i="1"/>
  <c r="EV754" i="1"/>
  <c r="DV754" i="1"/>
  <c r="DF754" i="1"/>
  <c r="CR754" i="1"/>
  <c r="CG754" i="1"/>
  <c r="BV754" i="1"/>
  <c r="BN754" i="1"/>
  <c r="BF754" i="1"/>
  <c r="H750" i="1"/>
  <c r="H732" i="1"/>
  <c r="FA753" i="1"/>
  <c r="ES753" i="1"/>
  <c r="EK753" i="1"/>
  <c r="EC753" i="1"/>
  <c r="DU753" i="1"/>
  <c r="DM753" i="1"/>
  <c r="DE753" i="1"/>
  <c r="CW753" i="1"/>
  <c r="CO753" i="1"/>
  <c r="CG753" i="1"/>
  <c r="BY753" i="1"/>
  <c r="BQ753" i="1"/>
  <c r="BI753" i="1"/>
  <c r="BA753" i="1"/>
  <c r="AS753" i="1"/>
  <c r="EY752" i="1"/>
  <c r="EQ752" i="1"/>
  <c r="EI752" i="1"/>
  <c r="EA752" i="1"/>
  <c r="DS752" i="1"/>
  <c r="DK752" i="1"/>
  <c r="DC752" i="1"/>
  <c r="CU752" i="1"/>
  <c r="CM752" i="1"/>
  <c r="CE752" i="1"/>
  <c r="BW752" i="1"/>
  <c r="BO752" i="1"/>
  <c r="BG752" i="1"/>
  <c r="AY752" i="1"/>
  <c r="AQ752" i="1"/>
  <c r="EW751" i="1"/>
  <c r="EO751" i="1"/>
  <c r="EG751" i="1"/>
  <c r="DY751" i="1"/>
  <c r="DQ751" i="1"/>
  <c r="DI751" i="1"/>
  <c r="DA751" i="1"/>
  <c r="CS751" i="1"/>
  <c r="CK751" i="1"/>
  <c r="CC751" i="1"/>
  <c r="BU751" i="1"/>
  <c r="BM751" i="1"/>
  <c r="BE751" i="1"/>
  <c r="AW751" i="1"/>
  <c r="AO751" i="1"/>
  <c r="EU750" i="1"/>
  <c r="EM750" i="1"/>
  <c r="EE750" i="1"/>
  <c r="DW750" i="1"/>
  <c r="DO750" i="1"/>
  <c r="DG750" i="1"/>
  <c r="CY750" i="1"/>
  <c r="CQ750" i="1"/>
  <c r="CI750" i="1"/>
  <c r="CA750" i="1"/>
  <c r="BS750" i="1"/>
  <c r="BK750" i="1"/>
  <c r="BC750" i="1"/>
  <c r="AU750" i="1"/>
  <c r="FA749" i="1"/>
  <c r="ES749" i="1"/>
  <c r="EK749" i="1"/>
  <c r="EC749" i="1"/>
  <c r="DU749" i="1"/>
  <c r="DM749" i="1"/>
  <c r="DE749" i="1"/>
  <c r="CW749" i="1"/>
  <c r="CO749" i="1"/>
  <c r="CG749" i="1"/>
  <c r="EZ753" i="1"/>
  <c r="ER753" i="1"/>
  <c r="EJ753" i="1"/>
  <c r="EB753" i="1"/>
  <c r="DT753" i="1"/>
  <c r="DL753" i="1"/>
  <c r="DD753" i="1"/>
  <c r="CV753" i="1"/>
  <c r="CN753" i="1"/>
  <c r="CF753" i="1"/>
  <c r="BX753" i="1"/>
  <c r="BP753" i="1"/>
  <c r="BH753" i="1"/>
  <c r="AZ753" i="1"/>
  <c r="AR753" i="1"/>
  <c r="EX752" i="1"/>
  <c r="EP752" i="1"/>
  <c r="EH752" i="1"/>
  <c r="DZ752" i="1"/>
  <c r="DR752" i="1"/>
  <c r="DJ752" i="1"/>
  <c r="DB752" i="1"/>
  <c r="CT752" i="1"/>
  <c r="CL752" i="1"/>
  <c r="CD752" i="1"/>
  <c r="BV752" i="1"/>
  <c r="BN752" i="1"/>
  <c r="BF752" i="1"/>
  <c r="AX752" i="1"/>
  <c r="AP752" i="1"/>
  <c r="EV751" i="1"/>
  <c r="EN751" i="1"/>
  <c r="EF751" i="1"/>
  <c r="DX751" i="1"/>
  <c r="DP751" i="1"/>
  <c r="DH751" i="1"/>
  <c r="CZ751" i="1"/>
  <c r="CR751" i="1"/>
  <c r="CJ751" i="1"/>
  <c r="CB751" i="1"/>
  <c r="BT751" i="1"/>
  <c r="BL751" i="1"/>
  <c r="BD751" i="1"/>
  <c r="AV751" i="1"/>
  <c r="AN751" i="1"/>
  <c r="ET750" i="1"/>
  <c r="EL750" i="1"/>
  <c r="ED750" i="1"/>
  <c r="DV750" i="1"/>
  <c r="DN750" i="1"/>
  <c r="DF750" i="1"/>
  <c r="CX750" i="1"/>
  <c r="CP750" i="1"/>
  <c r="CH750" i="1"/>
  <c r="BZ750" i="1"/>
  <c r="BR750" i="1"/>
  <c r="BJ750" i="1"/>
  <c r="BB750" i="1"/>
  <c r="AT750" i="1"/>
  <c r="EZ749" i="1"/>
  <c r="ER749" i="1"/>
  <c r="EJ749" i="1"/>
  <c r="EB749" i="1"/>
  <c r="DT749" i="1"/>
  <c r="DL749" i="1"/>
  <c r="DD749" i="1"/>
  <c r="CV749" i="1"/>
  <c r="CN749" i="1"/>
  <c r="CF749" i="1"/>
  <c r="EY753" i="1"/>
  <c r="EQ753" i="1"/>
  <c r="EI753" i="1"/>
  <c r="EA753" i="1"/>
  <c r="DS753" i="1"/>
  <c r="DK753" i="1"/>
  <c r="DC753" i="1"/>
  <c r="CU753" i="1"/>
  <c r="CM753" i="1"/>
  <c r="CE753" i="1"/>
  <c r="BW753" i="1"/>
  <c r="BO753" i="1"/>
  <c r="BG753" i="1"/>
  <c r="AY753" i="1"/>
  <c r="AQ753" i="1"/>
  <c r="EW752" i="1"/>
  <c r="EO752" i="1"/>
  <c r="EG752" i="1"/>
  <c r="DY752" i="1"/>
  <c r="DQ752" i="1"/>
  <c r="DI752" i="1"/>
  <c r="DA752" i="1"/>
  <c r="CS752" i="1"/>
  <c r="CK752" i="1"/>
  <c r="CC752" i="1"/>
  <c r="BU752" i="1"/>
  <c r="BM752" i="1"/>
  <c r="BE752" i="1"/>
  <c r="AW752" i="1"/>
  <c r="AO752" i="1"/>
  <c r="EU751" i="1"/>
  <c r="EM751" i="1"/>
  <c r="EE751" i="1"/>
  <c r="DW751" i="1"/>
  <c r="DO751" i="1"/>
  <c r="DG751" i="1"/>
  <c r="CY751" i="1"/>
  <c r="CQ751" i="1"/>
  <c r="CI751" i="1"/>
  <c r="CA751" i="1"/>
  <c r="BS751" i="1"/>
  <c r="BK751" i="1"/>
  <c r="BC751" i="1"/>
  <c r="AU751" i="1"/>
  <c r="FA750" i="1"/>
  <c r="ES750" i="1"/>
  <c r="EK750" i="1"/>
  <c r="EC750" i="1"/>
  <c r="DU750" i="1"/>
  <c r="DM750" i="1"/>
  <c r="DE750" i="1"/>
  <c r="CW750" i="1"/>
  <c r="CO750" i="1"/>
  <c r="CG750" i="1"/>
  <c r="BY750" i="1"/>
  <c r="BQ750" i="1"/>
  <c r="BI750" i="1"/>
  <c r="BA750" i="1"/>
  <c r="AS750" i="1"/>
  <c r="EY749" i="1"/>
  <c r="EQ749" i="1"/>
  <c r="EI749" i="1"/>
  <c r="EA749" i="1"/>
  <c r="DS749" i="1"/>
  <c r="DK749" i="1"/>
  <c r="DC749" i="1"/>
  <c r="CU749" i="1"/>
  <c r="CM749" i="1"/>
  <c r="CE749" i="1"/>
  <c r="BW749" i="1"/>
  <c r="BO749" i="1"/>
  <c r="BG749" i="1"/>
  <c r="AY749" i="1"/>
  <c r="AQ749" i="1"/>
  <c r="EW748" i="1"/>
  <c r="EO748" i="1"/>
  <c r="EG748" i="1"/>
  <c r="DY748" i="1"/>
  <c r="DQ748" i="1"/>
  <c r="DI748" i="1"/>
  <c r="DA748" i="1"/>
  <c r="CS748" i="1"/>
  <c r="EX753" i="1"/>
  <c r="EP753" i="1"/>
  <c r="EH753" i="1"/>
  <c r="DZ753" i="1"/>
  <c r="DR753" i="1"/>
  <c r="DJ753" i="1"/>
  <c r="DB753" i="1"/>
  <c r="CT753" i="1"/>
  <c r="CL753" i="1"/>
  <c r="CD753" i="1"/>
  <c r="BV753" i="1"/>
  <c r="BN753" i="1"/>
  <c r="BF753" i="1"/>
  <c r="AX753" i="1"/>
  <c r="AP753" i="1"/>
  <c r="EV752" i="1"/>
  <c r="EN752" i="1"/>
  <c r="EF752" i="1"/>
  <c r="DX752" i="1"/>
  <c r="DP752" i="1"/>
  <c r="DH752" i="1"/>
  <c r="CZ752" i="1"/>
  <c r="CR752" i="1"/>
  <c r="CJ752" i="1"/>
  <c r="CB752" i="1"/>
  <c r="BT752" i="1"/>
  <c r="BL752" i="1"/>
  <c r="BD752" i="1"/>
  <c r="AV752" i="1"/>
  <c r="AN752" i="1"/>
  <c r="ET751" i="1"/>
  <c r="EL751" i="1"/>
  <c r="ED751" i="1"/>
  <c r="DV751" i="1"/>
  <c r="DN751" i="1"/>
  <c r="DF751" i="1"/>
  <c r="CX751" i="1"/>
  <c r="CP751" i="1"/>
  <c r="CH751" i="1"/>
  <c r="BZ751" i="1"/>
  <c r="BR751" i="1"/>
  <c r="BJ751" i="1"/>
  <c r="BB751" i="1"/>
  <c r="AT751" i="1"/>
  <c r="EZ750" i="1"/>
  <c r="ER750" i="1"/>
  <c r="EJ750" i="1"/>
  <c r="EB750" i="1"/>
  <c r="DT750" i="1"/>
  <c r="DL750" i="1"/>
  <c r="DD750" i="1"/>
  <c r="CV750" i="1"/>
  <c r="CN750" i="1"/>
  <c r="CF750" i="1"/>
  <c r="BX750" i="1"/>
  <c r="BP750" i="1"/>
  <c r="BH750" i="1"/>
  <c r="AZ750" i="1"/>
  <c r="AR750" i="1"/>
  <c r="EX749" i="1"/>
  <c r="EP749" i="1"/>
  <c r="EH749" i="1"/>
  <c r="DZ749" i="1"/>
  <c r="DR749" i="1"/>
  <c r="DJ749" i="1"/>
  <c r="DB749" i="1"/>
  <c r="CT749" i="1"/>
  <c r="CL749" i="1"/>
  <c r="CD749" i="1"/>
  <c r="BV749" i="1"/>
  <c r="BN749" i="1"/>
  <c r="BF749" i="1"/>
  <c r="AX749" i="1"/>
  <c r="AP749" i="1"/>
  <c r="EV748" i="1"/>
  <c r="EN748" i="1"/>
  <c r="EF748" i="1"/>
  <c r="DX748" i="1"/>
  <c r="DP748" i="1"/>
  <c r="DH748" i="1"/>
  <c r="CZ748" i="1"/>
  <c r="CR748" i="1"/>
  <c r="EW753" i="1"/>
  <c r="EO753" i="1"/>
  <c r="EG753" i="1"/>
  <c r="DY753" i="1"/>
  <c r="DQ753" i="1"/>
  <c r="DI753" i="1"/>
  <c r="DA753" i="1"/>
  <c r="CS753" i="1"/>
  <c r="CK753" i="1"/>
  <c r="CC753" i="1"/>
  <c r="BU753" i="1"/>
  <c r="BM753" i="1"/>
  <c r="BE753" i="1"/>
  <c r="AW753" i="1"/>
  <c r="AO753" i="1"/>
  <c r="EU752" i="1"/>
  <c r="EM752" i="1"/>
  <c r="EE752" i="1"/>
  <c r="DW752" i="1"/>
  <c r="DO752" i="1"/>
  <c r="DG752" i="1"/>
  <c r="CY752" i="1"/>
  <c r="CQ752" i="1"/>
  <c r="CI752" i="1"/>
  <c r="CA752" i="1"/>
  <c r="BS752" i="1"/>
  <c r="BK752" i="1"/>
  <c r="BC752" i="1"/>
  <c r="AU752" i="1"/>
  <c r="FA751" i="1"/>
  <c r="ES751" i="1"/>
  <c r="EK751" i="1"/>
  <c r="EC751" i="1"/>
  <c r="DU751" i="1"/>
  <c r="DM751" i="1"/>
  <c r="DE751" i="1"/>
  <c r="CW751" i="1"/>
  <c r="CO751" i="1"/>
  <c r="CG751" i="1"/>
  <c r="BY751" i="1"/>
  <c r="BQ751" i="1"/>
  <c r="BI751" i="1"/>
  <c r="BA751" i="1"/>
  <c r="AS751" i="1"/>
  <c r="EY750" i="1"/>
  <c r="EQ750" i="1"/>
  <c r="EI750" i="1"/>
  <c r="EA750" i="1"/>
  <c r="DS750" i="1"/>
  <c r="DK750" i="1"/>
  <c r="DC750" i="1"/>
  <c r="CU750" i="1"/>
  <c r="CM750" i="1"/>
  <c r="CE750" i="1"/>
  <c r="BW750" i="1"/>
  <c r="BO750" i="1"/>
  <c r="BG750" i="1"/>
  <c r="AY750" i="1"/>
  <c r="AQ750" i="1"/>
  <c r="EW749" i="1"/>
  <c r="EO749" i="1"/>
  <c r="EG749" i="1"/>
  <c r="DY749" i="1"/>
  <c r="DQ749" i="1"/>
  <c r="DI749" i="1"/>
  <c r="DA749" i="1"/>
  <c r="CS749" i="1"/>
  <c r="CK749" i="1"/>
  <c r="CC749" i="1"/>
  <c r="BU749" i="1"/>
  <c r="BM749" i="1"/>
  <c r="BE749" i="1"/>
  <c r="AW749" i="1"/>
  <c r="AO749" i="1"/>
  <c r="EU748" i="1"/>
  <c r="EM748" i="1"/>
  <c r="EE748" i="1"/>
  <c r="DW748" i="1"/>
  <c r="DO748" i="1"/>
  <c r="DG748" i="1"/>
  <c r="CY748" i="1"/>
  <c r="CQ748" i="1"/>
  <c r="CI748" i="1"/>
  <c r="CA748" i="1"/>
  <c r="BS748" i="1"/>
  <c r="EV753" i="1"/>
  <c r="EN753" i="1"/>
  <c r="EF753" i="1"/>
  <c r="DX753" i="1"/>
  <c r="DP753" i="1"/>
  <c r="DH753" i="1"/>
  <c r="CZ753" i="1"/>
  <c r="CR753" i="1"/>
  <c r="CJ753" i="1"/>
  <c r="CB753" i="1"/>
  <c r="BT753" i="1"/>
  <c r="BL753" i="1"/>
  <c r="BD753" i="1"/>
  <c r="AV753" i="1"/>
  <c r="AN753" i="1"/>
  <c r="ET752" i="1"/>
  <c r="EL752" i="1"/>
  <c r="ED752" i="1"/>
  <c r="DV752" i="1"/>
  <c r="DN752" i="1"/>
  <c r="DF752" i="1"/>
  <c r="CX752" i="1"/>
  <c r="CP752" i="1"/>
  <c r="CH752" i="1"/>
  <c r="BZ752" i="1"/>
  <c r="BR752" i="1"/>
  <c r="BJ752" i="1"/>
  <c r="BB752" i="1"/>
  <c r="AT752" i="1"/>
  <c r="EZ751" i="1"/>
  <c r="ER751" i="1"/>
  <c r="EJ751" i="1"/>
  <c r="EB751" i="1"/>
  <c r="DT751" i="1"/>
  <c r="DL751" i="1"/>
  <c r="DD751" i="1"/>
  <c r="CV751" i="1"/>
  <c r="CN751" i="1"/>
  <c r="CF751" i="1"/>
  <c r="BX751" i="1"/>
  <c r="BP751" i="1"/>
  <c r="BH751" i="1"/>
  <c r="AZ751" i="1"/>
  <c r="AR751" i="1"/>
  <c r="EX750" i="1"/>
  <c r="EP750" i="1"/>
  <c r="EH750" i="1"/>
  <c r="DZ750" i="1"/>
  <c r="DR750" i="1"/>
  <c r="DJ750" i="1"/>
  <c r="DB750" i="1"/>
  <c r="CT750" i="1"/>
  <c r="CL750" i="1"/>
  <c r="CD750" i="1"/>
  <c r="BV750" i="1"/>
  <c r="BN750" i="1"/>
  <c r="BF750" i="1"/>
  <c r="AX750" i="1"/>
  <c r="AP750" i="1"/>
  <c r="EV749" i="1"/>
  <c r="EN749" i="1"/>
  <c r="EF749" i="1"/>
  <c r="DX749" i="1"/>
  <c r="DP749" i="1"/>
  <c r="DH749" i="1"/>
  <c r="CZ749" i="1"/>
  <c r="CR749" i="1"/>
  <c r="CJ749" i="1"/>
  <c r="CB749" i="1"/>
  <c r="BT749" i="1"/>
  <c r="BL749" i="1"/>
  <c r="BD749" i="1"/>
  <c r="AV749" i="1"/>
  <c r="AN749" i="1"/>
  <c r="ET748" i="1"/>
  <c r="EL748" i="1"/>
  <c r="ED748" i="1"/>
  <c r="DV748" i="1"/>
  <c r="EU753" i="1"/>
  <c r="EM753" i="1"/>
  <c r="EE753" i="1"/>
  <c r="DW753" i="1"/>
  <c r="DO753" i="1"/>
  <c r="DG753" i="1"/>
  <c r="CY753" i="1"/>
  <c r="CQ753" i="1"/>
  <c r="CI753" i="1"/>
  <c r="CA753" i="1"/>
  <c r="BS753" i="1"/>
  <c r="BK753" i="1"/>
  <c r="BC753" i="1"/>
  <c r="AU753" i="1"/>
  <c r="FA752" i="1"/>
  <c r="ES752" i="1"/>
  <c r="EK752" i="1"/>
  <c r="EC752" i="1"/>
  <c r="DU752" i="1"/>
  <c r="DM752" i="1"/>
  <c r="DE752" i="1"/>
  <c r="CW752" i="1"/>
  <c r="CO752" i="1"/>
  <c r="CG752" i="1"/>
  <c r="BY752" i="1"/>
  <c r="BQ752" i="1"/>
  <c r="BI752" i="1"/>
  <c r="BA752" i="1"/>
  <c r="AS752" i="1"/>
  <c r="EY751" i="1"/>
  <c r="EQ751" i="1"/>
  <c r="EI751" i="1"/>
  <c r="EA751" i="1"/>
  <c r="DS751" i="1"/>
  <c r="DK751" i="1"/>
  <c r="DC751" i="1"/>
  <c r="CU751" i="1"/>
  <c r="CM751" i="1"/>
  <c r="CE751" i="1"/>
  <c r="BW751" i="1"/>
  <c r="BO751" i="1"/>
  <c r="BG751" i="1"/>
  <c r="AY751" i="1"/>
  <c r="AQ751" i="1"/>
  <c r="EW750" i="1"/>
  <c r="EO750" i="1"/>
  <c r="EG750" i="1"/>
  <c r="DY750" i="1"/>
  <c r="DQ750" i="1"/>
  <c r="DI750" i="1"/>
  <c r="DA750" i="1"/>
  <c r="CS750" i="1"/>
  <c r="CK750" i="1"/>
  <c r="CC750" i="1"/>
  <c r="BU750" i="1"/>
  <c r="BM750" i="1"/>
  <c r="BE750" i="1"/>
  <c r="AW750" i="1"/>
  <c r="AO750" i="1"/>
  <c r="EU749" i="1"/>
  <c r="EM749" i="1"/>
  <c r="EE749" i="1"/>
  <c r="DW749" i="1"/>
  <c r="DO749" i="1"/>
  <c r="DG749" i="1"/>
  <c r="CY749" i="1"/>
  <c r="CQ749" i="1"/>
  <c r="CI749" i="1"/>
  <c r="CA749" i="1"/>
  <c r="BS749" i="1"/>
  <c r="BK749" i="1"/>
  <c r="BC749" i="1"/>
  <c r="AU749" i="1"/>
  <c r="FA748" i="1"/>
  <c r="ES748" i="1"/>
  <c r="EK748" i="1"/>
  <c r="EC748" i="1"/>
  <c r="DU748" i="1"/>
  <c r="DM748" i="1"/>
  <c r="DE748" i="1"/>
  <c r="CW748" i="1"/>
  <c r="CO748" i="1"/>
  <c r="CG748" i="1"/>
  <c r="BY748" i="1"/>
  <c r="BQ748" i="1"/>
  <c r="ET753" i="1"/>
  <c r="CH753" i="1"/>
  <c r="EJ752" i="1"/>
  <c r="BX752" i="1"/>
  <c r="DZ751" i="1"/>
  <c r="BN751" i="1"/>
  <c r="DP750" i="1"/>
  <c r="BD750" i="1"/>
  <c r="DF749" i="1"/>
  <c r="BQ749" i="1"/>
  <c r="AT749" i="1"/>
  <c r="EP748" i="1"/>
  <c r="DS748" i="1"/>
  <c r="DC748" i="1"/>
  <c r="CM748" i="1"/>
  <c r="CC748" i="1"/>
  <c r="BR748" i="1"/>
  <c r="BI748" i="1"/>
  <c r="BA748" i="1"/>
  <c r="AS748" i="1"/>
  <c r="EY747" i="1"/>
  <c r="EQ747" i="1"/>
  <c r="EI747" i="1"/>
  <c r="EA747" i="1"/>
  <c r="DS747" i="1"/>
  <c r="DK747" i="1"/>
  <c r="DC747" i="1"/>
  <c r="CU747" i="1"/>
  <c r="CM747" i="1"/>
  <c r="CE747" i="1"/>
  <c r="BW747" i="1"/>
  <c r="BO747" i="1"/>
  <c r="BG747" i="1"/>
  <c r="AY747" i="1"/>
  <c r="AQ747" i="1"/>
  <c r="EW746" i="1"/>
  <c r="EO746" i="1"/>
  <c r="EG746" i="1"/>
  <c r="DY746" i="1"/>
  <c r="DQ746" i="1"/>
  <c r="DI746" i="1"/>
  <c r="DA746" i="1"/>
  <c r="CS746" i="1"/>
  <c r="CK746" i="1"/>
  <c r="CC746" i="1"/>
  <c r="BU746" i="1"/>
  <c r="BM746" i="1"/>
  <c r="BE746" i="1"/>
  <c r="AW746" i="1"/>
  <c r="AO746" i="1"/>
  <c r="EU745" i="1"/>
  <c r="EM745" i="1"/>
  <c r="EE745" i="1"/>
  <c r="DW745" i="1"/>
  <c r="DO745" i="1"/>
  <c r="DG745" i="1"/>
  <c r="CY745" i="1"/>
  <c r="CQ745" i="1"/>
  <c r="CI745" i="1"/>
  <c r="CA745" i="1"/>
  <c r="BS745" i="1"/>
  <c r="BK745" i="1"/>
  <c r="BC745" i="1"/>
  <c r="AU745" i="1"/>
  <c r="FA744" i="1"/>
  <c r="ES744" i="1"/>
  <c r="EK744" i="1"/>
  <c r="EC744" i="1"/>
  <c r="DU744" i="1"/>
  <c r="DM744" i="1"/>
  <c r="DE744" i="1"/>
  <c r="CW744" i="1"/>
  <c r="CO744" i="1"/>
  <c r="CG744" i="1"/>
  <c r="BY744" i="1"/>
  <c r="BQ744" i="1"/>
  <c r="BI744" i="1"/>
  <c r="BA744" i="1"/>
  <c r="AS744" i="1"/>
  <c r="EY743" i="1"/>
  <c r="EQ743" i="1"/>
  <c r="EI743" i="1"/>
  <c r="EA743" i="1"/>
  <c r="DS743" i="1"/>
  <c r="EL753" i="1"/>
  <c r="BZ753" i="1"/>
  <c r="EB752" i="1"/>
  <c r="BP752" i="1"/>
  <c r="DR751" i="1"/>
  <c r="BF751" i="1"/>
  <c r="DH750" i="1"/>
  <c r="AV750" i="1"/>
  <c r="CX749" i="1"/>
  <c r="BP749" i="1"/>
  <c r="AS749" i="1"/>
  <c r="EJ748" i="1"/>
  <c r="DR748" i="1"/>
  <c r="DB748" i="1"/>
  <c r="CL748" i="1"/>
  <c r="CB748" i="1"/>
  <c r="BP748" i="1"/>
  <c r="BH748" i="1"/>
  <c r="AZ748" i="1"/>
  <c r="AR748" i="1"/>
  <c r="EX747" i="1"/>
  <c r="EP747" i="1"/>
  <c r="EH747" i="1"/>
  <c r="DZ747" i="1"/>
  <c r="DR747" i="1"/>
  <c r="DJ747" i="1"/>
  <c r="DB747" i="1"/>
  <c r="CT747" i="1"/>
  <c r="CL747" i="1"/>
  <c r="CD747" i="1"/>
  <c r="BV747" i="1"/>
  <c r="BN747" i="1"/>
  <c r="BF747" i="1"/>
  <c r="AX747" i="1"/>
  <c r="AP747" i="1"/>
  <c r="EV746" i="1"/>
  <c r="EN746" i="1"/>
  <c r="EF746" i="1"/>
  <c r="DX746" i="1"/>
  <c r="DP746" i="1"/>
  <c r="DH746" i="1"/>
  <c r="CZ746" i="1"/>
  <c r="CR746" i="1"/>
  <c r="CJ746" i="1"/>
  <c r="CB746" i="1"/>
  <c r="BT746" i="1"/>
  <c r="BL746" i="1"/>
  <c r="BD746" i="1"/>
  <c r="AV746" i="1"/>
  <c r="AN746" i="1"/>
  <c r="ET745" i="1"/>
  <c r="EL745" i="1"/>
  <c r="ED745" i="1"/>
  <c r="DV745" i="1"/>
  <c r="DN745" i="1"/>
  <c r="DF745" i="1"/>
  <c r="CX745" i="1"/>
  <c r="CP745" i="1"/>
  <c r="CH745" i="1"/>
  <c r="BZ745" i="1"/>
  <c r="BR745" i="1"/>
  <c r="BJ745" i="1"/>
  <c r="BB745" i="1"/>
  <c r="AT745" i="1"/>
  <c r="EZ744" i="1"/>
  <c r="ER744" i="1"/>
  <c r="EJ744" i="1"/>
  <c r="EB744" i="1"/>
  <c r="DT744" i="1"/>
  <c r="DL744" i="1"/>
  <c r="DD744" i="1"/>
  <c r="CV744" i="1"/>
  <c r="CN744" i="1"/>
  <c r="CF744" i="1"/>
  <c r="BX744" i="1"/>
  <c r="BP744" i="1"/>
  <c r="BH744" i="1"/>
  <c r="AZ744" i="1"/>
  <c r="AR744" i="1"/>
  <c r="EX743" i="1"/>
  <c r="EP743" i="1"/>
  <c r="EH743" i="1"/>
  <c r="DZ743" i="1"/>
  <c r="DR743" i="1"/>
  <c r="DJ743" i="1"/>
  <c r="ED753" i="1"/>
  <c r="BR753" i="1"/>
  <c r="DT752" i="1"/>
  <c r="BH752" i="1"/>
  <c r="DJ751" i="1"/>
  <c r="AX751" i="1"/>
  <c r="CZ750" i="1"/>
  <c r="AN750" i="1"/>
  <c r="CP749" i="1"/>
  <c r="BJ749" i="1"/>
  <c r="AR749" i="1"/>
  <c r="EI748" i="1"/>
  <c r="DN748" i="1"/>
  <c r="CX748" i="1"/>
  <c r="CK748" i="1"/>
  <c r="BZ748" i="1"/>
  <c r="BO748" i="1"/>
  <c r="BG748" i="1"/>
  <c r="AY748" i="1"/>
  <c r="AQ748" i="1"/>
  <c r="EW747" i="1"/>
  <c r="EO747" i="1"/>
  <c r="EG747" i="1"/>
  <c r="DY747" i="1"/>
  <c r="DQ747" i="1"/>
  <c r="DI747" i="1"/>
  <c r="DA747" i="1"/>
  <c r="CS747" i="1"/>
  <c r="CK747" i="1"/>
  <c r="CC747" i="1"/>
  <c r="BU747" i="1"/>
  <c r="BM747" i="1"/>
  <c r="BE747" i="1"/>
  <c r="AW747" i="1"/>
  <c r="AO747" i="1"/>
  <c r="EU746" i="1"/>
  <c r="EM746" i="1"/>
  <c r="EE746" i="1"/>
  <c r="DW746" i="1"/>
  <c r="DV753" i="1"/>
  <c r="BJ753" i="1"/>
  <c r="DL752" i="1"/>
  <c r="AZ752" i="1"/>
  <c r="DB751" i="1"/>
  <c r="AP751" i="1"/>
  <c r="CR750" i="1"/>
  <c r="ET749" i="1"/>
  <c r="CH749" i="1"/>
  <c r="BI749" i="1"/>
  <c r="EZ748" i="1"/>
  <c r="EH748" i="1"/>
  <c r="DL748" i="1"/>
  <c r="CV748" i="1"/>
  <c r="CJ748" i="1"/>
  <c r="BX748" i="1"/>
  <c r="BN748" i="1"/>
  <c r="BF748" i="1"/>
  <c r="AX748" i="1"/>
  <c r="AP748" i="1"/>
  <c r="EV747" i="1"/>
  <c r="EN747" i="1"/>
  <c r="EF747" i="1"/>
  <c r="DX747" i="1"/>
  <c r="DP747" i="1"/>
  <c r="DH747" i="1"/>
  <c r="CZ747" i="1"/>
  <c r="CR747" i="1"/>
  <c r="CJ747" i="1"/>
  <c r="CB747" i="1"/>
  <c r="BT747" i="1"/>
  <c r="BL747" i="1"/>
  <c r="BD747" i="1"/>
  <c r="AV747" i="1"/>
  <c r="AN747" i="1"/>
  <c r="ET746" i="1"/>
  <c r="EL746" i="1"/>
  <c r="ED746" i="1"/>
  <c r="DV746" i="1"/>
  <c r="DN746" i="1"/>
  <c r="DF746" i="1"/>
  <c r="CX746" i="1"/>
  <c r="CP746" i="1"/>
  <c r="CH746" i="1"/>
  <c r="BZ746" i="1"/>
  <c r="BR746" i="1"/>
  <c r="BJ746" i="1"/>
  <c r="BB746" i="1"/>
  <c r="AT746" i="1"/>
  <c r="EZ745" i="1"/>
  <c r="ER745" i="1"/>
  <c r="EJ745" i="1"/>
  <c r="EB745" i="1"/>
  <c r="DT745" i="1"/>
  <c r="DL745" i="1"/>
  <c r="DD745" i="1"/>
  <c r="CV745" i="1"/>
  <c r="CN745" i="1"/>
  <c r="CF745" i="1"/>
  <c r="BX745" i="1"/>
  <c r="BP745" i="1"/>
  <c r="BH745" i="1"/>
  <c r="AZ745" i="1"/>
  <c r="AR745" i="1"/>
  <c r="EX744" i="1"/>
  <c r="EP744" i="1"/>
  <c r="EH744" i="1"/>
  <c r="DZ744" i="1"/>
  <c r="DR744" i="1"/>
  <c r="DJ744" i="1"/>
  <c r="DB744" i="1"/>
  <c r="CT744" i="1"/>
  <c r="CL744" i="1"/>
  <c r="CD744" i="1"/>
  <c r="BV744" i="1"/>
  <c r="BN744" i="1"/>
  <c r="BF744" i="1"/>
  <c r="AX744" i="1"/>
  <c r="AP744" i="1"/>
  <c r="EV743" i="1"/>
  <c r="EN743" i="1"/>
  <c r="CX753" i="1"/>
  <c r="EZ752" i="1"/>
  <c r="CN752" i="1"/>
  <c r="EP751" i="1"/>
  <c r="CD751" i="1"/>
  <c r="EF750" i="1"/>
  <c r="BT750" i="1"/>
  <c r="DV749" i="1"/>
  <c r="BX749" i="1"/>
  <c r="BA749" i="1"/>
  <c r="ER748" i="1"/>
  <c r="DZ748" i="1"/>
  <c r="DF748" i="1"/>
  <c r="CP748" i="1"/>
  <c r="CE748" i="1"/>
  <c r="BU748" i="1"/>
  <c r="BK748" i="1"/>
  <c r="BC748" i="1"/>
  <c r="AU748" i="1"/>
  <c r="FA747" i="1"/>
  <c r="ES747" i="1"/>
  <c r="EK747" i="1"/>
  <c r="EC747" i="1"/>
  <c r="DU747" i="1"/>
  <c r="DM747" i="1"/>
  <c r="DE747" i="1"/>
  <c r="CW747" i="1"/>
  <c r="CO747" i="1"/>
  <c r="CG747" i="1"/>
  <c r="BY747" i="1"/>
  <c r="BQ747" i="1"/>
  <c r="BI747" i="1"/>
  <c r="BA747" i="1"/>
  <c r="AS747" i="1"/>
  <c r="EY746" i="1"/>
  <c r="EQ746" i="1"/>
  <c r="EI746" i="1"/>
  <c r="EA746" i="1"/>
  <c r="DS746" i="1"/>
  <c r="DK746" i="1"/>
  <c r="DC746" i="1"/>
  <c r="CU746" i="1"/>
  <c r="CM746" i="1"/>
  <c r="CE746" i="1"/>
  <c r="BW746" i="1"/>
  <c r="BO746" i="1"/>
  <c r="BG746" i="1"/>
  <c r="AY746" i="1"/>
  <c r="AQ746" i="1"/>
  <c r="EW745" i="1"/>
  <c r="EO745" i="1"/>
  <c r="EG745" i="1"/>
  <c r="DY745" i="1"/>
  <c r="DQ745" i="1"/>
  <c r="DI745" i="1"/>
  <c r="DA745" i="1"/>
  <c r="CS745" i="1"/>
  <c r="CK745" i="1"/>
  <c r="CC745" i="1"/>
  <c r="BU745" i="1"/>
  <c r="BM745" i="1"/>
  <c r="BE745" i="1"/>
  <c r="AW745" i="1"/>
  <c r="AO745" i="1"/>
  <c r="EU744" i="1"/>
  <c r="EM744" i="1"/>
  <c r="EE744" i="1"/>
  <c r="DW744" i="1"/>
  <c r="DO744" i="1"/>
  <c r="DG744" i="1"/>
  <c r="CY744" i="1"/>
  <c r="CQ744" i="1"/>
  <c r="CI744" i="1"/>
  <c r="CA744" i="1"/>
  <c r="BS744" i="1"/>
  <c r="BK744" i="1"/>
  <c r="BC744" i="1"/>
  <c r="AU744" i="1"/>
  <c r="FA743" i="1"/>
  <c r="ES743" i="1"/>
  <c r="EK743" i="1"/>
  <c r="DN753" i="1"/>
  <c r="CF752" i="1"/>
  <c r="EN750" i="1"/>
  <c r="BZ749" i="1"/>
  <c r="EQ748" i="1"/>
  <c r="CT748" i="1"/>
  <c r="BM748" i="1"/>
  <c r="AT748" i="1"/>
  <c r="EL747" i="1"/>
  <c r="DO747" i="1"/>
  <c r="CV747" i="1"/>
  <c r="BZ747" i="1"/>
  <c r="BC747" i="1"/>
  <c r="EX746" i="1"/>
  <c r="EB746" i="1"/>
  <c r="DJ746" i="1"/>
  <c r="CT746" i="1"/>
  <c r="CD746" i="1"/>
  <c r="BN746" i="1"/>
  <c r="AX746" i="1"/>
  <c r="EV745" i="1"/>
  <c r="EF745" i="1"/>
  <c r="DP745" i="1"/>
  <c r="CZ745" i="1"/>
  <c r="CJ745" i="1"/>
  <c r="BT745" i="1"/>
  <c r="BD745" i="1"/>
  <c r="AN745" i="1"/>
  <c r="EL744" i="1"/>
  <c r="DV744" i="1"/>
  <c r="DF744" i="1"/>
  <c r="CP744" i="1"/>
  <c r="BZ744" i="1"/>
  <c r="BJ744" i="1"/>
  <c r="AT744" i="1"/>
  <c r="ER743" i="1"/>
  <c r="ED743" i="1"/>
  <c r="DT743" i="1"/>
  <c r="DI743" i="1"/>
  <c r="DA743" i="1"/>
  <c r="CS743" i="1"/>
  <c r="CK743" i="1"/>
  <c r="CC743" i="1"/>
  <c r="BU743" i="1"/>
  <c r="BM743" i="1"/>
  <c r="BE743" i="1"/>
  <c r="AW743" i="1"/>
  <c r="AO743" i="1"/>
  <c r="EU742" i="1"/>
  <c r="EM742" i="1"/>
  <c r="EE742" i="1"/>
  <c r="DW742" i="1"/>
  <c r="DO742" i="1"/>
  <c r="DG742" i="1"/>
  <c r="CY742" i="1"/>
  <c r="CQ742" i="1"/>
  <c r="CI742" i="1"/>
  <c r="CA742" i="1"/>
  <c r="BS742" i="1"/>
  <c r="BK742" i="1"/>
  <c r="BC742" i="1"/>
  <c r="AU742" i="1"/>
  <c r="FA741" i="1"/>
  <c r="ES741" i="1"/>
  <c r="EK741" i="1"/>
  <c r="EC741" i="1"/>
  <c r="DU741" i="1"/>
  <c r="DM741" i="1"/>
  <c r="DE741" i="1"/>
  <c r="CW741" i="1"/>
  <c r="CO741" i="1"/>
  <c r="CG741" i="1"/>
  <c r="BY741" i="1"/>
  <c r="BQ741" i="1"/>
  <c r="BI741" i="1"/>
  <c r="BA741" i="1"/>
  <c r="AS741" i="1"/>
  <c r="EY740" i="1"/>
  <c r="EQ740" i="1"/>
  <c r="EI740" i="1"/>
  <c r="EA740" i="1"/>
  <c r="DS740" i="1"/>
  <c r="DK740" i="1"/>
  <c r="DC740" i="1"/>
  <c r="CU740" i="1"/>
  <c r="DF753" i="1"/>
  <c r="AR752" i="1"/>
  <c r="DX750" i="1"/>
  <c r="BY749" i="1"/>
  <c r="EB748" i="1"/>
  <c r="CN748" i="1"/>
  <c r="BL748" i="1"/>
  <c r="AO748" i="1"/>
  <c r="EJ747" i="1"/>
  <c r="DN747" i="1"/>
  <c r="CQ747" i="1"/>
  <c r="BX747" i="1"/>
  <c r="BB747" i="1"/>
  <c r="ES746" i="1"/>
  <c r="DZ746" i="1"/>
  <c r="DG746" i="1"/>
  <c r="CQ746" i="1"/>
  <c r="CA746" i="1"/>
  <c r="BK746" i="1"/>
  <c r="AU746" i="1"/>
  <c r="ES745" i="1"/>
  <c r="EC745" i="1"/>
  <c r="DM745" i="1"/>
  <c r="CW745" i="1"/>
  <c r="CG745" i="1"/>
  <c r="BQ745" i="1"/>
  <c r="BA745" i="1"/>
  <c r="EY744" i="1"/>
  <c r="EI744" i="1"/>
  <c r="DS744" i="1"/>
  <c r="DC744" i="1"/>
  <c r="CM744" i="1"/>
  <c r="BW744" i="1"/>
  <c r="BG744" i="1"/>
  <c r="AQ744" i="1"/>
  <c r="EO743" i="1"/>
  <c r="EC743" i="1"/>
  <c r="DQ743" i="1"/>
  <c r="DH743" i="1"/>
  <c r="CZ743" i="1"/>
  <c r="CR743" i="1"/>
  <c r="CJ743" i="1"/>
  <c r="CB743" i="1"/>
  <c r="BT743" i="1"/>
  <c r="BL743" i="1"/>
  <c r="BD743" i="1"/>
  <c r="AV743" i="1"/>
  <c r="AN743" i="1"/>
  <c r="ET742" i="1"/>
  <c r="EL742" i="1"/>
  <c r="ED742" i="1"/>
  <c r="DV742" i="1"/>
  <c r="DN742" i="1"/>
  <c r="DF742" i="1"/>
  <c r="CX742" i="1"/>
  <c r="CP742" i="1"/>
  <c r="CH742" i="1"/>
  <c r="BZ742" i="1"/>
  <c r="BR742" i="1"/>
  <c r="BJ742" i="1"/>
  <c r="BB742" i="1"/>
  <c r="AT742" i="1"/>
  <c r="EZ741" i="1"/>
  <c r="ER741" i="1"/>
  <c r="EJ741" i="1"/>
  <c r="EB741" i="1"/>
  <c r="DT741" i="1"/>
  <c r="DL741" i="1"/>
  <c r="DD741" i="1"/>
  <c r="CV741" i="1"/>
  <c r="CN741" i="1"/>
  <c r="CF741" i="1"/>
  <c r="BX741" i="1"/>
  <c r="BP741" i="1"/>
  <c r="BH741" i="1"/>
  <c r="AZ741" i="1"/>
  <c r="AR741" i="1"/>
  <c r="EX740" i="1"/>
  <c r="EP740" i="1"/>
  <c r="EH740" i="1"/>
  <c r="DZ740" i="1"/>
  <c r="DR740" i="1"/>
  <c r="DJ740" i="1"/>
  <c r="DB740" i="1"/>
  <c r="CT740" i="1"/>
  <c r="CL740" i="1"/>
  <c r="CP753" i="1"/>
  <c r="EX751" i="1"/>
  <c r="CJ750" i="1"/>
  <c r="BR749" i="1"/>
  <c r="EA748" i="1"/>
  <c r="CH748" i="1"/>
  <c r="BJ748" i="1"/>
  <c r="AN748" i="1"/>
  <c r="EE747" i="1"/>
  <c r="DL747" i="1"/>
  <c r="CP747" i="1"/>
  <c r="BS747" i="1"/>
  <c r="AZ747" i="1"/>
  <c r="ER746" i="1"/>
  <c r="DU746" i="1"/>
  <c r="DE746" i="1"/>
  <c r="CO746" i="1"/>
  <c r="BY746" i="1"/>
  <c r="BI746" i="1"/>
  <c r="AS746" i="1"/>
  <c r="EQ745" i="1"/>
  <c r="EA745" i="1"/>
  <c r="DK745" i="1"/>
  <c r="CU745" i="1"/>
  <c r="CE745" i="1"/>
  <c r="BO745" i="1"/>
  <c r="AY745" i="1"/>
  <c r="EW744" i="1"/>
  <c r="EG744" i="1"/>
  <c r="DQ744" i="1"/>
  <c r="DA744" i="1"/>
  <c r="CK744" i="1"/>
  <c r="BU744" i="1"/>
  <c r="BE744" i="1"/>
  <c r="AO744" i="1"/>
  <c r="EM743" i="1"/>
  <c r="EB743" i="1"/>
  <c r="DP743" i="1"/>
  <c r="DG743" i="1"/>
  <c r="CY743" i="1"/>
  <c r="CQ743" i="1"/>
  <c r="CI743" i="1"/>
  <c r="CA743" i="1"/>
  <c r="BS743" i="1"/>
  <c r="BK743" i="1"/>
  <c r="BC743" i="1"/>
  <c r="AU743" i="1"/>
  <c r="FA742" i="1"/>
  <c r="ES742" i="1"/>
  <c r="EK742" i="1"/>
  <c r="EC742" i="1"/>
  <c r="DU742" i="1"/>
  <c r="DM742" i="1"/>
  <c r="DE742" i="1"/>
  <c r="CW742" i="1"/>
  <c r="CO742" i="1"/>
  <c r="CG742" i="1"/>
  <c r="BY742" i="1"/>
  <c r="BQ742" i="1"/>
  <c r="BI742" i="1"/>
  <c r="BA742" i="1"/>
  <c r="AS742" i="1"/>
  <c r="EY741" i="1"/>
  <c r="EQ741" i="1"/>
  <c r="EI741" i="1"/>
  <c r="EA741" i="1"/>
  <c r="DS741" i="1"/>
  <c r="DK741" i="1"/>
  <c r="DC741" i="1"/>
  <c r="CU741" i="1"/>
  <c r="CM741" i="1"/>
  <c r="CE741" i="1"/>
  <c r="BW741" i="1"/>
  <c r="BO741" i="1"/>
  <c r="BG741" i="1"/>
  <c r="AY741" i="1"/>
  <c r="AQ741" i="1"/>
  <c r="EW740" i="1"/>
  <c r="EO740" i="1"/>
  <c r="EG740" i="1"/>
  <c r="DY740" i="1"/>
  <c r="DQ740" i="1"/>
  <c r="DI740" i="1"/>
  <c r="DA740" i="1"/>
  <c r="CS740" i="1"/>
  <c r="BB753" i="1"/>
  <c r="EH751" i="1"/>
  <c r="CB750" i="1"/>
  <c r="BH749" i="1"/>
  <c r="DT748" i="1"/>
  <c r="CF748" i="1"/>
  <c r="BE748" i="1"/>
  <c r="EZ747" i="1"/>
  <c r="ED747" i="1"/>
  <c r="DG747" i="1"/>
  <c r="CN747" i="1"/>
  <c r="BR747" i="1"/>
  <c r="AU747" i="1"/>
  <c r="EP746" i="1"/>
  <c r="DT746" i="1"/>
  <c r="DD746" i="1"/>
  <c r="CN746" i="1"/>
  <c r="BX746" i="1"/>
  <c r="BH746" i="1"/>
  <c r="AR746" i="1"/>
  <c r="EP745" i="1"/>
  <c r="DZ745" i="1"/>
  <c r="DJ745" i="1"/>
  <c r="CT745" i="1"/>
  <c r="CD745" i="1"/>
  <c r="BN745" i="1"/>
  <c r="AX745" i="1"/>
  <c r="EV744" i="1"/>
  <c r="EF744" i="1"/>
  <c r="DP744" i="1"/>
  <c r="CZ744" i="1"/>
  <c r="CJ744" i="1"/>
  <c r="BT744" i="1"/>
  <c r="BD744" i="1"/>
  <c r="AN744" i="1"/>
  <c r="EL743" i="1"/>
  <c r="DY743" i="1"/>
  <c r="DO743" i="1"/>
  <c r="DF743" i="1"/>
  <c r="CX743" i="1"/>
  <c r="CP743" i="1"/>
  <c r="CH743" i="1"/>
  <c r="BZ743" i="1"/>
  <c r="BR743" i="1"/>
  <c r="BJ743" i="1"/>
  <c r="BB743" i="1"/>
  <c r="AT743" i="1"/>
  <c r="EZ742" i="1"/>
  <c r="ER742" i="1"/>
  <c r="EJ742" i="1"/>
  <c r="EB742" i="1"/>
  <c r="DT742" i="1"/>
  <c r="DL742" i="1"/>
  <c r="DD742" i="1"/>
  <c r="CV742" i="1"/>
  <c r="CN742" i="1"/>
  <c r="CF742" i="1"/>
  <c r="BX742" i="1"/>
  <c r="BP742" i="1"/>
  <c r="BH742" i="1"/>
  <c r="AZ742" i="1"/>
  <c r="AR742" i="1"/>
  <c r="EX741" i="1"/>
  <c r="EP741" i="1"/>
  <c r="EH741" i="1"/>
  <c r="DZ741" i="1"/>
  <c r="DR741" i="1"/>
  <c r="DJ741" i="1"/>
  <c r="DB741" i="1"/>
  <c r="CT741" i="1"/>
  <c r="CL741" i="1"/>
  <c r="CD741" i="1"/>
  <c r="BV741" i="1"/>
  <c r="BN741" i="1"/>
  <c r="DD752" i="1"/>
  <c r="BV751" i="1"/>
  <c r="ED749" i="1"/>
  <c r="EY748" i="1"/>
  <c r="DD748" i="1"/>
  <c r="BV748" i="1"/>
  <c r="AW748" i="1"/>
  <c r="ER747" i="1"/>
  <c r="DV747" i="1"/>
  <c r="CY747" i="1"/>
  <c r="CF747" i="1"/>
  <c r="BJ747" i="1"/>
  <c r="FA746" i="1"/>
  <c r="EH746" i="1"/>
  <c r="DM746" i="1"/>
  <c r="CW746" i="1"/>
  <c r="CG746" i="1"/>
  <c r="BQ746" i="1"/>
  <c r="BA746" i="1"/>
  <c r="EY745" i="1"/>
  <c r="EI745" i="1"/>
  <c r="DS745" i="1"/>
  <c r="DC745" i="1"/>
  <c r="CM745" i="1"/>
  <c r="BW745" i="1"/>
  <c r="BG745" i="1"/>
  <c r="AQ745" i="1"/>
  <c r="EO744" i="1"/>
  <c r="DY744" i="1"/>
  <c r="DI744" i="1"/>
  <c r="CS744" i="1"/>
  <c r="CC744" i="1"/>
  <c r="BM744" i="1"/>
  <c r="AW744" i="1"/>
  <c r="EU743" i="1"/>
  <c r="EF743" i="1"/>
  <c r="DV743" i="1"/>
  <c r="DL743" i="1"/>
  <c r="DC743" i="1"/>
  <c r="CU743" i="1"/>
  <c r="CM743" i="1"/>
  <c r="CE743" i="1"/>
  <c r="BW743" i="1"/>
  <c r="BO743" i="1"/>
  <c r="BG743" i="1"/>
  <c r="AY743" i="1"/>
  <c r="AQ743" i="1"/>
  <c r="EW742" i="1"/>
  <c r="EO742" i="1"/>
  <c r="EG742" i="1"/>
  <c r="DY742" i="1"/>
  <c r="DQ742" i="1"/>
  <c r="DI742" i="1"/>
  <c r="DA742" i="1"/>
  <c r="CS742" i="1"/>
  <c r="CK742" i="1"/>
  <c r="CC742" i="1"/>
  <c r="BU742" i="1"/>
  <c r="BM742" i="1"/>
  <c r="BE742" i="1"/>
  <c r="AW742" i="1"/>
  <c r="AO742" i="1"/>
  <c r="EU741" i="1"/>
  <c r="EM741" i="1"/>
  <c r="EE741" i="1"/>
  <c r="DW741" i="1"/>
  <c r="DO741" i="1"/>
  <c r="DG741" i="1"/>
  <c r="CY741" i="1"/>
  <c r="CQ741" i="1"/>
  <c r="CI741" i="1"/>
  <c r="CA741" i="1"/>
  <c r="BS741" i="1"/>
  <c r="BK741" i="1"/>
  <c r="CV752" i="1"/>
  <c r="EV750" i="1"/>
  <c r="DN749" i="1"/>
  <c r="EX748" i="1"/>
  <c r="CU748" i="1"/>
  <c r="BT748" i="1"/>
  <c r="AV748" i="1"/>
  <c r="EM747" i="1"/>
  <c r="DT747" i="1"/>
  <c r="CX747" i="1"/>
  <c r="CA747" i="1"/>
  <c r="BH747" i="1"/>
  <c r="EZ746" i="1"/>
  <c r="EC746" i="1"/>
  <c r="DL746" i="1"/>
  <c r="CV746" i="1"/>
  <c r="CF746" i="1"/>
  <c r="BP746" i="1"/>
  <c r="AZ746" i="1"/>
  <c r="EX745" i="1"/>
  <c r="EH745" i="1"/>
  <c r="DR745" i="1"/>
  <c r="DB745" i="1"/>
  <c r="CL745" i="1"/>
  <c r="BV745" i="1"/>
  <c r="BF745" i="1"/>
  <c r="AP745" i="1"/>
  <c r="EN744" i="1"/>
  <c r="DX744" i="1"/>
  <c r="DH744" i="1"/>
  <c r="CR744" i="1"/>
  <c r="CB744" i="1"/>
  <c r="BL744" i="1"/>
  <c r="AV744" i="1"/>
  <c r="ET743" i="1"/>
  <c r="EE743" i="1"/>
  <c r="DU743" i="1"/>
  <c r="DK743" i="1"/>
  <c r="DB743" i="1"/>
  <c r="CT743" i="1"/>
  <c r="CL743" i="1"/>
  <c r="CD743" i="1"/>
  <c r="BV743" i="1"/>
  <c r="BN743" i="1"/>
  <c r="BF743" i="1"/>
  <c r="AX743" i="1"/>
  <c r="AP743" i="1"/>
  <c r="EV742" i="1"/>
  <c r="EN742" i="1"/>
  <c r="EF742" i="1"/>
  <c r="DX742" i="1"/>
  <c r="DP742" i="1"/>
  <c r="DH742" i="1"/>
  <c r="CZ742" i="1"/>
  <c r="CR742" i="1"/>
  <c r="CJ742" i="1"/>
  <c r="CB742" i="1"/>
  <c r="BT742" i="1"/>
  <c r="BL742" i="1"/>
  <c r="BD742" i="1"/>
  <c r="AV742" i="1"/>
  <c r="AN742" i="1"/>
  <c r="ET741" i="1"/>
  <c r="EL741" i="1"/>
  <c r="ED741" i="1"/>
  <c r="DV741" i="1"/>
  <c r="DN741" i="1"/>
  <c r="DF741" i="1"/>
  <c r="CX741" i="1"/>
  <c r="CP741" i="1"/>
  <c r="CH741" i="1"/>
  <c r="BZ741" i="1"/>
  <c r="BR741" i="1"/>
  <c r="BJ741" i="1"/>
  <c r="AT753" i="1"/>
  <c r="DK748" i="1"/>
  <c r="EB747" i="1"/>
  <c r="AT747" i="1"/>
  <c r="CL746" i="1"/>
  <c r="EN745" i="1"/>
  <c r="CB745" i="1"/>
  <c r="ED744" i="1"/>
  <c r="BR744" i="1"/>
  <c r="DX743" i="1"/>
  <c r="CO743" i="1"/>
  <c r="BI743" i="1"/>
  <c r="EQ742" i="1"/>
  <c r="DK742" i="1"/>
  <c r="CE742" i="1"/>
  <c r="AY742" i="1"/>
  <c r="EG741" i="1"/>
  <c r="DA741" i="1"/>
  <c r="BU741" i="1"/>
  <c r="BB741" i="1"/>
  <c r="AN741" i="1"/>
  <c r="EN740" i="1"/>
  <c r="EC740" i="1"/>
  <c r="DO740" i="1"/>
  <c r="DD740" i="1"/>
  <c r="CP740" i="1"/>
  <c r="CG740" i="1"/>
  <c r="BY740" i="1"/>
  <c r="BQ740" i="1"/>
  <c r="BI740" i="1"/>
  <c r="BA740" i="1"/>
  <c r="AS740" i="1"/>
  <c r="EY739" i="1"/>
  <c r="EQ739" i="1"/>
  <c r="EI739" i="1"/>
  <c r="EA739" i="1"/>
  <c r="DS739" i="1"/>
  <c r="DK739" i="1"/>
  <c r="DC739" i="1"/>
  <c r="CU739" i="1"/>
  <c r="CM739" i="1"/>
  <c r="CE739" i="1"/>
  <c r="BW739" i="1"/>
  <c r="BO739" i="1"/>
  <c r="BG739" i="1"/>
  <c r="AY739" i="1"/>
  <c r="AQ739" i="1"/>
  <c r="EW738" i="1"/>
  <c r="EO738" i="1"/>
  <c r="EG738" i="1"/>
  <c r="DY738" i="1"/>
  <c r="DQ738" i="1"/>
  <c r="DI738" i="1"/>
  <c r="DA738" i="1"/>
  <c r="CS738" i="1"/>
  <c r="CK738" i="1"/>
  <c r="CC738" i="1"/>
  <c r="BU738" i="1"/>
  <c r="BM738" i="1"/>
  <c r="BE738" i="1"/>
  <c r="AW738" i="1"/>
  <c r="AO738" i="1"/>
  <c r="EU737" i="1"/>
  <c r="EM737" i="1"/>
  <c r="EE737" i="1"/>
  <c r="DW737" i="1"/>
  <c r="DO737" i="1"/>
  <c r="DG737" i="1"/>
  <c r="CY737" i="1"/>
  <c r="CQ737" i="1"/>
  <c r="CI737" i="1"/>
  <c r="CA737" i="1"/>
  <c r="BS737" i="1"/>
  <c r="BK737" i="1"/>
  <c r="BC737" i="1"/>
  <c r="AU737" i="1"/>
  <c r="FA736" i="1"/>
  <c r="ER752" i="1"/>
  <c r="DJ748" i="1"/>
  <c r="DW747" i="1"/>
  <c r="AR747" i="1"/>
  <c r="CI746" i="1"/>
  <c r="EK745" i="1"/>
  <c r="BY745" i="1"/>
  <c r="EA744" i="1"/>
  <c r="BO744" i="1"/>
  <c r="DW743" i="1"/>
  <c r="CN743" i="1"/>
  <c r="BH743" i="1"/>
  <c r="EP742" i="1"/>
  <c r="DJ742" i="1"/>
  <c r="CD742" i="1"/>
  <c r="AX742" i="1"/>
  <c r="EF741" i="1"/>
  <c r="CZ741" i="1"/>
  <c r="BT741" i="1"/>
  <c r="AX741" i="1"/>
  <c r="FA740" i="1"/>
  <c r="EM740" i="1"/>
  <c r="EB740" i="1"/>
  <c r="DN740" i="1"/>
  <c r="CZ740" i="1"/>
  <c r="CO740" i="1"/>
  <c r="CF740" i="1"/>
  <c r="BX740" i="1"/>
  <c r="BP740" i="1"/>
  <c r="BH740" i="1"/>
  <c r="AZ740" i="1"/>
  <c r="AR740" i="1"/>
  <c r="EX739" i="1"/>
  <c r="EP739" i="1"/>
  <c r="EH739" i="1"/>
  <c r="DZ739" i="1"/>
  <c r="DR739" i="1"/>
  <c r="DJ739" i="1"/>
  <c r="DB739" i="1"/>
  <c r="CT739" i="1"/>
  <c r="CL739" i="1"/>
  <c r="CD739" i="1"/>
  <c r="BV739" i="1"/>
  <c r="BN739" i="1"/>
  <c r="BF739" i="1"/>
  <c r="AX739" i="1"/>
  <c r="AP739" i="1"/>
  <c r="EV738" i="1"/>
  <c r="EN738" i="1"/>
  <c r="EF738" i="1"/>
  <c r="DX738" i="1"/>
  <c r="DP738" i="1"/>
  <c r="DH738" i="1"/>
  <c r="CZ738" i="1"/>
  <c r="CR738" i="1"/>
  <c r="CJ738" i="1"/>
  <c r="CB738" i="1"/>
  <c r="BT738" i="1"/>
  <c r="BL738" i="1"/>
  <c r="BD738" i="1"/>
  <c r="AV738" i="1"/>
  <c r="AN738" i="1"/>
  <c r="ET737" i="1"/>
  <c r="EL737" i="1"/>
  <c r="ED737" i="1"/>
  <c r="DV737" i="1"/>
  <c r="DN737" i="1"/>
  <c r="DF737" i="1"/>
  <c r="CX737" i="1"/>
  <c r="CP737" i="1"/>
  <c r="CH737" i="1"/>
  <c r="BZ737" i="1"/>
  <c r="BR737" i="1"/>
  <c r="BJ737" i="1"/>
  <c r="BB737" i="1"/>
  <c r="AT737" i="1"/>
  <c r="CT751" i="1"/>
  <c r="CD748" i="1"/>
  <c r="DF747" i="1"/>
  <c r="EK746" i="1"/>
  <c r="BV746" i="1"/>
  <c r="DX745" i="1"/>
  <c r="BL745" i="1"/>
  <c r="DN744" i="1"/>
  <c r="BB744" i="1"/>
  <c r="DN743" i="1"/>
  <c r="CG743" i="1"/>
  <c r="BA743" i="1"/>
  <c r="EI742" i="1"/>
  <c r="DC742" i="1"/>
  <c r="BW742" i="1"/>
  <c r="CL751" i="1"/>
  <c r="BW748" i="1"/>
  <c r="DD747" i="1"/>
  <c r="EJ746" i="1"/>
  <c r="BS746" i="1"/>
  <c r="DU745" i="1"/>
  <c r="BI745" i="1"/>
  <c r="DK744" i="1"/>
  <c r="AY744" i="1"/>
  <c r="DM743" i="1"/>
  <c r="CF743" i="1"/>
  <c r="AZ743" i="1"/>
  <c r="EH742" i="1"/>
  <c r="DB742" i="1"/>
  <c r="BV742" i="1"/>
  <c r="AP742" i="1"/>
  <c r="DX741" i="1"/>
  <c r="CR741" i="1"/>
  <c r="BL741" i="1"/>
  <c r="AV741" i="1"/>
  <c r="EV740" i="1"/>
  <c r="EK740" i="1"/>
  <c r="DW740" i="1"/>
  <c r="DL740" i="1"/>
  <c r="CX740" i="1"/>
  <c r="CM740" i="1"/>
  <c r="CD740" i="1"/>
  <c r="BV740" i="1"/>
  <c r="BN740" i="1"/>
  <c r="BF740" i="1"/>
  <c r="AX740" i="1"/>
  <c r="AP740" i="1"/>
  <c r="EV739" i="1"/>
  <c r="EN739" i="1"/>
  <c r="EF739" i="1"/>
  <c r="DX739" i="1"/>
  <c r="DP739" i="1"/>
  <c r="DH739" i="1"/>
  <c r="CZ739" i="1"/>
  <c r="CR739" i="1"/>
  <c r="CJ739" i="1"/>
  <c r="CB739" i="1"/>
  <c r="BT739" i="1"/>
  <c r="BL739" i="1"/>
  <c r="BD739" i="1"/>
  <c r="AV739" i="1"/>
  <c r="AN739" i="1"/>
  <c r="ET738" i="1"/>
  <c r="EL738" i="1"/>
  <c r="ED738" i="1"/>
  <c r="DV738" i="1"/>
  <c r="DN738" i="1"/>
  <c r="DF738" i="1"/>
  <c r="CX738" i="1"/>
  <c r="CP738" i="1"/>
  <c r="CH738" i="1"/>
  <c r="BZ738" i="1"/>
  <c r="BR738" i="1"/>
  <c r="BJ738" i="1"/>
  <c r="BB738" i="1"/>
  <c r="AT738" i="1"/>
  <c r="EZ737" i="1"/>
  <c r="ER737" i="1"/>
  <c r="EJ737" i="1"/>
  <c r="EB737" i="1"/>
  <c r="DT737" i="1"/>
  <c r="DL737" i="1"/>
  <c r="DD737" i="1"/>
  <c r="CV737" i="1"/>
  <c r="CN737" i="1"/>
  <c r="CF737" i="1"/>
  <c r="BX737" i="1"/>
  <c r="BP737" i="1"/>
  <c r="BH737" i="1"/>
  <c r="AZ737" i="1"/>
  <c r="AR737" i="1"/>
  <c r="EX736" i="1"/>
  <c r="EP736" i="1"/>
  <c r="EH736" i="1"/>
  <c r="DZ736" i="1"/>
  <c r="DR736" i="1"/>
  <c r="DJ736" i="1"/>
  <c r="DB736" i="1"/>
  <c r="CT736" i="1"/>
  <c r="CL736" i="1"/>
  <c r="BL750" i="1"/>
  <c r="BD748" i="1"/>
  <c r="CI747" i="1"/>
  <c r="DR746" i="1"/>
  <c r="BF746" i="1"/>
  <c r="DH745" i="1"/>
  <c r="AV745" i="1"/>
  <c r="CX744" i="1"/>
  <c r="EZ743" i="1"/>
  <c r="DE743" i="1"/>
  <c r="BY743" i="1"/>
  <c r="AS743" i="1"/>
  <c r="EA742" i="1"/>
  <c r="BB749" i="1"/>
  <c r="EU747" i="1"/>
  <c r="BP747" i="1"/>
  <c r="DB746" i="1"/>
  <c r="AP746" i="1"/>
  <c r="CR745" i="1"/>
  <c r="ET744" i="1"/>
  <c r="CH744" i="1"/>
  <c r="EJ743" i="1"/>
  <c r="CW743" i="1"/>
  <c r="BQ743" i="1"/>
  <c r="EY742" i="1"/>
  <c r="DS742" i="1"/>
  <c r="CM742" i="1"/>
  <c r="BG742" i="1"/>
  <c r="EO741" i="1"/>
  <c r="DI741" i="1"/>
  <c r="CC741" i="1"/>
  <c r="BD741" i="1"/>
  <c r="AP741" i="1"/>
  <c r="ES740" i="1"/>
  <c r="EE740" i="1"/>
  <c r="DT740" i="1"/>
  <c r="DF740" i="1"/>
  <c r="CR740" i="1"/>
  <c r="CI740" i="1"/>
  <c r="CA740" i="1"/>
  <c r="BS740" i="1"/>
  <c r="BK740" i="1"/>
  <c r="BC740" i="1"/>
  <c r="AU740" i="1"/>
  <c r="FA739" i="1"/>
  <c r="ES739" i="1"/>
  <c r="EK739" i="1"/>
  <c r="EC739" i="1"/>
  <c r="DU739" i="1"/>
  <c r="DM739" i="1"/>
  <c r="DE739" i="1"/>
  <c r="CW739" i="1"/>
  <c r="CO739" i="1"/>
  <c r="CG739" i="1"/>
  <c r="BY739" i="1"/>
  <c r="BQ739" i="1"/>
  <c r="BI739" i="1"/>
  <c r="BA739" i="1"/>
  <c r="AS739" i="1"/>
  <c r="EY738" i="1"/>
  <c r="EQ738" i="1"/>
  <c r="EI738" i="1"/>
  <c r="EA738" i="1"/>
  <c r="DS738" i="1"/>
  <c r="DK738" i="1"/>
  <c r="DC738" i="1"/>
  <c r="CU738" i="1"/>
  <c r="CM738" i="1"/>
  <c r="CE738" i="1"/>
  <c r="BW738" i="1"/>
  <c r="BO738" i="1"/>
  <c r="BG738" i="1"/>
  <c r="AY738" i="1"/>
  <c r="AQ738" i="1"/>
  <c r="EW737" i="1"/>
  <c r="EO737" i="1"/>
  <c r="EG737" i="1"/>
  <c r="DY737" i="1"/>
  <c r="DQ737" i="1"/>
  <c r="DI737" i="1"/>
  <c r="DA737" i="1"/>
  <c r="CS737" i="1"/>
  <c r="CK737" i="1"/>
  <c r="CC737" i="1"/>
  <c r="BU737" i="1"/>
  <c r="BM737" i="1"/>
  <c r="BE737" i="1"/>
  <c r="AW737" i="1"/>
  <c r="AO737" i="1"/>
  <c r="EU736" i="1"/>
  <c r="EM736" i="1"/>
  <c r="EE736" i="1"/>
  <c r="DW736" i="1"/>
  <c r="DO736" i="1"/>
  <c r="DG736" i="1"/>
  <c r="CY736" i="1"/>
  <c r="CQ736" i="1"/>
  <c r="CI736" i="1"/>
  <c r="EL749" i="1"/>
  <c r="BC746" i="1"/>
  <c r="EW743" i="1"/>
  <c r="DZ742" i="1"/>
  <c r="AQ742" i="1"/>
  <c r="CS741" i="1"/>
  <c r="AW741" i="1"/>
  <c r="EL740" i="1"/>
  <c r="DM740" i="1"/>
  <c r="CN740" i="1"/>
  <c r="BW740" i="1"/>
  <c r="BG740" i="1"/>
  <c r="AQ740" i="1"/>
  <c r="EO739" i="1"/>
  <c r="DY739" i="1"/>
  <c r="DI739" i="1"/>
  <c r="CS739" i="1"/>
  <c r="CC739" i="1"/>
  <c r="BM739" i="1"/>
  <c r="AW739" i="1"/>
  <c r="EU738" i="1"/>
  <c r="EE738" i="1"/>
  <c r="DO738" i="1"/>
  <c r="CY738" i="1"/>
  <c r="CI738" i="1"/>
  <c r="BS738" i="1"/>
  <c r="BC738" i="1"/>
  <c r="FA737" i="1"/>
  <c r="EK737" i="1"/>
  <c r="DU737" i="1"/>
  <c r="DE737" i="1"/>
  <c r="CO737" i="1"/>
  <c r="BY737" i="1"/>
  <c r="BI737" i="1"/>
  <c r="AS737" i="1"/>
  <c r="ET736" i="1"/>
  <c r="EJ736" i="1"/>
  <c r="DY736" i="1"/>
  <c r="DN736" i="1"/>
  <c r="DD736" i="1"/>
  <c r="CS736" i="1"/>
  <c r="CH736" i="1"/>
  <c r="BZ736" i="1"/>
  <c r="BR736" i="1"/>
  <c r="BJ736" i="1"/>
  <c r="BB736" i="1"/>
  <c r="AT736" i="1"/>
  <c r="EZ735" i="1"/>
  <c r="ER735" i="1"/>
  <c r="EJ735" i="1"/>
  <c r="EB735" i="1"/>
  <c r="DT735" i="1"/>
  <c r="DL735" i="1"/>
  <c r="DD735" i="1"/>
  <c r="CV735" i="1"/>
  <c r="CN735" i="1"/>
  <c r="CF735" i="1"/>
  <c r="BX735" i="1"/>
  <c r="BP735" i="1"/>
  <c r="BH735" i="1"/>
  <c r="AZ735" i="1"/>
  <c r="AR735" i="1"/>
  <c r="EX734" i="1"/>
  <c r="EP734" i="1"/>
  <c r="EH734" i="1"/>
  <c r="DZ734" i="1"/>
  <c r="DR734" i="1"/>
  <c r="DJ734" i="1"/>
  <c r="DB734" i="1"/>
  <c r="CT734" i="1"/>
  <c r="CL734" i="1"/>
  <c r="CD734" i="1"/>
  <c r="BV734" i="1"/>
  <c r="BN734" i="1"/>
  <c r="BF734" i="1"/>
  <c r="AX734" i="1"/>
  <c r="AP734" i="1"/>
  <c r="EV733" i="1"/>
  <c r="EN733" i="1"/>
  <c r="EF733" i="1"/>
  <c r="DX733" i="1"/>
  <c r="DP733" i="1"/>
  <c r="DH733" i="1"/>
  <c r="CZ733" i="1"/>
  <c r="CR733" i="1"/>
  <c r="AZ749" i="1"/>
  <c r="FA745" i="1"/>
  <c r="EG743" i="1"/>
  <c r="DR742" i="1"/>
  <c r="EW741" i="1"/>
  <c r="CK741" i="1"/>
  <c r="AU741" i="1"/>
  <c r="EJ740" i="1"/>
  <c r="DH740" i="1"/>
  <c r="CK740" i="1"/>
  <c r="BU740" i="1"/>
  <c r="BE740" i="1"/>
  <c r="AO740" i="1"/>
  <c r="EM739" i="1"/>
  <c r="DW739" i="1"/>
  <c r="DG739" i="1"/>
  <c r="CQ739" i="1"/>
  <c r="CA739" i="1"/>
  <c r="BK739" i="1"/>
  <c r="BB748" i="1"/>
  <c r="DE745" i="1"/>
  <c r="DD743" i="1"/>
  <c r="CU742" i="1"/>
  <c r="EV741" i="1"/>
  <c r="CJ741" i="1"/>
  <c r="AT741" i="1"/>
  <c r="EF740" i="1"/>
  <c r="DG740" i="1"/>
  <c r="CJ740" i="1"/>
  <c r="BT740" i="1"/>
  <c r="BD740" i="1"/>
  <c r="AN740" i="1"/>
  <c r="EL739" i="1"/>
  <c r="DV739" i="1"/>
  <c r="DF739" i="1"/>
  <c r="CP739" i="1"/>
  <c r="BZ739" i="1"/>
  <c r="BJ739" i="1"/>
  <c r="AT739" i="1"/>
  <c r="ER738" i="1"/>
  <c r="EB738" i="1"/>
  <c r="DL738" i="1"/>
  <c r="CV738" i="1"/>
  <c r="CF738" i="1"/>
  <c r="BP738" i="1"/>
  <c r="AZ738" i="1"/>
  <c r="EX737" i="1"/>
  <c r="EH737" i="1"/>
  <c r="DR737" i="1"/>
  <c r="DB737" i="1"/>
  <c r="CL737" i="1"/>
  <c r="BV737" i="1"/>
  <c r="BF737" i="1"/>
  <c r="AP737" i="1"/>
  <c r="ER736" i="1"/>
  <c r="EG736" i="1"/>
  <c r="DV736" i="1"/>
  <c r="DL736" i="1"/>
  <c r="DA736" i="1"/>
  <c r="CP736" i="1"/>
  <c r="CF736" i="1"/>
  <c r="BX736" i="1"/>
  <c r="BP736" i="1"/>
  <c r="BH736" i="1"/>
  <c r="AZ736" i="1"/>
  <c r="AR736" i="1"/>
  <c r="EX735" i="1"/>
  <c r="EP735" i="1"/>
  <c r="EH735" i="1"/>
  <c r="DZ735" i="1"/>
  <c r="DR735" i="1"/>
  <c r="DJ735" i="1"/>
  <c r="DB735" i="1"/>
  <c r="CT735" i="1"/>
  <c r="CL735" i="1"/>
  <c r="CD735" i="1"/>
  <c r="BV735" i="1"/>
  <c r="BN735" i="1"/>
  <c r="BF735" i="1"/>
  <c r="AX735" i="1"/>
  <c r="AP735" i="1"/>
  <c r="EV734" i="1"/>
  <c r="EN734" i="1"/>
  <c r="EF734" i="1"/>
  <c r="DX734" i="1"/>
  <c r="ET747" i="1"/>
  <c r="CO745" i="1"/>
  <c r="CV743" i="1"/>
  <c r="CT742" i="1"/>
  <c r="EN741" i="1"/>
  <c r="CB741" i="1"/>
  <c r="AO741" i="1"/>
  <c r="ED740" i="1"/>
  <c r="DE740" i="1"/>
  <c r="CH740" i="1"/>
  <c r="BR740" i="1"/>
  <c r="BB740" i="1"/>
  <c r="EZ739" i="1"/>
  <c r="EJ739" i="1"/>
  <c r="DT739" i="1"/>
  <c r="DD739" i="1"/>
  <c r="CN739" i="1"/>
  <c r="BX739" i="1"/>
  <c r="BH739" i="1"/>
  <c r="AR739" i="1"/>
  <c r="EP738" i="1"/>
  <c r="DZ738" i="1"/>
  <c r="DJ738" i="1"/>
  <c r="CT738" i="1"/>
  <c r="CD738" i="1"/>
  <c r="BN738" i="1"/>
  <c r="AX738" i="1"/>
  <c r="EV737" i="1"/>
  <c r="EF737" i="1"/>
  <c r="DP737" i="1"/>
  <c r="CZ737" i="1"/>
  <c r="CJ737" i="1"/>
  <c r="BT737" i="1"/>
  <c r="BD737" i="1"/>
  <c r="AN737" i="1"/>
  <c r="EQ736" i="1"/>
  <c r="EF736" i="1"/>
  <c r="DU736" i="1"/>
  <c r="DK736" i="1"/>
  <c r="CZ736" i="1"/>
  <c r="CO736" i="1"/>
  <c r="CE736" i="1"/>
  <c r="BW736" i="1"/>
  <c r="BO736" i="1"/>
  <c r="BG736" i="1"/>
  <c r="AY736" i="1"/>
  <c r="AQ736" i="1"/>
  <c r="EW735" i="1"/>
  <c r="EO735" i="1"/>
  <c r="EG735" i="1"/>
  <c r="DY735" i="1"/>
  <c r="DQ735" i="1"/>
  <c r="DI735" i="1"/>
  <c r="DA735" i="1"/>
  <c r="CS735" i="1"/>
  <c r="CK735" i="1"/>
  <c r="CC735" i="1"/>
  <c r="BU735" i="1"/>
  <c r="BM735" i="1"/>
  <c r="BE735" i="1"/>
  <c r="AW735" i="1"/>
  <c r="AO735" i="1"/>
  <c r="EU734" i="1"/>
  <c r="EM734" i="1"/>
  <c r="EE734" i="1"/>
  <c r="DW734" i="1"/>
  <c r="DO734" i="1"/>
  <c r="DG734" i="1"/>
  <c r="CY734" i="1"/>
  <c r="CQ734" i="1"/>
  <c r="CI734" i="1"/>
  <c r="CA734" i="1"/>
  <c r="BS734" i="1"/>
  <c r="BK734" i="1"/>
  <c r="BC734" i="1"/>
  <c r="AU734" i="1"/>
  <c r="FA733" i="1"/>
  <c r="ES733" i="1"/>
  <c r="EK733" i="1"/>
  <c r="EC733" i="1"/>
  <c r="DU733" i="1"/>
  <c r="DM733" i="1"/>
  <c r="DE733" i="1"/>
  <c r="CW733" i="1"/>
  <c r="CO733" i="1"/>
  <c r="CG733" i="1"/>
  <c r="CH747" i="1"/>
  <c r="AS745" i="1"/>
  <c r="BX743" i="1"/>
  <c r="CL742" i="1"/>
  <c r="DY741" i="1"/>
  <c r="BM741" i="1"/>
  <c r="EZ740" i="1"/>
  <c r="DX740" i="1"/>
  <c r="CY740" i="1"/>
  <c r="CE740" i="1"/>
  <c r="BO740" i="1"/>
  <c r="AY740" i="1"/>
  <c r="EW739" i="1"/>
  <c r="EG739" i="1"/>
  <c r="DQ739" i="1"/>
  <c r="DA739" i="1"/>
  <c r="CK739" i="1"/>
  <c r="BU739" i="1"/>
  <c r="BE739" i="1"/>
  <c r="AO739" i="1"/>
  <c r="EM738" i="1"/>
  <c r="DW738" i="1"/>
  <c r="DG738" i="1"/>
  <c r="CQ738" i="1"/>
  <c r="CA738" i="1"/>
  <c r="BK738" i="1"/>
  <c r="AU738" i="1"/>
  <c r="ES737" i="1"/>
  <c r="EC737" i="1"/>
  <c r="DM737" i="1"/>
  <c r="CW737" i="1"/>
  <c r="CG737" i="1"/>
  <c r="BQ737" i="1"/>
  <c r="BA737" i="1"/>
  <c r="EZ736" i="1"/>
  <c r="EO736" i="1"/>
  <c r="ED736" i="1"/>
  <c r="DT736" i="1"/>
  <c r="DI736" i="1"/>
  <c r="CX736" i="1"/>
  <c r="CN736" i="1"/>
  <c r="CD736" i="1"/>
  <c r="BV736" i="1"/>
  <c r="BN736" i="1"/>
  <c r="BF736" i="1"/>
  <c r="AX736" i="1"/>
  <c r="AP736" i="1"/>
  <c r="EV735" i="1"/>
  <c r="EN735" i="1"/>
  <c r="EF735" i="1"/>
  <c r="DX735" i="1"/>
  <c r="DP735" i="1"/>
  <c r="DH735" i="1"/>
  <c r="CZ735" i="1"/>
  <c r="CR735" i="1"/>
  <c r="CJ735" i="1"/>
  <c r="CB735" i="1"/>
  <c r="BT735" i="1"/>
  <c r="BL735" i="1"/>
  <c r="BD735" i="1"/>
  <c r="AV735" i="1"/>
  <c r="AN735" i="1"/>
  <c r="ET734" i="1"/>
  <c r="EL734" i="1"/>
  <c r="ED734" i="1"/>
  <c r="DV734" i="1"/>
  <c r="DN734" i="1"/>
  <c r="DF734" i="1"/>
  <c r="CX734" i="1"/>
  <c r="CP734" i="1"/>
  <c r="CH734" i="1"/>
  <c r="BZ734" i="1"/>
  <c r="BR734" i="1"/>
  <c r="BJ734" i="1"/>
  <c r="BB734" i="1"/>
  <c r="AT734" i="1"/>
  <c r="EZ733" i="1"/>
  <c r="ER733" i="1"/>
  <c r="EJ733" i="1"/>
  <c r="EB733" i="1"/>
  <c r="DO746" i="1"/>
  <c r="CU744" i="1"/>
  <c r="AR743" i="1"/>
  <c r="BN742" i="1"/>
  <c r="DP741" i="1"/>
  <c r="BE741" i="1"/>
  <c r="ET740" i="1"/>
  <c r="BK747" i="1"/>
  <c r="DQ741" i="1"/>
  <c r="DP740" i="1"/>
  <c r="BL740" i="1"/>
  <c r="EE739" i="1"/>
  <c r="CV739" i="1"/>
  <c r="BB739" i="1"/>
  <c r="EJ738" i="1"/>
  <c r="DD738" i="1"/>
  <c r="BX738" i="1"/>
  <c r="AR738" i="1"/>
  <c r="DZ737" i="1"/>
  <c r="CT737" i="1"/>
  <c r="BN737" i="1"/>
  <c r="EW736" i="1"/>
  <c r="EB736" i="1"/>
  <c r="DF736" i="1"/>
  <c r="CK736" i="1"/>
  <c r="BT736" i="1"/>
  <c r="BD736" i="1"/>
  <c r="AN736" i="1"/>
  <c r="EL735" i="1"/>
  <c r="DV735" i="1"/>
  <c r="DF735" i="1"/>
  <c r="CP735" i="1"/>
  <c r="BZ735" i="1"/>
  <c r="BJ735" i="1"/>
  <c r="AT735" i="1"/>
  <c r="ER734" i="1"/>
  <c r="EB734" i="1"/>
  <c r="DM734" i="1"/>
  <c r="DA734" i="1"/>
  <c r="CN734" i="1"/>
  <c r="CB734" i="1"/>
  <c r="BO734" i="1"/>
  <c r="BA734" i="1"/>
  <c r="AO734" i="1"/>
  <c r="EP733" i="1"/>
  <c r="ED733" i="1"/>
  <c r="DR733" i="1"/>
  <c r="DG733" i="1"/>
  <c r="CV733" i="1"/>
  <c r="CL733" i="1"/>
  <c r="CC733" i="1"/>
  <c r="BU733" i="1"/>
  <c r="BM733" i="1"/>
  <c r="BE733" i="1"/>
  <c r="AW733" i="1"/>
  <c r="AO733" i="1"/>
  <c r="EU732" i="1"/>
  <c r="EM732" i="1"/>
  <c r="EE732" i="1"/>
  <c r="DW732" i="1"/>
  <c r="DO732" i="1"/>
  <c r="DG732" i="1"/>
  <c r="CY732" i="1"/>
  <c r="CQ732" i="1"/>
  <c r="CI732" i="1"/>
  <c r="CA732" i="1"/>
  <c r="BS732" i="1"/>
  <c r="BK732" i="1"/>
  <c r="BC732" i="1"/>
  <c r="AU732" i="1"/>
  <c r="FA731" i="1"/>
  <c r="ES731" i="1"/>
  <c r="EK731" i="1"/>
  <c r="EC731" i="1"/>
  <c r="DU731" i="1"/>
  <c r="DM731" i="1"/>
  <c r="DE731" i="1"/>
  <c r="CW731" i="1"/>
  <c r="CO731" i="1"/>
  <c r="CG731" i="1"/>
  <c r="BY731" i="1"/>
  <c r="BQ731" i="1"/>
  <c r="BI731" i="1"/>
  <c r="BA731" i="1"/>
  <c r="AS731" i="1"/>
  <c r="EY730" i="1"/>
  <c r="EQ730" i="1"/>
  <c r="EI730" i="1"/>
  <c r="EA730" i="1"/>
  <c r="DS730" i="1"/>
  <c r="DK730" i="1"/>
  <c r="DC730" i="1"/>
  <c r="CU730" i="1"/>
  <c r="CM730" i="1"/>
  <c r="CE730" i="1"/>
  <c r="BW730" i="1"/>
  <c r="BO730" i="1"/>
  <c r="BG730" i="1"/>
  <c r="AY730" i="1"/>
  <c r="AQ730" i="1"/>
  <c r="EW729" i="1"/>
  <c r="EO729" i="1"/>
  <c r="CY746" i="1"/>
  <c r="DH741" i="1"/>
  <c r="CW740" i="1"/>
  <c r="BJ740" i="1"/>
  <c r="ED739" i="1"/>
  <c r="CI739" i="1"/>
  <c r="AZ739" i="1"/>
  <c r="EH738" i="1"/>
  <c r="DB738" i="1"/>
  <c r="BV738" i="1"/>
  <c r="AP738" i="1"/>
  <c r="DX737" i="1"/>
  <c r="CR737" i="1"/>
  <c r="BL737" i="1"/>
  <c r="EV736" i="1"/>
  <c r="EA736" i="1"/>
  <c r="DE736" i="1"/>
  <c r="CJ736" i="1"/>
  <c r="BS736" i="1"/>
  <c r="BC736" i="1"/>
  <c r="FA735" i="1"/>
  <c r="EK735" i="1"/>
  <c r="DU735" i="1"/>
  <c r="DE735" i="1"/>
  <c r="CO735" i="1"/>
  <c r="BY735" i="1"/>
  <c r="BI735" i="1"/>
  <c r="AS735" i="1"/>
  <c r="EQ734" i="1"/>
  <c r="EA734" i="1"/>
  <c r="DL734" i="1"/>
  <c r="CZ734" i="1"/>
  <c r="CM734" i="1"/>
  <c r="BY734" i="1"/>
  <c r="BM734" i="1"/>
  <c r="AZ734" i="1"/>
  <c r="AN734" i="1"/>
  <c r="EO733" i="1"/>
  <c r="EA733" i="1"/>
  <c r="DQ733" i="1"/>
  <c r="DF733" i="1"/>
  <c r="CU733" i="1"/>
  <c r="CK733" i="1"/>
  <c r="CB733" i="1"/>
  <c r="BT733" i="1"/>
  <c r="BL733" i="1"/>
  <c r="BD733" i="1"/>
  <c r="AV733" i="1"/>
  <c r="AN733" i="1"/>
  <c r="ET732" i="1"/>
  <c r="EL732" i="1"/>
  <c r="ED732" i="1"/>
  <c r="DV732" i="1"/>
  <c r="DN732" i="1"/>
  <c r="DF732" i="1"/>
  <c r="CX732" i="1"/>
  <c r="CP732" i="1"/>
  <c r="CH732" i="1"/>
  <c r="BZ732" i="1"/>
  <c r="BR732" i="1"/>
  <c r="BJ732" i="1"/>
  <c r="BB732" i="1"/>
  <c r="AT732" i="1"/>
  <c r="EZ731" i="1"/>
  <c r="ER731" i="1"/>
  <c r="EJ731" i="1"/>
  <c r="EB731" i="1"/>
  <c r="DT731" i="1"/>
  <c r="DL731" i="1"/>
  <c r="DD731" i="1"/>
  <c r="CV731" i="1"/>
  <c r="CN731" i="1"/>
  <c r="CF731" i="1"/>
  <c r="BX731" i="1"/>
  <c r="BP731" i="1"/>
  <c r="BH731" i="1"/>
  <c r="AZ731" i="1"/>
  <c r="AR731" i="1"/>
  <c r="EX730" i="1"/>
  <c r="EP730" i="1"/>
  <c r="EH730" i="1"/>
  <c r="DZ730" i="1"/>
  <c r="DR730" i="1"/>
  <c r="DJ730" i="1"/>
  <c r="DB730" i="1"/>
  <c r="CT730" i="1"/>
  <c r="CL730" i="1"/>
  <c r="CD730" i="1"/>
  <c r="BV730" i="1"/>
  <c r="BN730" i="1"/>
  <c r="BF730" i="1"/>
  <c r="AX730" i="1"/>
  <c r="AP730" i="1"/>
  <c r="EV729" i="1"/>
  <c r="EN729" i="1"/>
  <c r="EF729" i="1"/>
  <c r="DX729" i="1"/>
  <c r="DP729" i="1"/>
  <c r="DH729" i="1"/>
  <c r="CZ729" i="1"/>
  <c r="CR729" i="1"/>
  <c r="CJ729" i="1"/>
  <c r="CB729" i="1"/>
  <c r="BT729" i="1"/>
  <c r="BL729" i="1"/>
  <c r="BD729" i="1"/>
  <c r="AV729" i="1"/>
  <c r="AN729" i="1"/>
  <c r="ET728" i="1"/>
  <c r="EL728" i="1"/>
  <c r="ED728" i="1"/>
  <c r="EQ744" i="1"/>
  <c r="BF741" i="1"/>
  <c r="CV740" i="1"/>
  <c r="AW740" i="1"/>
  <c r="EB739" i="1"/>
  <c r="CH739" i="1"/>
  <c r="AU739" i="1"/>
  <c r="EC738" i="1"/>
  <c r="CW738" i="1"/>
  <c r="BQ738" i="1"/>
  <c r="EY737" i="1"/>
  <c r="DS737" i="1"/>
  <c r="CM737" i="1"/>
  <c r="BG737" i="1"/>
  <c r="ES736" i="1"/>
  <c r="DX736" i="1"/>
  <c r="DC736" i="1"/>
  <c r="CG736" i="1"/>
  <c r="BQ736" i="1"/>
  <c r="BA736" i="1"/>
  <c r="EY735" i="1"/>
  <c r="EI735" i="1"/>
  <c r="DS735" i="1"/>
  <c r="DC735" i="1"/>
  <c r="CM735" i="1"/>
  <c r="BW735" i="1"/>
  <c r="BG735" i="1"/>
  <c r="AQ735" i="1"/>
  <c r="EO734" i="1"/>
  <c r="DY734" i="1"/>
  <c r="DK734" i="1"/>
  <c r="CW734" i="1"/>
  <c r="CK734" i="1"/>
  <c r="BX734" i="1"/>
  <c r="BL734" i="1"/>
  <c r="AY734" i="1"/>
  <c r="EY733" i="1"/>
  <c r="EM733" i="1"/>
  <c r="DZ733" i="1"/>
  <c r="DO733" i="1"/>
  <c r="DD733" i="1"/>
  <c r="CT733" i="1"/>
  <c r="CJ733" i="1"/>
  <c r="CA733" i="1"/>
  <c r="BS733" i="1"/>
  <c r="BK733" i="1"/>
  <c r="BC733" i="1"/>
  <c r="AU733" i="1"/>
  <c r="FA732" i="1"/>
  <c r="ES732" i="1"/>
  <c r="EK732" i="1"/>
  <c r="EC732" i="1"/>
  <c r="DU732" i="1"/>
  <c r="DM732" i="1"/>
  <c r="DE732" i="1"/>
  <c r="CW732" i="1"/>
  <c r="CO732" i="1"/>
  <c r="CG732" i="1"/>
  <c r="BY732" i="1"/>
  <c r="BQ732" i="1"/>
  <c r="BI732" i="1"/>
  <c r="BA732" i="1"/>
  <c r="AS732" i="1"/>
  <c r="EY731" i="1"/>
  <c r="EQ731" i="1"/>
  <c r="EI731" i="1"/>
  <c r="EA731" i="1"/>
  <c r="DS731" i="1"/>
  <c r="DK731" i="1"/>
  <c r="DC731" i="1"/>
  <c r="CU731" i="1"/>
  <c r="CM731" i="1"/>
  <c r="CE731" i="1"/>
  <c r="BW731" i="1"/>
  <c r="BO731" i="1"/>
  <c r="BG731" i="1"/>
  <c r="AY731" i="1"/>
  <c r="AQ731" i="1"/>
  <c r="EW730" i="1"/>
  <c r="EO730" i="1"/>
  <c r="EG730" i="1"/>
  <c r="DY730" i="1"/>
  <c r="DQ730" i="1"/>
  <c r="DI730" i="1"/>
  <c r="DA730" i="1"/>
  <c r="CS730" i="1"/>
  <c r="CK730" i="1"/>
  <c r="CC730" i="1"/>
  <c r="BU730" i="1"/>
  <c r="BM730" i="1"/>
  <c r="BE730" i="1"/>
  <c r="AW730" i="1"/>
  <c r="AO730" i="1"/>
  <c r="EU729" i="1"/>
  <c r="EM729" i="1"/>
  <c r="EE729" i="1"/>
  <c r="DW729" i="1"/>
  <c r="DO729" i="1"/>
  <c r="DG729" i="1"/>
  <c r="CE744" i="1"/>
  <c r="BC741" i="1"/>
  <c r="CQ740" i="1"/>
  <c r="AV740" i="1"/>
  <c r="DO739" i="1"/>
  <c r="CF739" i="1"/>
  <c r="FA738" i="1"/>
  <c r="DU738" i="1"/>
  <c r="CO738" i="1"/>
  <c r="BI738" i="1"/>
  <c r="EQ737" i="1"/>
  <c r="DK737" i="1"/>
  <c r="CE737" i="1"/>
  <c r="AY737" i="1"/>
  <c r="EN736" i="1"/>
  <c r="DS736" i="1"/>
  <c r="CW736" i="1"/>
  <c r="CC736" i="1"/>
  <c r="BM736" i="1"/>
  <c r="AW736" i="1"/>
  <c r="EU735" i="1"/>
  <c r="EE735" i="1"/>
  <c r="DO735" i="1"/>
  <c r="CY735" i="1"/>
  <c r="CI735" i="1"/>
  <c r="BS735" i="1"/>
  <c r="BC735" i="1"/>
  <c r="FA734" i="1"/>
  <c r="EK734" i="1"/>
  <c r="DU734" i="1"/>
  <c r="DI734" i="1"/>
  <c r="CV734" i="1"/>
  <c r="CJ734" i="1"/>
  <c r="BW734" i="1"/>
  <c r="BI734" i="1"/>
  <c r="AW734" i="1"/>
  <c r="EX733" i="1"/>
  <c r="EL733" i="1"/>
  <c r="DY733" i="1"/>
  <c r="DN733" i="1"/>
  <c r="DC733" i="1"/>
  <c r="CS733" i="1"/>
  <c r="CI733" i="1"/>
  <c r="BZ733" i="1"/>
  <c r="BR733" i="1"/>
  <c r="BJ733" i="1"/>
  <c r="BB733" i="1"/>
  <c r="AT733" i="1"/>
  <c r="EZ732" i="1"/>
  <c r="ER732" i="1"/>
  <c r="EJ732" i="1"/>
  <c r="EB732" i="1"/>
  <c r="DT732" i="1"/>
  <c r="DL732" i="1"/>
  <c r="DD732" i="1"/>
  <c r="CV732" i="1"/>
  <c r="CN732" i="1"/>
  <c r="CF732" i="1"/>
  <c r="BX732" i="1"/>
  <c r="BP732" i="1"/>
  <c r="BH732" i="1"/>
  <c r="AZ732" i="1"/>
  <c r="AR732" i="1"/>
  <c r="EX731" i="1"/>
  <c r="EP731" i="1"/>
  <c r="EH731" i="1"/>
  <c r="DZ731" i="1"/>
  <c r="DR731" i="1"/>
  <c r="DJ731" i="1"/>
  <c r="DB731" i="1"/>
  <c r="CT731" i="1"/>
  <c r="CL731" i="1"/>
  <c r="CD731" i="1"/>
  <c r="BV731" i="1"/>
  <c r="BN731" i="1"/>
  <c r="BF731" i="1"/>
  <c r="AX731" i="1"/>
  <c r="AP731" i="1"/>
  <c r="EV730" i="1"/>
  <c r="EN730" i="1"/>
  <c r="EF730" i="1"/>
  <c r="DX730" i="1"/>
  <c r="DP730" i="1"/>
  <c r="DH730" i="1"/>
  <c r="CZ730" i="1"/>
  <c r="CR730" i="1"/>
  <c r="CJ730" i="1"/>
  <c r="CB730" i="1"/>
  <c r="BT730" i="1"/>
  <c r="BL730" i="1"/>
  <c r="BD730" i="1"/>
  <c r="BP743" i="1"/>
  <c r="EU740" i="1"/>
  <c r="CC740" i="1"/>
  <c r="AT740" i="1"/>
  <c r="DN739" i="1"/>
  <c r="BS739" i="1"/>
  <c r="EZ738" i="1"/>
  <c r="DT738" i="1"/>
  <c r="CN738" i="1"/>
  <c r="BH738" i="1"/>
  <c r="EP737" i="1"/>
  <c r="DJ737" i="1"/>
  <c r="CD737" i="1"/>
  <c r="AX737" i="1"/>
  <c r="EL736" i="1"/>
  <c r="DQ736" i="1"/>
  <c r="CV736" i="1"/>
  <c r="CB736" i="1"/>
  <c r="BL736" i="1"/>
  <c r="AV736" i="1"/>
  <c r="ET735" i="1"/>
  <c r="ED735" i="1"/>
  <c r="DN735" i="1"/>
  <c r="CX735" i="1"/>
  <c r="CH735" i="1"/>
  <c r="BR735" i="1"/>
  <c r="BB735" i="1"/>
  <c r="EZ734" i="1"/>
  <c r="EJ734" i="1"/>
  <c r="DT734" i="1"/>
  <c r="DH734" i="1"/>
  <c r="CU734" i="1"/>
  <c r="CG734" i="1"/>
  <c r="BU734" i="1"/>
  <c r="BH734" i="1"/>
  <c r="AV734" i="1"/>
  <c r="EW733" i="1"/>
  <c r="EI733" i="1"/>
  <c r="DW733" i="1"/>
  <c r="DL733" i="1"/>
  <c r="DB733" i="1"/>
  <c r="CQ733" i="1"/>
  <c r="CH733" i="1"/>
  <c r="BY733" i="1"/>
  <c r="BQ733" i="1"/>
  <c r="BI733" i="1"/>
  <c r="BA733" i="1"/>
  <c r="AS733" i="1"/>
  <c r="EY732" i="1"/>
  <c r="EQ732" i="1"/>
  <c r="EI732" i="1"/>
  <c r="EA732" i="1"/>
  <c r="DS732" i="1"/>
  <c r="DK732" i="1"/>
  <c r="DC732" i="1"/>
  <c r="CU732" i="1"/>
  <c r="CM732" i="1"/>
  <c r="CE732" i="1"/>
  <c r="BW732" i="1"/>
  <c r="BO732" i="1"/>
  <c r="BG732" i="1"/>
  <c r="AY732" i="1"/>
  <c r="AQ732" i="1"/>
  <c r="EW731" i="1"/>
  <c r="EO731" i="1"/>
  <c r="EG731" i="1"/>
  <c r="DY731" i="1"/>
  <c r="DQ731" i="1"/>
  <c r="DI731" i="1"/>
  <c r="DA731" i="1"/>
  <c r="CS731" i="1"/>
  <c r="CK731" i="1"/>
  <c r="CC731" i="1"/>
  <c r="BU731" i="1"/>
  <c r="BM731" i="1"/>
  <c r="BE731" i="1"/>
  <c r="AW731" i="1"/>
  <c r="AO731" i="1"/>
  <c r="EU730" i="1"/>
  <c r="EM730" i="1"/>
  <c r="EE730" i="1"/>
  <c r="DW730" i="1"/>
  <c r="DO730" i="1"/>
  <c r="DG730" i="1"/>
  <c r="CY730" i="1"/>
  <c r="CQ730" i="1"/>
  <c r="CI730" i="1"/>
  <c r="CA730" i="1"/>
  <c r="BS730" i="1"/>
  <c r="BK730" i="1"/>
  <c r="BC730" i="1"/>
  <c r="AU730" i="1"/>
  <c r="FA729" i="1"/>
  <c r="ES729" i="1"/>
  <c r="EK729" i="1"/>
  <c r="EC729" i="1"/>
  <c r="DU729" i="1"/>
  <c r="DM729" i="1"/>
  <c r="DE729" i="1"/>
  <c r="CW729" i="1"/>
  <c r="CO729" i="1"/>
  <c r="CG729" i="1"/>
  <c r="BY729" i="1"/>
  <c r="BQ729" i="1"/>
  <c r="BI729" i="1"/>
  <c r="BO742" i="1"/>
  <c r="DV740" i="1"/>
  <c r="BZ740" i="1"/>
  <c r="ET739" i="1"/>
  <c r="CY739" i="1"/>
  <c r="BP739" i="1"/>
  <c r="ES738" i="1"/>
  <c r="DM738" i="1"/>
  <c r="CG738" i="1"/>
  <c r="BA738" i="1"/>
  <c r="EI737" i="1"/>
  <c r="DC737" i="1"/>
  <c r="BW737" i="1"/>
  <c r="AQ737" i="1"/>
  <c r="EI736" i="1"/>
  <c r="DM736" i="1"/>
  <c r="CR736" i="1"/>
  <c r="BY736" i="1"/>
  <c r="BI736" i="1"/>
  <c r="AS736" i="1"/>
  <c r="EQ735" i="1"/>
  <c r="EA735" i="1"/>
  <c r="DK735" i="1"/>
  <c r="CU735" i="1"/>
  <c r="CE735" i="1"/>
  <c r="BO735" i="1"/>
  <c r="AY735" i="1"/>
  <c r="EW734" i="1"/>
  <c r="EG734" i="1"/>
  <c r="DQ734" i="1"/>
  <c r="DD734" i="1"/>
  <c r="CR734" i="1"/>
  <c r="CE734" i="1"/>
  <c r="BQ734" i="1"/>
  <c r="BE734" i="1"/>
  <c r="AR734" i="1"/>
  <c r="ET733" i="1"/>
  <c r="EG733" i="1"/>
  <c r="DT733" i="1"/>
  <c r="DJ733" i="1"/>
  <c r="CY733" i="1"/>
  <c r="CN733" i="1"/>
  <c r="CE733" i="1"/>
  <c r="BW733" i="1"/>
  <c r="BO733" i="1"/>
  <c r="BG733" i="1"/>
  <c r="AY733" i="1"/>
  <c r="AQ733" i="1"/>
  <c r="EW732" i="1"/>
  <c r="EO732" i="1"/>
  <c r="EG732" i="1"/>
  <c r="DY732" i="1"/>
  <c r="DQ732" i="1"/>
  <c r="DI732" i="1"/>
  <c r="DA732" i="1"/>
  <c r="CS732" i="1"/>
  <c r="CK732" i="1"/>
  <c r="CC732" i="1"/>
  <c r="BU732" i="1"/>
  <c r="BM732" i="1"/>
  <c r="BE732" i="1"/>
  <c r="AW732" i="1"/>
  <c r="AO732" i="1"/>
  <c r="EU731" i="1"/>
  <c r="EM731" i="1"/>
  <c r="EE731" i="1"/>
  <c r="DW731" i="1"/>
  <c r="DO731" i="1"/>
  <c r="DG731" i="1"/>
  <c r="CY731" i="1"/>
  <c r="CQ731" i="1"/>
  <c r="CI731" i="1"/>
  <c r="CA731" i="1"/>
  <c r="BS731" i="1"/>
  <c r="BK731" i="1"/>
  <c r="BC731" i="1"/>
  <c r="AU731" i="1"/>
  <c r="FA730" i="1"/>
  <c r="ES730" i="1"/>
  <c r="EK730" i="1"/>
  <c r="EC730" i="1"/>
  <c r="DU730" i="1"/>
  <c r="DM730" i="1"/>
  <c r="DE730" i="1"/>
  <c r="CW730" i="1"/>
  <c r="BF742" i="1"/>
  <c r="DU740" i="1"/>
  <c r="BM740" i="1"/>
  <c r="ER739" i="1"/>
  <c r="CX739" i="1"/>
  <c r="BC739" i="1"/>
  <c r="EK738" i="1"/>
  <c r="DE738" i="1"/>
  <c r="BY738" i="1"/>
  <c r="AS738" i="1"/>
  <c r="EA737" i="1"/>
  <c r="CU737" i="1"/>
  <c r="BO737" i="1"/>
  <c r="EY736" i="1"/>
  <c r="EC736" i="1"/>
  <c r="DH736" i="1"/>
  <c r="CM736" i="1"/>
  <c r="BU736" i="1"/>
  <c r="BE736" i="1"/>
  <c r="AO736" i="1"/>
  <c r="EM735" i="1"/>
  <c r="DW735" i="1"/>
  <c r="DG735" i="1"/>
  <c r="CQ735" i="1"/>
  <c r="CA735" i="1"/>
  <c r="BK735" i="1"/>
  <c r="AU735" i="1"/>
  <c r="ES734" i="1"/>
  <c r="EC734" i="1"/>
  <c r="DP734" i="1"/>
  <c r="DC734" i="1"/>
  <c r="CO734" i="1"/>
  <c r="CC734" i="1"/>
  <c r="BP734" i="1"/>
  <c r="BD734" i="1"/>
  <c r="AQ734" i="1"/>
  <c r="EQ733" i="1"/>
  <c r="EE733" i="1"/>
  <c r="DS733" i="1"/>
  <c r="DI733" i="1"/>
  <c r="CX733" i="1"/>
  <c r="CM733" i="1"/>
  <c r="CD733" i="1"/>
  <c r="BV733" i="1"/>
  <c r="BN733" i="1"/>
  <c r="BF733" i="1"/>
  <c r="AX733" i="1"/>
  <c r="AP733" i="1"/>
  <c r="EV732" i="1"/>
  <c r="EN732" i="1"/>
  <c r="EF732" i="1"/>
  <c r="DX732" i="1"/>
  <c r="DP732" i="1"/>
  <c r="DH732" i="1"/>
  <c r="CZ732" i="1"/>
  <c r="CR732" i="1"/>
  <c r="CJ732" i="1"/>
  <c r="CB732" i="1"/>
  <c r="BT732" i="1"/>
  <c r="BL732" i="1"/>
  <c r="BD732" i="1"/>
  <c r="AV732" i="1"/>
  <c r="AN732" i="1"/>
  <c r="ET731" i="1"/>
  <c r="EL731" i="1"/>
  <c r="ED731" i="1"/>
  <c r="DV731" i="1"/>
  <c r="DN731" i="1"/>
  <c r="DF731" i="1"/>
  <c r="CX731" i="1"/>
  <c r="CP731" i="1"/>
  <c r="CH731" i="1"/>
  <c r="EX742" i="1"/>
  <c r="CL738" i="1"/>
  <c r="CU736" i="1"/>
  <c r="CG735" i="1"/>
  <c r="CF734" i="1"/>
  <c r="DA733" i="1"/>
  <c r="EX732" i="1"/>
  <c r="CL732" i="1"/>
  <c r="EN731" i="1"/>
  <c r="CB731" i="1"/>
  <c r="AV731" i="1"/>
  <c r="ED730" i="1"/>
  <c r="CX730" i="1"/>
  <c r="BZ730" i="1"/>
  <c r="BH730" i="1"/>
  <c r="AN730" i="1"/>
  <c r="EL729" i="1"/>
  <c r="DZ729" i="1"/>
  <c r="DL729" i="1"/>
  <c r="DA729" i="1"/>
  <c r="CP729" i="1"/>
  <c r="CE729" i="1"/>
  <c r="BU729" i="1"/>
  <c r="BJ729" i="1"/>
  <c r="AZ729" i="1"/>
  <c r="AQ729" i="1"/>
  <c r="EV728" i="1"/>
  <c r="EM728" i="1"/>
  <c r="EC728" i="1"/>
  <c r="DU728" i="1"/>
  <c r="DM728" i="1"/>
  <c r="DE728" i="1"/>
  <c r="CW728" i="1"/>
  <c r="CO728" i="1"/>
  <c r="CG728" i="1"/>
  <c r="BY728" i="1"/>
  <c r="BQ728" i="1"/>
  <c r="BI728" i="1"/>
  <c r="BA728" i="1"/>
  <c r="AS728" i="1"/>
  <c r="EY727" i="1"/>
  <c r="EQ727" i="1"/>
  <c r="EI727" i="1"/>
  <c r="EA727" i="1"/>
  <c r="DS727" i="1"/>
  <c r="DK727" i="1"/>
  <c r="DC727" i="1"/>
  <c r="CU727" i="1"/>
  <c r="CM727" i="1"/>
  <c r="CE727" i="1"/>
  <c r="BW727" i="1"/>
  <c r="BO727" i="1"/>
  <c r="BG727" i="1"/>
  <c r="AY727" i="1"/>
  <c r="AQ727" i="1"/>
  <c r="EW726" i="1"/>
  <c r="EO726" i="1"/>
  <c r="EG726" i="1"/>
  <c r="DY726" i="1"/>
  <c r="DQ726" i="1"/>
  <c r="DI726" i="1"/>
  <c r="DA726" i="1"/>
  <c r="CS726" i="1"/>
  <c r="CK726" i="1"/>
  <c r="CC726" i="1"/>
  <c r="BU726" i="1"/>
  <c r="BM726" i="1"/>
  <c r="BE726" i="1"/>
  <c r="AW726" i="1"/>
  <c r="AO726" i="1"/>
  <c r="O726" i="1"/>
  <c r="W726" i="1"/>
  <c r="AE726" i="1"/>
  <c r="AM726" i="1"/>
  <c r="P727" i="1"/>
  <c r="X727" i="1"/>
  <c r="AF727" i="1"/>
  <c r="I728" i="1"/>
  <c r="Q728" i="1"/>
  <c r="Y728" i="1"/>
  <c r="AG728" i="1"/>
  <c r="J729" i="1"/>
  <c r="R729" i="1"/>
  <c r="Z729" i="1"/>
  <c r="AH729" i="1"/>
  <c r="K730" i="1"/>
  <c r="S730" i="1"/>
  <c r="AA730" i="1"/>
  <c r="AI730" i="1"/>
  <c r="L731" i="1"/>
  <c r="T731" i="1"/>
  <c r="AB731" i="1"/>
  <c r="AJ731" i="1"/>
  <c r="M732" i="1"/>
  <c r="ER740" i="1"/>
  <c r="BF738" i="1"/>
  <c r="CA736" i="1"/>
  <c r="BQ735" i="1"/>
  <c r="BT734" i="1"/>
  <c r="CP733" i="1"/>
  <c r="EP732" i="1"/>
  <c r="CD732" i="1"/>
  <c r="EF731" i="1"/>
  <c r="BZ731" i="1"/>
  <c r="AT731" i="1"/>
  <c r="EB730" i="1"/>
  <c r="CV730" i="1"/>
  <c r="BY730" i="1"/>
  <c r="BB730" i="1"/>
  <c r="EZ729" i="1"/>
  <c r="EJ729" i="1"/>
  <c r="DY729" i="1"/>
  <c r="DK729" i="1"/>
  <c r="CY729" i="1"/>
  <c r="CN729" i="1"/>
  <c r="CD729" i="1"/>
  <c r="BS729" i="1"/>
  <c r="BH729" i="1"/>
  <c r="AY729" i="1"/>
  <c r="AP729" i="1"/>
  <c r="EU728" i="1"/>
  <c r="EK728" i="1"/>
  <c r="EB728" i="1"/>
  <c r="DT728" i="1"/>
  <c r="DL728" i="1"/>
  <c r="DD728" i="1"/>
  <c r="CV728" i="1"/>
  <c r="CN728" i="1"/>
  <c r="CF728" i="1"/>
  <c r="BX728" i="1"/>
  <c r="BP728" i="1"/>
  <c r="BH728" i="1"/>
  <c r="AZ728" i="1"/>
  <c r="AR728" i="1"/>
  <c r="EX727" i="1"/>
  <c r="EP727" i="1"/>
  <c r="EH727" i="1"/>
  <c r="DZ727" i="1"/>
  <c r="DR727" i="1"/>
  <c r="DJ727" i="1"/>
  <c r="DB727" i="1"/>
  <c r="CT727" i="1"/>
  <c r="CL727" i="1"/>
  <c r="CD727" i="1"/>
  <c r="BV727" i="1"/>
  <c r="BN727" i="1"/>
  <c r="BF727" i="1"/>
  <c r="AX727" i="1"/>
  <c r="AP727" i="1"/>
  <c r="EV726" i="1"/>
  <c r="EN726" i="1"/>
  <c r="EF726" i="1"/>
  <c r="DX726" i="1"/>
  <c r="DP726" i="1"/>
  <c r="DH726" i="1"/>
  <c r="CZ726" i="1"/>
  <c r="CR726" i="1"/>
  <c r="CJ726" i="1"/>
  <c r="CB726" i="1"/>
  <c r="BT726" i="1"/>
  <c r="BL726" i="1"/>
  <c r="BD726" i="1"/>
  <c r="AV726" i="1"/>
  <c r="AN726" i="1"/>
  <c r="P726" i="1"/>
  <c r="X726" i="1"/>
  <c r="AF726" i="1"/>
  <c r="I727" i="1"/>
  <c r="Q727" i="1"/>
  <c r="Y727" i="1"/>
  <c r="AG727" i="1"/>
  <c r="J728" i="1"/>
  <c r="R728" i="1"/>
  <c r="Z728" i="1"/>
  <c r="AH728" i="1"/>
  <c r="K729" i="1"/>
  <c r="S729" i="1"/>
  <c r="AA729" i="1"/>
  <c r="AI729" i="1"/>
  <c r="L730" i="1"/>
  <c r="T730" i="1"/>
  <c r="AB730" i="1"/>
  <c r="AJ730" i="1"/>
  <c r="M731" i="1"/>
  <c r="U731" i="1"/>
  <c r="AC731" i="1"/>
  <c r="AK731" i="1"/>
  <c r="N732" i="1"/>
  <c r="CB740" i="1"/>
  <c r="EN737" i="1"/>
  <c r="BK736" i="1"/>
  <c r="BA735" i="1"/>
  <c r="BG734" i="1"/>
  <c r="CF733" i="1"/>
  <c r="EH732" i="1"/>
  <c r="BV732" i="1"/>
  <c r="DX731" i="1"/>
  <c r="BT731" i="1"/>
  <c r="AN731" i="1"/>
  <c r="DV730" i="1"/>
  <c r="CP730" i="1"/>
  <c r="BX730" i="1"/>
  <c r="BA730" i="1"/>
  <c r="EY729" i="1"/>
  <c r="EI729" i="1"/>
  <c r="DV729" i="1"/>
  <c r="DJ729" i="1"/>
  <c r="CX729" i="1"/>
  <c r="CM729" i="1"/>
  <c r="CC729" i="1"/>
  <c r="BR729" i="1"/>
  <c r="BG729" i="1"/>
  <c r="AX729" i="1"/>
  <c r="AO729" i="1"/>
  <c r="ES728" i="1"/>
  <c r="EJ728" i="1"/>
  <c r="EA728" i="1"/>
  <c r="DS728" i="1"/>
  <c r="DK728" i="1"/>
  <c r="DC728" i="1"/>
  <c r="CU728" i="1"/>
  <c r="CM728" i="1"/>
  <c r="CE728" i="1"/>
  <c r="BW728" i="1"/>
  <c r="BO728" i="1"/>
  <c r="BG728" i="1"/>
  <c r="AY728" i="1"/>
  <c r="AQ728" i="1"/>
  <c r="EW727" i="1"/>
  <c r="EO727" i="1"/>
  <c r="EG727" i="1"/>
  <c r="DY727" i="1"/>
  <c r="DQ727" i="1"/>
  <c r="DI727" i="1"/>
  <c r="DA727" i="1"/>
  <c r="CS727" i="1"/>
  <c r="CK727" i="1"/>
  <c r="CC727" i="1"/>
  <c r="BU727" i="1"/>
  <c r="BM727" i="1"/>
  <c r="BE727" i="1"/>
  <c r="AW727" i="1"/>
  <c r="AO727" i="1"/>
  <c r="EU726" i="1"/>
  <c r="EM726" i="1"/>
  <c r="EE726" i="1"/>
  <c r="DW726" i="1"/>
  <c r="DO726" i="1"/>
  <c r="DG726" i="1"/>
  <c r="CY726" i="1"/>
  <c r="CQ726" i="1"/>
  <c r="CI726" i="1"/>
  <c r="CA726" i="1"/>
  <c r="BS726" i="1"/>
  <c r="BK726" i="1"/>
  <c r="BC726" i="1"/>
  <c r="AU726" i="1"/>
  <c r="I726" i="1"/>
  <c r="Q726" i="1"/>
  <c r="Y726" i="1"/>
  <c r="AG726" i="1"/>
  <c r="J727" i="1"/>
  <c r="R727" i="1"/>
  <c r="Z727" i="1"/>
  <c r="AH727" i="1"/>
  <c r="K728" i="1"/>
  <c r="S728" i="1"/>
  <c r="AA728" i="1"/>
  <c r="AI728" i="1"/>
  <c r="L729" i="1"/>
  <c r="T729" i="1"/>
  <c r="AB729" i="1"/>
  <c r="AJ729" i="1"/>
  <c r="M730" i="1"/>
  <c r="U730" i="1"/>
  <c r="AC730" i="1"/>
  <c r="EU739" i="1"/>
  <c r="DH737" i="1"/>
  <c r="AU736" i="1"/>
  <c r="EY734" i="1"/>
  <c r="AS734" i="1"/>
  <c r="BX733" i="1"/>
  <c r="DZ732" i="1"/>
  <c r="BN732" i="1"/>
  <c r="DP731" i="1"/>
  <c r="BR731" i="1"/>
  <c r="EZ730" i="1"/>
  <c r="DT730" i="1"/>
  <c r="CO730" i="1"/>
  <c r="BR730" i="1"/>
  <c r="AZ730" i="1"/>
  <c r="EX729" i="1"/>
  <c r="EH729" i="1"/>
  <c r="DT729" i="1"/>
  <c r="DI729" i="1"/>
  <c r="CV729" i="1"/>
  <c r="CL729" i="1"/>
  <c r="CA729" i="1"/>
  <c r="BP729" i="1"/>
  <c r="BF729" i="1"/>
  <c r="AW729" i="1"/>
  <c r="FA728" i="1"/>
  <c r="ER728" i="1"/>
  <c r="EI728" i="1"/>
  <c r="DZ728" i="1"/>
  <c r="DR728" i="1"/>
  <c r="DJ728" i="1"/>
  <c r="DB728" i="1"/>
  <c r="CT728" i="1"/>
  <c r="CL728" i="1"/>
  <c r="CD728" i="1"/>
  <c r="BV728" i="1"/>
  <c r="BN728" i="1"/>
  <c r="BF728" i="1"/>
  <c r="AX728" i="1"/>
  <c r="AP728" i="1"/>
  <c r="EV727" i="1"/>
  <c r="EN727" i="1"/>
  <c r="EF727" i="1"/>
  <c r="DX727" i="1"/>
  <c r="DP727" i="1"/>
  <c r="DH727" i="1"/>
  <c r="CZ727" i="1"/>
  <c r="CR727" i="1"/>
  <c r="CJ727" i="1"/>
  <c r="CB727" i="1"/>
  <c r="BT727" i="1"/>
  <c r="BL727" i="1"/>
  <c r="BD727" i="1"/>
  <c r="AV727" i="1"/>
  <c r="AN727" i="1"/>
  <c r="ET726" i="1"/>
  <c r="EL726" i="1"/>
  <c r="ED726" i="1"/>
  <c r="DV726" i="1"/>
  <c r="DN726" i="1"/>
  <c r="DF726" i="1"/>
  <c r="CX726" i="1"/>
  <c r="CP726" i="1"/>
  <c r="CH726" i="1"/>
  <c r="BZ726" i="1"/>
  <c r="BR726" i="1"/>
  <c r="BJ726" i="1"/>
  <c r="BB726" i="1"/>
  <c r="AT726" i="1"/>
  <c r="J726" i="1"/>
  <c r="R726" i="1"/>
  <c r="Z726" i="1"/>
  <c r="AH726" i="1"/>
  <c r="K727" i="1"/>
  <c r="S727" i="1"/>
  <c r="AA727" i="1"/>
  <c r="AI727" i="1"/>
  <c r="L728" i="1"/>
  <c r="T728" i="1"/>
  <c r="AB728" i="1"/>
  <c r="AJ728" i="1"/>
  <c r="M729" i="1"/>
  <c r="U729" i="1"/>
  <c r="AC729" i="1"/>
  <c r="AK729" i="1"/>
  <c r="N730" i="1"/>
  <c r="V730" i="1"/>
  <c r="AD730" i="1"/>
  <c r="AL730" i="1"/>
  <c r="O731" i="1"/>
  <c r="W731" i="1"/>
  <c r="AE731" i="1"/>
  <c r="AM731" i="1"/>
  <c r="P732" i="1"/>
  <c r="X732" i="1"/>
  <c r="AF732" i="1"/>
  <c r="I733" i="1"/>
  <c r="Q733" i="1"/>
  <c r="Y733" i="1"/>
  <c r="AG733" i="1"/>
  <c r="J734" i="1"/>
  <c r="R734" i="1"/>
  <c r="Z734" i="1"/>
  <c r="AH734" i="1"/>
  <c r="K735" i="1"/>
  <c r="DL739" i="1"/>
  <c r="CB737" i="1"/>
  <c r="ES735" i="1"/>
  <c r="EI734" i="1"/>
  <c r="EU733" i="1"/>
  <c r="BP733" i="1"/>
  <c r="DR732" i="1"/>
  <c r="BF732" i="1"/>
  <c r="DH731" i="1"/>
  <c r="BL731" i="1"/>
  <c r="ET730" i="1"/>
  <c r="DN730" i="1"/>
  <c r="CN730" i="1"/>
  <c r="BQ730" i="1"/>
  <c r="AV730" i="1"/>
  <c r="ET729" i="1"/>
  <c r="EG729" i="1"/>
  <c r="DS729" i="1"/>
  <c r="DF729" i="1"/>
  <c r="CU729" i="1"/>
  <c r="CK729" i="1"/>
  <c r="BZ729" i="1"/>
  <c r="BO729" i="1"/>
  <c r="BE729" i="1"/>
  <c r="AU729" i="1"/>
  <c r="EZ728" i="1"/>
  <c r="EQ728" i="1"/>
  <c r="EH728" i="1"/>
  <c r="DY728" i="1"/>
  <c r="DQ728" i="1"/>
  <c r="DI728" i="1"/>
  <c r="DA728" i="1"/>
  <c r="CS728" i="1"/>
  <c r="CK728" i="1"/>
  <c r="CC728" i="1"/>
  <c r="BU728" i="1"/>
  <c r="BM728" i="1"/>
  <c r="BE728" i="1"/>
  <c r="AW728" i="1"/>
  <c r="AO728" i="1"/>
  <c r="EU727" i="1"/>
  <c r="EM727" i="1"/>
  <c r="EE727" i="1"/>
  <c r="DW727" i="1"/>
  <c r="DO727" i="1"/>
  <c r="DG727" i="1"/>
  <c r="CY727" i="1"/>
  <c r="CQ727" i="1"/>
  <c r="CI727" i="1"/>
  <c r="CA727" i="1"/>
  <c r="BS727" i="1"/>
  <c r="BK727" i="1"/>
  <c r="BC727" i="1"/>
  <c r="AU727" i="1"/>
  <c r="FA726" i="1"/>
  <c r="ES726" i="1"/>
  <c r="EK726" i="1"/>
  <c r="EC726" i="1"/>
  <c r="DU726" i="1"/>
  <c r="DM726" i="1"/>
  <c r="DE726" i="1"/>
  <c r="CW726" i="1"/>
  <c r="CO726" i="1"/>
  <c r="CG726" i="1"/>
  <c r="BY726" i="1"/>
  <c r="BQ726" i="1"/>
  <c r="BI726" i="1"/>
  <c r="BA726" i="1"/>
  <c r="AS726" i="1"/>
  <c r="K726" i="1"/>
  <c r="S726" i="1"/>
  <c r="AA726" i="1"/>
  <c r="AI726" i="1"/>
  <c r="L727" i="1"/>
  <c r="T727" i="1"/>
  <c r="AB727" i="1"/>
  <c r="AJ727" i="1"/>
  <c r="M728" i="1"/>
  <c r="U728" i="1"/>
  <c r="AC728" i="1"/>
  <c r="AK728" i="1"/>
  <c r="N729" i="1"/>
  <c r="V729" i="1"/>
  <c r="AD729" i="1"/>
  <c r="AL729" i="1"/>
  <c r="EX738" i="1"/>
  <c r="DR738" i="1"/>
  <c r="DP736" i="1"/>
  <c r="CW735" i="1"/>
  <c r="CS734" i="1"/>
  <c r="DK733" i="1"/>
  <c r="AR733" i="1"/>
  <c r="CT732" i="1"/>
  <c r="EV731" i="1"/>
  <c r="CJ731" i="1"/>
  <c r="BB731" i="1"/>
  <c r="EJ730" i="1"/>
  <c r="DD730" i="1"/>
  <c r="CF730" i="1"/>
  <c r="BI730" i="1"/>
  <c r="AR730" i="1"/>
  <c r="EP729" i="1"/>
  <c r="EA729" i="1"/>
  <c r="DN729" i="1"/>
  <c r="DB729" i="1"/>
  <c r="CQ729" i="1"/>
  <c r="CF729" i="1"/>
  <c r="BV729" i="1"/>
  <c r="BK729" i="1"/>
  <c r="BA729" i="1"/>
  <c r="AR729" i="1"/>
  <c r="EW728" i="1"/>
  <c r="EN728" i="1"/>
  <c r="EE728" i="1"/>
  <c r="DV728" i="1"/>
  <c r="DN728" i="1"/>
  <c r="DF728" i="1"/>
  <c r="CX728" i="1"/>
  <c r="CP728" i="1"/>
  <c r="CH728" i="1"/>
  <c r="BZ728" i="1"/>
  <c r="BR728" i="1"/>
  <c r="BJ728" i="1"/>
  <c r="BB728" i="1"/>
  <c r="AT728" i="1"/>
  <c r="EZ727" i="1"/>
  <c r="ER727" i="1"/>
  <c r="EJ727" i="1"/>
  <c r="EB727" i="1"/>
  <c r="DT727" i="1"/>
  <c r="DL727" i="1"/>
  <c r="DD727" i="1"/>
  <c r="CV727" i="1"/>
  <c r="CN727" i="1"/>
  <c r="CF727" i="1"/>
  <c r="BX727" i="1"/>
  <c r="BP727" i="1"/>
  <c r="BH727" i="1"/>
  <c r="AZ727" i="1"/>
  <c r="AR727" i="1"/>
  <c r="EX726" i="1"/>
  <c r="EP726" i="1"/>
  <c r="EH726" i="1"/>
  <c r="DZ726" i="1"/>
  <c r="DR726" i="1"/>
  <c r="DJ726" i="1"/>
  <c r="DB726" i="1"/>
  <c r="CT726" i="1"/>
  <c r="CL726" i="1"/>
  <c r="CD726" i="1"/>
  <c r="BV726" i="1"/>
  <c r="BN726" i="1"/>
  <c r="BF726" i="1"/>
  <c r="AX726" i="1"/>
  <c r="AP726" i="1"/>
  <c r="N726" i="1"/>
  <c r="V726" i="1"/>
  <c r="AD726" i="1"/>
  <c r="AL726" i="1"/>
  <c r="O727" i="1"/>
  <c r="W727" i="1"/>
  <c r="AE727" i="1"/>
  <c r="AM727" i="1"/>
  <c r="P728" i="1"/>
  <c r="X728" i="1"/>
  <c r="AF728" i="1"/>
  <c r="I729" i="1"/>
  <c r="Q729" i="1"/>
  <c r="Y729" i="1"/>
  <c r="AG729" i="1"/>
  <c r="J730" i="1"/>
  <c r="BR739" i="1"/>
  <c r="DV733" i="1"/>
  <c r="CR731" i="1"/>
  <c r="CG730" i="1"/>
  <c r="EB729" i="1"/>
  <c r="CH729" i="1"/>
  <c r="AS729" i="1"/>
  <c r="DW728" i="1"/>
  <c r="CQ728" i="1"/>
  <c r="BK728" i="1"/>
  <c r="ES727" i="1"/>
  <c r="DM727" i="1"/>
  <c r="CG727" i="1"/>
  <c r="BA727" i="1"/>
  <c r="EI726" i="1"/>
  <c r="DC726" i="1"/>
  <c r="BW726" i="1"/>
  <c r="AQ726" i="1"/>
  <c r="AK726" i="1"/>
  <c r="AL727" i="1"/>
  <c r="AM728" i="1"/>
  <c r="I730" i="1"/>
  <c r="Z730" i="1"/>
  <c r="J731" i="1"/>
  <c r="X731" i="1"/>
  <c r="AI731" i="1"/>
  <c r="R732" i="1"/>
  <c r="AA732" i="1"/>
  <c r="AJ732" i="1"/>
  <c r="N733" i="1"/>
  <c r="W733" i="1"/>
  <c r="AF733" i="1"/>
  <c r="K734" i="1"/>
  <c r="T734" i="1"/>
  <c r="AC734" i="1"/>
  <c r="AL734" i="1"/>
  <c r="P735" i="1"/>
  <c r="X735" i="1"/>
  <c r="AF735" i="1"/>
  <c r="I736" i="1"/>
  <c r="Q736" i="1"/>
  <c r="Y736" i="1"/>
  <c r="AG736" i="1"/>
  <c r="J737" i="1"/>
  <c r="R737" i="1"/>
  <c r="Z737" i="1"/>
  <c r="AH737" i="1"/>
  <c r="K738" i="1"/>
  <c r="S738" i="1"/>
  <c r="AA738" i="1"/>
  <c r="AI738" i="1"/>
  <c r="L739" i="1"/>
  <c r="T739" i="1"/>
  <c r="AB739" i="1"/>
  <c r="AJ739" i="1"/>
  <c r="M740" i="1"/>
  <c r="U740" i="1"/>
  <c r="AC740" i="1"/>
  <c r="AK740" i="1"/>
  <c r="N741" i="1"/>
  <c r="V741" i="1"/>
  <c r="AD741" i="1"/>
  <c r="AL741" i="1"/>
  <c r="O742" i="1"/>
  <c r="W742" i="1"/>
  <c r="AE742" i="1"/>
  <c r="AM742" i="1"/>
  <c r="P743" i="1"/>
  <c r="X743" i="1"/>
  <c r="AF743" i="1"/>
  <c r="I744" i="1"/>
  <c r="Q744" i="1"/>
  <c r="Y744" i="1"/>
  <c r="AG744" i="1"/>
  <c r="J745" i="1"/>
  <c r="R745" i="1"/>
  <c r="Z745" i="1"/>
  <c r="AH745" i="1"/>
  <c r="K746" i="1"/>
  <c r="S746" i="1"/>
  <c r="AA746" i="1"/>
  <c r="AI746" i="1"/>
  <c r="L747" i="1"/>
  <c r="T747" i="1"/>
  <c r="AB747" i="1"/>
  <c r="AJ747" i="1"/>
  <c r="M748" i="1"/>
  <c r="U748" i="1"/>
  <c r="AC748" i="1"/>
  <c r="AK748" i="1"/>
  <c r="N749" i="1"/>
  <c r="V749" i="1"/>
  <c r="AD749" i="1"/>
  <c r="AL749" i="1"/>
  <c r="O750" i="1"/>
  <c r="W750" i="1"/>
  <c r="AE750" i="1"/>
  <c r="AM750" i="1"/>
  <c r="P751" i="1"/>
  <c r="X751" i="1"/>
  <c r="AF751" i="1"/>
  <c r="I752" i="1"/>
  <c r="Q752" i="1"/>
  <c r="Y752" i="1"/>
  <c r="AG752" i="1"/>
  <c r="J753" i="1"/>
  <c r="R753" i="1"/>
  <c r="Z753" i="1"/>
  <c r="AH753" i="1"/>
  <c r="H737" i="1"/>
  <c r="CT729" i="1"/>
  <c r="CF726" i="1"/>
  <c r="AE729" i="1"/>
  <c r="AK730" i="1"/>
  <c r="AF731" i="1"/>
  <c r="W732" i="1"/>
  <c r="AC733" i="1"/>
  <c r="Y734" i="1"/>
  <c r="AK735" i="1"/>
  <c r="O737" i="1"/>
  <c r="X738" i="1"/>
  <c r="AG739" i="1"/>
  <c r="S741" i="1"/>
  <c r="AB742" i="1"/>
  <c r="N744" i="1"/>
  <c r="W745" i="1"/>
  <c r="I747" i="1"/>
  <c r="Z748" i="1"/>
  <c r="AI749" i="1"/>
  <c r="U751" i="1"/>
  <c r="AD752" i="1"/>
  <c r="AM753" i="1"/>
  <c r="AV737" i="1"/>
  <c r="BH733" i="1"/>
  <c r="BJ731" i="1"/>
  <c r="BP730" i="1"/>
  <c r="DR729" i="1"/>
  <c r="BX729" i="1"/>
  <c r="EY728" i="1"/>
  <c r="DP728" i="1"/>
  <c r="CJ728" i="1"/>
  <c r="BD728" i="1"/>
  <c r="EL727" i="1"/>
  <c r="DF727" i="1"/>
  <c r="BZ727" i="1"/>
  <c r="AT727" i="1"/>
  <c r="EB726" i="1"/>
  <c r="CV726" i="1"/>
  <c r="BP726" i="1"/>
  <c r="L726" i="1"/>
  <c r="M727" i="1"/>
  <c r="N728" i="1"/>
  <c r="O729" i="1"/>
  <c r="O730" i="1"/>
  <c r="AE730" i="1"/>
  <c r="K731" i="1"/>
  <c r="Y731" i="1"/>
  <c r="AL731" i="1"/>
  <c r="S732" i="1"/>
  <c r="AB732" i="1"/>
  <c r="AK732" i="1"/>
  <c r="O733" i="1"/>
  <c r="X733" i="1"/>
  <c r="AH733" i="1"/>
  <c r="L734" i="1"/>
  <c r="U734" i="1"/>
  <c r="AD734" i="1"/>
  <c r="AM734" i="1"/>
  <c r="Q735" i="1"/>
  <c r="Y735" i="1"/>
  <c r="AG735" i="1"/>
  <c r="J736" i="1"/>
  <c r="R736" i="1"/>
  <c r="Z736" i="1"/>
  <c r="AH736" i="1"/>
  <c r="K737" i="1"/>
  <c r="S737" i="1"/>
  <c r="AA737" i="1"/>
  <c r="AI737" i="1"/>
  <c r="L738" i="1"/>
  <c r="T738" i="1"/>
  <c r="AB738" i="1"/>
  <c r="AJ738" i="1"/>
  <c r="M739" i="1"/>
  <c r="U739" i="1"/>
  <c r="AC739" i="1"/>
  <c r="AK739" i="1"/>
  <c r="N740" i="1"/>
  <c r="V740" i="1"/>
  <c r="AD740" i="1"/>
  <c r="AL740" i="1"/>
  <c r="O741" i="1"/>
  <c r="W741" i="1"/>
  <c r="AE741" i="1"/>
  <c r="AM741" i="1"/>
  <c r="P742" i="1"/>
  <c r="X742" i="1"/>
  <c r="AF742" i="1"/>
  <c r="I743" i="1"/>
  <c r="Q743" i="1"/>
  <c r="Y743" i="1"/>
  <c r="AG743" i="1"/>
  <c r="J744" i="1"/>
  <c r="R744" i="1"/>
  <c r="Z744" i="1"/>
  <c r="AH744" i="1"/>
  <c r="K745" i="1"/>
  <c r="S745" i="1"/>
  <c r="AA745" i="1"/>
  <c r="AI745" i="1"/>
  <c r="L746" i="1"/>
  <c r="T746" i="1"/>
  <c r="AB746" i="1"/>
  <c r="AJ746" i="1"/>
  <c r="M747" i="1"/>
  <c r="U747" i="1"/>
  <c r="AC747" i="1"/>
  <c r="AK747" i="1"/>
  <c r="N748" i="1"/>
  <c r="V748" i="1"/>
  <c r="AD748" i="1"/>
  <c r="AL748" i="1"/>
  <c r="O749" i="1"/>
  <c r="W749" i="1"/>
  <c r="AE749" i="1"/>
  <c r="AM749" i="1"/>
  <c r="P750" i="1"/>
  <c r="X750" i="1"/>
  <c r="AF750" i="1"/>
  <c r="I751" i="1"/>
  <c r="Q751" i="1"/>
  <c r="Y751" i="1"/>
  <c r="AG751" i="1"/>
  <c r="J752" i="1"/>
  <c r="R752" i="1"/>
  <c r="Z752" i="1"/>
  <c r="AH752" i="1"/>
  <c r="K753" i="1"/>
  <c r="S753" i="1"/>
  <c r="AA753" i="1"/>
  <c r="AI753" i="1"/>
  <c r="AI752" i="1"/>
  <c r="AB753" i="1"/>
  <c r="AX732" i="1"/>
  <c r="BC729" i="1"/>
  <c r="BT728" i="1"/>
  <c r="BJ727" i="1"/>
  <c r="AB726" i="1"/>
  <c r="K733" i="1"/>
  <c r="AI734" i="1"/>
  <c r="N736" i="1"/>
  <c r="W737" i="1"/>
  <c r="I739" i="1"/>
  <c r="R740" i="1"/>
  <c r="AI741" i="1"/>
  <c r="M743" i="1"/>
  <c r="V744" i="1"/>
  <c r="AE745" i="1"/>
  <c r="Q747" i="1"/>
  <c r="AH748" i="1"/>
  <c r="L750" i="1"/>
  <c r="AK751" i="1"/>
  <c r="O753" i="1"/>
  <c r="EK736" i="1"/>
  <c r="AZ733" i="1"/>
  <c r="BD731" i="1"/>
  <c r="BJ730" i="1"/>
  <c r="DQ729" i="1"/>
  <c r="BW729" i="1"/>
  <c r="EX728" i="1"/>
  <c r="DO728" i="1"/>
  <c r="CI728" i="1"/>
  <c r="BC728" i="1"/>
  <c r="EK727" i="1"/>
  <c r="DE727" i="1"/>
  <c r="BY727" i="1"/>
  <c r="AS727" i="1"/>
  <c r="EA726" i="1"/>
  <c r="CU726" i="1"/>
  <c r="BO726" i="1"/>
  <c r="M726" i="1"/>
  <c r="N727" i="1"/>
  <c r="O728" i="1"/>
  <c r="P729" i="1"/>
  <c r="P730" i="1"/>
  <c r="AF730" i="1"/>
  <c r="N731" i="1"/>
  <c r="Z731" i="1"/>
  <c r="I732" i="1"/>
  <c r="T732" i="1"/>
  <c r="AC732" i="1"/>
  <c r="AL732" i="1"/>
  <c r="P733" i="1"/>
  <c r="Z733" i="1"/>
  <c r="AI733" i="1"/>
  <c r="M734" i="1"/>
  <c r="V734" i="1"/>
  <c r="AE734" i="1"/>
  <c r="I735" i="1"/>
  <c r="R735" i="1"/>
  <c r="Z735" i="1"/>
  <c r="AH735" i="1"/>
  <c r="K736" i="1"/>
  <c r="S736" i="1"/>
  <c r="AA736" i="1"/>
  <c r="AI736" i="1"/>
  <c r="L737" i="1"/>
  <c r="T737" i="1"/>
  <c r="AB737" i="1"/>
  <c r="AJ737" i="1"/>
  <c r="M738" i="1"/>
  <c r="U738" i="1"/>
  <c r="AC738" i="1"/>
  <c r="AK738" i="1"/>
  <c r="N739" i="1"/>
  <c r="V739" i="1"/>
  <c r="AD739" i="1"/>
  <c r="AL739" i="1"/>
  <c r="O740" i="1"/>
  <c r="W740" i="1"/>
  <c r="AE740" i="1"/>
  <c r="AM740" i="1"/>
  <c r="P741" i="1"/>
  <c r="X741" i="1"/>
  <c r="AF741" i="1"/>
  <c r="I742" i="1"/>
  <c r="Q742" i="1"/>
  <c r="Y742" i="1"/>
  <c r="AG742" i="1"/>
  <c r="J743" i="1"/>
  <c r="R743" i="1"/>
  <c r="Z743" i="1"/>
  <c r="AH743" i="1"/>
  <c r="K744" i="1"/>
  <c r="S744" i="1"/>
  <c r="AA744" i="1"/>
  <c r="AI744" i="1"/>
  <c r="L745" i="1"/>
  <c r="T745" i="1"/>
  <c r="AB745" i="1"/>
  <c r="AJ745" i="1"/>
  <c r="M746" i="1"/>
  <c r="U746" i="1"/>
  <c r="AC746" i="1"/>
  <c r="AK746" i="1"/>
  <c r="N747" i="1"/>
  <c r="V747" i="1"/>
  <c r="AD747" i="1"/>
  <c r="AL747" i="1"/>
  <c r="O748" i="1"/>
  <c r="W748" i="1"/>
  <c r="AE748" i="1"/>
  <c r="AM748" i="1"/>
  <c r="P749" i="1"/>
  <c r="X749" i="1"/>
  <c r="AF749" i="1"/>
  <c r="I750" i="1"/>
  <c r="Q750" i="1"/>
  <c r="Y750" i="1"/>
  <c r="AG750" i="1"/>
  <c r="J751" i="1"/>
  <c r="R751" i="1"/>
  <c r="Z751" i="1"/>
  <c r="AH751" i="1"/>
  <c r="K752" i="1"/>
  <c r="S752" i="1"/>
  <c r="AA752" i="1"/>
  <c r="L753" i="1"/>
  <c r="T753" i="1"/>
  <c r="AJ753" i="1"/>
  <c r="ER729" i="1"/>
  <c r="DV727" i="1"/>
  <c r="CP727" i="1"/>
  <c r="AZ726" i="1"/>
  <c r="W730" i="1"/>
  <c r="R731" i="1"/>
  <c r="L732" i="1"/>
  <c r="AG732" i="1"/>
  <c r="P734" i="1"/>
  <c r="AC735" i="1"/>
  <c r="AL736" i="1"/>
  <c r="P738" i="1"/>
  <c r="Y739" i="1"/>
  <c r="K741" i="1"/>
  <c r="T742" i="1"/>
  <c r="AK743" i="1"/>
  <c r="P746" i="1"/>
  <c r="R748" i="1"/>
  <c r="AB750" i="1"/>
  <c r="EC735" i="1"/>
  <c r="DJ732" i="1"/>
  <c r="ER730" i="1"/>
  <c r="AT730" i="1"/>
  <c r="DD729" i="1"/>
  <c r="BN729" i="1"/>
  <c r="EP728" i="1"/>
  <c r="DH728" i="1"/>
  <c r="CB728" i="1"/>
  <c r="AV728" i="1"/>
  <c r="ED727" i="1"/>
  <c r="CX727" i="1"/>
  <c r="BR727" i="1"/>
  <c r="EZ726" i="1"/>
  <c r="DT726" i="1"/>
  <c r="CN726" i="1"/>
  <c r="BH726" i="1"/>
  <c r="T726" i="1"/>
  <c r="U727" i="1"/>
  <c r="V728" i="1"/>
  <c r="W729" i="1"/>
  <c r="Q730" i="1"/>
  <c r="AG730" i="1"/>
  <c r="P731" i="1"/>
  <c r="AA731" i="1"/>
  <c r="J732" i="1"/>
  <c r="U732" i="1"/>
  <c r="AD732" i="1"/>
  <c r="AM732" i="1"/>
  <c r="R733" i="1"/>
  <c r="AA733" i="1"/>
  <c r="AJ733" i="1"/>
  <c r="N734" i="1"/>
  <c r="W734" i="1"/>
  <c r="AF734" i="1"/>
  <c r="J735" i="1"/>
  <c r="S735" i="1"/>
  <c r="AA735" i="1"/>
  <c r="AI735" i="1"/>
  <c r="L736" i="1"/>
  <c r="T736" i="1"/>
  <c r="AB736" i="1"/>
  <c r="AJ736" i="1"/>
  <c r="M737" i="1"/>
  <c r="U737" i="1"/>
  <c r="AC737" i="1"/>
  <c r="AK737" i="1"/>
  <c r="N738" i="1"/>
  <c r="V738" i="1"/>
  <c r="AD738" i="1"/>
  <c r="AL738" i="1"/>
  <c r="O739" i="1"/>
  <c r="W739" i="1"/>
  <c r="AE739" i="1"/>
  <c r="AM739" i="1"/>
  <c r="P740" i="1"/>
  <c r="X740" i="1"/>
  <c r="AF740" i="1"/>
  <c r="I741" i="1"/>
  <c r="Q741" i="1"/>
  <c r="Y741" i="1"/>
  <c r="AG741" i="1"/>
  <c r="J742" i="1"/>
  <c r="R742" i="1"/>
  <c r="Z742" i="1"/>
  <c r="AH742" i="1"/>
  <c r="K743" i="1"/>
  <c r="S743" i="1"/>
  <c r="AA743" i="1"/>
  <c r="AI743" i="1"/>
  <c r="L744" i="1"/>
  <c r="T744" i="1"/>
  <c r="AB744" i="1"/>
  <c r="AJ744" i="1"/>
  <c r="M745" i="1"/>
  <c r="U745" i="1"/>
  <c r="AC745" i="1"/>
  <c r="AK745" i="1"/>
  <c r="N746" i="1"/>
  <c r="V746" i="1"/>
  <c r="AD746" i="1"/>
  <c r="AL746" i="1"/>
  <c r="O747" i="1"/>
  <c r="W747" i="1"/>
  <c r="AE747" i="1"/>
  <c r="AM747" i="1"/>
  <c r="P748" i="1"/>
  <c r="X748" i="1"/>
  <c r="AF748" i="1"/>
  <c r="I749" i="1"/>
  <c r="Q749" i="1"/>
  <c r="Y749" i="1"/>
  <c r="AG749" i="1"/>
  <c r="J750" i="1"/>
  <c r="R750" i="1"/>
  <c r="Z750" i="1"/>
  <c r="AH750" i="1"/>
  <c r="K751" i="1"/>
  <c r="S751" i="1"/>
  <c r="AA751" i="1"/>
  <c r="AI751" i="1"/>
  <c r="L752" i="1"/>
  <c r="T752" i="1"/>
  <c r="AB752" i="1"/>
  <c r="AJ752" i="1"/>
  <c r="M753" i="1"/>
  <c r="U753" i="1"/>
  <c r="AC753" i="1"/>
  <c r="AK753" i="1"/>
  <c r="DL730" i="1"/>
  <c r="CZ728" i="1"/>
  <c r="ER726" i="1"/>
  <c r="AD728" i="1"/>
  <c r="AL733" i="1"/>
  <c r="U735" i="1"/>
  <c r="AD736" i="1"/>
  <c r="AM737" i="1"/>
  <c r="Q739" i="1"/>
  <c r="Z740" i="1"/>
  <c r="L742" i="1"/>
  <c r="U743" i="1"/>
  <c r="AL744" i="1"/>
  <c r="X746" i="1"/>
  <c r="AG747" i="1"/>
  <c r="S749" i="1"/>
  <c r="M751" i="1"/>
  <c r="V752" i="1"/>
  <c r="AE753" i="1"/>
  <c r="DM735" i="1"/>
  <c r="DB732" i="1"/>
  <c r="EL730" i="1"/>
  <c r="AS730" i="1"/>
  <c r="DC729" i="1"/>
  <c r="BM729" i="1"/>
  <c r="EO728" i="1"/>
  <c r="DG728" i="1"/>
  <c r="CA728" i="1"/>
  <c r="AU728" i="1"/>
  <c r="EC727" i="1"/>
  <c r="CW727" i="1"/>
  <c r="BQ727" i="1"/>
  <c r="EY726" i="1"/>
  <c r="DS726" i="1"/>
  <c r="CM726" i="1"/>
  <c r="BG726" i="1"/>
  <c r="U726" i="1"/>
  <c r="V727" i="1"/>
  <c r="W728" i="1"/>
  <c r="X729" i="1"/>
  <c r="R730" i="1"/>
  <c r="AH730" i="1"/>
  <c r="Q731" i="1"/>
  <c r="AD731" i="1"/>
  <c r="K732" i="1"/>
  <c r="V732" i="1"/>
  <c r="AE732" i="1"/>
  <c r="J733" i="1"/>
  <c r="S733" i="1"/>
  <c r="AB733" i="1"/>
  <c r="AK733" i="1"/>
  <c r="O734" i="1"/>
  <c r="X734" i="1"/>
  <c r="AG734" i="1"/>
  <c r="L735" i="1"/>
  <c r="T735" i="1"/>
  <c r="AB735" i="1"/>
  <c r="AJ735" i="1"/>
  <c r="M736" i="1"/>
  <c r="U736" i="1"/>
  <c r="AC736" i="1"/>
  <c r="AK736" i="1"/>
  <c r="N737" i="1"/>
  <c r="V737" i="1"/>
  <c r="AD737" i="1"/>
  <c r="AL737" i="1"/>
  <c r="O738" i="1"/>
  <c r="W738" i="1"/>
  <c r="AE738" i="1"/>
  <c r="AM738" i="1"/>
  <c r="P739" i="1"/>
  <c r="X739" i="1"/>
  <c r="AF739" i="1"/>
  <c r="I740" i="1"/>
  <c r="Q740" i="1"/>
  <c r="Y740" i="1"/>
  <c r="AG740" i="1"/>
  <c r="J741" i="1"/>
  <c r="R741" i="1"/>
  <c r="Z741" i="1"/>
  <c r="AH741" i="1"/>
  <c r="K742" i="1"/>
  <c r="S742" i="1"/>
  <c r="AA742" i="1"/>
  <c r="AI742" i="1"/>
  <c r="L743" i="1"/>
  <c r="T743" i="1"/>
  <c r="AB743" i="1"/>
  <c r="AJ743" i="1"/>
  <c r="M744" i="1"/>
  <c r="U744" i="1"/>
  <c r="AC744" i="1"/>
  <c r="AK744" i="1"/>
  <c r="N745" i="1"/>
  <c r="V745" i="1"/>
  <c r="AD745" i="1"/>
  <c r="AL745" i="1"/>
  <c r="O746" i="1"/>
  <c r="W746" i="1"/>
  <c r="AE746" i="1"/>
  <c r="AM746" i="1"/>
  <c r="P747" i="1"/>
  <c r="X747" i="1"/>
  <c r="AF747" i="1"/>
  <c r="I748" i="1"/>
  <c r="Q748" i="1"/>
  <c r="Y748" i="1"/>
  <c r="AG748" i="1"/>
  <c r="J749" i="1"/>
  <c r="R749" i="1"/>
  <c r="Z749" i="1"/>
  <c r="AH749" i="1"/>
  <c r="K750" i="1"/>
  <c r="S750" i="1"/>
  <c r="AA750" i="1"/>
  <c r="AI750" i="1"/>
  <c r="L751" i="1"/>
  <c r="T751" i="1"/>
  <c r="AB751" i="1"/>
  <c r="AJ751" i="1"/>
  <c r="M752" i="1"/>
  <c r="U752" i="1"/>
  <c r="AC752" i="1"/>
  <c r="AK752" i="1"/>
  <c r="N753" i="1"/>
  <c r="V753" i="1"/>
  <c r="AD753" i="1"/>
  <c r="AL753" i="1"/>
  <c r="DS734" i="1"/>
  <c r="EG728" i="1"/>
  <c r="AN728" i="1"/>
  <c r="DL726" i="1"/>
  <c r="AC727" i="1"/>
  <c r="T733" i="1"/>
  <c r="M735" i="1"/>
  <c r="V736" i="1"/>
  <c r="AE737" i="1"/>
  <c r="AF738" i="1"/>
  <c r="J740" i="1"/>
  <c r="AA741" i="1"/>
  <c r="AJ742" i="1"/>
  <c r="AD744" i="1"/>
  <c r="AM745" i="1"/>
  <c r="Y747" i="1"/>
  <c r="K749" i="1"/>
  <c r="T750" i="1"/>
  <c r="AC751" i="1"/>
  <c r="AL752" i="1"/>
  <c r="DE734" i="1"/>
  <c r="AP732" i="1"/>
  <c r="DF730" i="1"/>
  <c r="EQ729" i="1"/>
  <c r="CS729" i="1"/>
  <c r="BB729" i="1"/>
  <c r="EF728" i="1"/>
  <c r="CY728" i="1"/>
  <c r="BS728" i="1"/>
  <c r="FA727" i="1"/>
  <c r="DU727" i="1"/>
  <c r="CO727" i="1"/>
  <c r="BI727" i="1"/>
  <c r="EQ726" i="1"/>
  <c r="DK726" i="1"/>
  <c r="CE726" i="1"/>
  <c r="AY726" i="1"/>
  <c r="AC726" i="1"/>
  <c r="AD727" i="1"/>
  <c r="AE728" i="1"/>
  <c r="AF729" i="1"/>
  <c r="X730" i="1"/>
  <c r="AM730" i="1"/>
  <c r="S731" i="1"/>
  <c r="AG731" i="1"/>
  <c r="O732" i="1"/>
  <c r="Y732" i="1"/>
  <c r="AH732" i="1"/>
  <c r="L733" i="1"/>
  <c r="U733" i="1"/>
  <c r="AD733" i="1"/>
  <c r="AM733" i="1"/>
  <c r="Q734" i="1"/>
  <c r="AA734" i="1"/>
  <c r="AJ734" i="1"/>
  <c r="N735" i="1"/>
  <c r="V735" i="1"/>
  <c r="AD735" i="1"/>
  <c r="AL735" i="1"/>
  <c r="O736" i="1"/>
  <c r="W736" i="1"/>
  <c r="AE736" i="1"/>
  <c r="AM736" i="1"/>
  <c r="P737" i="1"/>
  <c r="X737" i="1"/>
  <c r="AF737" i="1"/>
  <c r="I738" i="1"/>
  <c r="Q738" i="1"/>
  <c r="Y738" i="1"/>
  <c r="AG738" i="1"/>
  <c r="J739" i="1"/>
  <c r="R739" i="1"/>
  <c r="Z739" i="1"/>
  <c r="AH739" i="1"/>
  <c r="K740" i="1"/>
  <c r="S740" i="1"/>
  <c r="AA740" i="1"/>
  <c r="AI740" i="1"/>
  <c r="L741" i="1"/>
  <c r="T741" i="1"/>
  <c r="AB741" i="1"/>
  <c r="AJ741" i="1"/>
  <c r="M742" i="1"/>
  <c r="U742" i="1"/>
  <c r="AC742" i="1"/>
  <c r="AK742" i="1"/>
  <c r="N743" i="1"/>
  <c r="V743" i="1"/>
  <c r="AD743" i="1"/>
  <c r="AL743" i="1"/>
  <c r="O744" i="1"/>
  <c r="W744" i="1"/>
  <c r="AE744" i="1"/>
  <c r="AM744" i="1"/>
  <c r="P745" i="1"/>
  <c r="X745" i="1"/>
  <c r="AF745" i="1"/>
  <c r="I746" i="1"/>
  <c r="Q746" i="1"/>
  <c r="Y746" i="1"/>
  <c r="AG746" i="1"/>
  <c r="J747" i="1"/>
  <c r="R747" i="1"/>
  <c r="Z747" i="1"/>
  <c r="AH747" i="1"/>
  <c r="K748" i="1"/>
  <c r="S748" i="1"/>
  <c r="AA748" i="1"/>
  <c r="AI748" i="1"/>
  <c r="L749" i="1"/>
  <c r="T749" i="1"/>
  <c r="AB749" i="1"/>
  <c r="AJ749" i="1"/>
  <c r="M750" i="1"/>
  <c r="U750" i="1"/>
  <c r="AC750" i="1"/>
  <c r="AK750" i="1"/>
  <c r="N751" i="1"/>
  <c r="V751" i="1"/>
  <c r="AD751" i="1"/>
  <c r="AL751" i="1"/>
  <c r="O752" i="1"/>
  <c r="W752" i="1"/>
  <c r="AE752" i="1"/>
  <c r="AM752" i="1"/>
  <c r="P753" i="1"/>
  <c r="X753" i="1"/>
  <c r="AF753" i="1"/>
  <c r="H741" i="1"/>
  <c r="O751" i="1"/>
  <c r="W751" i="1"/>
  <c r="AE751" i="1"/>
  <c r="AM751" i="1"/>
  <c r="P752" i="1"/>
  <c r="X752" i="1"/>
  <c r="AF752" i="1"/>
  <c r="I753" i="1"/>
  <c r="Q753" i="1"/>
  <c r="Y753" i="1"/>
  <c r="AG753" i="1"/>
  <c r="H726" i="1"/>
  <c r="AH740" i="1"/>
  <c r="AC743" i="1"/>
  <c r="O745" i="1"/>
  <c r="AF746" i="1"/>
  <c r="J748" i="1"/>
  <c r="AA749" i="1"/>
  <c r="AJ750" i="1"/>
  <c r="N752" i="1"/>
  <c r="W753" i="1"/>
  <c r="EH733" i="1"/>
  <c r="CZ731" i="1"/>
  <c r="CH730" i="1"/>
  <c r="ED729" i="1"/>
  <c r="CI729" i="1"/>
  <c r="AT729" i="1"/>
  <c r="DX728" i="1"/>
  <c r="CR728" i="1"/>
  <c r="BL728" i="1"/>
  <c r="ET727" i="1"/>
  <c r="DN727" i="1"/>
  <c r="CH727" i="1"/>
  <c r="BB727" i="1"/>
  <c r="EJ726" i="1"/>
  <c r="DD726" i="1"/>
  <c r="BX726" i="1"/>
  <c r="AR726" i="1"/>
  <c r="AJ726" i="1"/>
  <c r="AK727" i="1"/>
  <c r="AL728" i="1"/>
  <c r="AM729" i="1"/>
  <c r="Y730" i="1"/>
  <c r="I731" i="1"/>
  <c r="V731" i="1"/>
  <c r="AH731" i="1"/>
  <c r="Q732" i="1"/>
  <c r="Z732" i="1"/>
  <c r="AI732" i="1"/>
  <c r="M733" i="1"/>
  <c r="V733" i="1"/>
  <c r="AE733" i="1"/>
  <c r="I734" i="1"/>
  <c r="S734" i="1"/>
  <c r="AB734" i="1"/>
  <c r="AK734" i="1"/>
  <c r="O735" i="1"/>
  <c r="W735" i="1"/>
  <c r="AE735" i="1"/>
  <c r="AM735" i="1"/>
  <c r="P736" i="1"/>
  <c r="X736" i="1"/>
  <c r="AF736" i="1"/>
  <c r="I737" i="1"/>
  <c r="Q737" i="1"/>
  <c r="Y737" i="1"/>
  <c r="AG737" i="1"/>
  <c r="J738" i="1"/>
  <c r="R738" i="1"/>
  <c r="Z738" i="1"/>
  <c r="AH738" i="1"/>
  <c r="K739" i="1"/>
  <c r="S739" i="1"/>
  <c r="AA739" i="1"/>
  <c r="AI739" i="1"/>
  <c r="L740" i="1"/>
  <c r="T740" i="1"/>
  <c r="AB740" i="1"/>
  <c r="AJ740" i="1"/>
  <c r="M741" i="1"/>
  <c r="U741" i="1"/>
  <c r="AC741" i="1"/>
  <c r="AK741" i="1"/>
  <c r="N742" i="1"/>
  <c r="V742" i="1"/>
  <c r="AD742" i="1"/>
  <c r="AL742" i="1"/>
  <c r="O743" i="1"/>
  <c r="W743" i="1"/>
  <c r="AE743" i="1"/>
  <c r="AM743" i="1"/>
  <c r="P744" i="1"/>
  <c r="X744" i="1"/>
  <c r="AF744" i="1"/>
  <c r="I745" i="1"/>
  <c r="Q745" i="1"/>
  <c r="Y745" i="1"/>
  <c r="AG745" i="1"/>
  <c r="J746" i="1"/>
  <c r="R746" i="1"/>
  <c r="Z746" i="1"/>
  <c r="AH746" i="1"/>
  <c r="K747" i="1"/>
  <c r="S747" i="1"/>
  <c r="AA747" i="1"/>
  <c r="AI747" i="1"/>
  <c r="L748" i="1"/>
  <c r="T748" i="1"/>
  <c r="AB748" i="1"/>
  <c r="AJ748" i="1"/>
  <c r="M749" i="1"/>
  <c r="U749" i="1"/>
  <c r="AC749" i="1"/>
  <c r="AK749" i="1"/>
  <c r="N750" i="1"/>
  <c r="V750" i="1"/>
  <c r="AD750" i="1"/>
  <c r="AL750" i="1"/>
  <c r="H752" i="1"/>
  <c r="H744" i="1"/>
  <c r="H734" i="1"/>
  <c r="H751" i="1"/>
  <c r="H743" i="1"/>
  <c r="H733" i="1"/>
  <c r="H742" i="1"/>
  <c r="H749" i="1"/>
  <c r="H740" i="1"/>
  <c r="H731" i="1"/>
  <c r="H748" i="1"/>
  <c r="H739" i="1"/>
  <c r="H730" i="1"/>
  <c r="H747" i="1"/>
  <c r="H738" i="1"/>
  <c r="H729" i="1"/>
  <c r="H746" i="1"/>
  <c r="H736" i="1"/>
  <c r="H728" i="1"/>
  <c r="H753" i="1"/>
  <c r="H745" i="1"/>
  <c r="H735" i="1"/>
  <c r="H727" i="1"/>
  <c r="C172"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6" i="2"/>
  <c r="C117" i="2"/>
  <c r="C118" i="2"/>
  <c r="C119" i="2"/>
  <c r="C120" i="2"/>
  <c r="C121" i="2"/>
  <c r="C122" i="2"/>
  <c r="C123" i="2"/>
  <c r="C124" i="2"/>
  <c r="C125" i="2"/>
  <c r="C126" i="2"/>
  <c r="C127" i="2"/>
  <c r="C128" i="2"/>
  <c r="C129" i="2"/>
  <c r="C130" i="2"/>
  <c r="C131" i="2"/>
  <c r="C132" i="2"/>
  <c r="C133" i="2"/>
  <c r="C134" i="2"/>
  <c r="C135" i="2"/>
  <c r="C136" i="2"/>
  <c r="C137"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3" i="2"/>
  <c r="C174" i="2"/>
  <c r="C175" i="2"/>
  <c r="C176" i="2"/>
  <c r="C177" i="2"/>
  <c r="C178" i="2"/>
  <c r="C179" i="2"/>
  <c r="C4" i="2"/>
  <c r="F116" i="3" l="1"/>
  <c r="E150" i="3"/>
  <c r="F105" i="3"/>
  <c r="E139" i="3"/>
  <c r="G112" i="3"/>
  <c r="F146" i="3"/>
  <c r="F106" i="3"/>
  <c r="E140" i="3"/>
  <c r="F119" i="3"/>
  <c r="E153" i="3"/>
  <c r="F113" i="3"/>
  <c r="E147" i="3"/>
  <c r="F124" i="3"/>
  <c r="E158" i="3"/>
  <c r="F121" i="3"/>
  <c r="F111" i="3"/>
  <c r="E145" i="3"/>
  <c r="F118" i="3"/>
  <c r="E152" i="3"/>
  <c r="F103" i="3"/>
  <c r="E137" i="3"/>
  <c r="F115" i="3"/>
  <c r="F149" i="3" s="1"/>
  <c r="E149" i="3"/>
  <c r="F126" i="3"/>
  <c r="E160" i="3"/>
  <c r="F117" i="3"/>
  <c r="E151" i="3"/>
  <c r="F122" i="3"/>
  <c r="E156" i="3"/>
  <c r="F110" i="3"/>
  <c r="E144" i="3"/>
  <c r="F114" i="3"/>
  <c r="E148" i="3"/>
  <c r="F120" i="3"/>
  <c r="E154" i="3"/>
  <c r="F125" i="3"/>
  <c r="E159" i="3"/>
  <c r="F109" i="3"/>
  <c r="E143" i="3"/>
  <c r="F104" i="3"/>
  <c r="E138" i="3"/>
  <c r="F101" i="3"/>
  <c r="E135" i="3"/>
  <c r="F107" i="3"/>
  <c r="E141" i="3"/>
  <c r="F123" i="3"/>
  <c r="E157" i="3"/>
  <c r="F127" i="3"/>
  <c r="E161" i="3"/>
  <c r="F102" i="3"/>
  <c r="E136" i="3"/>
  <c r="F100" i="3"/>
  <c r="E108" i="3"/>
  <c r="G104" i="3" l="1"/>
  <c r="F138" i="3"/>
  <c r="G114" i="3"/>
  <c r="F148" i="3"/>
  <c r="G126" i="3"/>
  <c r="F160" i="3"/>
  <c r="G111" i="3"/>
  <c r="G108" i="3" s="1"/>
  <c r="F145" i="3"/>
  <c r="G121" i="3"/>
  <c r="F155" i="3"/>
  <c r="G106" i="3"/>
  <c r="F140" i="3"/>
  <c r="E129" i="3"/>
  <c r="E142" i="3"/>
  <c r="G124" i="3"/>
  <c r="F158" i="3"/>
  <c r="H112" i="3"/>
  <c r="G146" i="3"/>
  <c r="G109" i="3"/>
  <c r="F143" i="3"/>
  <c r="G122" i="3"/>
  <c r="F156" i="3"/>
  <c r="G127" i="3"/>
  <c r="F161" i="3"/>
  <c r="G123" i="3"/>
  <c r="F157" i="3"/>
  <c r="G110" i="3"/>
  <c r="F144" i="3"/>
  <c r="G100" i="3"/>
  <c r="F134" i="3"/>
  <c r="G115" i="3"/>
  <c r="G107" i="3"/>
  <c r="F141" i="3"/>
  <c r="G125" i="3"/>
  <c r="F159" i="3"/>
  <c r="G103" i="3"/>
  <c r="F137" i="3"/>
  <c r="G113" i="3"/>
  <c r="F147" i="3"/>
  <c r="G105" i="3"/>
  <c r="F139" i="3"/>
  <c r="G102" i="3"/>
  <c r="F136" i="3"/>
  <c r="G101" i="3"/>
  <c r="F135" i="3"/>
  <c r="G120" i="3"/>
  <c r="F154" i="3"/>
  <c r="G117" i="3"/>
  <c r="F151" i="3"/>
  <c r="G118" i="3"/>
  <c r="F152" i="3"/>
  <c r="G119" i="3"/>
  <c r="F153" i="3"/>
  <c r="G116" i="3"/>
  <c r="F150" i="3"/>
  <c r="F108" i="3"/>
  <c r="G129" i="3" l="1"/>
  <c r="G142" i="3"/>
  <c r="H127" i="3"/>
  <c r="G161" i="3"/>
  <c r="H124" i="3"/>
  <c r="G158" i="3"/>
  <c r="H117" i="3"/>
  <c r="G151" i="3"/>
  <c r="H107" i="3"/>
  <c r="G141" i="3"/>
  <c r="H111" i="3"/>
  <c r="G145" i="3"/>
  <c r="H100" i="3"/>
  <c r="G134" i="3"/>
  <c r="H105" i="3"/>
  <c r="G139" i="3"/>
  <c r="H115" i="3"/>
  <c r="G149" i="3"/>
  <c r="F129" i="3"/>
  <c r="F142" i="3"/>
  <c r="H116" i="3"/>
  <c r="G150" i="3"/>
  <c r="H120" i="3"/>
  <c r="G154" i="3"/>
  <c r="H113" i="3"/>
  <c r="G147" i="3"/>
  <c r="H122" i="3"/>
  <c r="G156" i="3"/>
  <c r="H126" i="3"/>
  <c r="G160" i="3"/>
  <c r="H119" i="3"/>
  <c r="G153" i="3"/>
  <c r="H101" i="3"/>
  <c r="G135" i="3"/>
  <c r="H103" i="3"/>
  <c r="G137" i="3"/>
  <c r="H110" i="3"/>
  <c r="G144" i="3"/>
  <c r="H109" i="3"/>
  <c r="G143" i="3"/>
  <c r="H106" i="3"/>
  <c r="G140" i="3"/>
  <c r="H114" i="3"/>
  <c r="G148" i="3"/>
  <c r="H118" i="3"/>
  <c r="G152" i="3"/>
  <c r="H102" i="3"/>
  <c r="G136" i="3"/>
  <c r="H125" i="3"/>
  <c r="G159" i="3"/>
  <c r="H123" i="3"/>
  <c r="G157" i="3"/>
  <c r="I112" i="3"/>
  <c r="H146" i="3"/>
  <c r="H121" i="3"/>
  <c r="G155" i="3"/>
  <c r="H104" i="3"/>
  <c r="G138" i="3"/>
  <c r="I121" i="3" l="1"/>
  <c r="H155" i="3"/>
  <c r="I102" i="3"/>
  <c r="H136" i="3"/>
  <c r="I109" i="3"/>
  <c r="H143" i="3"/>
  <c r="H108" i="3"/>
  <c r="I119" i="3"/>
  <c r="H153" i="3"/>
  <c r="I120" i="3"/>
  <c r="H154" i="3"/>
  <c r="I105" i="3"/>
  <c r="H139" i="3"/>
  <c r="I117" i="3"/>
  <c r="H151" i="3"/>
  <c r="J112" i="3"/>
  <c r="I146" i="3"/>
  <c r="I118" i="3"/>
  <c r="H152" i="3"/>
  <c r="I110" i="3"/>
  <c r="H144" i="3"/>
  <c r="I126" i="3"/>
  <c r="H160" i="3"/>
  <c r="I116" i="3"/>
  <c r="H150" i="3"/>
  <c r="I100" i="3"/>
  <c r="H134" i="3"/>
  <c r="I124" i="3"/>
  <c r="H158" i="3"/>
  <c r="I123" i="3"/>
  <c r="H157" i="3"/>
  <c r="I114" i="3"/>
  <c r="H148" i="3"/>
  <c r="I103" i="3"/>
  <c r="H137" i="3"/>
  <c r="I122" i="3"/>
  <c r="H156" i="3"/>
  <c r="I111" i="3"/>
  <c r="H145" i="3"/>
  <c r="I127" i="3"/>
  <c r="H161" i="3"/>
  <c r="I104" i="3"/>
  <c r="H138" i="3"/>
  <c r="I125" i="3"/>
  <c r="H159" i="3"/>
  <c r="I106" i="3"/>
  <c r="H140" i="3"/>
  <c r="I101" i="3"/>
  <c r="H135" i="3"/>
  <c r="I113" i="3"/>
  <c r="H147" i="3"/>
  <c r="I115" i="3"/>
  <c r="H149" i="3"/>
  <c r="I107" i="3"/>
  <c r="H141" i="3"/>
  <c r="J101" i="3" l="1"/>
  <c r="I135" i="3"/>
  <c r="J127" i="3"/>
  <c r="I161" i="3"/>
  <c r="J114" i="3"/>
  <c r="I148" i="3"/>
  <c r="J116" i="3"/>
  <c r="I150" i="3"/>
  <c r="K112" i="3"/>
  <c r="J146" i="3"/>
  <c r="J119" i="3"/>
  <c r="I153" i="3"/>
  <c r="H129" i="3"/>
  <c r="H142" i="3"/>
  <c r="J111" i="3"/>
  <c r="I145" i="3"/>
  <c r="J107" i="3"/>
  <c r="I141" i="3"/>
  <c r="J117" i="3"/>
  <c r="I151" i="3"/>
  <c r="J124" i="3"/>
  <c r="I158" i="3"/>
  <c r="J126" i="3"/>
  <c r="I160" i="3"/>
  <c r="J109" i="3"/>
  <c r="I143" i="3"/>
  <c r="I108" i="3"/>
  <c r="J125" i="3"/>
  <c r="I159" i="3"/>
  <c r="J102" i="3"/>
  <c r="I136" i="3"/>
  <c r="J123" i="3"/>
  <c r="I157" i="3"/>
  <c r="J115" i="3"/>
  <c r="I149" i="3"/>
  <c r="J122" i="3"/>
  <c r="I156" i="3"/>
  <c r="J110" i="3"/>
  <c r="I144" i="3"/>
  <c r="J105" i="3"/>
  <c r="I139" i="3"/>
  <c r="J113" i="3"/>
  <c r="I147" i="3"/>
  <c r="J104" i="3"/>
  <c r="I138" i="3"/>
  <c r="J103" i="3"/>
  <c r="I137" i="3"/>
  <c r="J100" i="3"/>
  <c r="I134" i="3"/>
  <c r="J118" i="3"/>
  <c r="I152" i="3"/>
  <c r="J120" i="3"/>
  <c r="I154" i="3"/>
  <c r="J106" i="3"/>
  <c r="I140" i="3"/>
  <c r="J121" i="3"/>
  <c r="I155" i="3"/>
  <c r="K100" i="3" l="1"/>
  <c r="J134" i="3"/>
  <c r="K126" i="3"/>
  <c r="J160" i="3"/>
  <c r="K111" i="3"/>
  <c r="J145" i="3"/>
  <c r="K116" i="3"/>
  <c r="J150" i="3"/>
  <c r="K123" i="3"/>
  <c r="J157" i="3"/>
  <c r="K102" i="3"/>
  <c r="J136" i="3"/>
  <c r="K124" i="3"/>
  <c r="J158" i="3"/>
  <c r="K120" i="3"/>
  <c r="J154" i="3"/>
  <c r="K122" i="3"/>
  <c r="J156" i="3"/>
  <c r="K125" i="3"/>
  <c r="J159" i="3"/>
  <c r="K121" i="3"/>
  <c r="J155" i="3"/>
  <c r="K103" i="3"/>
  <c r="J137" i="3"/>
  <c r="K104" i="3"/>
  <c r="J138" i="3"/>
  <c r="K117" i="3"/>
  <c r="J151" i="3"/>
  <c r="K119" i="3"/>
  <c r="J153" i="3"/>
  <c r="K115" i="3"/>
  <c r="J149" i="3"/>
  <c r="K105" i="3"/>
  <c r="J139" i="3"/>
  <c r="K106" i="3"/>
  <c r="J140" i="3"/>
  <c r="K110" i="3"/>
  <c r="J144" i="3"/>
  <c r="K114" i="3"/>
  <c r="J148" i="3"/>
  <c r="I129" i="3"/>
  <c r="I142" i="3"/>
  <c r="K127" i="3"/>
  <c r="J161" i="3"/>
  <c r="K118" i="3"/>
  <c r="J152" i="3"/>
  <c r="K113" i="3"/>
  <c r="J147" i="3"/>
  <c r="K109" i="3"/>
  <c r="J143" i="3"/>
  <c r="J108" i="3"/>
  <c r="K107" i="3"/>
  <c r="J141" i="3"/>
  <c r="L112" i="3"/>
  <c r="K146" i="3"/>
  <c r="K101" i="3"/>
  <c r="J135" i="3"/>
  <c r="L116" i="3" l="1"/>
  <c r="K150" i="3"/>
  <c r="L121" i="3"/>
  <c r="K155" i="3"/>
  <c r="L107" i="3"/>
  <c r="K141" i="3"/>
  <c r="L101" i="3"/>
  <c r="K135" i="3"/>
  <c r="L113" i="3"/>
  <c r="K147" i="3"/>
  <c r="L103" i="3"/>
  <c r="K137" i="3"/>
  <c r="M112" i="3"/>
  <c r="L146" i="3"/>
  <c r="L118" i="3"/>
  <c r="K152" i="3"/>
  <c r="L111" i="3"/>
  <c r="K145" i="3"/>
  <c r="J129" i="3"/>
  <c r="J142" i="3"/>
  <c r="L127" i="3"/>
  <c r="K161" i="3"/>
  <c r="L106" i="3"/>
  <c r="K140" i="3"/>
  <c r="L117" i="3"/>
  <c r="K151" i="3"/>
  <c r="L125" i="3"/>
  <c r="K159" i="3"/>
  <c r="L102" i="3"/>
  <c r="K136" i="3"/>
  <c r="L126" i="3"/>
  <c r="K160" i="3"/>
  <c r="L120" i="3"/>
  <c r="K154" i="3"/>
  <c r="L119" i="3"/>
  <c r="K153" i="3"/>
  <c r="L114" i="3"/>
  <c r="K148" i="3"/>
  <c r="K149" i="3"/>
  <c r="L115" i="3"/>
  <c r="L110" i="3"/>
  <c r="K144" i="3"/>
  <c r="L124" i="3"/>
  <c r="K158" i="3"/>
  <c r="L109" i="3"/>
  <c r="K143" i="3"/>
  <c r="K108" i="3"/>
  <c r="L105" i="3"/>
  <c r="K139" i="3"/>
  <c r="L104" i="3"/>
  <c r="K138" i="3"/>
  <c r="L122" i="3"/>
  <c r="K156" i="3"/>
  <c r="L123" i="3"/>
  <c r="K157" i="3"/>
  <c r="L100" i="3"/>
  <c r="K134" i="3"/>
  <c r="M105" i="3" l="1"/>
  <c r="L139" i="3"/>
  <c r="M126" i="3"/>
  <c r="L160" i="3"/>
  <c r="M123" i="3"/>
  <c r="L157" i="3"/>
  <c r="M109" i="3"/>
  <c r="L143" i="3"/>
  <c r="L108" i="3"/>
  <c r="M114" i="3"/>
  <c r="L148" i="3"/>
  <c r="M102" i="3"/>
  <c r="L136" i="3"/>
  <c r="M127" i="3"/>
  <c r="L161" i="3"/>
  <c r="N112" i="3"/>
  <c r="M146" i="3"/>
  <c r="M107" i="3"/>
  <c r="L141" i="3"/>
  <c r="L149" i="3"/>
  <c r="M115" i="3"/>
  <c r="M106" i="3"/>
  <c r="L140" i="3"/>
  <c r="M100" i="3"/>
  <c r="L134" i="3"/>
  <c r="M118" i="3"/>
  <c r="L152" i="3"/>
  <c r="K129" i="3"/>
  <c r="K142" i="3"/>
  <c r="M101" i="3"/>
  <c r="L135" i="3"/>
  <c r="M122" i="3"/>
  <c r="L156" i="3"/>
  <c r="M124" i="3"/>
  <c r="L158" i="3"/>
  <c r="M119" i="3"/>
  <c r="L153" i="3"/>
  <c r="M125" i="3"/>
  <c r="L159" i="3"/>
  <c r="M103" i="3"/>
  <c r="L137" i="3"/>
  <c r="M121" i="3"/>
  <c r="L155" i="3"/>
  <c r="M104" i="3"/>
  <c r="L138" i="3"/>
  <c r="M110" i="3"/>
  <c r="L144" i="3"/>
  <c r="M120" i="3"/>
  <c r="L154" i="3"/>
  <c r="M117" i="3"/>
  <c r="L151" i="3"/>
  <c r="M111" i="3"/>
  <c r="L145" i="3"/>
  <c r="M113" i="3"/>
  <c r="L147" i="3"/>
  <c r="M116" i="3"/>
  <c r="L150" i="3"/>
  <c r="N122" i="3" l="1"/>
  <c r="M156" i="3"/>
  <c r="N109" i="3"/>
  <c r="M143" i="3"/>
  <c r="M108" i="3"/>
  <c r="N101" i="3"/>
  <c r="M135" i="3"/>
  <c r="N123" i="3"/>
  <c r="M157" i="3"/>
  <c r="N116" i="3"/>
  <c r="M150" i="3"/>
  <c r="N103" i="3"/>
  <c r="M137" i="3"/>
  <c r="N146" i="3"/>
  <c r="O112" i="3"/>
  <c r="N113" i="3"/>
  <c r="M147" i="3"/>
  <c r="N125" i="3"/>
  <c r="M159" i="3"/>
  <c r="N127" i="3"/>
  <c r="M161" i="3"/>
  <c r="M149" i="3"/>
  <c r="N115" i="3"/>
  <c r="N111" i="3"/>
  <c r="M145" i="3"/>
  <c r="N104" i="3"/>
  <c r="M138" i="3"/>
  <c r="N119" i="3"/>
  <c r="M153" i="3"/>
  <c r="N102" i="3"/>
  <c r="M136" i="3"/>
  <c r="N126" i="3"/>
  <c r="M160" i="3"/>
  <c r="N117" i="3"/>
  <c r="M151" i="3"/>
  <c r="N121" i="3"/>
  <c r="M155" i="3"/>
  <c r="N124" i="3"/>
  <c r="M158" i="3"/>
  <c r="N118" i="3"/>
  <c r="M152" i="3"/>
  <c r="N107" i="3"/>
  <c r="M141" i="3"/>
  <c r="N114" i="3"/>
  <c r="M148" i="3"/>
  <c r="N120" i="3"/>
  <c r="M154" i="3"/>
  <c r="N100" i="3"/>
  <c r="M134" i="3"/>
  <c r="N110" i="3"/>
  <c r="M144" i="3"/>
  <c r="N106" i="3"/>
  <c r="M140" i="3"/>
  <c r="L129" i="3"/>
  <c r="L142" i="3"/>
  <c r="N105" i="3"/>
  <c r="M139" i="3"/>
  <c r="O111" i="3" l="1"/>
  <c r="N145" i="3"/>
  <c r="O113" i="3"/>
  <c r="N147" i="3"/>
  <c r="M129" i="3"/>
  <c r="M142" i="3"/>
  <c r="O105" i="3"/>
  <c r="N139" i="3"/>
  <c r="O126" i="3"/>
  <c r="N160" i="3"/>
  <c r="O102" i="3"/>
  <c r="N136" i="3"/>
  <c r="O114" i="3"/>
  <c r="N148" i="3"/>
  <c r="O119" i="3"/>
  <c r="N153" i="3"/>
  <c r="O103" i="3"/>
  <c r="N137" i="3"/>
  <c r="O109" i="3"/>
  <c r="N143" i="3"/>
  <c r="N108" i="3"/>
  <c r="O123" i="3"/>
  <c r="N157" i="3"/>
  <c r="O146" i="3"/>
  <c r="P112" i="3"/>
  <c r="O120" i="3"/>
  <c r="N154" i="3"/>
  <c r="O104" i="3"/>
  <c r="N138" i="3"/>
  <c r="O100" i="3"/>
  <c r="N134" i="3"/>
  <c r="O118" i="3"/>
  <c r="N152" i="3"/>
  <c r="N149" i="3"/>
  <c r="O115" i="3"/>
  <c r="O124" i="3"/>
  <c r="N158" i="3"/>
  <c r="O101" i="3"/>
  <c r="N135" i="3"/>
  <c r="O106" i="3"/>
  <c r="N140" i="3"/>
  <c r="O121" i="3"/>
  <c r="N155" i="3"/>
  <c r="O127" i="3"/>
  <c r="N161" i="3"/>
  <c r="O110" i="3"/>
  <c r="N144" i="3"/>
  <c r="O107" i="3"/>
  <c r="N141" i="3"/>
  <c r="O117" i="3"/>
  <c r="N151" i="3"/>
  <c r="O125" i="3"/>
  <c r="N159" i="3"/>
  <c r="O116" i="3"/>
  <c r="N150" i="3"/>
  <c r="O122" i="3"/>
  <c r="N156" i="3"/>
  <c r="P106" i="3" l="1"/>
  <c r="O140" i="3"/>
  <c r="P119" i="3"/>
  <c r="O153" i="3"/>
  <c r="P105" i="3"/>
  <c r="O139" i="3"/>
  <c r="P107" i="3"/>
  <c r="O141" i="3"/>
  <c r="P110" i="3"/>
  <c r="O144" i="3"/>
  <c r="P116" i="3"/>
  <c r="O150" i="3"/>
  <c r="N129" i="3"/>
  <c r="N142" i="3"/>
  <c r="P114" i="3"/>
  <c r="O148" i="3"/>
  <c r="P122" i="3"/>
  <c r="O156" i="3"/>
  <c r="P118" i="3"/>
  <c r="O152" i="3"/>
  <c r="P123" i="3"/>
  <c r="O157" i="3"/>
  <c r="P124" i="3"/>
  <c r="O158" i="3"/>
  <c r="P109" i="3"/>
  <c r="O143" i="3"/>
  <c r="O108" i="3"/>
  <c r="P102" i="3"/>
  <c r="O136" i="3"/>
  <c r="P113" i="3"/>
  <c r="O147" i="3"/>
  <c r="P100" i="3"/>
  <c r="O134" i="3"/>
  <c r="P125" i="3"/>
  <c r="O159" i="3"/>
  <c r="O149" i="3"/>
  <c r="P115" i="3"/>
  <c r="P117" i="3"/>
  <c r="O151" i="3"/>
  <c r="P121" i="3"/>
  <c r="O155" i="3"/>
  <c r="P120" i="3"/>
  <c r="O154" i="3"/>
  <c r="P101" i="3"/>
  <c r="O135" i="3"/>
  <c r="P127" i="3"/>
  <c r="O161" i="3"/>
  <c r="P104" i="3"/>
  <c r="O138" i="3"/>
  <c r="P146" i="3"/>
  <c r="Q112" i="3"/>
  <c r="P103" i="3"/>
  <c r="O137" i="3"/>
  <c r="P126" i="3"/>
  <c r="O160" i="3"/>
  <c r="P111" i="3"/>
  <c r="O145" i="3"/>
  <c r="Q111" i="3" l="1"/>
  <c r="P145" i="3"/>
  <c r="Q113" i="3"/>
  <c r="P147" i="3"/>
  <c r="Q104" i="3"/>
  <c r="P138" i="3"/>
  <c r="Q124" i="3"/>
  <c r="P158" i="3"/>
  <c r="Q126" i="3"/>
  <c r="P160" i="3"/>
  <c r="Q103" i="3"/>
  <c r="P137" i="3"/>
  <c r="Q102" i="3"/>
  <c r="P136" i="3"/>
  <c r="O129" i="3"/>
  <c r="O142" i="3"/>
  <c r="Q116" i="3"/>
  <c r="P150" i="3"/>
  <c r="Q119" i="3"/>
  <c r="P153" i="3"/>
  <c r="Q100" i="3"/>
  <c r="P134" i="3"/>
  <c r="Q107" i="3"/>
  <c r="P141" i="3"/>
  <c r="Q127" i="3"/>
  <c r="P161" i="3"/>
  <c r="P149" i="3"/>
  <c r="Q115" i="3"/>
  <c r="Q101" i="3"/>
  <c r="P135" i="3"/>
  <c r="Q121" i="3"/>
  <c r="P155" i="3"/>
  <c r="Q114" i="3"/>
  <c r="P148" i="3"/>
  <c r="Q117" i="3"/>
  <c r="P151" i="3"/>
  <c r="Q123" i="3"/>
  <c r="P157" i="3"/>
  <c r="Q105" i="3"/>
  <c r="P139" i="3"/>
  <c r="Q146" i="3"/>
  <c r="R112" i="3"/>
  <c r="Q118" i="3"/>
  <c r="P152" i="3"/>
  <c r="Q120" i="3"/>
  <c r="P154" i="3"/>
  <c r="Q125" i="3"/>
  <c r="P159" i="3"/>
  <c r="Q109" i="3"/>
  <c r="P143" i="3"/>
  <c r="P108" i="3"/>
  <c r="Q122" i="3"/>
  <c r="P156" i="3"/>
  <c r="Q110" i="3"/>
  <c r="P144" i="3"/>
  <c r="Q106" i="3"/>
  <c r="P140" i="3"/>
  <c r="R124" i="3" l="1"/>
  <c r="Q158" i="3"/>
  <c r="R107" i="3"/>
  <c r="Q141" i="3"/>
  <c r="R120" i="3"/>
  <c r="Q154" i="3"/>
  <c r="R123" i="3"/>
  <c r="Q157" i="3"/>
  <c r="R101" i="3"/>
  <c r="Q135" i="3"/>
  <c r="Q134" i="3"/>
  <c r="R100" i="3"/>
  <c r="R102" i="3"/>
  <c r="Q136" i="3"/>
  <c r="R104" i="3"/>
  <c r="Q138" i="3"/>
  <c r="R122" i="3"/>
  <c r="Q156" i="3"/>
  <c r="R125" i="3"/>
  <c r="Q159" i="3"/>
  <c r="R113" i="3"/>
  <c r="Q147" i="3"/>
  <c r="R105" i="3"/>
  <c r="Q139" i="3"/>
  <c r="R110" i="3"/>
  <c r="Q144" i="3"/>
  <c r="Q149" i="3"/>
  <c r="R115" i="3"/>
  <c r="P129" i="3"/>
  <c r="P142" i="3"/>
  <c r="R117" i="3"/>
  <c r="Q151" i="3"/>
  <c r="R103" i="3"/>
  <c r="Q137" i="3"/>
  <c r="R106" i="3"/>
  <c r="Q140" i="3"/>
  <c r="R121" i="3"/>
  <c r="Q155" i="3"/>
  <c r="R118" i="3"/>
  <c r="Q152" i="3"/>
  <c r="R119" i="3"/>
  <c r="Q153" i="3"/>
  <c r="R146" i="3"/>
  <c r="S112" i="3"/>
  <c r="R109" i="3"/>
  <c r="Q143" i="3"/>
  <c r="Q108" i="3"/>
  <c r="R114" i="3"/>
  <c r="Q148" i="3"/>
  <c r="R127" i="3"/>
  <c r="Q161" i="3"/>
  <c r="R116" i="3"/>
  <c r="Q150" i="3"/>
  <c r="R126" i="3"/>
  <c r="Q160" i="3"/>
  <c r="R111" i="3"/>
  <c r="Q145" i="3"/>
  <c r="Q129" i="3" l="1"/>
  <c r="Q142" i="3"/>
  <c r="S105" i="3"/>
  <c r="R139" i="3"/>
  <c r="S126" i="3"/>
  <c r="R160" i="3"/>
  <c r="S114" i="3"/>
  <c r="R148" i="3"/>
  <c r="S117" i="3"/>
  <c r="R151" i="3"/>
  <c r="S123" i="3"/>
  <c r="R157" i="3"/>
  <c r="S109" i="3"/>
  <c r="R143" i="3"/>
  <c r="R108" i="3"/>
  <c r="S113" i="3"/>
  <c r="R147" i="3"/>
  <c r="S146" i="3"/>
  <c r="T112" i="3"/>
  <c r="S106" i="3"/>
  <c r="R140" i="3"/>
  <c r="S125" i="3"/>
  <c r="R159" i="3"/>
  <c r="S107" i="3"/>
  <c r="R141" i="3"/>
  <c r="S102" i="3"/>
  <c r="R136" i="3"/>
  <c r="S127" i="3"/>
  <c r="R161" i="3"/>
  <c r="S111" i="3"/>
  <c r="R145" i="3"/>
  <c r="S118" i="3"/>
  <c r="R152" i="3"/>
  <c r="S104" i="3"/>
  <c r="R138" i="3"/>
  <c r="S121" i="3"/>
  <c r="R155" i="3"/>
  <c r="S120" i="3"/>
  <c r="R154" i="3"/>
  <c r="S116" i="3"/>
  <c r="R150" i="3"/>
  <c r="R149" i="3"/>
  <c r="S115" i="3"/>
  <c r="R134" i="3"/>
  <c r="S100" i="3"/>
  <c r="S119" i="3"/>
  <c r="R153" i="3"/>
  <c r="S103" i="3"/>
  <c r="R137" i="3"/>
  <c r="S110" i="3"/>
  <c r="R144" i="3"/>
  <c r="S122" i="3"/>
  <c r="R156" i="3"/>
  <c r="S101" i="3"/>
  <c r="R135" i="3"/>
  <c r="S124" i="3"/>
  <c r="R158" i="3"/>
  <c r="T103" i="3" l="1"/>
  <c r="S137" i="3"/>
  <c r="T118" i="3"/>
  <c r="S152" i="3"/>
  <c r="T113" i="3"/>
  <c r="S147" i="3"/>
  <c r="R129" i="3"/>
  <c r="R142" i="3"/>
  <c r="T119" i="3"/>
  <c r="S153" i="3"/>
  <c r="T111" i="3"/>
  <c r="S145" i="3"/>
  <c r="S134" i="3"/>
  <c r="T100" i="3"/>
  <c r="T109" i="3"/>
  <c r="S143" i="3"/>
  <c r="S108" i="3"/>
  <c r="T121" i="3"/>
  <c r="S155" i="3"/>
  <c r="S149" i="3"/>
  <c r="T115" i="3"/>
  <c r="T123" i="3"/>
  <c r="S157" i="3"/>
  <c r="T110" i="3"/>
  <c r="S144" i="3"/>
  <c r="T104" i="3"/>
  <c r="S138" i="3"/>
  <c r="T102" i="3"/>
  <c r="S136" i="3"/>
  <c r="T124" i="3"/>
  <c r="S158" i="3"/>
  <c r="T116" i="3"/>
  <c r="S150" i="3"/>
  <c r="T107" i="3"/>
  <c r="S141" i="3"/>
  <c r="T114" i="3"/>
  <c r="S148" i="3"/>
  <c r="T101" i="3"/>
  <c r="S135" i="3"/>
  <c r="T120" i="3"/>
  <c r="S154" i="3"/>
  <c r="T125" i="3"/>
  <c r="S159" i="3"/>
  <c r="T126" i="3"/>
  <c r="S160" i="3"/>
  <c r="T122" i="3"/>
  <c r="S156" i="3"/>
  <c r="T127" i="3"/>
  <c r="S161" i="3"/>
  <c r="T106" i="3"/>
  <c r="S140" i="3"/>
  <c r="T146" i="3"/>
  <c r="U112" i="3"/>
  <c r="T105" i="3"/>
  <c r="S139" i="3"/>
  <c r="T117" i="3"/>
  <c r="S151" i="3"/>
  <c r="U110" i="3" l="1"/>
  <c r="T144" i="3"/>
  <c r="U109" i="3"/>
  <c r="T143" i="3"/>
  <c r="T108" i="3"/>
  <c r="U127" i="3"/>
  <c r="T161" i="3"/>
  <c r="U105" i="3"/>
  <c r="T139" i="3"/>
  <c r="U122" i="3"/>
  <c r="T156" i="3"/>
  <c r="U101" i="3"/>
  <c r="T135" i="3"/>
  <c r="U124" i="3"/>
  <c r="T158" i="3"/>
  <c r="U123" i="3"/>
  <c r="T157" i="3"/>
  <c r="T134" i="3"/>
  <c r="U100" i="3"/>
  <c r="U117" i="3"/>
  <c r="T151" i="3"/>
  <c r="T149" i="3"/>
  <c r="U115" i="3"/>
  <c r="U113" i="3"/>
  <c r="T147" i="3"/>
  <c r="U126" i="3"/>
  <c r="T160" i="3"/>
  <c r="U102" i="3"/>
  <c r="T136" i="3"/>
  <c r="U116" i="3"/>
  <c r="T150" i="3"/>
  <c r="U114" i="3"/>
  <c r="T148" i="3"/>
  <c r="U111" i="3"/>
  <c r="T145" i="3"/>
  <c r="U118" i="3"/>
  <c r="T152" i="3"/>
  <c r="U146" i="3"/>
  <c r="V112" i="3"/>
  <c r="U106" i="3"/>
  <c r="T140" i="3"/>
  <c r="U125" i="3"/>
  <c r="T159" i="3"/>
  <c r="U107" i="3"/>
  <c r="T141" i="3"/>
  <c r="U104" i="3"/>
  <c r="T138" i="3"/>
  <c r="U121" i="3"/>
  <c r="T155" i="3"/>
  <c r="U120" i="3"/>
  <c r="T154" i="3"/>
  <c r="S129" i="3"/>
  <c r="S142" i="3"/>
  <c r="U119" i="3"/>
  <c r="T153" i="3"/>
  <c r="U103" i="3"/>
  <c r="T137" i="3"/>
  <c r="V110" i="3" l="1"/>
  <c r="U144" i="3"/>
  <c r="V113" i="3"/>
  <c r="U147" i="3"/>
  <c r="V105" i="3"/>
  <c r="U139" i="3"/>
  <c r="V146" i="3"/>
  <c r="W112" i="3"/>
  <c r="U149" i="3"/>
  <c r="V115" i="3"/>
  <c r="V103" i="3"/>
  <c r="U137" i="3"/>
  <c r="V123" i="3"/>
  <c r="U157" i="3"/>
  <c r="V119" i="3"/>
  <c r="U153" i="3"/>
  <c r="V104" i="3"/>
  <c r="U138" i="3"/>
  <c r="V116" i="3"/>
  <c r="U150" i="3"/>
  <c r="V124" i="3"/>
  <c r="U158" i="3"/>
  <c r="V127" i="3"/>
  <c r="U161" i="3"/>
  <c r="V121" i="3"/>
  <c r="U155" i="3"/>
  <c r="T129" i="3"/>
  <c r="T142" i="3"/>
  <c r="V106" i="3"/>
  <c r="U140" i="3"/>
  <c r="V107" i="3"/>
  <c r="U141" i="3"/>
  <c r="V118" i="3"/>
  <c r="U152" i="3"/>
  <c r="V102" i="3"/>
  <c r="U136" i="3"/>
  <c r="V117" i="3"/>
  <c r="U151" i="3"/>
  <c r="V101" i="3"/>
  <c r="U135" i="3"/>
  <c r="V114" i="3"/>
  <c r="U148" i="3"/>
  <c r="U134" i="3"/>
  <c r="V100" i="3"/>
  <c r="V109" i="3"/>
  <c r="U143" i="3"/>
  <c r="U108" i="3"/>
  <c r="V120" i="3"/>
  <c r="U154" i="3"/>
  <c r="V125" i="3"/>
  <c r="U159" i="3"/>
  <c r="V111" i="3"/>
  <c r="U145" i="3"/>
  <c r="V126" i="3"/>
  <c r="U160" i="3"/>
  <c r="V122" i="3"/>
  <c r="U156" i="3"/>
  <c r="W146" i="3" l="1"/>
  <c r="X112" i="3"/>
  <c r="U129" i="3"/>
  <c r="U142" i="3"/>
  <c r="W101" i="3"/>
  <c r="V135" i="3"/>
  <c r="W107" i="3"/>
  <c r="V141" i="3"/>
  <c r="W127" i="3"/>
  <c r="V161" i="3"/>
  <c r="W119" i="3"/>
  <c r="V153" i="3"/>
  <c r="W126" i="3"/>
  <c r="V160" i="3"/>
  <c r="W109" i="3"/>
  <c r="V143" i="3"/>
  <c r="V108" i="3"/>
  <c r="W117" i="3"/>
  <c r="V151" i="3"/>
  <c r="W106" i="3"/>
  <c r="V140" i="3"/>
  <c r="W124" i="3"/>
  <c r="V158" i="3"/>
  <c r="W123" i="3"/>
  <c r="V157" i="3"/>
  <c r="W105" i="3"/>
  <c r="V139" i="3"/>
  <c r="W111" i="3"/>
  <c r="V145" i="3"/>
  <c r="V134" i="3"/>
  <c r="W100" i="3"/>
  <c r="W122" i="3"/>
  <c r="V156" i="3"/>
  <c r="W102" i="3"/>
  <c r="V136" i="3"/>
  <c r="W116" i="3"/>
  <c r="V150" i="3"/>
  <c r="W103" i="3"/>
  <c r="V137" i="3"/>
  <c r="W113" i="3"/>
  <c r="V147" i="3"/>
  <c r="W125" i="3"/>
  <c r="V159" i="3"/>
  <c r="V149" i="3"/>
  <c r="W115" i="3"/>
  <c r="W120" i="3"/>
  <c r="V154" i="3"/>
  <c r="W114" i="3"/>
  <c r="V148" i="3"/>
  <c r="W118" i="3"/>
  <c r="V152" i="3"/>
  <c r="W121" i="3"/>
  <c r="V155" i="3"/>
  <c r="W104" i="3"/>
  <c r="V138" i="3"/>
  <c r="W110" i="3"/>
  <c r="V144" i="3"/>
  <c r="W134" i="3" l="1"/>
  <c r="X100" i="3"/>
  <c r="X109" i="3"/>
  <c r="W143" i="3"/>
  <c r="W108" i="3"/>
  <c r="X107" i="3"/>
  <c r="W141" i="3"/>
  <c r="X113" i="3"/>
  <c r="W147" i="3"/>
  <c r="X104" i="3"/>
  <c r="W138" i="3"/>
  <c r="X120" i="3"/>
  <c r="W154" i="3"/>
  <c r="X103" i="3"/>
  <c r="W137" i="3"/>
  <c r="X124" i="3"/>
  <c r="W158" i="3"/>
  <c r="X114" i="3"/>
  <c r="W148" i="3"/>
  <c r="W149" i="3"/>
  <c r="X115" i="3"/>
  <c r="X126" i="3"/>
  <c r="W160" i="3"/>
  <c r="X101" i="3"/>
  <c r="W135" i="3"/>
  <c r="X123" i="3"/>
  <c r="W157" i="3"/>
  <c r="X121" i="3"/>
  <c r="W155" i="3"/>
  <c r="X116" i="3"/>
  <c r="W150" i="3"/>
  <c r="X111" i="3"/>
  <c r="W145" i="3"/>
  <c r="X106" i="3"/>
  <c r="W140" i="3"/>
  <c r="X122" i="3"/>
  <c r="W156" i="3"/>
  <c r="X119" i="3"/>
  <c r="W153" i="3"/>
  <c r="X118" i="3"/>
  <c r="W152" i="3"/>
  <c r="X125" i="3"/>
  <c r="W159" i="3"/>
  <c r="X102" i="3"/>
  <c r="W136" i="3"/>
  <c r="X105" i="3"/>
  <c r="W139" i="3"/>
  <c r="X117" i="3"/>
  <c r="W151" i="3"/>
  <c r="X146" i="3"/>
  <c r="Y112" i="3"/>
  <c r="X110" i="3"/>
  <c r="W144" i="3"/>
  <c r="V129" i="3"/>
  <c r="V142" i="3"/>
  <c r="X127" i="3"/>
  <c r="W161" i="3"/>
  <c r="Y101" i="3" l="1"/>
  <c r="X135" i="3"/>
  <c r="Y124" i="3"/>
  <c r="X158" i="3"/>
  <c r="Y105" i="3"/>
  <c r="X139" i="3"/>
  <c r="Y119" i="3"/>
  <c r="X153" i="3"/>
  <c r="Y116" i="3"/>
  <c r="X150" i="3"/>
  <c r="Y126" i="3"/>
  <c r="X160" i="3"/>
  <c r="Y103" i="3"/>
  <c r="X137" i="3"/>
  <c r="Y107" i="3"/>
  <c r="X141" i="3"/>
  <c r="Y113" i="3"/>
  <c r="X147" i="3"/>
  <c r="X149" i="3"/>
  <c r="Y115" i="3"/>
  <c r="W129" i="3"/>
  <c r="W142" i="3"/>
  <c r="Y111" i="3"/>
  <c r="X145" i="3"/>
  <c r="Y110" i="3"/>
  <c r="X144" i="3"/>
  <c r="Y102" i="3"/>
  <c r="X136" i="3"/>
  <c r="Y122" i="3"/>
  <c r="X156" i="3"/>
  <c r="Y121" i="3"/>
  <c r="X155" i="3"/>
  <c r="Y120" i="3"/>
  <c r="X154" i="3"/>
  <c r="Y117" i="3"/>
  <c r="X151" i="3"/>
  <c r="Y146" i="3"/>
  <c r="Z112" i="3"/>
  <c r="Y109" i="3"/>
  <c r="X143" i="3"/>
  <c r="X108" i="3"/>
  <c r="Y118" i="3"/>
  <c r="X152" i="3"/>
  <c r="Y125" i="3"/>
  <c r="X159" i="3"/>
  <c r="Y106" i="3"/>
  <c r="X140" i="3"/>
  <c r="Y123" i="3"/>
  <c r="X157" i="3"/>
  <c r="Y114" i="3"/>
  <c r="X148" i="3"/>
  <c r="Y104" i="3"/>
  <c r="X138" i="3"/>
  <c r="X134" i="3"/>
  <c r="Y100" i="3"/>
  <c r="Y127" i="3"/>
  <c r="X161" i="3"/>
  <c r="Y134" i="3" l="1"/>
  <c r="Z100" i="3"/>
  <c r="Z109" i="3"/>
  <c r="Y143" i="3"/>
  <c r="Y108" i="3"/>
  <c r="Z121" i="3"/>
  <c r="Y155" i="3"/>
  <c r="Z111" i="3"/>
  <c r="Y145" i="3"/>
  <c r="Z107" i="3"/>
  <c r="Y141" i="3"/>
  <c r="Z119" i="3"/>
  <c r="Y153" i="3"/>
  <c r="Z106" i="3"/>
  <c r="Y140" i="3"/>
  <c r="Z146" i="3"/>
  <c r="AA112" i="3"/>
  <c r="Z122" i="3"/>
  <c r="Y156" i="3"/>
  <c r="Z103" i="3"/>
  <c r="Y137" i="3"/>
  <c r="Z105" i="3"/>
  <c r="Y139" i="3"/>
  <c r="Z104" i="3"/>
  <c r="Y138" i="3"/>
  <c r="Z125" i="3"/>
  <c r="Y159" i="3"/>
  <c r="Y149" i="3"/>
  <c r="Z115" i="3"/>
  <c r="Z117" i="3"/>
  <c r="Y151" i="3"/>
  <c r="Z102" i="3"/>
  <c r="Y136" i="3"/>
  <c r="Z126" i="3"/>
  <c r="Y160" i="3"/>
  <c r="Z124" i="3"/>
  <c r="Y158" i="3"/>
  <c r="Z123" i="3"/>
  <c r="Y157" i="3"/>
  <c r="Z114" i="3"/>
  <c r="Y148" i="3"/>
  <c r="Z118" i="3"/>
  <c r="Y152" i="3"/>
  <c r="Z127" i="3"/>
  <c r="Y161" i="3"/>
  <c r="X129" i="3"/>
  <c r="X142" i="3"/>
  <c r="Z120" i="3"/>
  <c r="Y154" i="3"/>
  <c r="Z110" i="3"/>
  <c r="Y144" i="3"/>
  <c r="Z113" i="3"/>
  <c r="Y147" i="3"/>
  <c r="Z116" i="3"/>
  <c r="Y150" i="3"/>
  <c r="Z101" i="3"/>
  <c r="Y135" i="3"/>
  <c r="AA111" i="3" l="1"/>
  <c r="Z145" i="3"/>
  <c r="AA116" i="3"/>
  <c r="Z150" i="3"/>
  <c r="AA123" i="3"/>
  <c r="Z157" i="3"/>
  <c r="AA117" i="3"/>
  <c r="Z151" i="3"/>
  <c r="AA105" i="3"/>
  <c r="Z139" i="3"/>
  <c r="AA106" i="3"/>
  <c r="Z140" i="3"/>
  <c r="AA121" i="3"/>
  <c r="Z155" i="3"/>
  <c r="AA104" i="3"/>
  <c r="Z138" i="3"/>
  <c r="Z149" i="3"/>
  <c r="AA115" i="3"/>
  <c r="Y129" i="3"/>
  <c r="Y142" i="3"/>
  <c r="AA101" i="3"/>
  <c r="Z135" i="3"/>
  <c r="AA120" i="3"/>
  <c r="Z154" i="3"/>
  <c r="AA114" i="3"/>
  <c r="Z148" i="3"/>
  <c r="AA102" i="3"/>
  <c r="Z136" i="3"/>
  <c r="AA113" i="3"/>
  <c r="Z147" i="3"/>
  <c r="AA127" i="3"/>
  <c r="Z161" i="3"/>
  <c r="AA124" i="3"/>
  <c r="Z158" i="3"/>
  <c r="AA103" i="3"/>
  <c r="Z137" i="3"/>
  <c r="AA119" i="3"/>
  <c r="Z153" i="3"/>
  <c r="AA109" i="3"/>
  <c r="Z143" i="3"/>
  <c r="Z108" i="3"/>
  <c r="AA110" i="3"/>
  <c r="Z144" i="3"/>
  <c r="AA118" i="3"/>
  <c r="Z152" i="3"/>
  <c r="AA126" i="3"/>
  <c r="Z160" i="3"/>
  <c r="AA125" i="3"/>
  <c r="Z159" i="3"/>
  <c r="AA122" i="3"/>
  <c r="Z156" i="3"/>
  <c r="AA107" i="3"/>
  <c r="Z141" i="3"/>
  <c r="Z134" i="3"/>
  <c r="AA100" i="3"/>
  <c r="AA146" i="3"/>
  <c r="AB112" i="3"/>
  <c r="AB120" i="3" l="1"/>
  <c r="AA154" i="3"/>
  <c r="AB126" i="3"/>
  <c r="AA160" i="3"/>
  <c r="AB117" i="3"/>
  <c r="AA151" i="3"/>
  <c r="AB119" i="3"/>
  <c r="AA153" i="3"/>
  <c r="AB113" i="3"/>
  <c r="AA147" i="3"/>
  <c r="AB101" i="3"/>
  <c r="AA135" i="3"/>
  <c r="AB121" i="3"/>
  <c r="AA155" i="3"/>
  <c r="AB123" i="3"/>
  <c r="AA157" i="3"/>
  <c r="AB104" i="3"/>
  <c r="AA138" i="3"/>
  <c r="AB107" i="3"/>
  <c r="AA141" i="3"/>
  <c r="AB118" i="3"/>
  <c r="AA152" i="3"/>
  <c r="AB109" i="3"/>
  <c r="AA143" i="3"/>
  <c r="AA108" i="3"/>
  <c r="AB103" i="3"/>
  <c r="AA137" i="3"/>
  <c r="AB102" i="3"/>
  <c r="AA136" i="3"/>
  <c r="AB106" i="3"/>
  <c r="AA140" i="3"/>
  <c r="AB116" i="3"/>
  <c r="AA150" i="3"/>
  <c r="AB127" i="3"/>
  <c r="AA161" i="3"/>
  <c r="AB122" i="3"/>
  <c r="AA156" i="3"/>
  <c r="AB110" i="3"/>
  <c r="AA144" i="3"/>
  <c r="AA149" i="3"/>
  <c r="AB115" i="3"/>
  <c r="AB125" i="3"/>
  <c r="AA159" i="3"/>
  <c r="AA134" i="3"/>
  <c r="AB100" i="3"/>
  <c r="AB146" i="3"/>
  <c r="AC112" i="3"/>
  <c r="Z129" i="3"/>
  <c r="Z142" i="3"/>
  <c r="AB124" i="3"/>
  <c r="AA158" i="3"/>
  <c r="AB114" i="3"/>
  <c r="AA148" i="3"/>
  <c r="AB105" i="3"/>
  <c r="AA139" i="3"/>
  <c r="AB111" i="3"/>
  <c r="AA145" i="3"/>
  <c r="AC123" i="3" l="1"/>
  <c r="AB157" i="3"/>
  <c r="AC119" i="3"/>
  <c r="AB153" i="3"/>
  <c r="AC111" i="3"/>
  <c r="AB145" i="3"/>
  <c r="AC110" i="3"/>
  <c r="AB144" i="3"/>
  <c r="AC146" i="3"/>
  <c r="AD112" i="3"/>
  <c r="AC116" i="3"/>
  <c r="AB150" i="3"/>
  <c r="AC121" i="3"/>
  <c r="AB155" i="3"/>
  <c r="AC114" i="3"/>
  <c r="AB148" i="3"/>
  <c r="AC107" i="3"/>
  <c r="AB141" i="3"/>
  <c r="AC126" i="3"/>
  <c r="AB160" i="3"/>
  <c r="AC109" i="3"/>
  <c r="AB143" i="3"/>
  <c r="AB108" i="3"/>
  <c r="AC117" i="3"/>
  <c r="AB151" i="3"/>
  <c r="AC122" i="3"/>
  <c r="AB156" i="3"/>
  <c r="AC105" i="3"/>
  <c r="AB139" i="3"/>
  <c r="AC106" i="3"/>
  <c r="AB140" i="3"/>
  <c r="AB134" i="3"/>
  <c r="AC100" i="3"/>
  <c r="AC118" i="3"/>
  <c r="AB152" i="3"/>
  <c r="AC102" i="3"/>
  <c r="AB136" i="3"/>
  <c r="AC101" i="3"/>
  <c r="AB135" i="3"/>
  <c r="AC124" i="3"/>
  <c r="AB158" i="3"/>
  <c r="AC125" i="3"/>
  <c r="AB159" i="3"/>
  <c r="AC127" i="3"/>
  <c r="AB161" i="3"/>
  <c r="AC103" i="3"/>
  <c r="AB137" i="3"/>
  <c r="AB149" i="3"/>
  <c r="AC115" i="3"/>
  <c r="AA129" i="3"/>
  <c r="AA142" i="3"/>
  <c r="AC104" i="3"/>
  <c r="AB138" i="3"/>
  <c r="AC113" i="3"/>
  <c r="AB147" i="3"/>
  <c r="AC120" i="3"/>
  <c r="AB154" i="3"/>
  <c r="AD125" i="3" l="1"/>
  <c r="AC159" i="3"/>
  <c r="AD123" i="3"/>
  <c r="AC157" i="3"/>
  <c r="AD120" i="3"/>
  <c r="AC154" i="3"/>
  <c r="AD124" i="3"/>
  <c r="AC158" i="3"/>
  <c r="AD117" i="3"/>
  <c r="AC151" i="3"/>
  <c r="AC149" i="3"/>
  <c r="AD115" i="3"/>
  <c r="AB129" i="3"/>
  <c r="AB142" i="3"/>
  <c r="AD114" i="3"/>
  <c r="AC148" i="3"/>
  <c r="AD110" i="3"/>
  <c r="AC144" i="3"/>
  <c r="AD113" i="3"/>
  <c r="AC147" i="3"/>
  <c r="AD103" i="3"/>
  <c r="AC137" i="3"/>
  <c r="AD101" i="3"/>
  <c r="AC135" i="3"/>
  <c r="AD106" i="3"/>
  <c r="AC140" i="3"/>
  <c r="AD118" i="3"/>
  <c r="AC152" i="3"/>
  <c r="AC134" i="3"/>
  <c r="AD100" i="3"/>
  <c r="AD109" i="3"/>
  <c r="AC143" i="3"/>
  <c r="AC108" i="3"/>
  <c r="AD121" i="3"/>
  <c r="AC155" i="3"/>
  <c r="AD111" i="3"/>
  <c r="AC145" i="3"/>
  <c r="AD146" i="3"/>
  <c r="AE112" i="3"/>
  <c r="AD107" i="3"/>
  <c r="AC141" i="3"/>
  <c r="AD104" i="3"/>
  <c r="AC138" i="3"/>
  <c r="AD127" i="3"/>
  <c r="AC161" i="3"/>
  <c r="AD102" i="3"/>
  <c r="AC136" i="3"/>
  <c r="AD105" i="3"/>
  <c r="AC139" i="3"/>
  <c r="AD122" i="3"/>
  <c r="AC156" i="3"/>
  <c r="AD126" i="3"/>
  <c r="AC160" i="3"/>
  <c r="AD116" i="3"/>
  <c r="AC150" i="3"/>
  <c r="AD119" i="3"/>
  <c r="AC153" i="3"/>
  <c r="AE119" i="3" l="1"/>
  <c r="AD153" i="3"/>
  <c r="AE105" i="3"/>
  <c r="AD139" i="3"/>
  <c r="AE107" i="3"/>
  <c r="AD141" i="3"/>
  <c r="AE146" i="3"/>
  <c r="AF112" i="3"/>
  <c r="AE109" i="3"/>
  <c r="AD143" i="3"/>
  <c r="AD108" i="3"/>
  <c r="AE101" i="3"/>
  <c r="AD135" i="3"/>
  <c r="AE114" i="3"/>
  <c r="AD148" i="3"/>
  <c r="AE124" i="3"/>
  <c r="AD158" i="3"/>
  <c r="AE103" i="3"/>
  <c r="AD137" i="3"/>
  <c r="AE120" i="3"/>
  <c r="AD154" i="3"/>
  <c r="AE102" i="3"/>
  <c r="AD136" i="3"/>
  <c r="AE126" i="3"/>
  <c r="AD160" i="3"/>
  <c r="AE127" i="3"/>
  <c r="AD161" i="3"/>
  <c r="AE111" i="3"/>
  <c r="AD145" i="3"/>
  <c r="AD149" i="3"/>
  <c r="AE115" i="3"/>
  <c r="AE116" i="3"/>
  <c r="AD150" i="3"/>
  <c r="AE118" i="3"/>
  <c r="AD152" i="3"/>
  <c r="AE113" i="3"/>
  <c r="AD147" i="3"/>
  <c r="AE123" i="3"/>
  <c r="AD157" i="3"/>
  <c r="AE122" i="3"/>
  <c r="AD156" i="3"/>
  <c r="AE104" i="3"/>
  <c r="AD138" i="3"/>
  <c r="AE121" i="3"/>
  <c r="AD155" i="3"/>
  <c r="AD134" i="3"/>
  <c r="AE100" i="3"/>
  <c r="AC129" i="3"/>
  <c r="AC142" i="3"/>
  <c r="AE106" i="3"/>
  <c r="AD140" i="3"/>
  <c r="AE110" i="3"/>
  <c r="AD144" i="3"/>
  <c r="AE117" i="3"/>
  <c r="AD151" i="3"/>
  <c r="AE125" i="3"/>
  <c r="AD159" i="3"/>
  <c r="AF125" i="3" l="1"/>
  <c r="AE159" i="3"/>
  <c r="AF122" i="3"/>
  <c r="AE156" i="3"/>
  <c r="AF116" i="3"/>
  <c r="AE150" i="3"/>
  <c r="AF126" i="3"/>
  <c r="AE160" i="3"/>
  <c r="AF124" i="3"/>
  <c r="AE158" i="3"/>
  <c r="AF146" i="3"/>
  <c r="AG112" i="3"/>
  <c r="AE134" i="3"/>
  <c r="AF100" i="3"/>
  <c r="AE149" i="3"/>
  <c r="AF115" i="3"/>
  <c r="AF117" i="3"/>
  <c r="AE151" i="3"/>
  <c r="AF107" i="3"/>
  <c r="AE141" i="3"/>
  <c r="AF114" i="3"/>
  <c r="AE148" i="3"/>
  <c r="AF110" i="3"/>
  <c r="AE144" i="3"/>
  <c r="AF121" i="3"/>
  <c r="AE155" i="3"/>
  <c r="AF113" i="3"/>
  <c r="AE147" i="3"/>
  <c r="AF111" i="3"/>
  <c r="AE145" i="3"/>
  <c r="AF120" i="3"/>
  <c r="AE154" i="3"/>
  <c r="AF101" i="3"/>
  <c r="AE135" i="3"/>
  <c r="AF123" i="3"/>
  <c r="AE157" i="3"/>
  <c r="AD129" i="3"/>
  <c r="AD142" i="3"/>
  <c r="AF105" i="3"/>
  <c r="AE139" i="3"/>
  <c r="AF102" i="3"/>
  <c r="AE136" i="3"/>
  <c r="AF106" i="3"/>
  <c r="AE140" i="3"/>
  <c r="AF104" i="3"/>
  <c r="AE138" i="3"/>
  <c r="AF118" i="3"/>
  <c r="AE152" i="3"/>
  <c r="AF127" i="3"/>
  <c r="AE161" i="3"/>
  <c r="AF103" i="3"/>
  <c r="AE137" i="3"/>
  <c r="AF109" i="3"/>
  <c r="AE143" i="3"/>
  <c r="AE108" i="3"/>
  <c r="AF119" i="3"/>
  <c r="AE153" i="3"/>
  <c r="AG119" i="3" l="1"/>
  <c r="AF153" i="3"/>
  <c r="AF149" i="3"/>
  <c r="AG115" i="3"/>
  <c r="AE129" i="3"/>
  <c r="AE142" i="3"/>
  <c r="AG118" i="3"/>
  <c r="AF152" i="3"/>
  <c r="AG105" i="3"/>
  <c r="AF139" i="3"/>
  <c r="AG120" i="3"/>
  <c r="AF154" i="3"/>
  <c r="AG110" i="3"/>
  <c r="AF144" i="3"/>
  <c r="AG126" i="3"/>
  <c r="AF160" i="3"/>
  <c r="AG109" i="3"/>
  <c r="AF143" i="3"/>
  <c r="AF108" i="3"/>
  <c r="AG104" i="3"/>
  <c r="AF138" i="3"/>
  <c r="AG111" i="3"/>
  <c r="AF145" i="3"/>
  <c r="AG114" i="3"/>
  <c r="AF148" i="3"/>
  <c r="AG116" i="3"/>
  <c r="AF150" i="3"/>
  <c r="AG146" i="3"/>
  <c r="AH112" i="3"/>
  <c r="AG103" i="3"/>
  <c r="AF137" i="3"/>
  <c r="AG106" i="3"/>
  <c r="AF140" i="3"/>
  <c r="AG123" i="3"/>
  <c r="AF157" i="3"/>
  <c r="AG113" i="3"/>
  <c r="AF147" i="3"/>
  <c r="AG107" i="3"/>
  <c r="AF141" i="3"/>
  <c r="AG122" i="3"/>
  <c r="AF156" i="3"/>
  <c r="AF134" i="3"/>
  <c r="AG100" i="3"/>
  <c r="AG127" i="3"/>
  <c r="AF161" i="3"/>
  <c r="AG102" i="3"/>
  <c r="AF136" i="3"/>
  <c r="AG101" i="3"/>
  <c r="AF135" i="3"/>
  <c r="AG121" i="3"/>
  <c r="AF155" i="3"/>
  <c r="AG117" i="3"/>
  <c r="AF151" i="3"/>
  <c r="AG124" i="3"/>
  <c r="AF158" i="3"/>
  <c r="AG125" i="3"/>
  <c r="AF159" i="3"/>
  <c r="AH124" i="3" l="1"/>
  <c r="AG158" i="3"/>
  <c r="AH125" i="3"/>
  <c r="AG159" i="3"/>
  <c r="AH101" i="3"/>
  <c r="AG135" i="3"/>
  <c r="AH122" i="3"/>
  <c r="AG156" i="3"/>
  <c r="AH106" i="3"/>
  <c r="AG140" i="3"/>
  <c r="AH114" i="3"/>
  <c r="AG148" i="3"/>
  <c r="AH107" i="3"/>
  <c r="AG141" i="3"/>
  <c r="AH126" i="3"/>
  <c r="AG160" i="3"/>
  <c r="AH118" i="3"/>
  <c r="AG152" i="3"/>
  <c r="AH146" i="3"/>
  <c r="AI112" i="3"/>
  <c r="AH110" i="3"/>
  <c r="AG144" i="3"/>
  <c r="AH117" i="3"/>
  <c r="AG151" i="3"/>
  <c r="AH127" i="3"/>
  <c r="AG161" i="3"/>
  <c r="AH113" i="3"/>
  <c r="AG147" i="3"/>
  <c r="AH104" i="3"/>
  <c r="AG138" i="3"/>
  <c r="AG149" i="3"/>
  <c r="AH115" i="3"/>
  <c r="AH103" i="3"/>
  <c r="AG137" i="3"/>
  <c r="AG134" i="3"/>
  <c r="AH100" i="3"/>
  <c r="AF129" i="3"/>
  <c r="AF142" i="3"/>
  <c r="AH120" i="3"/>
  <c r="AG154" i="3"/>
  <c r="AH111" i="3"/>
  <c r="AG145" i="3"/>
  <c r="AH121" i="3"/>
  <c r="AG155" i="3"/>
  <c r="AH123" i="3"/>
  <c r="AG157" i="3"/>
  <c r="AH116" i="3"/>
  <c r="AG150" i="3"/>
  <c r="AH102" i="3"/>
  <c r="AG136" i="3"/>
  <c r="AH109" i="3"/>
  <c r="AG143" i="3"/>
  <c r="AG108" i="3"/>
  <c r="AH105" i="3"/>
  <c r="AG139" i="3"/>
  <c r="AH119" i="3"/>
  <c r="AG153" i="3"/>
  <c r="AI105" i="3" l="1"/>
  <c r="AH139" i="3"/>
  <c r="AI119" i="3"/>
  <c r="AH153" i="3"/>
  <c r="AH149" i="3"/>
  <c r="AI115" i="3"/>
  <c r="AI116" i="3"/>
  <c r="AH150" i="3"/>
  <c r="AI120" i="3"/>
  <c r="AH154" i="3"/>
  <c r="AI117" i="3"/>
  <c r="AH151" i="3"/>
  <c r="AI126" i="3"/>
  <c r="AH160" i="3"/>
  <c r="AI122" i="3"/>
  <c r="AH156" i="3"/>
  <c r="AG129" i="3"/>
  <c r="AG142" i="3"/>
  <c r="AI123" i="3"/>
  <c r="AH157" i="3"/>
  <c r="AI104" i="3"/>
  <c r="AH138" i="3"/>
  <c r="AI110" i="3"/>
  <c r="AH144" i="3"/>
  <c r="AI107" i="3"/>
  <c r="AH141" i="3"/>
  <c r="AI101" i="3"/>
  <c r="AH135" i="3"/>
  <c r="AH134" i="3"/>
  <c r="AI100" i="3"/>
  <c r="AI146" i="3"/>
  <c r="AJ112" i="3"/>
  <c r="AI109" i="3"/>
  <c r="AH143" i="3"/>
  <c r="AH108" i="3"/>
  <c r="AI121" i="3"/>
  <c r="AH155" i="3"/>
  <c r="AI113" i="3"/>
  <c r="AH147" i="3"/>
  <c r="AI114" i="3"/>
  <c r="AH148" i="3"/>
  <c r="AI125" i="3"/>
  <c r="AH159" i="3"/>
  <c r="AI102" i="3"/>
  <c r="AH136" i="3"/>
  <c r="AI111" i="3"/>
  <c r="AH145" i="3"/>
  <c r="AI103" i="3"/>
  <c r="AH137" i="3"/>
  <c r="AI127" i="3"/>
  <c r="AH161" i="3"/>
  <c r="AI118" i="3"/>
  <c r="AH152" i="3"/>
  <c r="AI106" i="3"/>
  <c r="AH140" i="3"/>
  <c r="AI124" i="3"/>
  <c r="AH158" i="3"/>
  <c r="AJ109" i="3" l="1"/>
  <c r="AI143" i="3"/>
  <c r="AI108" i="3"/>
  <c r="AJ107" i="3"/>
  <c r="AI141" i="3"/>
  <c r="AJ105" i="3"/>
  <c r="AI139" i="3"/>
  <c r="AJ124" i="3"/>
  <c r="AI158" i="3"/>
  <c r="AJ103" i="3"/>
  <c r="AI137" i="3"/>
  <c r="AJ114" i="3"/>
  <c r="AI148" i="3"/>
  <c r="AJ146" i="3"/>
  <c r="AK112" i="3"/>
  <c r="AJ120" i="3"/>
  <c r="AI154" i="3"/>
  <c r="AJ110" i="3"/>
  <c r="AI144" i="3"/>
  <c r="AJ122" i="3"/>
  <c r="AI156" i="3"/>
  <c r="AJ116" i="3"/>
  <c r="AI150" i="3"/>
  <c r="AJ106" i="3"/>
  <c r="AI140" i="3"/>
  <c r="AJ111" i="3"/>
  <c r="AI145" i="3"/>
  <c r="AJ113" i="3"/>
  <c r="AI147" i="3"/>
  <c r="AI134" i="3"/>
  <c r="AJ100" i="3"/>
  <c r="AI149" i="3"/>
  <c r="AJ115" i="3"/>
  <c r="AJ104" i="3"/>
  <c r="AI138" i="3"/>
  <c r="AJ126" i="3"/>
  <c r="AI160" i="3"/>
  <c r="AJ102" i="3"/>
  <c r="AI136" i="3"/>
  <c r="AH129" i="3"/>
  <c r="AH142" i="3"/>
  <c r="AJ101" i="3"/>
  <c r="AI135" i="3"/>
  <c r="AJ123" i="3"/>
  <c r="AI157" i="3"/>
  <c r="AJ117" i="3"/>
  <c r="AI151" i="3"/>
  <c r="AJ119" i="3"/>
  <c r="AI153" i="3"/>
  <c r="AJ118" i="3"/>
  <c r="AI152" i="3"/>
  <c r="AJ121" i="3"/>
  <c r="AI155" i="3"/>
  <c r="AJ127" i="3"/>
  <c r="AI161" i="3"/>
  <c r="AJ125" i="3"/>
  <c r="AI159" i="3"/>
  <c r="AK125" i="3" l="1"/>
  <c r="AJ159" i="3"/>
  <c r="AK119" i="3"/>
  <c r="AJ153" i="3"/>
  <c r="AK106" i="3"/>
  <c r="AJ140" i="3"/>
  <c r="AK120" i="3"/>
  <c r="AJ154" i="3"/>
  <c r="AK124" i="3"/>
  <c r="AJ158" i="3"/>
  <c r="AJ134" i="3"/>
  <c r="AK100" i="3"/>
  <c r="AK146" i="3"/>
  <c r="AL112" i="3"/>
  <c r="AK127" i="3"/>
  <c r="AJ161" i="3"/>
  <c r="AK117" i="3"/>
  <c r="AJ151" i="3"/>
  <c r="AK102" i="3"/>
  <c r="AJ136" i="3"/>
  <c r="AK116" i="3"/>
  <c r="AJ150" i="3"/>
  <c r="AK105" i="3"/>
  <c r="AJ139" i="3"/>
  <c r="AK121" i="3"/>
  <c r="AJ155" i="3"/>
  <c r="AK123" i="3"/>
  <c r="AJ157" i="3"/>
  <c r="AK126" i="3"/>
  <c r="AJ160" i="3"/>
  <c r="AK113" i="3"/>
  <c r="AJ147" i="3"/>
  <c r="AK122" i="3"/>
  <c r="AJ156" i="3"/>
  <c r="AK114" i="3"/>
  <c r="AJ148" i="3"/>
  <c r="AK107" i="3"/>
  <c r="AJ141" i="3"/>
  <c r="AI129" i="3"/>
  <c r="AI142" i="3"/>
  <c r="AK118" i="3"/>
  <c r="AJ152" i="3"/>
  <c r="AK101" i="3"/>
  <c r="AJ135" i="3"/>
  <c r="AK104" i="3"/>
  <c r="AJ138" i="3"/>
  <c r="AK111" i="3"/>
  <c r="AJ145" i="3"/>
  <c r="AK110" i="3"/>
  <c r="AJ144" i="3"/>
  <c r="AK103" i="3"/>
  <c r="AJ137" i="3"/>
  <c r="AJ149" i="3"/>
  <c r="AK115" i="3"/>
  <c r="AK109" i="3"/>
  <c r="AJ143" i="3"/>
  <c r="AJ108" i="3"/>
  <c r="AL111" i="3" l="1"/>
  <c r="AK145" i="3"/>
  <c r="AL113" i="3"/>
  <c r="AK147" i="3"/>
  <c r="AL105" i="3"/>
  <c r="AK139" i="3"/>
  <c r="AL127" i="3"/>
  <c r="AK161" i="3"/>
  <c r="AL120" i="3"/>
  <c r="AK154" i="3"/>
  <c r="AK149" i="3"/>
  <c r="AL115" i="3"/>
  <c r="AL146" i="3"/>
  <c r="AM112" i="3"/>
  <c r="AL104" i="3"/>
  <c r="AK138" i="3"/>
  <c r="AL107" i="3"/>
  <c r="AK141" i="3"/>
  <c r="AL126" i="3"/>
  <c r="AK160" i="3"/>
  <c r="AL116" i="3"/>
  <c r="AK150" i="3"/>
  <c r="AL106" i="3"/>
  <c r="AK140" i="3"/>
  <c r="AL109" i="3"/>
  <c r="AK143" i="3"/>
  <c r="AK108" i="3"/>
  <c r="AK134" i="3"/>
  <c r="AL100" i="3"/>
  <c r="AL103" i="3"/>
  <c r="AK137" i="3"/>
  <c r="AL101" i="3"/>
  <c r="AK135" i="3"/>
  <c r="AL114" i="3"/>
  <c r="AK148" i="3"/>
  <c r="AL123" i="3"/>
  <c r="AK157" i="3"/>
  <c r="AL102" i="3"/>
  <c r="AK136" i="3"/>
  <c r="AL119" i="3"/>
  <c r="AK153" i="3"/>
  <c r="AJ129" i="3"/>
  <c r="AJ142" i="3"/>
  <c r="AL110" i="3"/>
  <c r="AK144" i="3"/>
  <c r="AL118" i="3"/>
  <c r="AK152" i="3"/>
  <c r="AL122" i="3"/>
  <c r="AK156" i="3"/>
  <c r="AL121" i="3"/>
  <c r="AK155" i="3"/>
  <c r="AL117" i="3"/>
  <c r="AK151" i="3"/>
  <c r="AL124" i="3"/>
  <c r="AK158" i="3"/>
  <c r="AL125" i="3"/>
  <c r="AK159" i="3"/>
  <c r="AM122" i="3" l="1"/>
  <c r="AL156" i="3"/>
  <c r="AM101" i="3"/>
  <c r="AL135" i="3"/>
  <c r="AM127" i="3"/>
  <c r="AL161" i="3"/>
  <c r="AM103" i="3"/>
  <c r="AL137" i="3"/>
  <c r="AM125" i="3"/>
  <c r="AL159" i="3"/>
  <c r="AM119" i="3"/>
  <c r="AL153" i="3"/>
  <c r="AM106" i="3"/>
  <c r="AL140" i="3"/>
  <c r="AM104" i="3"/>
  <c r="AL138" i="3"/>
  <c r="AM124" i="3"/>
  <c r="AL158" i="3"/>
  <c r="AM118" i="3"/>
  <c r="AL152" i="3"/>
  <c r="AM102" i="3"/>
  <c r="AL136" i="3"/>
  <c r="AM146" i="3"/>
  <c r="AN112" i="3"/>
  <c r="AL134" i="3"/>
  <c r="AM100" i="3"/>
  <c r="AM116" i="3"/>
  <c r="AL150" i="3"/>
  <c r="AM105" i="3"/>
  <c r="AL139" i="3"/>
  <c r="AM117" i="3"/>
  <c r="AL151" i="3"/>
  <c r="AM110" i="3"/>
  <c r="AL144" i="3"/>
  <c r="AM123" i="3"/>
  <c r="AL157" i="3"/>
  <c r="AL149" i="3"/>
  <c r="AM115" i="3"/>
  <c r="AK129" i="3"/>
  <c r="AK142" i="3"/>
  <c r="AM126" i="3"/>
  <c r="AL160" i="3"/>
  <c r="AM113" i="3"/>
  <c r="AL147" i="3"/>
  <c r="AM121" i="3"/>
  <c r="AL155" i="3"/>
  <c r="AM114" i="3"/>
  <c r="AL148" i="3"/>
  <c r="AM109" i="3"/>
  <c r="AL143" i="3"/>
  <c r="AL108" i="3"/>
  <c r="AM107" i="3"/>
  <c r="AL141" i="3"/>
  <c r="AM120" i="3"/>
  <c r="AL154" i="3"/>
  <c r="AM111" i="3"/>
  <c r="AL145" i="3"/>
  <c r="AN111" i="3" l="1"/>
  <c r="AM145" i="3"/>
  <c r="AN146" i="3"/>
  <c r="AO112" i="3"/>
  <c r="AN117" i="3"/>
  <c r="AM151" i="3"/>
  <c r="AN103" i="3"/>
  <c r="AM137" i="3"/>
  <c r="AN114" i="3"/>
  <c r="AM148" i="3"/>
  <c r="AN104" i="3"/>
  <c r="AM138" i="3"/>
  <c r="AM149" i="3"/>
  <c r="AN115" i="3"/>
  <c r="AN120" i="3"/>
  <c r="AM154" i="3"/>
  <c r="AN121" i="3"/>
  <c r="AM155" i="3"/>
  <c r="AN105" i="3"/>
  <c r="AM139" i="3"/>
  <c r="AN102" i="3"/>
  <c r="AM136" i="3"/>
  <c r="AN106" i="3"/>
  <c r="AM140" i="3"/>
  <c r="AN127" i="3"/>
  <c r="AM161" i="3"/>
  <c r="AN107" i="3"/>
  <c r="AM141" i="3"/>
  <c r="AL129" i="3"/>
  <c r="AL142" i="3"/>
  <c r="AN113" i="3"/>
  <c r="AM147" i="3"/>
  <c r="AN123" i="3"/>
  <c r="AM157" i="3"/>
  <c r="AN116" i="3"/>
  <c r="AM150" i="3"/>
  <c r="AN118" i="3"/>
  <c r="AM152" i="3"/>
  <c r="AN119" i="3"/>
  <c r="AM153" i="3"/>
  <c r="AN101" i="3"/>
  <c r="AM135" i="3"/>
  <c r="AM134" i="3"/>
  <c r="AN100" i="3"/>
  <c r="AN109" i="3"/>
  <c r="AM143" i="3"/>
  <c r="AM108" i="3"/>
  <c r="AN126" i="3"/>
  <c r="AM160" i="3"/>
  <c r="AN110" i="3"/>
  <c r="AM144" i="3"/>
  <c r="AN124" i="3"/>
  <c r="AM158" i="3"/>
  <c r="AN125" i="3"/>
  <c r="AM159" i="3"/>
  <c r="AN122" i="3"/>
  <c r="AM156" i="3"/>
  <c r="AO126" i="3" l="1"/>
  <c r="AN160" i="3"/>
  <c r="AO106" i="3"/>
  <c r="AN140" i="3"/>
  <c r="AO118" i="3"/>
  <c r="AN152" i="3"/>
  <c r="AO124" i="3"/>
  <c r="AN158" i="3"/>
  <c r="AO113" i="3"/>
  <c r="AN147" i="3"/>
  <c r="AM129" i="3"/>
  <c r="AM142" i="3"/>
  <c r="AO120" i="3"/>
  <c r="AN154" i="3"/>
  <c r="AO125" i="3"/>
  <c r="AN159" i="3"/>
  <c r="AN149" i="3"/>
  <c r="AO115" i="3"/>
  <c r="AO117" i="3"/>
  <c r="AN151" i="3"/>
  <c r="AN134" i="3"/>
  <c r="AO100" i="3"/>
  <c r="AO146" i="3"/>
  <c r="AP112" i="3"/>
  <c r="AO116" i="3"/>
  <c r="AN150" i="3"/>
  <c r="AO104" i="3"/>
  <c r="AN138" i="3"/>
  <c r="AO110" i="3"/>
  <c r="AN144" i="3"/>
  <c r="AO122" i="3"/>
  <c r="AN156" i="3"/>
  <c r="AO119" i="3"/>
  <c r="AN153" i="3"/>
  <c r="AO103" i="3"/>
  <c r="AN137" i="3"/>
  <c r="AO109" i="3"/>
  <c r="AN143" i="3"/>
  <c r="AN108" i="3"/>
  <c r="AO102" i="3"/>
  <c r="AN136" i="3"/>
  <c r="AO107" i="3"/>
  <c r="AN141" i="3"/>
  <c r="AO105" i="3"/>
  <c r="AN139" i="3"/>
  <c r="AO101" i="3"/>
  <c r="AN135" i="3"/>
  <c r="AO123" i="3"/>
  <c r="AN157" i="3"/>
  <c r="AO127" i="3"/>
  <c r="AN161" i="3"/>
  <c r="AO121" i="3"/>
  <c r="AN155" i="3"/>
  <c r="AO114" i="3"/>
  <c r="AN148" i="3"/>
  <c r="AO111" i="3"/>
  <c r="AN145" i="3"/>
  <c r="AP102" i="3" l="1"/>
  <c r="AO136" i="3"/>
  <c r="AP122" i="3"/>
  <c r="AO156" i="3"/>
  <c r="AP125" i="3"/>
  <c r="AO159" i="3"/>
  <c r="AP124" i="3"/>
  <c r="AO158" i="3"/>
  <c r="AP114" i="3"/>
  <c r="AO148" i="3"/>
  <c r="AP101" i="3"/>
  <c r="AO135" i="3"/>
  <c r="AO134" i="3"/>
  <c r="AP100" i="3"/>
  <c r="AP111" i="3"/>
  <c r="AO145" i="3"/>
  <c r="AP109" i="3"/>
  <c r="AO143" i="3"/>
  <c r="AO108" i="3"/>
  <c r="AP110" i="3"/>
  <c r="AO144" i="3"/>
  <c r="AP120" i="3"/>
  <c r="AO154" i="3"/>
  <c r="AP118" i="3"/>
  <c r="AO152" i="3"/>
  <c r="AP146" i="3"/>
  <c r="AQ112" i="3"/>
  <c r="AP121" i="3"/>
  <c r="AO155" i="3"/>
  <c r="AP105" i="3"/>
  <c r="AO139" i="3"/>
  <c r="AN129" i="3"/>
  <c r="AN142" i="3"/>
  <c r="AP103" i="3"/>
  <c r="AO137" i="3"/>
  <c r="AP104" i="3"/>
  <c r="AO138" i="3"/>
  <c r="AP117" i="3"/>
  <c r="AO151" i="3"/>
  <c r="AP106" i="3"/>
  <c r="AO140" i="3"/>
  <c r="AP123" i="3"/>
  <c r="AO157" i="3"/>
  <c r="AP127" i="3"/>
  <c r="AO161" i="3"/>
  <c r="AP107" i="3"/>
  <c r="AO141" i="3"/>
  <c r="AO149" i="3"/>
  <c r="AP115" i="3"/>
  <c r="AP119" i="3"/>
  <c r="AO153" i="3"/>
  <c r="AP116" i="3"/>
  <c r="AO150" i="3"/>
  <c r="AP113" i="3"/>
  <c r="AO147" i="3"/>
  <c r="AP126" i="3"/>
  <c r="AO160" i="3"/>
  <c r="AQ118" i="3" l="1"/>
  <c r="AP152" i="3"/>
  <c r="AQ124" i="3"/>
  <c r="AP158" i="3"/>
  <c r="AQ113" i="3"/>
  <c r="AP147" i="3"/>
  <c r="AQ107" i="3"/>
  <c r="AP141" i="3"/>
  <c r="AQ117" i="3"/>
  <c r="AP151" i="3"/>
  <c r="AQ105" i="3"/>
  <c r="AP139" i="3"/>
  <c r="AQ120" i="3"/>
  <c r="AP154" i="3"/>
  <c r="AP134" i="3"/>
  <c r="AQ100" i="3"/>
  <c r="AQ106" i="3"/>
  <c r="AP140" i="3"/>
  <c r="AQ127" i="3"/>
  <c r="AP161" i="3"/>
  <c r="AQ110" i="3"/>
  <c r="AP144" i="3"/>
  <c r="AQ125" i="3"/>
  <c r="AP159" i="3"/>
  <c r="AQ104" i="3"/>
  <c r="AP138" i="3"/>
  <c r="AO129" i="3"/>
  <c r="AO142" i="3"/>
  <c r="AQ122" i="3"/>
  <c r="AP156" i="3"/>
  <c r="AQ119" i="3"/>
  <c r="AP153" i="3"/>
  <c r="AQ123" i="3"/>
  <c r="AP157" i="3"/>
  <c r="AQ103" i="3"/>
  <c r="AP137" i="3"/>
  <c r="AQ126" i="3"/>
  <c r="AP160" i="3"/>
  <c r="AQ111" i="3"/>
  <c r="AP145" i="3"/>
  <c r="AQ116" i="3"/>
  <c r="AP150" i="3"/>
  <c r="AQ121" i="3"/>
  <c r="AP155" i="3"/>
  <c r="AQ146" i="3"/>
  <c r="AR112" i="3"/>
  <c r="AQ101" i="3"/>
  <c r="AP135" i="3"/>
  <c r="AP149" i="3"/>
  <c r="AQ115" i="3"/>
  <c r="AQ109" i="3"/>
  <c r="AP143" i="3"/>
  <c r="AP108" i="3"/>
  <c r="AQ114" i="3"/>
  <c r="AP148" i="3"/>
  <c r="AQ102" i="3"/>
  <c r="AP136" i="3"/>
  <c r="AR146" i="3" l="1"/>
  <c r="AS112" i="3"/>
  <c r="AR102" i="3"/>
  <c r="AQ136" i="3"/>
  <c r="AQ134" i="3"/>
  <c r="AR100" i="3"/>
  <c r="AR114" i="3"/>
  <c r="AQ148" i="3"/>
  <c r="AR101" i="3"/>
  <c r="AQ135" i="3"/>
  <c r="AR111" i="3"/>
  <c r="AQ145" i="3"/>
  <c r="AR119" i="3"/>
  <c r="AQ153" i="3"/>
  <c r="AR125" i="3"/>
  <c r="AQ159" i="3"/>
  <c r="AR107" i="3"/>
  <c r="AQ141" i="3"/>
  <c r="AP129" i="3"/>
  <c r="AP142" i="3"/>
  <c r="AR126" i="3"/>
  <c r="AQ160" i="3"/>
  <c r="AR122" i="3"/>
  <c r="AQ156" i="3"/>
  <c r="AR110" i="3"/>
  <c r="AQ144" i="3"/>
  <c r="AR120" i="3"/>
  <c r="AQ154" i="3"/>
  <c r="AR113" i="3"/>
  <c r="AQ147" i="3"/>
  <c r="AR109" i="3"/>
  <c r="AQ143" i="3"/>
  <c r="AQ108" i="3"/>
  <c r="AR121" i="3"/>
  <c r="AQ155" i="3"/>
  <c r="AR103" i="3"/>
  <c r="AQ137" i="3"/>
  <c r="AR127" i="3"/>
  <c r="AQ161" i="3"/>
  <c r="AR105" i="3"/>
  <c r="AQ139" i="3"/>
  <c r="AR124" i="3"/>
  <c r="AQ158" i="3"/>
  <c r="AQ149" i="3"/>
  <c r="AR115" i="3"/>
  <c r="AR116" i="3"/>
  <c r="AQ150" i="3"/>
  <c r="AR123" i="3"/>
  <c r="AQ157" i="3"/>
  <c r="AR104" i="3"/>
  <c r="AQ138" i="3"/>
  <c r="AR106" i="3"/>
  <c r="AQ140" i="3"/>
  <c r="AR117" i="3"/>
  <c r="AQ151" i="3"/>
  <c r="AR118" i="3"/>
  <c r="AQ152" i="3"/>
  <c r="AS114" i="3" l="1"/>
  <c r="AR148" i="3"/>
  <c r="AS117" i="3"/>
  <c r="AR151" i="3"/>
  <c r="AS125" i="3"/>
  <c r="AR159" i="3"/>
  <c r="AR149" i="3"/>
  <c r="AS115" i="3"/>
  <c r="AS113" i="3"/>
  <c r="AR147" i="3"/>
  <c r="AS126" i="3"/>
  <c r="AR160" i="3"/>
  <c r="AS119" i="3"/>
  <c r="AR153" i="3"/>
  <c r="AS105" i="3"/>
  <c r="AR139" i="3"/>
  <c r="AS118" i="3"/>
  <c r="AR152" i="3"/>
  <c r="AS122" i="3"/>
  <c r="AR156" i="3"/>
  <c r="AS116" i="3"/>
  <c r="AR150" i="3"/>
  <c r="AR134" i="3"/>
  <c r="AS100" i="3"/>
  <c r="AS103" i="3"/>
  <c r="AR137" i="3"/>
  <c r="AS120" i="3"/>
  <c r="AR154" i="3"/>
  <c r="AS111" i="3"/>
  <c r="AR145" i="3"/>
  <c r="AS102" i="3"/>
  <c r="AR136" i="3"/>
  <c r="AS104" i="3"/>
  <c r="AR138" i="3"/>
  <c r="AS124" i="3"/>
  <c r="AR158" i="3"/>
  <c r="AS121" i="3"/>
  <c r="AR155" i="3"/>
  <c r="AS146" i="3"/>
  <c r="AT112" i="3"/>
  <c r="AT146" i="3" s="1"/>
  <c r="AS123" i="3"/>
  <c r="AR157" i="3"/>
  <c r="AS109" i="3"/>
  <c r="AR143" i="3"/>
  <c r="AR108" i="3"/>
  <c r="AS127" i="3"/>
  <c r="AR161" i="3"/>
  <c r="AS106" i="3"/>
  <c r="AR140" i="3"/>
  <c r="AQ129" i="3"/>
  <c r="AQ142" i="3"/>
  <c r="AS110" i="3"/>
  <c r="AR144" i="3"/>
  <c r="AS107" i="3"/>
  <c r="AR141" i="3"/>
  <c r="AS101" i="3"/>
  <c r="AR135" i="3"/>
  <c r="AS149" i="3" l="1"/>
  <c r="AT115" i="3"/>
  <c r="AT105" i="3"/>
  <c r="AT139" i="3" s="1"/>
  <c r="AS139" i="3"/>
  <c r="AT127" i="3"/>
  <c r="AT161" i="3" s="1"/>
  <c r="AS161" i="3"/>
  <c r="AT111" i="3"/>
  <c r="AT145" i="3" s="1"/>
  <c r="AS145" i="3"/>
  <c r="AT116" i="3"/>
  <c r="AT150" i="3" s="1"/>
  <c r="AS150" i="3"/>
  <c r="AT119" i="3"/>
  <c r="AT153" i="3" s="1"/>
  <c r="AS153" i="3"/>
  <c r="AT125" i="3"/>
  <c r="AT159" i="3" s="1"/>
  <c r="AS159" i="3"/>
  <c r="AT110" i="3"/>
  <c r="AT144" i="3" s="1"/>
  <c r="AS144" i="3"/>
  <c r="AS134" i="3"/>
  <c r="AT100" i="3"/>
  <c r="AT134" i="3" s="1"/>
  <c r="AT107" i="3"/>
  <c r="AT141" i="3" s="1"/>
  <c r="AS141" i="3"/>
  <c r="AT109" i="3"/>
  <c r="AT143" i="3" s="1"/>
  <c r="AS143" i="3"/>
  <c r="AS108" i="3"/>
  <c r="AT120" i="3"/>
  <c r="AT154" i="3" s="1"/>
  <c r="AS154" i="3"/>
  <c r="AT122" i="3"/>
  <c r="AT156" i="3" s="1"/>
  <c r="AS156" i="3"/>
  <c r="AT126" i="3"/>
  <c r="AT160" i="3" s="1"/>
  <c r="AS160" i="3"/>
  <c r="AT117" i="3"/>
  <c r="AT151" i="3" s="1"/>
  <c r="AS151" i="3"/>
  <c r="AT102" i="3"/>
  <c r="AT136" i="3" s="1"/>
  <c r="AS136" i="3"/>
  <c r="AT121" i="3"/>
  <c r="AT155" i="3" s="1"/>
  <c r="AS155" i="3"/>
  <c r="AT101" i="3"/>
  <c r="AT135" i="3" s="1"/>
  <c r="AS135" i="3"/>
  <c r="AT106" i="3"/>
  <c r="AT140" i="3" s="1"/>
  <c r="AS140" i="3"/>
  <c r="AR129" i="3"/>
  <c r="AR142" i="3"/>
  <c r="AT124" i="3"/>
  <c r="AT158" i="3" s="1"/>
  <c r="AS158" i="3"/>
  <c r="AT123" i="3"/>
  <c r="AT157" i="3" s="1"/>
  <c r="AS157" i="3"/>
  <c r="AT104" i="3"/>
  <c r="AT138" i="3" s="1"/>
  <c r="AS138" i="3"/>
  <c r="AT103" i="3"/>
  <c r="AT137" i="3" s="1"/>
  <c r="AS137" i="3"/>
  <c r="AT118" i="3"/>
  <c r="AT152" i="3" s="1"/>
  <c r="AS152" i="3"/>
  <c r="AT113" i="3"/>
  <c r="AT147" i="3" s="1"/>
  <c r="AS147" i="3"/>
  <c r="AT114" i="3"/>
  <c r="AT148" i="3" s="1"/>
  <c r="AS148" i="3"/>
  <c r="AS129" i="3" l="1"/>
  <c r="AS142" i="3"/>
  <c r="AT108" i="3"/>
  <c r="AT149" i="3"/>
  <c r="AT129" i="3" l="1"/>
  <c r="AT142" i="3"/>
</calcChain>
</file>

<file path=xl/sharedStrings.xml><?xml version="1.0" encoding="utf-8"?>
<sst xmlns="http://schemas.openxmlformats.org/spreadsheetml/2006/main" count="6174" uniqueCount="828">
  <si>
    <t>MISO2_country</t>
  </si>
  <si>
    <t>ISO3166-1-Alpha-3</t>
  </si>
  <si>
    <t>Sector</t>
  </si>
  <si>
    <t>Metric</t>
  </si>
  <si>
    <t>Unit</t>
  </si>
  <si>
    <t>Afghanistan</t>
  </si>
  <si>
    <t>AFG</t>
  </si>
  <si>
    <t>Total</t>
  </si>
  <si>
    <t>End-use steel consumption [kt]</t>
  </si>
  <si>
    <t>kt</t>
  </si>
  <si>
    <t>Angola</t>
  </si>
  <si>
    <t>AGO</t>
  </si>
  <si>
    <t>Albania</t>
  </si>
  <si>
    <t>ALB</t>
  </si>
  <si>
    <t>United Arab Emirates</t>
  </si>
  <si>
    <t>ARE</t>
  </si>
  <si>
    <t>Argentina</t>
  </si>
  <si>
    <t>ARG</t>
  </si>
  <si>
    <t>Armenia</t>
  </si>
  <si>
    <t>ARM</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</si>
  <si>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</si>
  <si>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</si>
  <si>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</si>
  <si>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</si>
  <si>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</si>
  <si>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</si>
  <si>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</si>
  <si>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</si>
  <si>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</si>
  <si>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</si>
  <si>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</si>
  <si>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</si>
  <si>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</si>
  <si>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</si>
  <si>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</si>
  <si>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</si>
  <si>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</si>
  <si>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</si>
  <si>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</si>
  <si>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</si>
  <si>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t>
  </si>
  <si>
    <t>BHS</t>
  </si>
  <si>
    <t>Bosnia and Herzegovina</t>
  </si>
  <si>
    <t>BIH</t>
  </si>
  <si>
    <t>Belarus</t>
  </si>
  <si>
    <t>BLR</t>
  </si>
  <si>
    <t>Belize</t>
  </si>
  <si>
    <t>BLZ</t>
  </si>
  <si>
    <t>Bolivia</t>
  </si>
  <si>
    <t>BOL</t>
  </si>
  <si>
    <t>Brazil</t>
  </si>
  <si>
    <t>BRA</t>
  </si>
  <si>
    <t>Brunei</t>
  </si>
  <si>
    <t>BRN</t>
  </si>
  <si>
    <t>Bhutan</t>
  </si>
  <si>
    <t>BTN</t>
  </si>
  <si>
    <t>Botswana</t>
  </si>
  <si>
    <t>BWA</t>
  </si>
  <si>
    <t>Central African Republic</t>
  </si>
  <si>
    <t>CAF</t>
  </si>
  <si>
    <t>Canada</t>
  </si>
  <si>
    <t>CAN</t>
  </si>
  <si>
    <t>Switzerland</t>
  </si>
  <si>
    <t>CHE</t>
  </si>
  <si>
    <t>Chile</t>
  </si>
  <si>
    <t>CHL</t>
  </si>
  <si>
    <t>China</t>
  </si>
  <si>
    <t>CHN</t>
  </si>
  <si>
    <t>Côte d'Ivoire</t>
  </si>
  <si>
    <t>CIV</t>
  </si>
  <si>
    <t>Cameroon</t>
  </si>
  <si>
    <t>CMR</t>
  </si>
  <si>
    <t>Congo, DR</t>
  </si>
  <si>
    <t>COD</t>
  </si>
  <si>
    <t>Congo</t>
  </si>
  <si>
    <t>COG</t>
  </si>
  <si>
    <t>Colombia</t>
  </si>
  <si>
    <t>COL</t>
  </si>
  <si>
    <t>Comoros</t>
  </si>
  <si>
    <t>COM</t>
  </si>
  <si>
    <t>Cape Verde</t>
  </si>
  <si>
    <t>CPV</t>
  </si>
  <si>
    <t>Costa Rica</t>
  </si>
  <si>
    <t>CRI</t>
  </si>
  <si>
    <t>Cuba</t>
  </si>
  <si>
    <t>CUB</t>
  </si>
  <si>
    <t>Cyprus</t>
  </si>
  <si>
    <t>CYP</t>
  </si>
  <si>
    <t>Czech Republic</t>
  </si>
  <si>
    <t>CZE</t>
  </si>
  <si>
    <t>Germany</t>
  </si>
  <si>
    <t>DEU</t>
  </si>
  <si>
    <t>Djibouti</t>
  </si>
  <si>
    <t>DJI</t>
  </si>
  <si>
    <t>Denmark</t>
  </si>
  <si>
    <t>DNK</t>
  </si>
  <si>
    <t>Dominican Republic</t>
  </si>
  <si>
    <t>DOM</t>
  </si>
  <si>
    <t>Algeria</t>
  </si>
  <si>
    <t>DZA</t>
  </si>
  <si>
    <t>Ecuador</t>
  </si>
  <si>
    <t>ECU</t>
  </si>
  <si>
    <t>Egypt</t>
  </si>
  <si>
    <t>EGY</t>
  </si>
  <si>
    <t>Eritrea</t>
  </si>
  <si>
    <t>ERI</t>
  </si>
  <si>
    <t>Spain</t>
  </si>
  <si>
    <t>ESP</t>
  </si>
  <si>
    <t>Estonia</t>
  </si>
  <si>
    <t>EST</t>
  </si>
  <si>
    <t>Ethiopia</t>
  </si>
  <si>
    <t>ETH</t>
  </si>
  <si>
    <t>Finland</t>
  </si>
  <si>
    <t>FIN</t>
  </si>
  <si>
    <t>Fiji</t>
  </si>
  <si>
    <t>FJI</t>
  </si>
  <si>
    <t>France</t>
  </si>
  <si>
    <t>FRA</t>
  </si>
  <si>
    <t>Gabon</t>
  </si>
  <si>
    <t>GAB</t>
  </si>
  <si>
    <t>United Kingdom</t>
  </si>
  <si>
    <t>GBR</t>
  </si>
  <si>
    <t>Georgia</t>
  </si>
  <si>
    <t>GEO</t>
  </si>
  <si>
    <t>Ghana</t>
  </si>
  <si>
    <t>GHA</t>
  </si>
  <si>
    <t>Guinea</t>
  </si>
  <si>
    <t>GIN</t>
  </si>
  <si>
    <t>Guadeloupe</t>
  </si>
  <si>
    <t>GLP</t>
  </si>
  <si>
    <t>The Gambia</t>
  </si>
  <si>
    <t>GMB</t>
  </si>
  <si>
    <t>Guinea Bissau</t>
  </si>
  <si>
    <t>GNB</t>
  </si>
  <si>
    <t>Equatorial Guinea</t>
  </si>
  <si>
    <t>GNQ</t>
  </si>
  <si>
    <t>Greece</t>
  </si>
  <si>
    <t>GRC</t>
  </si>
  <si>
    <t>Guatemala</t>
  </si>
  <si>
    <t>GTM</t>
  </si>
  <si>
    <t>Guyana</t>
  </si>
  <si>
    <t>GUY</t>
  </si>
  <si>
    <t>Hong Kong SAR</t>
  </si>
  <si>
    <t>HKG</t>
  </si>
  <si>
    <t>Honduras</t>
  </si>
  <si>
    <t>HND</t>
  </si>
  <si>
    <t>Croatia</t>
  </si>
  <si>
    <t>HRV</t>
  </si>
  <si>
    <t>Haiti</t>
  </si>
  <si>
    <t>HTI</t>
  </si>
  <si>
    <t>Hungary</t>
  </si>
  <si>
    <t>HUN</t>
  </si>
  <si>
    <t>Indonesia</t>
  </si>
  <si>
    <t>IDN</t>
  </si>
  <si>
    <t>India</t>
  </si>
  <si>
    <t>IND</t>
  </si>
  <si>
    <t>Ireland</t>
  </si>
  <si>
    <t>IRL</t>
  </si>
  <si>
    <t>Iran</t>
  </si>
  <si>
    <t>IRN</t>
  </si>
  <si>
    <t>Iraq</t>
  </si>
  <si>
    <t>IRQ</t>
  </si>
  <si>
    <t>Iceland</t>
  </si>
  <si>
    <t>ISL</t>
  </si>
  <si>
    <t>Israel</t>
  </si>
  <si>
    <t>ISR</t>
  </si>
  <si>
    <t>Italy</t>
  </si>
  <si>
    <t>ITA</t>
  </si>
  <si>
    <t>Jamaica</t>
  </si>
  <si>
    <t>JAM</t>
  </si>
  <si>
    <t>Jordan</t>
  </si>
  <si>
    <t>JOR</t>
  </si>
  <si>
    <t>Japan</t>
  </si>
  <si>
    <t>JPN</t>
  </si>
  <si>
    <t>Kazakhstan</t>
  </si>
  <si>
    <t>KAZ</t>
  </si>
  <si>
    <t>Kenya</t>
  </si>
  <si>
    <t>KEN</t>
  </si>
  <si>
    <t>Kyrgyzstan</t>
  </si>
  <si>
    <t>KGZ</t>
  </si>
  <si>
    <t>Cambodia</t>
  </si>
  <si>
    <t>KHM</t>
  </si>
  <si>
    <t>South Korea</t>
  </si>
  <si>
    <t>KOR</t>
  </si>
  <si>
    <t>Kuwait</t>
  </si>
  <si>
    <t>KWT</t>
  </si>
  <si>
    <t>Laos</t>
  </si>
  <si>
    <t>LAO</t>
  </si>
  <si>
    <t>Lebanon</t>
  </si>
  <si>
    <t>LBN</t>
  </si>
  <si>
    <t>Liberia</t>
  </si>
  <si>
    <t>LBR</t>
  </si>
  <si>
    <t>Libya</t>
  </si>
  <si>
    <t>LBY</t>
  </si>
  <si>
    <t>Sri Lanka</t>
  </si>
  <si>
    <t>LKA</t>
  </si>
  <si>
    <t>Lesotho</t>
  </si>
  <si>
    <t>LSO</t>
  </si>
  <si>
    <t>Lithuania</t>
  </si>
  <si>
    <t>LTU</t>
  </si>
  <si>
    <t>Luxembourg</t>
  </si>
  <si>
    <t>LUX</t>
  </si>
  <si>
    <t>Latvia</t>
  </si>
  <si>
    <t>LVA</t>
  </si>
  <si>
    <t>Morocco</t>
  </si>
  <si>
    <t>MAR</t>
  </si>
  <si>
    <t>Moldova</t>
  </si>
  <si>
    <t>MDA</t>
  </si>
  <si>
    <t>Madagascar</t>
  </si>
  <si>
    <t>MDG</t>
  </si>
  <si>
    <t>Maldives</t>
  </si>
  <si>
    <t>MDV</t>
  </si>
  <si>
    <t>Mexico</t>
  </si>
  <si>
    <t>MEX</t>
  </si>
  <si>
    <t>North Macedonia</t>
  </si>
  <si>
    <t>MKD</t>
  </si>
  <si>
    <t>Mali</t>
  </si>
  <si>
    <t>MLI</t>
  </si>
  <si>
    <t>Malta</t>
  </si>
  <si>
    <t>MLT</t>
  </si>
  <si>
    <t>Myanmar</t>
  </si>
  <si>
    <t>MMR</t>
  </si>
  <si>
    <t>Montenegro</t>
  </si>
  <si>
    <t>MNE</t>
  </si>
  <si>
    <t>Mongolia</t>
  </si>
  <si>
    <t>MNG</t>
  </si>
  <si>
    <t>Mozambique</t>
  </si>
  <si>
    <t>MOZ</t>
  </si>
  <si>
    <t>Mauritania</t>
  </si>
  <si>
    <t>MRT</t>
  </si>
  <si>
    <t>Martinique</t>
  </si>
  <si>
    <t>MTQ</t>
  </si>
  <si>
    <t>Mauritius</t>
  </si>
  <si>
    <t>MUS</t>
  </si>
  <si>
    <t>Malawi</t>
  </si>
  <si>
    <t>MWI</t>
  </si>
  <si>
    <t>Malaysia</t>
  </si>
  <si>
    <t>MYS</t>
  </si>
  <si>
    <t>Namibia</t>
  </si>
  <si>
    <t>NAM</t>
  </si>
  <si>
    <t>Niger</t>
  </si>
  <si>
    <t>NER</t>
  </si>
  <si>
    <t>Nigeria</t>
  </si>
  <si>
    <t>NGA</t>
  </si>
  <si>
    <t>Nicaragua</t>
  </si>
  <si>
    <t>NIC</t>
  </si>
  <si>
    <t>Netherlands</t>
  </si>
  <si>
    <t>NLD</t>
  </si>
  <si>
    <t>Norway</t>
  </si>
  <si>
    <t>NOR</t>
  </si>
  <si>
    <t>Nepal</t>
  </si>
  <si>
    <t>NPL</t>
  </si>
  <si>
    <t>New Zealand</t>
  </si>
  <si>
    <t>NZL</t>
  </si>
  <si>
    <t>Oman</t>
  </si>
  <si>
    <t>OMN</t>
  </si>
  <si>
    <t>Pakistan</t>
  </si>
  <si>
    <t>PAK</t>
  </si>
  <si>
    <t>Panama</t>
  </si>
  <si>
    <t>PAN</t>
  </si>
  <si>
    <t>Peru</t>
  </si>
  <si>
    <t>PER</t>
  </si>
  <si>
    <t>Philippines</t>
  </si>
  <si>
    <t>PHL</t>
  </si>
  <si>
    <t>Papua New Guinea</t>
  </si>
  <si>
    <t>PNG</t>
  </si>
  <si>
    <t>Poland</t>
  </si>
  <si>
    <t>POL</t>
  </si>
  <si>
    <t>North Korea</t>
  </si>
  <si>
    <t>PRK</t>
  </si>
  <si>
    <t>Portugal</t>
  </si>
  <si>
    <t>PRT</t>
  </si>
  <si>
    <t>Paraguay</t>
  </si>
  <si>
    <t>PRY</t>
  </si>
  <si>
    <t>Qatar</t>
  </si>
  <si>
    <t>QAT</t>
  </si>
  <si>
    <t>Réunion</t>
  </si>
  <si>
    <t>REU</t>
  </si>
  <si>
    <t>Romania</t>
  </si>
  <si>
    <t>ROU</t>
  </si>
  <si>
    <t>Russia</t>
  </si>
  <si>
    <t>RUS</t>
  </si>
  <si>
    <t>Rwanda</t>
  </si>
  <si>
    <t>RWA</t>
  </si>
  <si>
    <t>Saudi Arabia</t>
  </si>
  <si>
    <t>SAU</t>
  </si>
  <si>
    <t>Sudan</t>
  </si>
  <si>
    <t>SDN</t>
  </si>
  <si>
    <t>Senegal</t>
  </si>
  <si>
    <t>SEN</t>
  </si>
  <si>
    <t>Singapore</t>
  </si>
  <si>
    <t>SGP</t>
  </si>
  <si>
    <t>Solomon Islands</t>
  </si>
  <si>
    <t>SLB</t>
  </si>
  <si>
    <t>Sierra Leone</t>
  </si>
  <si>
    <t>SLE</t>
  </si>
  <si>
    <t>El Salvador</t>
  </si>
  <si>
    <t>SLV</t>
  </si>
  <si>
    <t>Somalia</t>
  </si>
  <si>
    <t>SOM</t>
  </si>
  <si>
    <t>Serbia (incl. Kosovo)</t>
  </si>
  <si>
    <t>SRB</t>
  </si>
  <si>
    <t>South Sudan</t>
  </si>
  <si>
    <t>SSD</t>
  </si>
  <si>
    <t>Suriname</t>
  </si>
  <si>
    <t>SUR</t>
  </si>
  <si>
    <t>Slovakia</t>
  </si>
  <si>
    <t>SVK</t>
  </si>
  <si>
    <t>Slovenia</t>
  </si>
  <si>
    <t>SVN</t>
  </si>
  <si>
    <t>Sweden</t>
  </si>
  <si>
    <t>SWE</t>
  </si>
  <si>
    <t>Swaziland</t>
  </si>
  <si>
    <t>SWZ</t>
  </si>
  <si>
    <t>Syria</t>
  </si>
  <si>
    <t>SYR</t>
  </si>
  <si>
    <t>Chad</t>
  </si>
  <si>
    <t>TCD</t>
  </si>
  <si>
    <t>Togo</t>
  </si>
  <si>
    <t>TGO</t>
  </si>
  <si>
    <t>Thailand</t>
  </si>
  <si>
    <t>THA</t>
  </si>
  <si>
    <t>Tajikistan</t>
  </si>
  <si>
    <t>TJK</t>
  </si>
  <si>
    <t>Turkmenistan</t>
  </si>
  <si>
    <t>TKM</t>
  </si>
  <si>
    <t>Timor-Leste</t>
  </si>
  <si>
    <t>TLS</t>
  </si>
  <si>
    <t>Trinidad and Tobago</t>
  </si>
  <si>
    <t>TTO</t>
  </si>
  <si>
    <t>Tunisia</t>
  </si>
  <si>
    <t>TUN</t>
  </si>
  <si>
    <t>Turkey</t>
  </si>
  <si>
    <t>TUR</t>
  </si>
  <si>
    <t>Taiwan</t>
  </si>
  <si>
    <t>TWN</t>
  </si>
  <si>
    <t>Tanzania</t>
  </si>
  <si>
    <t>TZA</t>
  </si>
  <si>
    <t>Uganda</t>
  </si>
  <si>
    <t>UGA</t>
  </si>
  <si>
    <t>Ukraine</t>
  </si>
  <si>
    <t>UKR</t>
  </si>
  <si>
    <t>Uruguay</t>
  </si>
  <si>
    <t>URY</t>
  </si>
  <si>
    <t>United States of America</t>
  </si>
  <si>
    <t>USA</t>
  </si>
  <si>
    <t>Uzbekistan</t>
  </si>
  <si>
    <t>UZB</t>
  </si>
  <si>
    <t>Venezuela</t>
  </si>
  <si>
    <t>VEN</t>
  </si>
  <si>
    <t>Vietnam</t>
  </si>
  <si>
    <t>VNM</t>
  </si>
  <si>
    <t>Yemen</t>
  </si>
  <si>
    <t>YEM</t>
  </si>
  <si>
    <t>South Africa</t>
  </si>
  <si>
    <t>ZAF</t>
  </si>
  <si>
    <t>Zambia</t>
  </si>
  <si>
    <t>ZMB</t>
  </si>
  <si>
    <t>Zimbabwe</t>
  </si>
  <si>
    <t>ZWE</t>
  </si>
  <si>
    <t>Global</t>
  </si>
  <si>
    <t>Automotive</t>
  </si>
  <si>
    <t>Construction</t>
  </si>
  <si>
    <t>Machinery</t>
  </si>
  <si>
    <t>Other transportation equipment</t>
  </si>
  <si>
    <t>Products</t>
  </si>
  <si>
    <t>Population</t>
  </si>
  <si>
    <t>End-use steel consumption per capita [t/person]</t>
  </si>
  <si>
    <t>t/person</t>
  </si>
  <si>
    <t>Total available scrap</t>
  </si>
  <si>
    <t>region</t>
  </si>
  <si>
    <t>ENE</t>
  </si>
  <si>
    <t>AFN</t>
  </si>
  <si>
    <t>AFZ</t>
  </si>
  <si>
    <t>LAM</t>
  </si>
  <si>
    <t>ASC</t>
  </si>
  <si>
    <t>ANZ</t>
  </si>
  <si>
    <t>EUW</t>
  </si>
  <si>
    <t>MEA</t>
  </si>
  <si>
    <t>ASO</t>
  </si>
  <si>
    <t>AFW</t>
  </si>
  <si>
    <t>Brunei Darussalam</t>
  </si>
  <si>
    <t>ASE</t>
  </si>
  <si>
    <t>EUE</t>
  </si>
  <si>
    <t>CUW</t>
  </si>
  <si>
    <t>EUM</t>
  </si>
  <si>
    <t>AFE</t>
  </si>
  <si>
    <t>ENW</t>
  </si>
  <si>
    <t>SKT</t>
  </si>
  <si>
    <t>NIG</t>
  </si>
  <si>
    <t>Republic of North Macedonia</t>
  </si>
  <si>
    <t>NZ</t>
  </si>
  <si>
    <t>Serbia</t>
  </si>
  <si>
    <t>Syrian Arab Republic</t>
  </si>
  <si>
    <t>Viet Nam</t>
  </si>
  <si>
    <t>OMNIA_Region</t>
  </si>
  <si>
    <t>Country</t>
  </si>
  <si>
    <t>ISO2</t>
  </si>
  <si>
    <t>ISO3</t>
  </si>
  <si>
    <t>Numeric</t>
  </si>
  <si>
    <t>AF</t>
  </si>
  <si>
    <t>AL</t>
  </si>
  <si>
    <t>DZ</t>
  </si>
  <si>
    <t>Andorra</t>
  </si>
  <si>
    <t>AD</t>
  </si>
  <si>
    <t>AND</t>
  </si>
  <si>
    <t>AO</t>
  </si>
  <si>
    <t>Antigua and Barbuda</t>
  </si>
  <si>
    <t>AG</t>
  </si>
  <si>
    <t>ATG</t>
  </si>
  <si>
    <t>AZ</t>
  </si>
  <si>
    <t>AR</t>
  </si>
  <si>
    <t>AU</t>
  </si>
  <si>
    <t>AT</t>
  </si>
  <si>
    <t>Bahamas (the)</t>
  </si>
  <si>
    <t>BS</t>
  </si>
  <si>
    <t>BH</t>
  </si>
  <si>
    <t>BD</t>
  </si>
  <si>
    <t>AM</t>
  </si>
  <si>
    <t>Barbados</t>
  </si>
  <si>
    <t>BB</t>
  </si>
  <si>
    <t>BRB</t>
  </si>
  <si>
    <t>BE</t>
  </si>
  <si>
    <t>Bermuda</t>
  </si>
  <si>
    <t>BM</t>
  </si>
  <si>
    <t>BMU</t>
  </si>
  <si>
    <t>BT</t>
  </si>
  <si>
    <t>Bolivia (Plurinational State of)</t>
  </si>
  <si>
    <t>BO</t>
  </si>
  <si>
    <t>BA</t>
  </si>
  <si>
    <t>BW</t>
  </si>
  <si>
    <t>BR</t>
  </si>
  <si>
    <t>BZ</t>
  </si>
  <si>
    <t>SB</t>
  </si>
  <si>
    <t>Virgin Islands (British)</t>
  </si>
  <si>
    <t>VG</t>
  </si>
  <si>
    <t>VGB</t>
  </si>
  <si>
    <t>BN</t>
  </si>
  <si>
    <t>BG</t>
  </si>
  <si>
    <t>MM</t>
  </si>
  <si>
    <t>BI</t>
  </si>
  <si>
    <t>BY</t>
  </si>
  <si>
    <t>KH</t>
  </si>
  <si>
    <t>CM</t>
  </si>
  <si>
    <t>CA</t>
  </si>
  <si>
    <t>Cabo Verde</t>
  </si>
  <si>
    <t>CV</t>
  </si>
  <si>
    <t>Central African Republic (the)</t>
  </si>
  <si>
    <t>CF</t>
  </si>
  <si>
    <t>LK</t>
  </si>
  <si>
    <t>TD</t>
  </si>
  <si>
    <t>CL</t>
  </si>
  <si>
    <t>CN</t>
  </si>
  <si>
    <t>Taiwan (Province of China)</t>
  </si>
  <si>
    <t>TW</t>
  </si>
  <si>
    <t>CO</t>
  </si>
  <si>
    <t>Comoros (the)</t>
  </si>
  <si>
    <t>KM</t>
  </si>
  <si>
    <t>Congo (the)</t>
  </si>
  <si>
    <t>CG</t>
  </si>
  <si>
    <t>Congo (the Democratic Republic of the)</t>
  </si>
  <si>
    <t>CD</t>
  </si>
  <si>
    <t>Cook Islands (the)</t>
  </si>
  <si>
    <t>CK</t>
  </si>
  <si>
    <t>COK</t>
  </si>
  <si>
    <t>CR</t>
  </si>
  <si>
    <t>HR</t>
  </si>
  <si>
    <t>CU</t>
  </si>
  <si>
    <t>CY</t>
  </si>
  <si>
    <t>Czechia</t>
  </si>
  <si>
    <t>CZ</t>
  </si>
  <si>
    <t>BJ</t>
  </si>
  <si>
    <t>DK</t>
  </si>
  <si>
    <t>Dominica</t>
  </si>
  <si>
    <t>DM</t>
  </si>
  <si>
    <t>DMA</t>
  </si>
  <si>
    <t>Dominican Republic (the)</t>
  </si>
  <si>
    <t>DO</t>
  </si>
  <si>
    <t>EC</t>
  </si>
  <si>
    <t>SV</t>
  </si>
  <si>
    <t>GQ</t>
  </si>
  <si>
    <t>ET</t>
  </si>
  <si>
    <t>ER</t>
  </si>
  <si>
    <t>EE</t>
  </si>
  <si>
    <t>Faroe Islands (the)</t>
  </si>
  <si>
    <t>FO</t>
  </si>
  <si>
    <t>FRO</t>
  </si>
  <si>
    <t>FJ</t>
  </si>
  <si>
    <t>FI</t>
  </si>
  <si>
    <t>FR</t>
  </si>
  <si>
    <t>French Polynesia</t>
  </si>
  <si>
    <t>PF</t>
  </si>
  <si>
    <t>PYF</t>
  </si>
  <si>
    <t>DJ</t>
  </si>
  <si>
    <t>GA</t>
  </si>
  <si>
    <t>GE</t>
  </si>
  <si>
    <t>Gambia (the)</t>
  </si>
  <si>
    <t>GM</t>
  </si>
  <si>
    <t>Palestine, State of</t>
  </si>
  <si>
    <t>PS</t>
  </si>
  <si>
    <t>PSE</t>
  </si>
  <si>
    <t>DE</t>
  </si>
  <si>
    <t>GH</t>
  </si>
  <si>
    <t>Kiribati</t>
  </si>
  <si>
    <t>KI</t>
  </si>
  <si>
    <t>KIR</t>
  </si>
  <si>
    <t>GR</t>
  </si>
  <si>
    <t>Greenland</t>
  </si>
  <si>
    <t>GL</t>
  </si>
  <si>
    <t>GRL</t>
  </si>
  <si>
    <t>Grenada</t>
  </si>
  <si>
    <t>GD</t>
  </si>
  <si>
    <t>GRD</t>
  </si>
  <si>
    <t>GT</t>
  </si>
  <si>
    <t>GN</t>
  </si>
  <si>
    <t>GY</t>
  </si>
  <si>
    <t>HT</t>
  </si>
  <si>
    <t>HN</t>
  </si>
  <si>
    <t>Hong Kong</t>
  </si>
  <si>
    <t>HK</t>
  </si>
  <si>
    <t>HU</t>
  </si>
  <si>
    <t>IS</t>
  </si>
  <si>
    <t>IN</t>
  </si>
  <si>
    <t>ID</t>
  </si>
  <si>
    <t>Iran (Islamic Republic of)</t>
  </si>
  <si>
    <t>IR</t>
  </si>
  <si>
    <t>IQ</t>
  </si>
  <si>
    <t>IE</t>
  </si>
  <si>
    <t>IL</t>
  </si>
  <si>
    <t>IT</t>
  </si>
  <si>
    <t>CI</t>
  </si>
  <si>
    <t>JM</t>
  </si>
  <si>
    <t>JP</t>
  </si>
  <si>
    <t>KZ</t>
  </si>
  <si>
    <t>JO</t>
  </si>
  <si>
    <t>KE</t>
  </si>
  <si>
    <t>Korea (the Democratic People's Republic of)</t>
  </si>
  <si>
    <t>KP</t>
  </si>
  <si>
    <t>Korea (the Republic of)</t>
  </si>
  <si>
    <t>KR</t>
  </si>
  <si>
    <t>KW</t>
  </si>
  <si>
    <t>KG</t>
  </si>
  <si>
    <t>Lao People's Democratic Republic (the)</t>
  </si>
  <si>
    <t>LA</t>
  </si>
  <si>
    <t>LB</t>
  </si>
  <si>
    <t>LS</t>
  </si>
  <si>
    <t>LV</t>
  </si>
  <si>
    <t>LR</t>
  </si>
  <si>
    <t>LY</t>
  </si>
  <si>
    <t>Liechtenstein</t>
  </si>
  <si>
    <t>LI</t>
  </si>
  <si>
    <t>LIE</t>
  </si>
  <si>
    <t>LT</t>
  </si>
  <si>
    <t>LU</t>
  </si>
  <si>
    <t>Macao</t>
  </si>
  <si>
    <t>MO</t>
  </si>
  <si>
    <t>MAC</t>
  </si>
  <si>
    <t>MG</t>
  </si>
  <si>
    <t>MW</t>
  </si>
  <si>
    <t>MY</t>
  </si>
  <si>
    <t>MV</t>
  </si>
  <si>
    <t>ML</t>
  </si>
  <si>
    <t>MT</t>
  </si>
  <si>
    <t>MR</t>
  </si>
  <si>
    <t>MU</t>
  </si>
  <si>
    <t>MX</t>
  </si>
  <si>
    <t>MN</t>
  </si>
  <si>
    <t>Moldova (the Republic of)</t>
  </si>
  <si>
    <t>MD</t>
  </si>
  <si>
    <t>ME</t>
  </si>
  <si>
    <t>Montserrat</t>
  </si>
  <si>
    <t>MS</t>
  </si>
  <si>
    <t>MSR</t>
  </si>
  <si>
    <t>MA</t>
  </si>
  <si>
    <t>MZ</t>
  </si>
  <si>
    <t>OM</t>
  </si>
  <si>
    <t>NA</t>
  </si>
  <si>
    <t>Nauru</t>
  </si>
  <si>
    <t>NR</t>
  </si>
  <si>
    <t>NRU</t>
  </si>
  <si>
    <t>NP</t>
  </si>
  <si>
    <t>Netherlands (the)</t>
  </si>
  <si>
    <t>NL</t>
  </si>
  <si>
    <t>Curaçao</t>
  </si>
  <si>
    <t>CW</t>
  </si>
  <si>
    <t>Aruba</t>
  </si>
  <si>
    <t>AW</t>
  </si>
  <si>
    <t>ABW</t>
  </si>
  <si>
    <t>Sint Maarten (Dutch part)</t>
  </si>
  <si>
    <t>SX</t>
  </si>
  <si>
    <t>SXM</t>
  </si>
  <si>
    <t>Bonaire, Sint Eustatius and Saba</t>
  </si>
  <si>
    <t>BQ</t>
  </si>
  <si>
    <t>BES</t>
  </si>
  <si>
    <t>New Caledonia</t>
  </si>
  <si>
    <t>NC</t>
  </si>
  <si>
    <t>NCL</t>
  </si>
  <si>
    <t>Vanuatu</t>
  </si>
  <si>
    <t>VU</t>
  </si>
  <si>
    <t>VUT</t>
  </si>
  <si>
    <t>NI</t>
  </si>
  <si>
    <t>Niger (the)</t>
  </si>
  <si>
    <t>NE</t>
  </si>
  <si>
    <t>NG</t>
  </si>
  <si>
    <t>Niue</t>
  </si>
  <si>
    <t>NU</t>
  </si>
  <si>
    <t>NIU</t>
  </si>
  <si>
    <t>NO</t>
  </si>
  <si>
    <t>Micronesia (Federated States of)</t>
  </si>
  <si>
    <t>FM</t>
  </si>
  <si>
    <t>FSM</t>
  </si>
  <si>
    <t>Palau</t>
  </si>
  <si>
    <t>PW</t>
  </si>
  <si>
    <t>PLW</t>
  </si>
  <si>
    <t>PK</t>
  </si>
  <si>
    <t>PA</t>
  </si>
  <si>
    <t>PG</t>
  </si>
  <si>
    <t>PY</t>
  </si>
  <si>
    <t>PE</t>
  </si>
  <si>
    <t>Philippines (the)</t>
  </si>
  <si>
    <t>PH</t>
  </si>
  <si>
    <t>PL</t>
  </si>
  <si>
    <t>PT</t>
  </si>
  <si>
    <t>Guinea-Bissau</t>
  </si>
  <si>
    <t>GW</t>
  </si>
  <si>
    <t>TL</t>
  </si>
  <si>
    <t>QA</t>
  </si>
  <si>
    <t>RO</t>
  </si>
  <si>
    <t>Russian Federation (the)</t>
  </si>
  <si>
    <t>RU</t>
  </si>
  <si>
    <t>RW</t>
  </si>
  <si>
    <t>Saint Helena, Ascension and Tristan da Cunha</t>
  </si>
  <si>
    <t>SH</t>
  </si>
  <si>
    <t>SHN</t>
  </si>
  <si>
    <t>Saint Kitts and Nevis</t>
  </si>
  <si>
    <t>KN</t>
  </si>
  <si>
    <t>KNA</t>
  </si>
  <si>
    <t>Anguilla</t>
  </si>
  <si>
    <t>AI</t>
  </si>
  <si>
    <t>AIA</t>
  </si>
  <si>
    <t>Saint Lucia</t>
  </si>
  <si>
    <t>LC</t>
  </si>
  <si>
    <t>LCA</t>
  </si>
  <si>
    <t>Saint Pierre and Miquelon</t>
  </si>
  <si>
    <t>PM</t>
  </si>
  <si>
    <t>SPM</t>
  </si>
  <si>
    <t>Saint Vincent and the Grenadines</t>
  </si>
  <si>
    <t>VC</t>
  </si>
  <si>
    <t>VCT</t>
  </si>
  <si>
    <t>Sao Tome and Principe</t>
  </si>
  <si>
    <t>ST</t>
  </si>
  <si>
    <t>STP</t>
  </si>
  <si>
    <t>SA</t>
  </si>
  <si>
    <t>SN</t>
  </si>
  <si>
    <t>RS</t>
  </si>
  <si>
    <t>Seychelles</t>
  </si>
  <si>
    <t>SC</t>
  </si>
  <si>
    <t>SYC</t>
  </si>
  <si>
    <t>SL</t>
  </si>
  <si>
    <t>SG</t>
  </si>
  <si>
    <t>SK</t>
  </si>
  <si>
    <t>VN</t>
  </si>
  <si>
    <t>SI</t>
  </si>
  <si>
    <t>SO</t>
  </si>
  <si>
    <t>ZA</t>
  </si>
  <si>
    <t>ZW</t>
  </si>
  <si>
    <t>ES</t>
  </si>
  <si>
    <t>SS</t>
  </si>
  <si>
    <t>Sudan (the)</t>
  </si>
  <si>
    <t>SD</t>
  </si>
  <si>
    <t>SR</t>
  </si>
  <si>
    <t>Eswatini</t>
  </si>
  <si>
    <t>SZ</t>
  </si>
  <si>
    <t>SE</t>
  </si>
  <si>
    <t>CH</t>
  </si>
  <si>
    <t>SY</t>
  </si>
  <si>
    <t>TJ</t>
  </si>
  <si>
    <t>TH</t>
  </si>
  <si>
    <t>TG</t>
  </si>
  <si>
    <t>Tonga</t>
  </si>
  <si>
    <t>TO</t>
  </si>
  <si>
    <t>TON</t>
  </si>
  <si>
    <t>TT</t>
  </si>
  <si>
    <t>United Arab Emirates (the)</t>
  </si>
  <si>
    <t>AE</t>
  </si>
  <si>
    <t>TN</t>
  </si>
  <si>
    <t>TR</t>
  </si>
  <si>
    <t>TM</t>
  </si>
  <si>
    <t>Turks and Caicos Islands (the)</t>
  </si>
  <si>
    <t>TC</t>
  </si>
  <si>
    <t>TCA</t>
  </si>
  <si>
    <t>Tuvalu</t>
  </si>
  <si>
    <t>TV</t>
  </si>
  <si>
    <t>TUV</t>
  </si>
  <si>
    <t>UG</t>
  </si>
  <si>
    <t>UA</t>
  </si>
  <si>
    <t>MK</t>
  </si>
  <si>
    <t>EG</t>
  </si>
  <si>
    <t>United Kingdom of Great Britain and Northern Ireland (the)</t>
  </si>
  <si>
    <t>GB</t>
  </si>
  <si>
    <t>Tanzania, United Republic of</t>
  </si>
  <si>
    <t>TZ</t>
  </si>
  <si>
    <t>United States of America (the)</t>
  </si>
  <si>
    <t>US</t>
  </si>
  <si>
    <t>BF</t>
  </si>
  <si>
    <t>UY</t>
  </si>
  <si>
    <t>UZ</t>
  </si>
  <si>
    <t>Venezuela (Bolivarian Republic of)</t>
  </si>
  <si>
    <t>VE</t>
  </si>
  <si>
    <t>Wallis and Futuna</t>
  </si>
  <si>
    <t>WF</t>
  </si>
  <si>
    <t>WLF</t>
  </si>
  <si>
    <t>Samoa</t>
  </si>
  <si>
    <t>WS</t>
  </si>
  <si>
    <t>WSM</t>
  </si>
  <si>
    <t>YE</t>
  </si>
  <si>
    <t>ZM</t>
  </si>
  <si>
    <t>Source: dbase here - C:\Users\steve\OneDrive - University College London\DIAMOND\Sectors\IEA</t>
  </si>
  <si>
    <r>
      <t>Model regions</t>
    </r>
    <r>
      <rPr>
        <sz val="8"/>
        <color rgb="FFFFFFFF"/>
        <rFont val="Segoe UI"/>
        <family val="2"/>
      </rPr>
      <t>  </t>
    </r>
  </si>
  <si>
    <r>
      <t>Description</t>
    </r>
    <r>
      <rPr>
        <sz val="8"/>
        <color rgb="FFFFFFFF"/>
        <rFont val="Segoe UI"/>
        <family val="2"/>
      </rPr>
      <t>  </t>
    </r>
  </si>
  <si>
    <r>
      <t>List of countries</t>
    </r>
    <r>
      <rPr>
        <sz val="8"/>
        <color rgb="FFFFFFFF"/>
        <rFont val="Segoe UI"/>
        <family val="2"/>
      </rPr>
      <t>  </t>
    </r>
  </si>
  <si>
    <r>
      <t>AFE</t>
    </r>
    <r>
      <rPr>
        <sz val="8"/>
        <color rgb="FFFFFFFF"/>
        <rFont val="Segoe UI"/>
        <family val="2"/>
      </rPr>
      <t>  </t>
    </r>
  </si>
  <si>
    <t>Eastern Africa  </t>
  </si>
  <si>
    <t>Ethiopia, Kenya, Sudan, Mauritius, Eritrea, South Sudan, Burundi, Comoros, Djibouti, Madagascar, Réunion, Rwanda, Somalia, Uganda  </t>
  </si>
  <si>
    <r>
      <t>AFN</t>
    </r>
    <r>
      <rPr>
        <sz val="8"/>
        <color rgb="FFFFFFFF"/>
        <rFont val="Segoe UI"/>
        <family val="2"/>
      </rPr>
      <t>  </t>
    </r>
  </si>
  <si>
    <t>Northern Africa  </t>
  </si>
  <si>
    <t>Egypt, Algeria, Morocco, Libya, Tunisia  </t>
  </si>
  <si>
    <r>
      <t>AFW</t>
    </r>
    <r>
      <rPr>
        <sz val="8"/>
        <color rgb="FFFFFFFF"/>
        <rFont val="Segoe UI"/>
        <family val="2"/>
      </rPr>
      <t>  </t>
    </r>
  </si>
  <si>
    <t>Western Africa  </t>
  </si>
  <si>
    <t>Democratic Republic of the Congo, Cote d Ivoire, Ghana, Cameroon, Gabon, Benin, Senegal, Togo, Niger, The Republic of Congo, Burkina Faso, Cape Verde, Central African Republic, Chad, Equatorial Guinea, Gambia, Guinea, Guinea-Bissau, Lesotho, Liberia, Malawi, Mali, Mauritania, Sao Tome and Principe, Seychelles, Sierra Leone, Swaziland  </t>
  </si>
  <si>
    <r>
      <t>AFZ</t>
    </r>
    <r>
      <rPr>
        <sz val="8"/>
        <color rgb="FFFFFFFF"/>
        <rFont val="Segoe UI"/>
        <family val="2"/>
      </rPr>
      <t>  </t>
    </r>
  </si>
  <si>
    <t>Southern Africa  </t>
  </si>
  <si>
    <t>Tanzania, Angola, Mozambique, Zimbabwe, Zambia, Botswana, Namibia, South Africa  </t>
  </si>
  <si>
    <r>
      <t>NIG</t>
    </r>
    <r>
      <rPr>
        <sz val="8"/>
        <color rgb="FFFFFFFF"/>
        <rFont val="Segoe UI"/>
        <family val="2"/>
      </rPr>
      <t>  </t>
    </r>
  </si>
  <si>
    <t>Nigeria  </t>
  </si>
  <si>
    <r>
      <t>RUS</t>
    </r>
    <r>
      <rPr>
        <sz val="8"/>
        <color rgb="FFFFFFFF"/>
        <rFont val="Segoe UI"/>
        <family val="2"/>
      </rPr>
      <t>  </t>
    </r>
  </si>
  <si>
    <t>Russian Federation  </t>
  </si>
  <si>
    <r>
      <t>ASC</t>
    </r>
    <r>
      <rPr>
        <sz val="8"/>
        <color rgb="FFFFFFFF"/>
        <rFont val="Segoe UI"/>
        <family val="2"/>
      </rPr>
      <t>  </t>
    </r>
  </si>
  <si>
    <t>Central Asia  </t>
  </si>
  <si>
    <t>Kazakhstan, Uzbekistan, Turkmenistan, Azerbaijan, Mongolia, Georgia, Kyrgyzstan, Armenia, Tajikistan, Afghanistan  </t>
  </si>
  <si>
    <r>
      <t>ASE</t>
    </r>
    <r>
      <rPr>
        <sz val="8"/>
        <color rgb="FFFFFFFF"/>
        <rFont val="Segoe UI"/>
        <family val="2"/>
      </rPr>
      <t>  </t>
    </r>
  </si>
  <si>
    <t>Southeast Asia  </t>
  </si>
  <si>
    <t>Thailand, Malaysia, Singapore, Myanmar, Cambodia, Brunei Darussalam, Lao People’s Democratic Republic, Democratic People's Republic of Korea, Cook Islands, East Timor, Fiji, French Polynesia, Kiribati, Macau, Maldives, New Caledonia, Palau, Papua New Guinea, Samoa, Solomon Islands, Tonga, Vanuatu  </t>
  </si>
  <si>
    <r>
      <t>CHN</t>
    </r>
    <r>
      <rPr>
        <sz val="8"/>
        <color rgb="FFFFFFFF"/>
        <rFont val="Segoe UI"/>
        <family val="2"/>
      </rPr>
      <t>  </t>
    </r>
  </si>
  <si>
    <t>China Mainland  </t>
  </si>
  <si>
    <t>People's Republic of China, Hong Kong  </t>
  </si>
  <si>
    <r>
      <t>IDN</t>
    </r>
    <r>
      <rPr>
        <sz val="8"/>
        <color rgb="FFFFFFFF"/>
        <rFont val="Segoe UI"/>
        <family val="2"/>
      </rPr>
      <t>  </t>
    </r>
  </si>
  <si>
    <t>Indonesia, Philippines, Vietnam  </t>
  </si>
  <si>
    <r>
      <t>IND</t>
    </r>
    <r>
      <rPr>
        <sz val="8"/>
        <color rgb="FFFFFFFF"/>
        <rFont val="Segoe UI"/>
        <family val="2"/>
      </rPr>
      <t>  </t>
    </r>
  </si>
  <si>
    <t>India  </t>
  </si>
  <si>
    <r>
      <t>ASO</t>
    </r>
    <r>
      <rPr>
        <sz val="8"/>
        <color rgb="FFFFFFFF"/>
        <rFont val="Segoe UI"/>
        <family val="2"/>
      </rPr>
      <t>  </t>
    </r>
  </si>
  <si>
    <t>South Asia  </t>
  </si>
  <si>
    <t>Bangladesh, Nepal, Sri Lanka, Pakistan, Bhutan  </t>
  </si>
  <si>
    <r>
      <t>JPN</t>
    </r>
    <r>
      <rPr>
        <sz val="8"/>
        <color rgb="FFFFFFFF"/>
        <rFont val="Segoe UI"/>
        <family val="2"/>
      </rPr>
      <t>  </t>
    </r>
  </si>
  <si>
    <t>Japan  </t>
  </si>
  <si>
    <r>
      <t>SKT</t>
    </r>
    <r>
      <rPr>
        <sz val="8"/>
        <color rgb="FFFFFFFF"/>
        <rFont val="Segoe UI"/>
        <family val="2"/>
      </rPr>
      <t>  </t>
    </r>
  </si>
  <si>
    <t>South Korea  </t>
  </si>
  <si>
    <r>
      <t>ANZ</t>
    </r>
    <r>
      <rPr>
        <sz val="8"/>
        <color rgb="FFFFFFFF"/>
        <rFont val="Segoe UI"/>
        <family val="2"/>
      </rPr>
      <t>  </t>
    </r>
  </si>
  <si>
    <t>Australia and New Zealand  </t>
  </si>
  <si>
    <t>Australia, New Zealand  </t>
  </si>
  <si>
    <r>
      <t>USA</t>
    </r>
    <r>
      <rPr>
        <sz val="8"/>
        <color rgb="FFFFFFFF"/>
        <rFont val="Segoe UI"/>
        <family val="2"/>
      </rPr>
      <t>  </t>
    </r>
  </si>
  <si>
    <t>United States  </t>
  </si>
  <si>
    <r>
      <t>CAN</t>
    </r>
    <r>
      <rPr>
        <sz val="8"/>
        <color rgb="FFFFFFFF"/>
        <rFont val="Segoe UI"/>
        <family val="2"/>
      </rPr>
      <t>  </t>
    </r>
  </si>
  <si>
    <t>Canada  </t>
  </si>
  <si>
    <r>
      <t>LAM</t>
    </r>
    <r>
      <rPr>
        <sz val="8"/>
        <color rgb="FFFFFFFF"/>
        <rFont val="Segoe UI"/>
        <family val="2"/>
      </rPr>
      <t>  </t>
    </r>
  </si>
  <si>
    <t>Latin America  </t>
  </si>
  <si>
    <t>Argentina, Venezuela, Colombia, Peru, Trinidad and Tobago, Ecuador, Guatemala, Cuba, Bolivia, Dominican Republic, Honduras, Paraguay, Uruguay, Costa Rica, El Salvador, Haiti, Panama, Nicaragua, Jamaica, Curacao, Suriname, Antigua and Barbuda, Aruba, Bahamas, Barbados, Belize, Bermuda, British Virgin Islands, Cayman Islands, Dominica, Falkland Islands (Malvinas), French Guiana, Grenada, Guadeloupe, Cooperative Republic of Guyana, Martinique, Montserrat, Puerto Rico, Saba, Saint Eustatius, Saint Kitts and Nevis, Saint Lucia, Saint Pierre and Miquelon, Saint Vincent and the Grenadines, Sint Maarten, the Turks and Caicos Islands  </t>
  </si>
  <si>
    <r>
      <t>BRA</t>
    </r>
    <r>
      <rPr>
        <sz val="8"/>
        <color rgb="FFFFFFFF"/>
        <rFont val="Segoe UI"/>
        <family val="2"/>
      </rPr>
      <t>  </t>
    </r>
  </si>
  <si>
    <t>Brazil  </t>
  </si>
  <si>
    <r>
      <t>MEX</t>
    </r>
    <r>
      <rPr>
        <sz val="8"/>
        <color rgb="FFFFFFFF"/>
        <rFont val="Segoe UI"/>
        <family val="2"/>
      </rPr>
      <t>  </t>
    </r>
  </si>
  <si>
    <t>Mexico  </t>
  </si>
  <si>
    <r>
      <t>CHL</t>
    </r>
    <r>
      <rPr>
        <sz val="8"/>
        <color rgb="FFFFFFFF"/>
        <rFont val="Segoe UI"/>
        <family val="2"/>
      </rPr>
      <t>  </t>
    </r>
  </si>
  <si>
    <t>Chile  </t>
  </si>
  <si>
    <r>
      <t>ENE</t>
    </r>
    <r>
      <rPr>
        <sz val="8"/>
        <color rgb="FFFFFFFF"/>
        <rFont val="Segoe UI"/>
        <family val="2"/>
      </rPr>
      <t>  </t>
    </r>
  </si>
  <si>
    <t>Non-EU Eastern Europe  </t>
  </si>
  <si>
    <t>Ukraine, Belarus, Serbia, Bosnia and Herzegovina, Moldova, Republic of North Macedonia, Kosovo, Albania, Montenegro  </t>
  </si>
  <si>
    <r>
      <t>ENW</t>
    </r>
    <r>
      <rPr>
        <sz val="8"/>
        <color rgb="FFFFFFFF"/>
        <rFont val="Segoe UI"/>
        <family val="2"/>
      </rPr>
      <t>  </t>
    </r>
  </si>
  <si>
    <t>Non-EU Western Europe  </t>
  </si>
  <si>
    <t>Norway, Switzerland, Iceland, United Kingdom, Gibraltar  </t>
  </si>
  <si>
    <r>
      <t>EUE</t>
    </r>
    <r>
      <rPr>
        <sz val="8"/>
        <color rgb="FFFFFFFF"/>
        <rFont val="Segoe UI"/>
        <family val="2"/>
      </rPr>
      <t>  </t>
    </r>
  </si>
  <si>
    <t>Eastern Europe Union  </t>
  </si>
  <si>
    <t>Poland, Czech Republic, Romania, Hungary, Bulgaria, Slovak Republic, Croatia, Lithuania, Slovenia, Estonia, Latvia  </t>
  </si>
  <si>
    <r>
      <t>EUW</t>
    </r>
    <r>
      <rPr>
        <sz val="8"/>
        <color rgb="FFFFFFFF"/>
        <rFont val="Segoe UI"/>
        <family val="2"/>
      </rPr>
      <t>  </t>
    </r>
  </si>
  <si>
    <t>Western Europe Union  </t>
  </si>
  <si>
    <t>Germany, Netherlands, Belgium, Sweden, Austria, Finland, Denmark, Ireland, Luxembourg  </t>
  </si>
  <si>
    <r>
      <t>EUM</t>
    </r>
    <r>
      <rPr>
        <sz val="8"/>
        <color rgb="FFFFFFFF"/>
        <rFont val="Segoe UI"/>
        <family val="2"/>
      </rPr>
      <t>  </t>
    </r>
  </si>
  <si>
    <t>Mediterranean- Europe Union  </t>
  </si>
  <si>
    <t>France, Italy, Spain, Greece, Portugal, Cyprus, Malta  </t>
  </si>
  <si>
    <r>
      <t>MEA</t>
    </r>
    <r>
      <rPr>
        <sz val="8"/>
        <color rgb="FFFFFFFF"/>
        <rFont val="Segoe UI"/>
        <family val="2"/>
      </rPr>
      <t>  </t>
    </r>
  </si>
  <si>
    <t>Middle East (Gulf States)  </t>
  </si>
  <si>
    <t>Iran, Saudi Arabia, United Arab Emirates, Iraq, Qatar, Kuwait, Oman, Bahrain, Yemen  </t>
  </si>
  <si>
    <r>
      <t>MDA</t>
    </r>
    <r>
      <rPr>
        <sz val="8"/>
        <color rgb="FFFFFFFF"/>
        <rFont val="Segoe UI"/>
        <family val="2"/>
      </rPr>
      <t>  </t>
    </r>
  </si>
  <si>
    <t>Mediterranean Asia  </t>
  </si>
  <si>
    <t>Turkey, Israel, Syrian Arab Republic, Jordan, Lebanon  </t>
  </si>
  <si>
    <t>Source: OMNIA final documentation</t>
  </si>
  <si>
    <t>Source</t>
  </si>
  <si>
    <t>[Pietro - can you fill this in?]</t>
  </si>
  <si>
    <r>
      <t>Model regions</t>
    </r>
    <r>
      <rPr>
        <sz val="10"/>
        <color rgb="FFFFFFFF"/>
        <rFont val="Segoe UI"/>
        <family val="2"/>
      </rPr>
      <t>  </t>
    </r>
  </si>
  <si>
    <r>
      <t>Description</t>
    </r>
    <r>
      <rPr>
        <sz val="10"/>
        <color rgb="FFFFFFFF"/>
        <rFont val="Segoe UI"/>
        <family val="2"/>
      </rPr>
      <t>  </t>
    </r>
  </si>
  <si>
    <t>AGGREGATION</t>
  </si>
  <si>
    <t>Units</t>
  </si>
  <si>
    <t>Kt</t>
  </si>
  <si>
    <t>EUSC</t>
  </si>
  <si>
    <t>POPN</t>
  </si>
  <si>
    <t>SCRAP</t>
  </si>
  <si>
    <t>000s</t>
  </si>
  <si>
    <t>kg / cap</t>
  </si>
  <si>
    <t>Scrap (kt)</t>
  </si>
  <si>
    <t>Consumption (Kt)</t>
  </si>
  <si>
    <t xml:space="preserve">Global </t>
  </si>
  <si>
    <t>Scrap (mt)</t>
  </si>
  <si>
    <t>Scrap (index)</t>
  </si>
  <si>
    <t>Global (Mt)</t>
  </si>
  <si>
    <t>Consumption (Kg / cap)</t>
  </si>
  <si>
    <t>Popn (000s)</t>
  </si>
  <si>
    <t>Popn (mlns)</t>
  </si>
  <si>
    <t>POPULATION CAN BE CHANGED TO IMPACT CONSUMPTION</t>
  </si>
  <si>
    <t>Production (Kt)</t>
  </si>
  <si>
    <t>2019 production (from model)</t>
  </si>
  <si>
    <t>Region</t>
  </si>
  <si>
    <t>Region (re-ordered)</t>
  </si>
  <si>
    <t>2019-2050, CAGR</t>
  </si>
  <si>
    <t>Consumption</t>
  </si>
  <si>
    <t>Prod Share (2019)</t>
  </si>
  <si>
    <t>Adjustment</t>
  </si>
  <si>
    <t>Prod Growth rate (based on per cap consumption)</t>
  </si>
  <si>
    <t>Production (2019 shares based on model calibration)</t>
  </si>
  <si>
    <t>Scrap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</si>
</sst>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b/>
      <sz val="11"/>
      <color theme="1"/>
      <name val="Calibri"/>
      <family val="2"/>
      <scheme val="minor"/>
    </font>
    <font>
      <sz val="11"/>
      <color indexed="8"/>
      <name val="Calibri"/>
      <family val="2"/>
    </font>
    <font>
      <sz val="10"/>
      <color indexed="8"/>
      <name val="Arial"/>
      <family val="2"/>
    </font>
    <font>
      <i/>
      <sz val="11"/>
      <color theme="1"/>
      <name val="Calibri"/>
      <family val="2"/>
      <scheme val="minor"/>
    </font>
    <font>
      <b/>
      <sz val="8"/>
      <color rgb="FFFFFFFF"/>
      <name val="Segoe UI"/>
      <family val="2"/>
    </font>
    <font>
      <sz val="8"/>
      <color rgb="FFFFFFFF"/>
      <name val="Segoe UI"/>
      <family val="2"/>
    </font>
    <font>
      <sz val="8"/>
      <color rgb="FF404141"/>
      <name val="Segoe UI"/>
      <family val="2"/>
    </font>
    <font>
      <b/>
      <sz val="11"/>
      <color rgb="FFFF0000"/>
      <name val="Calibri"/>
      <family val="2"/>
      <scheme val="minor"/>
    </font>
    <font>
      <sz val="10"/>
      <color theme="1"/>
      <name val="Calibri"/>
      <family val="2"/>
      <scheme val="minor"/>
    </font>
    <font>
      <b/>
      <sz val="10"/>
      <color rgb="FFFFFFFF"/>
      <name val="Segoe UI"/>
      <family val="2"/>
    </font>
    <font>
      <sz val="10"/>
      <color rgb="FFFFFFFF"/>
      <name val="Segoe UI"/>
      <family val="2"/>
    </font>
    <font>
      <b/>
      <sz val="10"/>
      <color theme="1"/>
      <name val="Calibri"/>
      <family val="2"/>
      <scheme val="minor"/>
    </font>
    <font>
      <sz val="10"/>
      <color rgb="FF404141"/>
      <name val="Segoe UI"/>
      <family val="2"/>
    </font>
    <font>
      <b/>
      <sz val="11"/>
      <color indexed="8"/>
      <name val="Calibri"/>
      <family val="2"/>
    </font>
    <font>
      <sz val="11"/>
      <color theme="1"/>
      <name val="Calibri"/>
      <family val="2"/>
      <scheme val="minor"/>
    </font>
    <font>
      <i/>
      <sz val="10"/>
      <color theme="1"/>
      <name val="Calibri"/>
      <family val="2"/>
      <scheme val="minor"/>
    </font>
    <font>
      <b/>
      <sz val="10"/>
      <color rgb="FFFF0000"/>
      <name val="Segoe UI"/>
      <family val="2"/>
    </font>
    <font>
      <sz val="7"/>
      <color rgb="FF474747"/>
      <name val="Arial"/>
      <family val="2"/>
    </font>
    <font>
      <sz val="10"/>
      <color rgb="FFFF0000"/>
      <name val="Calibri"/>
      <family val="2"/>
      <scheme val="minor"/>
    </font>
  </fonts>
  <fills count="8">
    <fill>
      <patternFill patternType="none"/>
    </fill>
    <fill>
      <patternFill patternType="gray125"/>
    </fill>
    <fill>
      <patternFill patternType="solid">
        <fgColor rgb="FF1283B1"/>
        <bgColor indexed="64"/>
      </patternFill>
    </fill>
    <fill>
      <patternFill patternType="solid">
        <fgColor rgb="FF79CDEF"/>
        <bgColor indexed="64"/>
      </patternFill>
    </fill>
    <fill>
      <patternFill patternType="solid">
        <fgColor rgb="FFBBE6F7"/>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s>
  <borders count="13">
    <border>
      <left/>
      <right/>
      <top/>
      <bottom/>
      <diagonal/>
    </border>
    <border>
      <left style="thin">
        <color indexed="22"/>
      </left>
      <right style="thin">
        <color indexed="22"/>
      </right>
      <top style="thin">
        <color indexed="22"/>
      </top>
      <bottom style="thin">
        <color indexed="22"/>
      </bottom>
      <diagonal/>
    </border>
    <border>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thin">
        <color indexed="22"/>
      </left>
      <right style="thin">
        <color indexed="22"/>
      </right>
      <top/>
      <bottom style="thin">
        <color indexed="22"/>
      </bottom>
      <diagonal/>
    </border>
    <border>
      <left/>
      <right style="medium">
        <color rgb="FF000000"/>
      </right>
      <top/>
      <bottom/>
      <diagonal/>
    </border>
  </borders>
  <cellStyleXfs count="3">
    <xf numFmtId="0" fontId="0" fillId="0" borderId="0"/>
    <xf numFmtId="0" fontId="3" fillId="0" borderId="0"/>
    <xf numFmtId="9" fontId="15" fillId="0" borderId="0" applyFont="0" applyFill="0" applyBorder="0" applyAlignment="0" applyProtection="0"/>
  </cellStyleXfs>
  <cellXfs count="66">
    <xf numFmtId="0" fontId="0" fillId="0" borderId="0" xfId="0"/>
    <xf numFmtId="0" fontId="2" fillId="0" borderId="1" xfId="1" applyFont="1" applyFill="1" applyBorder="1" applyAlignment="1"/>
    <xf numFmtId="0" fontId="2" fillId="0" borderId="1" xfId="1" applyFont="1" applyFill="1" applyBorder="1" applyAlignment="1">
      <alignment horizontal="right"/>
    </xf>
    <xf numFmtId="0" fontId="4" fillId="0" borderId="0" xfId="0" applyFont="1"/>
    <xf numFmtId="0" fontId="5" fillId="2" borderId="3" xfId="0" applyFont="1" applyFill="1" applyBorder="1" applyAlignment="1">
      <alignment horizontal="justify" vertical="center"/>
    </xf>
    <xf numFmtId="0" fontId="5" fillId="2" borderId="4" xfId="0" applyFont="1" applyFill="1" applyBorder="1" applyAlignment="1">
      <alignment horizontal="justify" vertical="center"/>
    </xf>
    <xf numFmtId="0" fontId="5" fillId="2" borderId="5" xfId="0" applyFont="1" applyFill="1" applyBorder="1" applyAlignment="1">
      <alignment horizontal="justify" vertical="center"/>
    </xf>
    <xf numFmtId="0" fontId="5" fillId="3" borderId="6" xfId="0" applyFont="1" applyFill="1" applyBorder="1" applyAlignment="1">
      <alignment horizontal="justify" vertical="center"/>
    </xf>
    <xf numFmtId="0" fontId="7" fillId="4" borderId="2" xfId="0" applyFont="1" applyFill="1" applyBorder="1" applyAlignment="1">
      <alignment horizontal="justify" vertical="center"/>
    </xf>
    <xf numFmtId="0" fontId="7" fillId="4" borderId="7" xfId="0" applyFont="1" applyFill="1" applyBorder="1" applyAlignment="1">
      <alignment horizontal="justify" vertical="center"/>
    </xf>
    <xf numFmtId="0" fontId="7" fillId="0" borderId="2" xfId="0" applyFont="1" applyBorder="1" applyAlignment="1">
      <alignment horizontal="justify" vertical="center"/>
    </xf>
    <xf numFmtId="0" fontId="7" fillId="0" borderId="7" xfId="0" applyFont="1" applyBorder="1" applyAlignment="1">
      <alignment horizontal="justify" vertical="center"/>
    </xf>
    <xf numFmtId="0" fontId="5" fillId="3" borderId="8" xfId="0" applyFont="1" applyFill="1" applyBorder="1" applyAlignment="1">
      <alignment horizontal="justify" vertical="center"/>
    </xf>
    <xf numFmtId="0" fontId="7" fillId="0" borderId="9" xfId="0" applyFont="1" applyBorder="1" applyAlignment="1">
      <alignment horizontal="justify" vertical="center"/>
    </xf>
    <xf numFmtId="0" fontId="7" fillId="0" borderId="10" xfId="0" applyFont="1" applyBorder="1" applyAlignment="1">
      <alignment horizontal="justify" vertical="center"/>
    </xf>
    <xf numFmtId="0" fontId="0" fillId="0" borderId="0" xfId="0" applyAlignment="1"/>
    <xf numFmtId="0" fontId="0" fillId="5" borderId="0" xfId="0" applyFill="1"/>
    <xf numFmtId="0" fontId="0" fillId="6" borderId="0" xfId="0" applyFill="1"/>
    <xf numFmtId="164" fontId="0" fillId="0" borderId="0" xfId="0" applyNumberFormat="1"/>
    <xf numFmtId="0" fontId="8" fillId="6" borderId="0" xfId="0" applyFont="1" applyFill="1"/>
    <xf numFmtId="0" fontId="1" fillId="0" borderId="0" xfId="0" applyFont="1" applyAlignment="1">
      <alignment horizontal="right"/>
    </xf>
    <xf numFmtId="0" fontId="1" fillId="0" borderId="0" xfId="0" applyFont="1"/>
    <xf numFmtId="0" fontId="9" fillId="0" borderId="0" xfId="0" applyFont="1"/>
    <xf numFmtId="0" fontId="10" fillId="2" borderId="3" xfId="0" applyFont="1" applyFill="1" applyBorder="1" applyAlignment="1">
      <alignment horizontal="justify" vertical="center"/>
    </xf>
    <xf numFmtId="0" fontId="10" fillId="2" borderId="4" xfId="0" applyFont="1" applyFill="1" applyBorder="1" applyAlignment="1">
      <alignment horizontal="justify" vertical="center"/>
    </xf>
    <xf numFmtId="0" fontId="12" fillId="0" borderId="0" xfId="0" applyFont="1"/>
    <xf numFmtId="0" fontId="13" fillId="4" borderId="2" xfId="0" applyFont="1" applyFill="1" applyBorder="1" applyAlignment="1">
      <alignment horizontal="justify" vertical="center"/>
    </xf>
    <xf numFmtId="0" fontId="13" fillId="0" borderId="2" xfId="0" applyFont="1" applyBorder="1" applyAlignment="1">
      <alignment horizontal="justify" vertical="center"/>
    </xf>
    <xf numFmtId="0" fontId="13" fillId="0" borderId="9" xfId="0" applyFont="1" applyBorder="1" applyAlignment="1">
      <alignment horizontal="justify" vertical="center"/>
    </xf>
    <xf numFmtId="0" fontId="10" fillId="2" borderId="0" xfId="0" applyFont="1" applyFill="1" applyBorder="1" applyAlignment="1">
      <alignment horizontal="justify" vertical="center"/>
    </xf>
    <xf numFmtId="0" fontId="2" fillId="0" borderId="11" xfId="1" applyFont="1" applyFill="1" applyBorder="1" applyAlignment="1"/>
    <xf numFmtId="0" fontId="2" fillId="0" borderId="11" xfId="1" applyFont="1" applyFill="1" applyBorder="1" applyAlignment="1">
      <alignment horizontal="right"/>
    </xf>
    <xf numFmtId="0" fontId="14" fillId="0" borderId="0" xfId="1" applyFont="1" applyFill="1" applyBorder="1" applyAlignment="1">
      <alignment horizontal="center"/>
    </xf>
    <xf numFmtId="0" fontId="0" fillId="0" borderId="0" xfId="0" applyFill="1"/>
    <xf numFmtId="1" fontId="0" fillId="0" borderId="0" xfId="0" applyNumberFormat="1"/>
    <xf numFmtId="1" fontId="0" fillId="6" borderId="0" xfId="0" applyNumberFormat="1" applyFill="1"/>
    <xf numFmtId="1" fontId="9" fillId="0" borderId="0" xfId="0" applyNumberFormat="1" applyFont="1"/>
    <xf numFmtId="1" fontId="16" fillId="0" borderId="0" xfId="0" applyNumberFormat="1" applyFont="1"/>
    <xf numFmtId="164" fontId="9" fillId="0" borderId="0" xfId="0" applyNumberFormat="1" applyFont="1"/>
    <xf numFmtId="164" fontId="16" fillId="0" borderId="0" xfId="0" applyNumberFormat="1" applyFont="1"/>
    <xf numFmtId="0" fontId="13" fillId="0" borderId="12" xfId="0" applyFont="1" applyBorder="1" applyAlignment="1">
      <alignment horizontal="justify" vertical="center"/>
    </xf>
    <xf numFmtId="0" fontId="0" fillId="0" borderId="0" xfId="0" applyBorder="1"/>
    <xf numFmtId="0" fontId="13" fillId="0" borderId="0" xfId="0" applyFont="1" applyBorder="1" applyAlignment="1">
      <alignment horizontal="justify" vertical="center"/>
    </xf>
    <xf numFmtId="0" fontId="9" fillId="0" borderId="0" xfId="0" applyFont="1" applyBorder="1"/>
    <xf numFmtId="0" fontId="0" fillId="0" borderId="0" xfId="0" applyFill="1" applyBorder="1"/>
    <xf numFmtId="0" fontId="13" fillId="0" borderId="0" xfId="0" applyFont="1" applyFill="1" applyBorder="1" applyAlignment="1">
      <alignment horizontal="justify" vertical="center"/>
    </xf>
    <xf numFmtId="0" fontId="9" fillId="0" borderId="0" xfId="0" applyFont="1" applyFill="1" applyBorder="1"/>
    <xf numFmtId="0" fontId="16" fillId="0" borderId="0" xfId="0" applyFont="1" applyFill="1" applyBorder="1"/>
    <xf numFmtId="2" fontId="9" fillId="0" borderId="0" xfId="0" applyNumberFormat="1" applyFont="1"/>
    <xf numFmtId="2" fontId="16" fillId="0" borderId="0" xfId="0" applyNumberFormat="1" applyFont="1"/>
    <xf numFmtId="1" fontId="9" fillId="0" borderId="0" xfId="0" applyNumberFormat="1" applyFont="1" applyBorder="1"/>
    <xf numFmtId="1" fontId="9" fillId="7" borderId="0" xfId="0" applyNumberFormat="1" applyFont="1" applyFill="1"/>
    <xf numFmtId="2" fontId="9" fillId="0" borderId="0" xfId="0" applyNumberFormat="1" applyFont="1" applyFill="1" applyBorder="1"/>
    <xf numFmtId="0" fontId="12" fillId="0" borderId="0" xfId="0" applyFont="1" applyFill="1" applyBorder="1"/>
    <xf numFmtId="9" fontId="9" fillId="0" borderId="0" xfId="2" applyFont="1" applyFill="1" applyBorder="1"/>
    <xf numFmtId="165" fontId="9" fillId="0" borderId="0" xfId="2" applyNumberFormat="1" applyFont="1" applyFill="1" applyBorder="1"/>
    <xf numFmtId="0" fontId="18" fillId="0" borderId="0" xfId="0" applyFont="1"/>
    <xf numFmtId="165" fontId="9" fillId="0" borderId="0" xfId="2" applyNumberFormat="1" applyFont="1"/>
    <xf numFmtId="164" fontId="9" fillId="0" borderId="0" xfId="0" applyNumberFormat="1" applyFont="1" applyFill="1" applyBorder="1"/>
    <xf numFmtId="165" fontId="9" fillId="0" borderId="0" xfId="0" applyNumberFormat="1" applyFont="1" applyFill="1" applyBorder="1"/>
    <xf numFmtId="164" fontId="19" fillId="0" borderId="0" xfId="0" applyNumberFormat="1" applyFont="1"/>
    <xf numFmtId="165" fontId="19" fillId="0" borderId="0" xfId="0" applyNumberFormat="1" applyFont="1" applyFill="1" applyBorder="1"/>
    <xf numFmtId="0" fontId="19" fillId="0" borderId="0" xfId="0" applyFont="1" applyFill="1" applyBorder="1"/>
    <xf numFmtId="0" fontId="17" fillId="0" borderId="0" xfId="0" applyFont="1" applyFill="1" applyBorder="1" applyAlignment="1">
      <alignment horizontal="justify" vertical="center"/>
    </xf>
    <xf numFmtId="0" fontId="17" fillId="0" borderId="0" xfId="0" applyFont="1" applyFill="1" applyBorder="1" applyAlignment="1">
      <alignment horizontal="left" vertical="center"/>
    </xf>
    <xf numFmtId="0" fontId="17" fillId="0" borderId="0" xfId="0" applyFont="1" applyBorder="1" applyAlignment="1">
      <alignment horizontal="left" vertical="center"/>
    </xf>
  </cellXfs>
  <cellStyles count="3">
    <cellStyle name="Normal" xfId="0" builtinId="0"/>
    <cellStyle name="Normal_Sheet2" xfId="1" xr:uid="{B6E427E7-D1AA-4FD7-BFAC-D2672F9F074D}"/>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A837"/>
  <sheetViews>
    <sheetView topLeftCell="BB753" zoomScale="70" zoomScaleNormal="70" workbookViewId="0">
      <selection activeCell="G782" sqref="G782"/>
    </sheetView>
  </sheetViews>
  <sheetFormatPr defaultRowHeight="14.5" x14ac:dyDescent="0.35"/>
  <cols>
    <col min="1" max="1" width="21.54296875" bestFit="1" customWidth="1"/>
    <col min="2" max="2" width="16.453125" bestFit="1" customWidth="1"/>
    <col min="3" max="3" width="16.453125" customWidth="1"/>
    <col min="4" max="4" width="13.90625" customWidth="1"/>
    <col min="5" max="5" width="28.6328125" customWidth="1"/>
    <col min="6" max="6" width="14.7265625" customWidth="1"/>
    <col min="7" max="7" width="8.08984375" bestFit="1" customWidth="1"/>
    <col min="8" max="118" width="9.36328125" bestFit="1" customWidth="1"/>
    <col min="119" max="157" width="10.36328125" bestFit="1" customWidth="1"/>
  </cols>
  <sheetData>
    <row r="1" spans="1:157" x14ac:dyDescent="0.35">
      <c r="A1" s="20" t="s">
        <v>795</v>
      </c>
      <c r="B1" s="19" t="s">
        <v>796</v>
      </c>
      <c r="C1" s="19"/>
      <c r="D1" s="33"/>
    </row>
    <row r="3" spans="1:157" x14ac:dyDescent="0.35">
      <c r="A3" t="s">
        <v>0</v>
      </c>
      <c r="B3" t="s">
        <v>1</v>
      </c>
      <c r="C3" t="s">
        <v>395</v>
      </c>
      <c r="D3" t="s">
        <v>2</v>
      </c>
      <c r="E3" t="s">
        <v>3</v>
      </c>
      <c r="G3" t="s">
        <v>4</v>
      </c>
      <c r="H3">
        <v>1951</v>
      </c>
      <c r="I3">
        <v>1952</v>
      </c>
      <c r="J3">
        <v>1953</v>
      </c>
      <c r="K3">
        <v>1954</v>
      </c>
      <c r="L3">
        <v>1955</v>
      </c>
      <c r="M3">
        <v>1956</v>
      </c>
      <c r="N3">
        <v>1957</v>
      </c>
      <c r="O3">
        <v>1958</v>
      </c>
      <c r="P3">
        <v>1959</v>
      </c>
      <c r="Q3">
        <v>1960</v>
      </c>
      <c r="R3">
        <v>1961</v>
      </c>
      <c r="S3">
        <v>1962</v>
      </c>
      <c r="T3">
        <v>1963</v>
      </c>
      <c r="U3">
        <v>1964</v>
      </c>
      <c r="V3">
        <v>1965</v>
      </c>
      <c r="W3">
        <v>1966</v>
      </c>
      <c r="X3">
        <v>1967</v>
      </c>
      <c r="Y3">
        <v>1968</v>
      </c>
      <c r="Z3">
        <v>1969</v>
      </c>
      <c r="AA3">
        <v>1970</v>
      </c>
      <c r="AB3">
        <v>1971</v>
      </c>
      <c r="AC3">
        <v>1972</v>
      </c>
      <c r="AD3">
        <v>1973</v>
      </c>
      <c r="AE3">
        <v>1974</v>
      </c>
      <c r="AF3">
        <v>1975</v>
      </c>
      <c r="AG3">
        <v>1976</v>
      </c>
      <c r="AH3">
        <v>1977</v>
      </c>
      <c r="AI3">
        <v>1978</v>
      </c>
      <c r="AJ3">
        <v>1979</v>
      </c>
      <c r="AK3">
        <v>1980</v>
      </c>
      <c r="AL3">
        <v>1981</v>
      </c>
      <c r="AM3">
        <v>1982</v>
      </c>
      <c r="AN3">
        <v>1983</v>
      </c>
      <c r="AO3">
        <v>1984</v>
      </c>
      <c r="AP3">
        <v>1985</v>
      </c>
      <c r="AQ3">
        <v>1986</v>
      </c>
      <c r="AR3">
        <v>1987</v>
      </c>
      <c r="AS3">
        <v>1988</v>
      </c>
      <c r="AT3">
        <v>1989</v>
      </c>
      <c r="AU3">
        <v>1990</v>
      </c>
      <c r="AV3">
        <v>1991</v>
      </c>
      <c r="AW3">
        <v>1992</v>
      </c>
      <c r="AX3">
        <v>1993</v>
      </c>
      <c r="AY3">
        <v>1994</v>
      </c>
      <c r="AZ3">
        <v>1995</v>
      </c>
      <c r="BA3">
        <v>1996</v>
      </c>
      <c r="BB3">
        <v>1997</v>
      </c>
      <c r="BC3">
        <v>1998</v>
      </c>
      <c r="BD3">
        <v>1999</v>
      </c>
      <c r="BE3">
        <v>2000</v>
      </c>
      <c r="BF3">
        <v>2001</v>
      </c>
      <c r="BG3">
        <v>2002</v>
      </c>
      <c r="BH3">
        <v>2003</v>
      </c>
      <c r="BI3">
        <v>2004</v>
      </c>
      <c r="BJ3">
        <v>2005</v>
      </c>
      <c r="BK3">
        <v>2006</v>
      </c>
      <c r="BL3">
        <v>2007</v>
      </c>
      <c r="BM3">
        <v>2008</v>
      </c>
      <c r="BN3">
        <v>2009</v>
      </c>
      <c r="BO3">
        <v>2010</v>
      </c>
      <c r="BP3">
        <v>2011</v>
      </c>
      <c r="BQ3">
        <v>2012</v>
      </c>
      <c r="BR3">
        <v>2013</v>
      </c>
      <c r="BS3">
        <v>2014</v>
      </c>
      <c r="BT3">
        <v>2015</v>
      </c>
      <c r="BU3">
        <v>2016</v>
      </c>
      <c r="BV3">
        <v>2017</v>
      </c>
      <c r="BW3">
        <v>2018</v>
      </c>
      <c r="BX3">
        <v>2019</v>
      </c>
      <c r="BY3">
        <v>2020</v>
      </c>
      <c r="BZ3">
        <v>2021</v>
      </c>
      <c r="CA3">
        <v>2022</v>
      </c>
      <c r="CB3">
        <v>2023</v>
      </c>
      <c r="CC3">
        <v>2024</v>
      </c>
      <c r="CD3">
        <v>2025</v>
      </c>
      <c r="CE3">
        <v>2026</v>
      </c>
      <c r="CF3">
        <v>2027</v>
      </c>
      <c r="CG3">
        <v>2028</v>
      </c>
      <c r="CH3">
        <v>2029</v>
      </c>
      <c r="CI3">
        <v>2030</v>
      </c>
      <c r="CJ3">
        <v>2031</v>
      </c>
      <c r="CK3">
        <v>2032</v>
      </c>
      <c r="CL3">
        <v>2033</v>
      </c>
      <c r="CM3">
        <v>2034</v>
      </c>
      <c r="CN3">
        <v>2035</v>
      </c>
      <c r="CO3">
        <v>2036</v>
      </c>
      <c r="CP3">
        <v>2037</v>
      </c>
      <c r="CQ3">
        <v>2038</v>
      </c>
      <c r="CR3">
        <v>2039</v>
      </c>
      <c r="CS3">
        <v>2040</v>
      </c>
      <c r="CT3">
        <v>2041</v>
      </c>
      <c r="CU3">
        <v>2042</v>
      </c>
      <c r="CV3">
        <v>2043</v>
      </c>
      <c r="CW3">
        <v>2044</v>
      </c>
      <c r="CX3">
        <v>2045</v>
      </c>
      <c r="CY3">
        <v>2046</v>
      </c>
      <c r="CZ3">
        <v>2047</v>
      </c>
      <c r="DA3">
        <v>2048</v>
      </c>
      <c r="DB3">
        <v>2049</v>
      </c>
      <c r="DC3">
        <v>2050</v>
      </c>
      <c r="DD3">
        <v>2051</v>
      </c>
      <c r="DE3">
        <v>2052</v>
      </c>
      <c r="DF3">
        <v>2053</v>
      </c>
      <c r="DG3">
        <v>2054</v>
      </c>
      <c r="DH3">
        <v>2055</v>
      </c>
      <c r="DI3">
        <v>2056</v>
      </c>
      <c r="DJ3">
        <v>2057</v>
      </c>
      <c r="DK3">
        <v>2058</v>
      </c>
      <c r="DL3">
        <v>2059</v>
      </c>
      <c r="DM3">
        <v>2060</v>
      </c>
      <c r="DN3">
        <v>2061</v>
      </c>
      <c r="DO3">
        <v>2062</v>
      </c>
      <c r="DP3">
        <v>2063</v>
      </c>
      <c r="DQ3">
        <v>2064</v>
      </c>
      <c r="DR3">
        <v>2065</v>
      </c>
      <c r="DS3">
        <v>2066</v>
      </c>
      <c r="DT3">
        <v>2067</v>
      </c>
      <c r="DU3">
        <v>2068</v>
      </c>
      <c r="DV3">
        <v>2069</v>
      </c>
      <c r="DW3">
        <v>2070</v>
      </c>
      <c r="DX3">
        <v>2071</v>
      </c>
      <c r="DY3">
        <v>2072</v>
      </c>
      <c r="DZ3">
        <v>2073</v>
      </c>
      <c r="EA3">
        <v>2074</v>
      </c>
      <c r="EB3">
        <v>2075</v>
      </c>
      <c r="EC3">
        <v>2076</v>
      </c>
      <c r="ED3">
        <v>2077</v>
      </c>
      <c r="EE3">
        <v>2078</v>
      </c>
      <c r="EF3">
        <v>2079</v>
      </c>
      <c r="EG3">
        <v>2080</v>
      </c>
      <c r="EH3">
        <v>2081</v>
      </c>
      <c r="EI3">
        <v>2082</v>
      </c>
      <c r="EJ3">
        <v>2083</v>
      </c>
      <c r="EK3">
        <v>2084</v>
      </c>
      <c r="EL3">
        <v>2085</v>
      </c>
      <c r="EM3">
        <v>2086</v>
      </c>
      <c r="EN3">
        <v>2087</v>
      </c>
      <c r="EO3">
        <v>2088</v>
      </c>
      <c r="EP3">
        <v>2089</v>
      </c>
      <c r="EQ3">
        <v>2090</v>
      </c>
      <c r="ER3">
        <v>2091</v>
      </c>
      <c r="ES3">
        <v>2092</v>
      </c>
      <c r="ET3">
        <v>2093</v>
      </c>
      <c r="EU3">
        <v>2094</v>
      </c>
      <c r="EV3">
        <v>2095</v>
      </c>
      <c r="EW3">
        <v>2096</v>
      </c>
      <c r="EX3">
        <v>2097</v>
      </c>
      <c r="EY3">
        <v>2098</v>
      </c>
      <c r="EZ3">
        <v>2099</v>
      </c>
      <c r="FA3">
        <v>2100</v>
      </c>
    </row>
    <row r="4" spans="1:157" x14ac:dyDescent="0.35">
      <c r="A4" t="s">
        <v>5</v>
      </c>
      <c r="B4" t="s">
        <v>6</v>
      </c>
      <c r="C4" t="str">
        <f>VLOOKUP(B4,CountryCodes!$B$4:$C$179,2,FALSE)</f>
        <v>ASC</v>
      </c>
      <c r="D4" t="s">
        <v>7</v>
      </c>
      <c r="E4" t="s">
        <v>8</v>
      </c>
      <c r="F4" t="s">
        <v>802</v>
      </c>
      <c r="G4" t="s">
        <v>9</v>
      </c>
      <c r="H4" s="18">
        <v>3.2708518320009481</v>
      </c>
      <c r="I4" s="18">
        <v>3.421170730514639</v>
      </c>
      <c r="J4" s="18">
        <v>3.769806727245582</v>
      </c>
      <c r="K4" s="18">
        <v>4.1087108300432682</v>
      </c>
      <c r="L4" s="18">
        <v>4.6390880417981526</v>
      </c>
      <c r="M4" s="18">
        <v>4.975880283044475</v>
      </c>
      <c r="N4" s="18">
        <v>5.5216653521174166</v>
      </c>
      <c r="O4" s="18">
        <v>5.2986736077700112</v>
      </c>
      <c r="P4" s="18">
        <v>6.0645178055038791</v>
      </c>
      <c r="Q4" s="18">
        <v>6.9875945445227332</v>
      </c>
      <c r="R4" s="18">
        <v>7.3365825565581488</v>
      </c>
      <c r="S4" s="18">
        <v>7.7180005630582782</v>
      </c>
      <c r="T4" s="18">
        <v>13.829594281080579</v>
      </c>
      <c r="U4" s="18">
        <v>13.035168286187361</v>
      </c>
      <c r="V4" s="18">
        <v>18.12084819341775</v>
      </c>
      <c r="W4" s="18">
        <v>13.8294988577294</v>
      </c>
      <c r="X4" s="18">
        <v>12.57289611351945</v>
      </c>
      <c r="Y4" s="18">
        <v>12.774002188925831</v>
      </c>
      <c r="Z4" s="18">
        <v>12.610080762351179</v>
      </c>
      <c r="AA4" s="18">
        <v>13.58000464810261</v>
      </c>
      <c r="AB4" s="18">
        <v>21.447400140869991</v>
      </c>
      <c r="AC4" s="18">
        <v>19.762027904368399</v>
      </c>
      <c r="AD4" s="18">
        <v>13.76051348782998</v>
      </c>
      <c r="AE4" s="18">
        <v>15.62433864183645</v>
      </c>
      <c r="AF4" s="18">
        <v>20.697890651055989</v>
      </c>
      <c r="AG4" s="18">
        <v>29.606929557222589</v>
      </c>
      <c r="AH4" s="18">
        <v>56.56252224238456</v>
      </c>
      <c r="AI4" s="18">
        <v>44.317591667494987</v>
      </c>
      <c r="AJ4" s="18">
        <v>31.691093547660689</v>
      </c>
      <c r="AK4" s="18">
        <v>20.231965673366609</v>
      </c>
      <c r="AL4" s="18">
        <v>18.172787437561109</v>
      </c>
      <c r="AM4" s="18">
        <v>22.077036498703691</v>
      </c>
      <c r="AN4" s="18">
        <v>23.68251756123237</v>
      </c>
      <c r="AO4" s="18">
        <v>33.217144901255452</v>
      </c>
      <c r="AP4" s="18">
        <v>23.43175628913405</v>
      </c>
      <c r="AQ4" s="18">
        <v>22.287169639722411</v>
      </c>
      <c r="AR4" s="18">
        <v>24.94659721446709</v>
      </c>
      <c r="AS4" s="18">
        <v>17.84037809080662</v>
      </c>
      <c r="AT4" s="18">
        <v>8.5677399392491438</v>
      </c>
      <c r="AU4" s="18">
        <v>11.92282626775124</v>
      </c>
      <c r="AV4" s="18">
        <v>12.570517517223831</v>
      </c>
      <c r="AW4" s="18">
        <v>12.462456630341</v>
      </c>
      <c r="AX4" s="18">
        <v>18.054111637793518</v>
      </c>
      <c r="AY4" s="18">
        <v>13.49143368238459</v>
      </c>
      <c r="AZ4" s="18">
        <v>9.7270071259132855</v>
      </c>
      <c r="BA4" s="18">
        <v>36.20781403635619</v>
      </c>
      <c r="BB4" s="18">
        <v>39.845181327728113</v>
      </c>
      <c r="BC4" s="18">
        <v>352.97056390047999</v>
      </c>
      <c r="BD4" s="18">
        <v>387.82390447545902</v>
      </c>
      <c r="BE4" s="18">
        <v>18.374022975697638</v>
      </c>
      <c r="BF4" s="18">
        <v>37.751017125240082</v>
      </c>
      <c r="BG4" s="18">
        <v>122.0297630960313</v>
      </c>
      <c r="BH4" s="18">
        <v>235.9731422797478</v>
      </c>
      <c r="BI4" s="18">
        <v>388.79662809379619</v>
      </c>
      <c r="BJ4" s="18">
        <v>573.75333221664391</v>
      </c>
      <c r="BK4" s="18">
        <v>425.89377777592239</v>
      </c>
      <c r="BL4" s="18">
        <v>423.84572024094911</v>
      </c>
      <c r="BM4" s="18">
        <v>434.86551537339409</v>
      </c>
      <c r="BN4" s="18">
        <v>435.18590623219961</v>
      </c>
      <c r="BO4" s="18">
        <v>647.07230669924604</v>
      </c>
      <c r="BP4" s="18">
        <v>884.41450214702786</v>
      </c>
      <c r="BQ4" s="18">
        <v>634.07571642713856</v>
      </c>
      <c r="BR4" s="18">
        <v>708.27765360371632</v>
      </c>
      <c r="BS4" s="18">
        <v>685.4055599929693</v>
      </c>
      <c r="BT4" s="18">
        <v>580.53766113484346</v>
      </c>
      <c r="BU4" s="18">
        <v>771.62347914189479</v>
      </c>
      <c r="BV4" s="18">
        <v>731.13416554911373</v>
      </c>
      <c r="BW4" s="18">
        <v>813.31062368566222</v>
      </c>
      <c r="BX4" s="18">
        <v>888.70680408230851</v>
      </c>
      <c r="BY4" s="18">
        <v>972.35207908213397</v>
      </c>
      <c r="BZ4" s="18">
        <v>1080.9212044760379</v>
      </c>
      <c r="CA4" s="18">
        <v>929.02142400628384</v>
      </c>
      <c r="CB4" s="18">
        <v>987.58766160790378</v>
      </c>
      <c r="CC4" s="18">
        <v>1273.136456140973</v>
      </c>
      <c r="CD4" s="18">
        <v>1372.7149866631739</v>
      </c>
      <c r="CE4" s="18">
        <v>1460.2043304499821</v>
      </c>
      <c r="CF4" s="18">
        <v>1570.2853158655239</v>
      </c>
      <c r="CG4" s="18">
        <v>1667.053803368246</v>
      </c>
      <c r="CH4" s="18">
        <v>1780.901139585842</v>
      </c>
      <c r="CI4" s="18">
        <v>1933.5872340565741</v>
      </c>
      <c r="CJ4" s="18">
        <v>2085.3312923756212</v>
      </c>
      <c r="CK4" s="18">
        <v>2228.4734374126019</v>
      </c>
      <c r="CL4" s="18">
        <v>2372.0759172552939</v>
      </c>
      <c r="CM4" s="18">
        <v>2543.0801853488279</v>
      </c>
      <c r="CN4" s="18">
        <v>2674.790965959226</v>
      </c>
      <c r="CO4" s="18">
        <v>2858.2835921393698</v>
      </c>
      <c r="CP4" s="18">
        <v>3067.7830006994068</v>
      </c>
      <c r="CQ4" s="18">
        <v>3280.6684739699772</v>
      </c>
      <c r="CR4" s="18">
        <v>3484.7297461357671</v>
      </c>
      <c r="CS4" s="18">
        <v>3777.6419109533322</v>
      </c>
      <c r="CT4" s="18">
        <v>4059.073310536553</v>
      </c>
      <c r="CU4" s="18">
        <v>4280.755059148245</v>
      </c>
      <c r="CV4" s="18">
        <v>4494.4597379492407</v>
      </c>
      <c r="CW4" s="18">
        <v>4850.5144930897904</v>
      </c>
      <c r="CX4" s="18">
        <v>5131.011387036915</v>
      </c>
      <c r="CY4" s="18">
        <v>5480.5524864300523</v>
      </c>
      <c r="CZ4" s="18">
        <v>5917.3151709926606</v>
      </c>
      <c r="DA4" s="18">
        <v>6230.0259306989656</v>
      </c>
      <c r="DB4" s="18">
        <v>6653.0992024678026</v>
      </c>
      <c r="DC4" s="18">
        <v>7171.6674695212232</v>
      </c>
      <c r="DD4" s="18">
        <v>7418.4881188074314</v>
      </c>
      <c r="DE4" s="18">
        <v>7805.535780681932</v>
      </c>
      <c r="DF4" s="18">
        <v>8431.0301974875674</v>
      </c>
      <c r="DG4" s="18">
        <v>8954.0535359548412</v>
      </c>
      <c r="DH4" s="18">
        <v>9488.5876217002024</v>
      </c>
      <c r="DI4" s="18">
        <v>10048.25970263662</v>
      </c>
      <c r="DJ4" s="18">
        <v>10671.395072066811</v>
      </c>
      <c r="DK4" s="18">
        <v>11248.10254595991</v>
      </c>
      <c r="DL4" s="18">
        <v>11748.911454705411</v>
      </c>
      <c r="DM4" s="18">
        <v>12194.586153825579</v>
      </c>
      <c r="DN4" s="18">
        <v>12883.777721971701</v>
      </c>
      <c r="DO4" s="18">
        <v>13410.852142489181</v>
      </c>
      <c r="DP4" s="18">
        <v>14302.339659944169</v>
      </c>
      <c r="DQ4" s="18">
        <v>14949.99052211975</v>
      </c>
      <c r="DR4" s="18">
        <v>15760.273680298729</v>
      </c>
      <c r="DS4" s="18">
        <v>16449.9238056426</v>
      </c>
      <c r="DT4" s="18">
        <v>16777.847502178171</v>
      </c>
      <c r="DU4" s="18">
        <v>17411.560759539861</v>
      </c>
      <c r="DV4" s="18">
        <v>18345.090489126371</v>
      </c>
      <c r="DW4" s="18">
        <v>18827.143033928609</v>
      </c>
      <c r="DX4" s="18">
        <v>19730.288296157942</v>
      </c>
      <c r="DY4" s="18">
        <v>19879.00655117408</v>
      </c>
      <c r="DZ4" s="18">
        <v>20631.237285396521</v>
      </c>
      <c r="EA4" s="18">
        <v>21486.113987101409</v>
      </c>
      <c r="EB4" s="18">
        <v>21696.848122732761</v>
      </c>
      <c r="EC4" s="18">
        <v>21823.013148089809</v>
      </c>
      <c r="ED4" s="18">
        <v>22520.0019707844</v>
      </c>
      <c r="EE4" s="18">
        <v>23141.155284865821</v>
      </c>
      <c r="EF4" s="18">
        <v>23254.615351995941</v>
      </c>
      <c r="EG4" s="18">
        <v>24433.384114748169</v>
      </c>
      <c r="EH4" s="18">
        <v>24415.727759094229</v>
      </c>
      <c r="EI4" s="18">
        <v>24181.88702451616</v>
      </c>
      <c r="EJ4" s="18">
        <v>24527.412395007799</v>
      </c>
      <c r="EK4" s="18">
        <v>24770.990731447419</v>
      </c>
      <c r="EL4" s="18">
        <v>25808.44954303604</v>
      </c>
      <c r="EM4" s="18">
        <v>25672.960833036501</v>
      </c>
      <c r="EN4" s="18">
        <v>25334.174965418071</v>
      </c>
      <c r="EO4" s="18">
        <v>26276.223184537121</v>
      </c>
      <c r="EP4" s="18">
        <v>26150.588396622999</v>
      </c>
      <c r="EQ4" s="18">
        <v>26337.364281487371</v>
      </c>
      <c r="ER4" s="18">
        <v>27064.14931309918</v>
      </c>
      <c r="ES4" s="18">
        <v>26681.856884369281</v>
      </c>
      <c r="ET4" s="18">
        <v>26837.632354373149</v>
      </c>
      <c r="EU4" s="18">
        <v>27028.4370057579</v>
      </c>
      <c r="EV4" s="18">
        <v>27044.485964627529</v>
      </c>
      <c r="EW4" s="18">
        <v>26996.94967607352</v>
      </c>
      <c r="EX4" s="18">
        <v>27087.64671405737</v>
      </c>
      <c r="EY4" s="18">
        <v>27346.407279465409</v>
      </c>
      <c r="EZ4" s="18">
        <v>27437.333078101241</v>
      </c>
      <c r="FA4" s="18">
        <v>27557.0010391865</v>
      </c>
    </row>
    <row r="5" spans="1:157" x14ac:dyDescent="0.35">
      <c r="A5" t="s">
        <v>10</v>
      </c>
      <c r="B5" t="s">
        <v>11</v>
      </c>
      <c r="C5" t="str">
        <f>VLOOKUP(B5,CountryCodes!$B$4:$C$179,2,FALSE)</f>
        <v>AFZ</v>
      </c>
      <c r="D5" t="s">
        <v>7</v>
      </c>
      <c r="E5" t="s">
        <v>8</v>
      </c>
      <c r="F5" t="s">
        <v>802</v>
      </c>
      <c r="G5" t="s">
        <v>9</v>
      </c>
      <c r="H5" s="18">
        <v>19.02182058899966</v>
      </c>
      <c r="I5" s="18">
        <v>19.96278624772135</v>
      </c>
      <c r="J5" s="18">
        <v>22.058678066564848</v>
      </c>
      <c r="K5" s="18">
        <v>24.14405125318978</v>
      </c>
      <c r="L5" s="18">
        <v>27.38526107536611</v>
      </c>
      <c r="M5" s="18">
        <v>29.515295853594381</v>
      </c>
      <c r="N5" s="18">
        <v>32.896777565556128</v>
      </c>
      <c r="O5" s="18">
        <v>31.72138496067187</v>
      </c>
      <c r="P5" s="18">
        <v>36.335249415987271</v>
      </c>
      <c r="Q5" s="18">
        <v>42.060943058299621</v>
      </c>
      <c r="R5" s="18">
        <v>44.339269105786997</v>
      </c>
      <c r="S5" s="18">
        <v>47.719028473076619</v>
      </c>
      <c r="T5" s="18">
        <v>38.772388025499993</v>
      </c>
      <c r="U5" s="18">
        <v>48.165975475203147</v>
      </c>
      <c r="V5" s="18">
        <v>62.620627731410721</v>
      </c>
      <c r="W5" s="18">
        <v>91.835974084325954</v>
      </c>
      <c r="X5" s="18">
        <v>137.2173237770902</v>
      </c>
      <c r="Y5" s="18">
        <v>156.4391338038952</v>
      </c>
      <c r="Z5" s="18">
        <v>142.61305016487231</v>
      </c>
      <c r="AA5" s="18">
        <v>141.21850659730961</v>
      </c>
      <c r="AB5" s="18">
        <v>195.80917986483411</v>
      </c>
      <c r="AC5" s="18">
        <v>176.96324397480561</v>
      </c>
      <c r="AD5" s="18">
        <v>167.1935039664146</v>
      </c>
      <c r="AE5" s="18">
        <v>173.15887598346961</v>
      </c>
      <c r="AF5" s="18">
        <v>55.718807418804722</v>
      </c>
      <c r="AG5" s="18">
        <v>25.00877316828916</v>
      </c>
      <c r="AH5" s="18">
        <v>60.914525267095982</v>
      </c>
      <c r="AI5" s="18">
        <v>57.17051746796669</v>
      </c>
      <c r="AJ5" s="18">
        <v>90.851079152142546</v>
      </c>
      <c r="AK5" s="18">
        <v>112.21643073633039</v>
      </c>
      <c r="AL5" s="18">
        <v>145.82518018442821</v>
      </c>
      <c r="AM5" s="18">
        <v>99.791078527317339</v>
      </c>
      <c r="AN5" s="18">
        <v>82.329641962965965</v>
      </c>
      <c r="AO5" s="18">
        <v>104.8918926321179</v>
      </c>
      <c r="AP5" s="18">
        <v>96.786956054394423</v>
      </c>
      <c r="AQ5" s="18">
        <v>128.09255039160519</v>
      </c>
      <c r="AR5" s="18">
        <v>94.023640104723341</v>
      </c>
      <c r="AS5" s="18">
        <v>124.5549013363816</v>
      </c>
      <c r="AT5" s="18">
        <v>109.1075566754696</v>
      </c>
      <c r="AU5" s="18">
        <v>89.951267622778147</v>
      </c>
      <c r="AV5" s="18">
        <v>145.65355921689161</v>
      </c>
      <c r="AW5" s="18">
        <v>130.60753175857991</v>
      </c>
      <c r="AX5" s="18">
        <v>94.057887094385336</v>
      </c>
      <c r="AY5" s="18">
        <v>74.046498427093809</v>
      </c>
      <c r="AZ5" s="18">
        <v>73.300166676724032</v>
      </c>
      <c r="BA5" s="18">
        <v>105.731964877471</v>
      </c>
      <c r="BB5" s="18">
        <v>137.705976568305</v>
      </c>
      <c r="BC5" s="18">
        <v>163.0548544668622</v>
      </c>
      <c r="BD5" s="18">
        <v>139.8675151909739</v>
      </c>
      <c r="BE5" s="18">
        <v>115.36555058527139</v>
      </c>
      <c r="BF5" s="18">
        <v>199.3144574446431</v>
      </c>
      <c r="BG5" s="18">
        <v>240.2832152464222</v>
      </c>
      <c r="BH5" s="18">
        <v>307.22331123193038</v>
      </c>
      <c r="BI5" s="18">
        <v>382.41682913744188</v>
      </c>
      <c r="BJ5" s="18">
        <v>531.30548166381698</v>
      </c>
      <c r="BK5" s="18">
        <v>837.81722153512101</v>
      </c>
      <c r="BL5" s="18">
        <v>998.3827415328152</v>
      </c>
      <c r="BM5" s="18">
        <v>1706.3798144525069</v>
      </c>
      <c r="BN5" s="18">
        <v>1664.7917581905781</v>
      </c>
      <c r="BO5" s="18">
        <v>1002.392439812675</v>
      </c>
      <c r="BP5" s="18">
        <v>1284.6714339189041</v>
      </c>
      <c r="BQ5" s="18">
        <v>1751.7305377774819</v>
      </c>
      <c r="BR5" s="18">
        <v>2320.3788654331979</v>
      </c>
      <c r="BS5" s="18">
        <v>2735.545734917574</v>
      </c>
      <c r="BT5" s="18">
        <v>1850.479664293528</v>
      </c>
      <c r="BU5" s="18">
        <v>676.65479411014496</v>
      </c>
      <c r="BV5" s="18">
        <v>887</v>
      </c>
      <c r="BW5" s="18">
        <v>838.99999999999977</v>
      </c>
      <c r="BX5" s="18">
        <v>777.00000000000011</v>
      </c>
      <c r="BY5" s="18">
        <v>473.00000000000011</v>
      </c>
      <c r="BZ5" s="18">
        <v>469.99999999999989</v>
      </c>
      <c r="CA5" s="18">
        <v>563.00000000000011</v>
      </c>
      <c r="CB5" s="18">
        <v>432.99999999999989</v>
      </c>
      <c r="CC5" s="18">
        <v>2489.1079955190589</v>
      </c>
      <c r="CD5" s="18">
        <v>2615.93132884436</v>
      </c>
      <c r="CE5" s="18">
        <v>2747.8124575798652</v>
      </c>
      <c r="CF5" s="18">
        <v>2892.8073133865519</v>
      </c>
      <c r="CG5" s="18">
        <v>3040.928115597721</v>
      </c>
      <c r="CH5" s="18">
        <v>3206.9278433015729</v>
      </c>
      <c r="CI5" s="18">
        <v>3382.6811918281519</v>
      </c>
      <c r="CJ5" s="18">
        <v>3571.0026819916739</v>
      </c>
      <c r="CK5" s="18">
        <v>3764.537429390361</v>
      </c>
      <c r="CL5" s="18">
        <v>3953.1444646428399</v>
      </c>
      <c r="CM5" s="18">
        <v>4168.1994245545629</v>
      </c>
      <c r="CN5" s="18">
        <v>4397.8193648144179</v>
      </c>
      <c r="CO5" s="18">
        <v>4651.524361389892</v>
      </c>
      <c r="CP5" s="18">
        <v>4943.2087142672508</v>
      </c>
      <c r="CQ5" s="18">
        <v>5235.1826327576209</v>
      </c>
      <c r="CR5" s="18">
        <v>5570.4121198478806</v>
      </c>
      <c r="CS5" s="18">
        <v>5893.0670438132029</v>
      </c>
      <c r="CT5" s="18">
        <v>6233.9846102447473</v>
      </c>
      <c r="CU5" s="18">
        <v>6569.3006626719189</v>
      </c>
      <c r="CV5" s="18">
        <v>6934.0641536308258</v>
      </c>
      <c r="CW5" s="18">
        <v>7322.835971995225</v>
      </c>
      <c r="CX5" s="18">
        <v>7711.3879065261599</v>
      </c>
      <c r="CY5" s="18">
        <v>8115.4632695458586</v>
      </c>
      <c r="CZ5" s="18">
        <v>8588.977089745802</v>
      </c>
      <c r="DA5" s="18">
        <v>9031.1471116332177</v>
      </c>
      <c r="DB5" s="18">
        <v>9520.1479790652556</v>
      </c>
      <c r="DC5" s="18">
        <v>10028.745990034849</v>
      </c>
      <c r="DD5" s="18">
        <v>10529.952750170711</v>
      </c>
      <c r="DE5" s="18">
        <v>11040.784170268191</v>
      </c>
      <c r="DF5" s="18">
        <v>11613.36413153401</v>
      </c>
      <c r="DG5" s="18">
        <v>12159.87053903643</v>
      </c>
      <c r="DH5" s="18">
        <v>12744.319570517509</v>
      </c>
      <c r="DI5" s="18">
        <v>13334.803008954639</v>
      </c>
      <c r="DJ5" s="18">
        <v>13902.75568326018</v>
      </c>
      <c r="DK5" s="18">
        <v>14564.55901213067</v>
      </c>
      <c r="DL5" s="18">
        <v>15181.220811962599</v>
      </c>
      <c r="DM5" s="18">
        <v>15824.419297276339</v>
      </c>
      <c r="DN5" s="18">
        <v>16486.258884975181</v>
      </c>
      <c r="DO5" s="18">
        <v>17199.4722851855</v>
      </c>
      <c r="DP5" s="18">
        <v>17823.25861669907</v>
      </c>
      <c r="DQ5" s="18">
        <v>18563.328674565149</v>
      </c>
      <c r="DR5" s="18">
        <v>19245.66721133059</v>
      </c>
      <c r="DS5" s="18">
        <v>19936.246065540639</v>
      </c>
      <c r="DT5" s="18">
        <v>20639.123481743489</v>
      </c>
      <c r="DU5" s="18">
        <v>21338.719835196891</v>
      </c>
      <c r="DV5" s="18">
        <v>22056.258262806201</v>
      </c>
      <c r="DW5" s="18">
        <v>22781.233551868361</v>
      </c>
      <c r="DX5" s="18">
        <v>23462.22516995966</v>
      </c>
      <c r="DY5" s="18">
        <v>24129.988042621429</v>
      </c>
      <c r="DZ5" s="18">
        <v>24797.968275852589</v>
      </c>
      <c r="EA5" s="18">
        <v>25501.884260490089</v>
      </c>
      <c r="EB5" s="18">
        <v>26095.627344384491</v>
      </c>
      <c r="EC5" s="18">
        <v>26592.63951290098</v>
      </c>
      <c r="ED5" s="18">
        <v>27181.76273115175</v>
      </c>
      <c r="EE5" s="18">
        <v>27849.92888295282</v>
      </c>
      <c r="EF5" s="18">
        <v>28414.549275451282</v>
      </c>
      <c r="EG5" s="18">
        <v>28804.232622532829</v>
      </c>
      <c r="EH5" s="18">
        <v>29506.24161641219</v>
      </c>
      <c r="EI5" s="18">
        <v>29778.416289099001</v>
      </c>
      <c r="EJ5" s="18">
        <v>30182.581732632629</v>
      </c>
      <c r="EK5" s="18">
        <v>30548.575469930391</v>
      </c>
      <c r="EL5" s="18">
        <v>31039.81768345461</v>
      </c>
      <c r="EM5" s="18">
        <v>31397.785166425889</v>
      </c>
      <c r="EN5" s="18">
        <v>31713.128784084831</v>
      </c>
      <c r="EO5" s="18">
        <v>31836.902537459639</v>
      </c>
      <c r="EP5" s="18">
        <v>32280.587044645999</v>
      </c>
      <c r="EQ5" s="18">
        <v>32524.757520339819</v>
      </c>
      <c r="ER5" s="18">
        <v>32635.327934834932</v>
      </c>
      <c r="ES5" s="18">
        <v>32725.654536903461</v>
      </c>
      <c r="ET5" s="18">
        <v>32739.95201794499</v>
      </c>
      <c r="EU5" s="18">
        <v>32841.370173535797</v>
      </c>
      <c r="EV5" s="18">
        <v>32984.349840688883</v>
      </c>
      <c r="EW5" s="18">
        <v>33024.274155000618</v>
      </c>
      <c r="EX5" s="18">
        <v>32986.419232639637</v>
      </c>
      <c r="EY5" s="18">
        <v>32990.066595284399</v>
      </c>
      <c r="EZ5" s="18">
        <v>33126.327721635993</v>
      </c>
      <c r="FA5" s="18">
        <v>32984.62925073623</v>
      </c>
    </row>
    <row r="6" spans="1:157" x14ac:dyDescent="0.35">
      <c r="A6" t="s">
        <v>12</v>
      </c>
      <c r="B6" t="s">
        <v>13</v>
      </c>
      <c r="C6" t="str">
        <f>VLOOKUP(B6,CountryCodes!$B$4:$C$179,2,FALSE)</f>
        <v>ENE</v>
      </c>
      <c r="D6" t="s">
        <v>7</v>
      </c>
      <c r="E6" t="s">
        <v>8</v>
      </c>
      <c r="F6" t="s">
        <v>802</v>
      </c>
      <c r="G6" t="s">
        <v>9</v>
      </c>
      <c r="H6" s="18">
        <v>0.74549867599998054</v>
      </c>
      <c r="I6" s="18">
        <v>0.78748885282319969</v>
      </c>
      <c r="J6" s="18">
        <v>0.8885411426848695</v>
      </c>
      <c r="K6" s="18">
        <v>0.98783096787117719</v>
      </c>
      <c r="L6" s="18">
        <v>1.145036156888106</v>
      </c>
      <c r="M6" s="18">
        <v>1.245417258711782</v>
      </c>
      <c r="N6" s="18">
        <v>1.408399001091827</v>
      </c>
      <c r="O6" s="18">
        <v>1.3421018533081039</v>
      </c>
      <c r="P6" s="18">
        <v>1.570273713078876</v>
      </c>
      <c r="Q6" s="18">
        <v>1.850264654208662</v>
      </c>
      <c r="R6" s="18">
        <v>1.9606619083161281</v>
      </c>
      <c r="S6" s="18">
        <v>2.0124596126695731</v>
      </c>
      <c r="T6" s="18">
        <v>6.9116039900582624</v>
      </c>
      <c r="U6" s="18">
        <v>6.8964602711526304</v>
      </c>
      <c r="V6" s="18">
        <v>44.746462982971323</v>
      </c>
      <c r="W6" s="18">
        <v>41.681186588486781</v>
      </c>
      <c r="X6" s="18">
        <v>55.357118686815653</v>
      </c>
      <c r="Y6" s="18">
        <v>51.200389878768043</v>
      </c>
      <c r="Z6" s="18">
        <v>64.665072371507961</v>
      </c>
      <c r="AA6" s="18">
        <v>68.25163443414084</v>
      </c>
      <c r="AB6" s="18">
        <v>68.747965193602354</v>
      </c>
      <c r="AC6" s="18">
        <v>68.824328922549896</v>
      </c>
      <c r="AD6" s="18">
        <v>79.580603092069907</v>
      </c>
      <c r="AE6" s="18">
        <v>78.836248519383815</v>
      </c>
      <c r="AF6" s="18">
        <v>78.146939283465116</v>
      </c>
      <c r="AG6" s="18">
        <v>72.349230963332118</v>
      </c>
      <c r="AH6" s="18">
        <v>87.933716596353349</v>
      </c>
      <c r="AI6" s="18">
        <v>72.559557593742625</v>
      </c>
      <c r="AJ6" s="18">
        <v>82.56194305475212</v>
      </c>
      <c r="AK6" s="18">
        <v>160.83094544259711</v>
      </c>
      <c r="AL6" s="18">
        <v>136.91968852665221</v>
      </c>
      <c r="AM6" s="18">
        <v>174.98251614061971</v>
      </c>
      <c r="AN6" s="18">
        <v>169.80807775222499</v>
      </c>
      <c r="AO6" s="18">
        <v>194.6273036629274</v>
      </c>
      <c r="AP6" s="18">
        <v>200.2979833747678</v>
      </c>
      <c r="AQ6" s="18">
        <v>179.8557591839286</v>
      </c>
      <c r="AR6" s="18">
        <v>139.7591872345364</v>
      </c>
      <c r="AS6" s="18">
        <v>206.12980148400649</v>
      </c>
      <c r="AT6" s="18">
        <v>226.5341622358803</v>
      </c>
      <c r="AU6" s="18">
        <v>169.67688006236841</v>
      </c>
      <c r="AV6" s="18">
        <v>57.105078286522541</v>
      </c>
      <c r="AW6" s="18">
        <v>49.1503117012494</v>
      </c>
      <c r="AX6" s="18">
        <v>75.2905028451584</v>
      </c>
      <c r="AY6" s="18">
        <v>89.746176190490345</v>
      </c>
      <c r="AZ6" s="18">
        <v>105.320679861988</v>
      </c>
      <c r="BA6" s="18">
        <v>124.1554580922538</v>
      </c>
      <c r="BB6" s="18">
        <v>112.6526613265389</v>
      </c>
      <c r="BC6" s="18">
        <v>130.28818596388669</v>
      </c>
      <c r="BD6" s="18">
        <v>158.15927761351301</v>
      </c>
      <c r="BE6" s="18">
        <v>202.7016939325421</v>
      </c>
      <c r="BF6" s="18">
        <v>348.18995316042361</v>
      </c>
      <c r="BG6" s="18">
        <v>376.41745960374038</v>
      </c>
      <c r="BH6" s="18">
        <v>403.13999589601281</v>
      </c>
      <c r="BI6" s="18">
        <v>411.37628883770418</v>
      </c>
      <c r="BJ6" s="18">
        <v>490.9569961022558</v>
      </c>
      <c r="BK6" s="18">
        <v>565.85352256423425</v>
      </c>
      <c r="BL6" s="18">
        <v>626.14725267378878</v>
      </c>
      <c r="BM6" s="18">
        <v>447.27305955392052</v>
      </c>
      <c r="BN6" s="18">
        <v>465.15789457453968</v>
      </c>
      <c r="BO6" s="18">
        <v>494.01361157643998</v>
      </c>
      <c r="BP6" s="18">
        <v>532.57778708910359</v>
      </c>
      <c r="BQ6" s="18">
        <v>565.84830784531778</v>
      </c>
      <c r="BR6" s="18">
        <v>561.41707180494723</v>
      </c>
      <c r="BS6" s="18">
        <v>478.2114552961437</v>
      </c>
      <c r="BT6" s="18">
        <v>323.14942295368007</v>
      </c>
      <c r="BU6" s="18">
        <v>367.15606785595207</v>
      </c>
      <c r="BV6" s="18">
        <v>247</v>
      </c>
      <c r="BW6" s="18">
        <v>229</v>
      </c>
      <c r="BX6" s="18">
        <v>299.99999999999989</v>
      </c>
      <c r="BY6" s="18">
        <v>305</v>
      </c>
      <c r="BZ6" s="18">
        <v>338</v>
      </c>
      <c r="CA6" s="18">
        <v>405.00000000000011</v>
      </c>
      <c r="CB6" s="18">
        <v>417.99999999999989</v>
      </c>
      <c r="CC6" s="18">
        <v>852.32023986898878</v>
      </c>
      <c r="CD6" s="18">
        <v>904.88116754510941</v>
      </c>
      <c r="CE6" s="18">
        <v>952.54723389807043</v>
      </c>
      <c r="CF6" s="18">
        <v>1004.4367767449399</v>
      </c>
      <c r="CG6" s="18">
        <v>1055.2120896157121</v>
      </c>
      <c r="CH6" s="18">
        <v>1094.3870313720381</v>
      </c>
      <c r="CI6" s="18">
        <v>1128.919284677949</v>
      </c>
      <c r="CJ6" s="18">
        <v>1149.6799072355609</v>
      </c>
      <c r="CK6" s="18">
        <v>1165.437017169834</v>
      </c>
      <c r="CL6" s="18">
        <v>1162.7814548717481</v>
      </c>
      <c r="CM6" s="18">
        <v>1138.863665623654</v>
      </c>
      <c r="CN6" s="18">
        <v>1099.867591494798</v>
      </c>
      <c r="CO6" s="18">
        <v>1051.669235802367</v>
      </c>
      <c r="CP6" s="18">
        <v>977.96220273385927</v>
      </c>
      <c r="CQ6" s="18">
        <v>894.27772858537935</v>
      </c>
      <c r="CR6" s="18">
        <v>803.6406730913568</v>
      </c>
      <c r="CS6" s="18">
        <v>697.41068003185558</v>
      </c>
      <c r="CT6" s="18">
        <v>605.86441751578081</v>
      </c>
      <c r="CU6" s="18">
        <v>510.28985850278792</v>
      </c>
      <c r="CV6" s="18">
        <v>427.7102926728914</v>
      </c>
      <c r="CW6" s="18">
        <v>349.06984489310759</v>
      </c>
      <c r="CX6" s="18">
        <v>286.55050400857232</v>
      </c>
      <c r="CY6" s="18">
        <v>223.17002099039931</v>
      </c>
      <c r="CZ6" s="18">
        <v>186.25448311617961</v>
      </c>
      <c r="DA6" s="18">
        <v>185.1422697076309</v>
      </c>
      <c r="DB6" s="18">
        <v>182.55046455825541</v>
      </c>
      <c r="DC6" s="18">
        <v>181.20327411716721</v>
      </c>
      <c r="DD6" s="18">
        <v>180.16588032771281</v>
      </c>
      <c r="DE6" s="18">
        <v>180.25509106929169</v>
      </c>
      <c r="DF6" s="18">
        <v>177.1279428133175</v>
      </c>
      <c r="DG6" s="18">
        <v>174.45691669470321</v>
      </c>
      <c r="DH6" s="18">
        <v>171.77602718116759</v>
      </c>
      <c r="DI6" s="18">
        <v>169.02667143469949</v>
      </c>
      <c r="DJ6" s="18">
        <v>167.0114148583055</v>
      </c>
      <c r="DK6" s="18">
        <v>164.0022741281125</v>
      </c>
      <c r="DL6" s="18">
        <v>162.57821490002129</v>
      </c>
      <c r="DM6" s="18">
        <v>160.51272495706121</v>
      </c>
      <c r="DN6" s="18">
        <v>159.65004275377231</v>
      </c>
      <c r="DO6" s="18">
        <v>159.43316425387829</v>
      </c>
      <c r="DP6" s="18">
        <v>158.58720540897539</v>
      </c>
      <c r="DQ6" s="18">
        <v>157.14980622445341</v>
      </c>
      <c r="DR6" s="18">
        <v>155.95697491131531</v>
      </c>
      <c r="DS6" s="18">
        <v>153.70889426827699</v>
      </c>
      <c r="DT6" s="18">
        <v>151.91929590311869</v>
      </c>
      <c r="DU6" s="18">
        <v>146.77541349091669</v>
      </c>
      <c r="DV6" s="18">
        <v>142.47407891911209</v>
      </c>
      <c r="DW6" s="18">
        <v>137.5468225930334</v>
      </c>
      <c r="DX6" s="18">
        <v>131.78516868074209</v>
      </c>
      <c r="DY6" s="18">
        <v>125.6686213133907</v>
      </c>
      <c r="DZ6" s="18">
        <v>119.9702027789446</v>
      </c>
      <c r="EA6" s="18">
        <v>114.9799833452556</v>
      </c>
      <c r="EB6" s="18">
        <v>108.5146449269711</v>
      </c>
      <c r="EC6" s="18">
        <v>104.9643974483932</v>
      </c>
      <c r="ED6" s="18">
        <v>101.9665354520066</v>
      </c>
      <c r="EE6" s="18">
        <v>97.906173320287166</v>
      </c>
      <c r="EF6" s="18">
        <v>95.828639523077612</v>
      </c>
      <c r="EG6" s="18">
        <v>93.737340554545767</v>
      </c>
      <c r="EH6" s="18">
        <v>90.789273847221494</v>
      </c>
      <c r="EI6" s="18">
        <v>89.074212936311582</v>
      </c>
      <c r="EJ6" s="18">
        <v>87.060457014340756</v>
      </c>
      <c r="EK6" s="18">
        <v>85.696006077191242</v>
      </c>
      <c r="EL6" s="18">
        <v>84.685810521244449</v>
      </c>
      <c r="EM6" s="18">
        <v>86.548888593068583</v>
      </c>
      <c r="EN6" s="18">
        <v>96.569896870817303</v>
      </c>
      <c r="EO6" s="18">
        <v>108.0173600628935</v>
      </c>
      <c r="EP6" s="18">
        <v>115.3767208121197</v>
      </c>
      <c r="EQ6" s="18">
        <v>125.7440352361523</v>
      </c>
      <c r="ER6" s="18">
        <v>136.58031016714071</v>
      </c>
      <c r="ES6" s="18">
        <v>146.7215511978757</v>
      </c>
      <c r="ET6" s="18">
        <v>156.35234888612479</v>
      </c>
      <c r="EU6" s="18">
        <v>166.02526560423379</v>
      </c>
      <c r="EV6" s="18">
        <v>175.02873772373701</v>
      </c>
      <c r="EW6" s="18">
        <v>183.47632447987971</v>
      </c>
      <c r="EX6" s="18">
        <v>190.31445826181869</v>
      </c>
      <c r="EY6" s="18">
        <v>196.51824396825981</v>
      </c>
      <c r="EZ6" s="18">
        <v>201.71882731872421</v>
      </c>
      <c r="FA6" s="18">
        <v>206.45910161149561</v>
      </c>
    </row>
    <row r="7" spans="1:157" x14ac:dyDescent="0.35">
      <c r="A7" t="s">
        <v>14</v>
      </c>
      <c r="B7" t="s">
        <v>15</v>
      </c>
      <c r="C7" t="str">
        <f>VLOOKUP(B7,CountryCodes!$B$4:$C$179,2,FALSE)</f>
        <v>MEA</v>
      </c>
      <c r="D7" t="s">
        <v>7</v>
      </c>
      <c r="E7" t="s">
        <v>8</v>
      </c>
      <c r="F7" t="s">
        <v>802</v>
      </c>
      <c r="G7" t="s">
        <v>9</v>
      </c>
      <c r="H7" s="18">
        <v>0</v>
      </c>
      <c r="I7" s="18">
        <v>0</v>
      </c>
      <c r="J7" s="18">
        <v>0</v>
      </c>
      <c r="K7" s="18">
        <v>0</v>
      </c>
      <c r="L7" s="18">
        <v>0</v>
      </c>
      <c r="M7" s="18">
        <v>0</v>
      </c>
      <c r="N7" s="18">
        <v>0</v>
      </c>
      <c r="O7" s="18">
        <v>0</v>
      </c>
      <c r="P7" s="18">
        <v>0</v>
      </c>
      <c r="Q7" s="18">
        <v>0</v>
      </c>
      <c r="R7" s="18">
        <v>0</v>
      </c>
      <c r="S7" s="18">
        <v>0</v>
      </c>
      <c r="T7" s="18">
        <v>0</v>
      </c>
      <c r="U7" s="18">
        <v>0</v>
      </c>
      <c r="V7" s="18">
        <v>0</v>
      </c>
      <c r="W7" s="18">
        <v>0</v>
      </c>
      <c r="X7" s="18">
        <v>0</v>
      </c>
      <c r="Y7" s="18">
        <v>0</v>
      </c>
      <c r="Z7" s="18">
        <v>0</v>
      </c>
      <c r="AA7" s="18">
        <v>41.227135727999823</v>
      </c>
      <c r="AB7" s="18">
        <v>40.940421638528058</v>
      </c>
      <c r="AC7" s="18">
        <v>172.29437278812489</v>
      </c>
      <c r="AD7" s="18">
        <v>308.16926591506279</v>
      </c>
      <c r="AE7" s="18">
        <v>430.49757689859291</v>
      </c>
      <c r="AF7" s="18">
        <v>585.91811433516864</v>
      </c>
      <c r="AG7" s="18">
        <v>1103.7393416994671</v>
      </c>
      <c r="AH7" s="18">
        <v>1036.1272305307291</v>
      </c>
      <c r="AI7" s="18">
        <v>821.01707931215265</v>
      </c>
      <c r="AJ7" s="18">
        <v>1025.867325140661</v>
      </c>
      <c r="AK7" s="18">
        <v>1058.9408482808669</v>
      </c>
      <c r="AL7" s="18">
        <v>1173.9757660533171</v>
      </c>
      <c r="AM7" s="18">
        <v>1208.8475240619271</v>
      </c>
      <c r="AN7" s="18">
        <v>895.43065231873163</v>
      </c>
      <c r="AO7" s="18">
        <v>593.34598916267805</v>
      </c>
      <c r="AP7" s="18">
        <v>569.35128063359741</v>
      </c>
      <c r="AQ7" s="18">
        <v>494.62055567719358</v>
      </c>
      <c r="AR7" s="18">
        <v>464.40448510167607</v>
      </c>
      <c r="AS7" s="18">
        <v>495.84740240126342</v>
      </c>
      <c r="AT7" s="18">
        <v>782.27328972933356</v>
      </c>
      <c r="AU7" s="18">
        <v>876.51202749913944</v>
      </c>
      <c r="AV7" s="18">
        <v>1009.472422113283</v>
      </c>
      <c r="AW7" s="18">
        <v>1205.0670779743079</v>
      </c>
      <c r="AX7" s="18">
        <v>1223.3171807775841</v>
      </c>
      <c r="AY7" s="18">
        <v>1963.6368448116</v>
      </c>
      <c r="AZ7" s="18">
        <v>1824.2980476075729</v>
      </c>
      <c r="BA7" s="18">
        <v>2103.5959865836871</v>
      </c>
      <c r="BB7" s="18">
        <v>1635.0388176361721</v>
      </c>
      <c r="BC7" s="18">
        <v>3515.8930853567022</v>
      </c>
      <c r="BD7" s="18">
        <v>2684.6471072709551</v>
      </c>
      <c r="BE7" s="18">
        <v>2622.6775913245242</v>
      </c>
      <c r="BF7" s="18">
        <v>2869.626222963534</v>
      </c>
      <c r="BG7" s="18">
        <v>3593.941068403693</v>
      </c>
      <c r="BH7" s="18">
        <v>4213.8377764233956</v>
      </c>
      <c r="BI7" s="18">
        <v>4494.4528961453279</v>
      </c>
      <c r="BJ7" s="18">
        <v>5134.633502355975</v>
      </c>
      <c r="BK7" s="18">
        <v>8435.9664991397913</v>
      </c>
      <c r="BL7" s="18">
        <v>9777.4632425927193</v>
      </c>
      <c r="BM7" s="18">
        <v>13417.79587345431</v>
      </c>
      <c r="BN7" s="18">
        <v>6684.4900185197812</v>
      </c>
      <c r="BO7" s="18">
        <v>4146.5722042569714</v>
      </c>
      <c r="BP7" s="18">
        <v>3997.412566566944</v>
      </c>
      <c r="BQ7" s="18">
        <v>6351.4295727700264</v>
      </c>
      <c r="BR7" s="18">
        <v>6541.8756700390286</v>
      </c>
      <c r="BS7" s="18">
        <v>7081.7787454222689</v>
      </c>
      <c r="BT7" s="18">
        <v>7487.6770162723969</v>
      </c>
      <c r="BU7" s="18">
        <v>7405.7100204492544</v>
      </c>
      <c r="BV7" s="18">
        <v>9735.0000000000018</v>
      </c>
      <c r="BW7" s="18">
        <v>9305</v>
      </c>
      <c r="BX7" s="18">
        <v>9375</v>
      </c>
      <c r="BY7" s="18">
        <v>6339.9999999999991</v>
      </c>
      <c r="BZ7" s="18">
        <v>5102</v>
      </c>
      <c r="CA7" s="18">
        <v>6056</v>
      </c>
      <c r="CB7" s="18">
        <v>7043.9999999999991</v>
      </c>
      <c r="CC7" s="18">
        <v>8126.5994867680583</v>
      </c>
      <c r="CD7" s="18">
        <v>8210.3323896881993</v>
      </c>
      <c r="CE7" s="18">
        <v>6926.0755079523278</v>
      </c>
      <c r="CF7" s="18">
        <v>6135.1896415070678</v>
      </c>
      <c r="CG7" s="18">
        <v>5747.6476689183746</v>
      </c>
      <c r="CH7" s="18">
        <v>5564.7870254710169</v>
      </c>
      <c r="CI7" s="18">
        <v>5657.2894680142772</v>
      </c>
      <c r="CJ7" s="18">
        <v>5922.070264874962</v>
      </c>
      <c r="CK7" s="18">
        <v>6271.6823828610404</v>
      </c>
      <c r="CL7" s="18">
        <v>6506.439939691455</v>
      </c>
      <c r="CM7" s="18">
        <v>6603.8483874223102</v>
      </c>
      <c r="CN7" s="18">
        <v>6602.306124452246</v>
      </c>
      <c r="CO7" s="18">
        <v>6569.3729951130044</v>
      </c>
      <c r="CP7" s="18">
        <v>6577.4329296336582</v>
      </c>
      <c r="CQ7" s="18">
        <v>6645.9445994638863</v>
      </c>
      <c r="CR7" s="18">
        <v>6768.0338428633222</v>
      </c>
      <c r="CS7" s="18">
        <v>6895.6777925952283</v>
      </c>
      <c r="CT7" s="18">
        <v>7012.5810433125052</v>
      </c>
      <c r="CU7" s="18">
        <v>7107.8050505538922</v>
      </c>
      <c r="CV7" s="18">
        <v>7190.2220032826281</v>
      </c>
      <c r="CW7" s="18">
        <v>7276.7053222861941</v>
      </c>
      <c r="CX7" s="18">
        <v>7377.019069189626</v>
      </c>
      <c r="CY7" s="18">
        <v>7482.0842560974424</v>
      </c>
      <c r="CZ7" s="18">
        <v>7615.1526135155746</v>
      </c>
      <c r="DA7" s="18">
        <v>7753.2805812411589</v>
      </c>
      <c r="DB7" s="18">
        <v>7838.489586462365</v>
      </c>
      <c r="DC7" s="18">
        <v>7918.1212819558559</v>
      </c>
      <c r="DD7" s="18">
        <v>7986.5441375833443</v>
      </c>
      <c r="DE7" s="18">
        <v>8077.2218836701049</v>
      </c>
      <c r="DF7" s="18">
        <v>8201.3916150828009</v>
      </c>
      <c r="DG7" s="18">
        <v>8352.8827920593212</v>
      </c>
      <c r="DH7" s="18">
        <v>8523.0371926757998</v>
      </c>
      <c r="DI7" s="18">
        <v>8676.2167157566673</v>
      </c>
      <c r="DJ7" s="18">
        <v>8835.61923347431</v>
      </c>
      <c r="DK7" s="18">
        <v>8999.5039158659292</v>
      </c>
      <c r="DL7" s="18">
        <v>9160.0891114363494</v>
      </c>
      <c r="DM7" s="18">
        <v>9314.3164563963728</v>
      </c>
      <c r="DN7" s="18">
        <v>9459.2456450739483</v>
      </c>
      <c r="DO7" s="18">
        <v>9623.8543223998513</v>
      </c>
      <c r="DP7" s="18">
        <v>9789.9140754472901</v>
      </c>
      <c r="DQ7" s="18">
        <v>9945.5724390377509</v>
      </c>
      <c r="DR7" s="18">
        <v>10101.658328676511</v>
      </c>
      <c r="DS7" s="18">
        <v>10250.83704774744</v>
      </c>
      <c r="DT7" s="18">
        <v>10401.842224158539</v>
      </c>
      <c r="DU7" s="18">
        <v>10563.475147482601</v>
      </c>
      <c r="DV7" s="18">
        <v>10722.511439436939</v>
      </c>
      <c r="DW7" s="18">
        <v>10883.931881530019</v>
      </c>
      <c r="DX7" s="18">
        <v>11029.62960902363</v>
      </c>
      <c r="DY7" s="18">
        <v>11181.17440675388</v>
      </c>
      <c r="DZ7" s="18">
        <v>11314.23540863328</v>
      </c>
      <c r="EA7" s="18">
        <v>11454.047085595441</v>
      </c>
      <c r="EB7" s="18">
        <v>11565.69026386778</v>
      </c>
      <c r="EC7" s="18">
        <v>11682.84055947621</v>
      </c>
      <c r="ED7" s="18">
        <v>11792.135738346091</v>
      </c>
      <c r="EE7" s="18">
        <v>11895.2799188181</v>
      </c>
      <c r="EF7" s="18">
        <v>11989.01709538156</v>
      </c>
      <c r="EG7" s="18">
        <v>12083.48704778908</v>
      </c>
      <c r="EH7" s="18">
        <v>12173.252331460521</v>
      </c>
      <c r="EI7" s="18">
        <v>12264.64826766594</v>
      </c>
      <c r="EJ7" s="18">
        <v>12351.74906509882</v>
      </c>
      <c r="EK7" s="18">
        <v>12438.0437987204</v>
      </c>
      <c r="EL7" s="18">
        <v>12516.848390977841</v>
      </c>
      <c r="EM7" s="18">
        <v>12598.88684905648</v>
      </c>
      <c r="EN7" s="18">
        <v>12686.352266817919</v>
      </c>
      <c r="EO7" s="18">
        <v>12776.2843277341</v>
      </c>
      <c r="EP7" s="18">
        <v>12861.779641071669</v>
      </c>
      <c r="EQ7" s="18">
        <v>12950.66452547195</v>
      </c>
      <c r="ER7" s="18">
        <v>13029.200480740799</v>
      </c>
      <c r="ES7" s="18">
        <v>13116.703217281831</v>
      </c>
      <c r="ET7" s="18">
        <v>13206.15030656921</v>
      </c>
      <c r="EU7" s="18">
        <v>13299.019739125681</v>
      </c>
      <c r="EV7" s="18">
        <v>13393.5063320424</v>
      </c>
      <c r="EW7" s="18">
        <v>13489.377374021669</v>
      </c>
      <c r="EX7" s="18">
        <v>13588.207714111761</v>
      </c>
      <c r="EY7" s="18">
        <v>13686.408730817509</v>
      </c>
      <c r="EZ7" s="18">
        <v>13791.649331781609</v>
      </c>
      <c r="FA7" s="18">
        <v>13890.326038199961</v>
      </c>
    </row>
    <row r="8" spans="1:157" x14ac:dyDescent="0.35">
      <c r="A8" t="s">
        <v>16</v>
      </c>
      <c r="B8" t="s">
        <v>17</v>
      </c>
      <c r="C8" t="str">
        <f>VLOOKUP(B8,CountryCodes!$B$4:$C$179,2,FALSE)</f>
        <v>LAM</v>
      </c>
      <c r="D8" t="s">
        <v>7</v>
      </c>
      <c r="E8" t="s">
        <v>8</v>
      </c>
      <c r="F8" t="s">
        <v>802</v>
      </c>
      <c r="G8" t="s">
        <v>9</v>
      </c>
      <c r="H8" s="18">
        <v>482.14224194399247</v>
      </c>
      <c r="I8" s="18">
        <v>500.12889733045591</v>
      </c>
      <c r="J8" s="18">
        <v>551.37347286969487</v>
      </c>
      <c r="K8" s="18">
        <v>586.67868335965636</v>
      </c>
      <c r="L8" s="18">
        <v>672.50566266860767</v>
      </c>
      <c r="M8" s="18">
        <v>699.07316277062</v>
      </c>
      <c r="N8" s="18">
        <v>780.8980873446767</v>
      </c>
      <c r="O8" s="18">
        <v>768.52054792533534</v>
      </c>
      <c r="P8" s="18">
        <v>839.43459766092019</v>
      </c>
      <c r="Q8" s="18">
        <v>1081.861216857473</v>
      </c>
      <c r="R8" s="18">
        <v>1312.0413208114301</v>
      </c>
      <c r="S8" s="18">
        <v>1430.2568344153281</v>
      </c>
      <c r="T8" s="18">
        <v>943.56620755178528</v>
      </c>
      <c r="U8" s="18">
        <v>1384.4841104307441</v>
      </c>
      <c r="V8" s="18">
        <v>1966.914034227138</v>
      </c>
      <c r="W8" s="18">
        <v>1417.1570944938319</v>
      </c>
      <c r="X8" s="18">
        <v>1362.7496884476709</v>
      </c>
      <c r="Y8" s="18">
        <v>1562.2361377900879</v>
      </c>
      <c r="Z8" s="18">
        <v>2394.0533355585981</v>
      </c>
      <c r="AA8" s="18">
        <v>2419.6192859432281</v>
      </c>
      <c r="AB8" s="18">
        <v>2515.369754940486</v>
      </c>
      <c r="AC8" s="18">
        <v>2608.017177178529</v>
      </c>
      <c r="AD8" s="18">
        <v>2606.3085818418158</v>
      </c>
      <c r="AE8" s="18">
        <v>2637.2683569018841</v>
      </c>
      <c r="AF8" s="18">
        <v>2924.9858104605469</v>
      </c>
      <c r="AG8" s="18">
        <v>2245.8973108641062</v>
      </c>
      <c r="AH8" s="18">
        <v>2733.8423421956149</v>
      </c>
      <c r="AI8" s="18">
        <v>2092.7998982596728</v>
      </c>
      <c r="AJ8" s="18">
        <v>2990.1250390741502</v>
      </c>
      <c r="AK8" s="18">
        <v>2780.7765415950771</v>
      </c>
      <c r="AL8" s="18">
        <v>2134.8786954424349</v>
      </c>
      <c r="AM8" s="18">
        <v>2189.8129734289469</v>
      </c>
      <c r="AN8" s="18">
        <v>2378.58777901948</v>
      </c>
      <c r="AO8" s="18">
        <v>2214.6363807411299</v>
      </c>
      <c r="AP8" s="18">
        <v>1813.9436348760551</v>
      </c>
      <c r="AQ8" s="18">
        <v>1892.2264829060671</v>
      </c>
      <c r="AR8" s="18">
        <v>2499.5424117011898</v>
      </c>
      <c r="AS8" s="18">
        <v>2317.2543883546509</v>
      </c>
      <c r="AT8" s="18">
        <v>1432.1100050137329</v>
      </c>
      <c r="AU8" s="18">
        <v>1307.5433368638489</v>
      </c>
      <c r="AV8" s="18">
        <v>1639.844522352196</v>
      </c>
      <c r="AW8" s="18">
        <v>2574.9242246599501</v>
      </c>
      <c r="AX8" s="18">
        <v>2497.517422730306</v>
      </c>
      <c r="AY8" s="18">
        <v>3226.5093118586219</v>
      </c>
      <c r="AZ8" s="18">
        <v>2677.1975087349679</v>
      </c>
      <c r="BA8" s="18">
        <v>3125.26608893619</v>
      </c>
      <c r="BB8" s="18">
        <v>3930.2512151283909</v>
      </c>
      <c r="BC8" s="18">
        <v>3966.451214283135</v>
      </c>
      <c r="BD8" s="18">
        <v>2869.0918292640308</v>
      </c>
      <c r="BE8" s="18">
        <v>2752.401843151144</v>
      </c>
      <c r="BF8" s="18">
        <v>2346.2797005985281</v>
      </c>
      <c r="BG8" s="18">
        <v>1529.6078351364019</v>
      </c>
      <c r="BH8" s="18">
        <v>2577.984603772637</v>
      </c>
      <c r="BI8" s="18">
        <v>3524.7416955744202</v>
      </c>
      <c r="BJ8" s="18">
        <v>3746.6472310946401</v>
      </c>
      <c r="BK8" s="18">
        <v>4177.222311920229</v>
      </c>
      <c r="BL8" s="18">
        <v>4400.927014500493</v>
      </c>
      <c r="BM8" s="18">
        <v>4860.9219437884749</v>
      </c>
      <c r="BN8" s="18">
        <v>2697.528351844107</v>
      </c>
      <c r="BO8" s="18">
        <v>4832.0197866315484</v>
      </c>
      <c r="BP8" s="18">
        <v>5413.5635752342951</v>
      </c>
      <c r="BQ8" s="18">
        <v>4664.6203344503119</v>
      </c>
      <c r="BR8" s="18">
        <v>4960.6387980202999</v>
      </c>
      <c r="BS8" s="18">
        <v>4842.2877247487204</v>
      </c>
      <c r="BT8" s="18">
        <v>5222.0390229058048</v>
      </c>
      <c r="BU8" s="18">
        <v>4317.4961840144406</v>
      </c>
      <c r="BV8" s="18">
        <v>6494</v>
      </c>
      <c r="BW8" s="18">
        <v>6270.9999999999991</v>
      </c>
      <c r="BX8" s="18">
        <v>4829.0000000000009</v>
      </c>
      <c r="BY8" s="18">
        <v>3595</v>
      </c>
      <c r="BZ8" s="18">
        <v>5037</v>
      </c>
      <c r="CA8" s="18">
        <v>5084</v>
      </c>
      <c r="CB8" s="18">
        <v>4987</v>
      </c>
      <c r="CC8" s="18">
        <v>6489.6641752192463</v>
      </c>
      <c r="CD8" s="18">
        <v>6699.6196134809788</v>
      </c>
      <c r="CE8" s="18">
        <v>6896.7527123590762</v>
      </c>
      <c r="CF8" s="18">
        <v>7107.3215661900686</v>
      </c>
      <c r="CG8" s="18">
        <v>7332.2098007108743</v>
      </c>
      <c r="CH8" s="18">
        <v>7564.1490808678509</v>
      </c>
      <c r="CI8" s="18">
        <v>7806.5686331784545</v>
      </c>
      <c r="CJ8" s="18">
        <v>8050.2056031424727</v>
      </c>
      <c r="CK8" s="18">
        <v>8290.8782028277783</v>
      </c>
      <c r="CL8" s="18">
        <v>8526.8750551096582</v>
      </c>
      <c r="CM8" s="18">
        <v>8769.5926976131177</v>
      </c>
      <c r="CN8" s="18">
        <v>9019.6699360319417</v>
      </c>
      <c r="CO8" s="18">
        <v>9276.9597773343321</v>
      </c>
      <c r="CP8" s="18">
        <v>9545.2884586165419</v>
      </c>
      <c r="CQ8" s="18">
        <v>9817.2432696589167</v>
      </c>
      <c r="CR8" s="18">
        <v>10084.230886425999</v>
      </c>
      <c r="CS8" s="18">
        <v>10337.73749574853</v>
      </c>
      <c r="CT8" s="18">
        <v>10586.286018627759</v>
      </c>
      <c r="CU8" s="18">
        <v>10824.265357013241</v>
      </c>
      <c r="CV8" s="18">
        <v>11058.72168170113</v>
      </c>
      <c r="CW8" s="18">
        <v>11293.626610899149</v>
      </c>
      <c r="CX8" s="18">
        <v>11524.457331009249</v>
      </c>
      <c r="CY8" s="18">
        <v>11747.51632848565</v>
      </c>
      <c r="CZ8" s="18">
        <v>11959.08763465377</v>
      </c>
      <c r="DA8" s="18">
        <v>12162.598148703961</v>
      </c>
      <c r="DB8" s="18">
        <v>12355.690339337019</v>
      </c>
      <c r="DC8" s="18">
        <v>12542.09055505813</v>
      </c>
      <c r="DD8" s="18">
        <v>12711.183102114121</v>
      </c>
      <c r="DE8" s="18">
        <v>12859.995309289699</v>
      </c>
      <c r="DF8" s="18">
        <v>12994.5368712943</v>
      </c>
      <c r="DG8" s="18">
        <v>13109.203054664349</v>
      </c>
      <c r="DH8" s="18">
        <v>13213.380594582821</v>
      </c>
      <c r="DI8" s="18">
        <v>13293.33444857737</v>
      </c>
      <c r="DJ8" s="18">
        <v>13355.28560183664</v>
      </c>
      <c r="DK8" s="18">
        <v>13407.33516822803</v>
      </c>
      <c r="DL8" s="18">
        <v>13447.1763607423</v>
      </c>
      <c r="DM8" s="18">
        <v>13484.313387943581</v>
      </c>
      <c r="DN8" s="18">
        <v>13500.73296719931</v>
      </c>
      <c r="DO8" s="18">
        <v>13511.777775811501</v>
      </c>
      <c r="DP8" s="18">
        <v>13511.665964315391</v>
      </c>
      <c r="DQ8" s="18">
        <v>13499.63131377402</v>
      </c>
      <c r="DR8" s="18">
        <v>13472.89565140911</v>
      </c>
      <c r="DS8" s="18">
        <v>13431.429850770201</v>
      </c>
      <c r="DT8" s="18">
        <v>13378.98023653828</v>
      </c>
      <c r="DU8" s="18">
        <v>13305.606949397919</v>
      </c>
      <c r="DV8" s="18">
        <v>13205.192732902249</v>
      </c>
      <c r="DW8" s="18">
        <v>13092.70036120646</v>
      </c>
      <c r="DX8" s="18">
        <v>12971.19106667541</v>
      </c>
      <c r="DY8" s="18">
        <v>12828.0302026754</v>
      </c>
      <c r="DZ8" s="18">
        <v>12681.741261347241</v>
      </c>
      <c r="EA8" s="18">
        <v>12512.597170115179</v>
      </c>
      <c r="EB8" s="18">
        <v>12326.963483755269</v>
      </c>
      <c r="EC8" s="18">
        <v>12148.080751086231</v>
      </c>
      <c r="ED8" s="18">
        <v>11950.323057215899</v>
      </c>
      <c r="EE8" s="18">
        <v>11757.02953588102</v>
      </c>
      <c r="EF8" s="18">
        <v>11539.98779127297</v>
      </c>
      <c r="EG8" s="18">
        <v>11332.44783471043</v>
      </c>
      <c r="EH8" s="18">
        <v>11120.550842176321</v>
      </c>
      <c r="EI8" s="18">
        <v>10910.330518909321</v>
      </c>
      <c r="EJ8" s="18">
        <v>10698.233647508119</v>
      </c>
      <c r="EK8" s="18">
        <v>10494.71935365338</v>
      </c>
      <c r="EL8" s="18">
        <v>10303.239423777341</v>
      </c>
      <c r="EM8" s="18">
        <v>10112.696149131751</v>
      </c>
      <c r="EN8" s="18">
        <v>9941.1840637573205</v>
      </c>
      <c r="EO8" s="18">
        <v>9780.4195586516471</v>
      </c>
      <c r="EP8" s="18">
        <v>9626.4670690610328</v>
      </c>
      <c r="EQ8" s="18">
        <v>9477.9750404995029</v>
      </c>
      <c r="ER8" s="18">
        <v>9338.9814709480052</v>
      </c>
      <c r="ES8" s="18">
        <v>9219.8983478599021</v>
      </c>
      <c r="ET8" s="18">
        <v>9110.6695460747287</v>
      </c>
      <c r="EU8" s="18">
        <v>9017.102582236932</v>
      </c>
      <c r="EV8" s="18">
        <v>8941.4212456910427</v>
      </c>
      <c r="EW8" s="18">
        <v>8865.0098745271698</v>
      </c>
      <c r="EX8" s="18">
        <v>8805.192651909867</v>
      </c>
      <c r="EY8" s="18">
        <v>8757.5353309870297</v>
      </c>
      <c r="EZ8" s="18">
        <v>8717.7490109363425</v>
      </c>
      <c r="FA8" s="18">
        <v>8684.2957048058706</v>
      </c>
    </row>
    <row r="9" spans="1:157" x14ac:dyDescent="0.35">
      <c r="A9" t="s">
        <v>18</v>
      </c>
      <c r="B9" t="s">
        <v>19</v>
      </c>
      <c r="C9" t="str">
        <f>VLOOKUP(B9,CountryCodes!$B$4:$C$179,2,FALSE)</f>
        <v>ASC</v>
      </c>
      <c r="D9" t="s">
        <v>7</v>
      </c>
      <c r="E9" t="s">
        <v>8</v>
      </c>
      <c r="F9" t="s">
        <v>802</v>
      </c>
      <c r="G9" t="s">
        <v>9</v>
      </c>
      <c r="H9" s="18">
        <v>6.1162842999971788E-2</v>
      </c>
      <c r="I9" s="18">
        <v>6.3923748277721515E-2</v>
      </c>
      <c r="J9" s="18">
        <v>6.972536500771262E-2</v>
      </c>
      <c r="K9" s="18">
        <v>7.5456068212723756E-2</v>
      </c>
      <c r="L9" s="18">
        <v>8.4203198320314754E-2</v>
      </c>
      <c r="M9" s="18">
        <v>9.0180049512890478E-2</v>
      </c>
      <c r="N9" s="18">
        <v>9.9357279295725007E-2</v>
      </c>
      <c r="O9" s="18">
        <v>9.6941550555344688E-2</v>
      </c>
      <c r="P9" s="18">
        <v>0.1091781714017678</v>
      </c>
      <c r="Q9" s="18">
        <v>0.12411192380397</v>
      </c>
      <c r="R9" s="18">
        <v>0.13084523669213799</v>
      </c>
      <c r="S9" s="18">
        <v>0.1407510087688178</v>
      </c>
      <c r="T9" s="18">
        <v>0.19909898908292831</v>
      </c>
      <c r="U9" s="18">
        <v>0.1765628116100223</v>
      </c>
      <c r="V9" s="18">
        <v>0.13770349236433929</v>
      </c>
      <c r="W9" s="18">
        <v>9.5685799406812586E-2</v>
      </c>
      <c r="X9" s="18">
        <v>0.65184017327711175</v>
      </c>
      <c r="Y9" s="18">
        <v>0.52099237034542278</v>
      </c>
      <c r="Z9" s="18">
        <v>0.45496666134188601</v>
      </c>
      <c r="AA9" s="18">
        <v>0.26676305703965791</v>
      </c>
      <c r="AB9" s="18">
        <v>0.1876413185139354</v>
      </c>
      <c r="AC9" s="18">
        <v>0.18859619710874301</v>
      </c>
      <c r="AD9" s="18">
        <v>0.27281547754904473</v>
      </c>
      <c r="AE9" s="18">
        <v>0.40898965806058701</v>
      </c>
      <c r="AF9" s="18">
        <v>0.52761583276554691</v>
      </c>
      <c r="AG9" s="18">
        <v>0.73837446851930622</v>
      </c>
      <c r="AH9" s="18">
        <v>0.5942981988308973</v>
      </c>
      <c r="AI9" s="18">
        <v>0.64400679604911082</v>
      </c>
      <c r="AJ9" s="18">
        <v>0.66831331797866034</v>
      </c>
      <c r="AK9" s="18">
        <v>0.63195852233777161</v>
      </c>
      <c r="AL9" s="18">
        <v>0.7289945145887271</v>
      </c>
      <c r="AM9" s="18">
        <v>0.88851047962157959</v>
      </c>
      <c r="AN9" s="18">
        <v>1.0550016379367799</v>
      </c>
      <c r="AO9" s="18">
        <v>0.99252918298930592</v>
      </c>
      <c r="AP9" s="18">
        <v>1.005943905500235</v>
      </c>
      <c r="AQ9" s="18">
        <v>0.99307824751840379</v>
      </c>
      <c r="AR9" s="18">
        <v>0.85427543968332909</v>
      </c>
      <c r="AS9" s="18">
        <v>0.82587804508021789</v>
      </c>
      <c r="AT9" s="18">
        <v>0.88300237882047983</v>
      </c>
      <c r="AU9" s="18">
        <v>0.69382455002086163</v>
      </c>
      <c r="AV9" s="18">
        <v>0.7364182416214462</v>
      </c>
      <c r="AW9" s="18">
        <v>0.5074140218497657</v>
      </c>
      <c r="AX9" s="18">
        <v>2.3175249293190809</v>
      </c>
      <c r="AY9" s="18">
        <v>0.62647728968357608</v>
      </c>
      <c r="AZ9" s="18">
        <v>0.75100668682157945</v>
      </c>
      <c r="BA9" s="18">
        <v>2.6939707899306469</v>
      </c>
      <c r="BB9" s="18">
        <v>2.6187234819042411</v>
      </c>
      <c r="BC9" s="18">
        <v>0.56579167185168722</v>
      </c>
      <c r="BD9" s="18">
        <v>31.72738985486906</v>
      </c>
      <c r="BE9" s="18">
        <v>11.28782147991042</v>
      </c>
      <c r="BF9" s="18">
        <v>21.960129170874549</v>
      </c>
      <c r="BG9" s="18">
        <v>44.825914268462903</v>
      </c>
      <c r="BH9" s="18">
        <v>73.730762517959135</v>
      </c>
      <c r="BI9" s="18">
        <v>59.614346627576303</v>
      </c>
      <c r="BJ9" s="18">
        <v>81.614591981626702</v>
      </c>
      <c r="BK9" s="18">
        <v>135.63230035771491</v>
      </c>
      <c r="BL9" s="18">
        <v>158.51011524329181</v>
      </c>
      <c r="BM9" s="18">
        <v>197.31901888728811</v>
      </c>
      <c r="BN9" s="18">
        <v>154.38697937508749</v>
      </c>
      <c r="BO9" s="18">
        <v>188.2870371633754</v>
      </c>
      <c r="BP9" s="18">
        <v>152.34796578818899</v>
      </c>
      <c r="BQ9" s="18">
        <v>147.77188825477879</v>
      </c>
      <c r="BR9" s="18">
        <v>159.50338500695449</v>
      </c>
      <c r="BS9" s="18">
        <v>187.23304094392259</v>
      </c>
      <c r="BT9" s="18">
        <v>204.00683546136449</v>
      </c>
      <c r="BU9" s="18">
        <v>185.00403517000359</v>
      </c>
      <c r="BV9" s="18">
        <v>193.99093043854549</v>
      </c>
      <c r="BW9" s="18">
        <v>212.25649130325471</v>
      </c>
      <c r="BX9" s="18">
        <v>234.25570318406389</v>
      </c>
      <c r="BY9" s="18">
        <v>256.58842593407201</v>
      </c>
      <c r="BZ9" s="18">
        <v>269.3341309574779</v>
      </c>
      <c r="CA9" s="18">
        <v>291.31936080335151</v>
      </c>
      <c r="CB9" s="18">
        <v>399.49854266592268</v>
      </c>
      <c r="CC9" s="18">
        <v>495.13084293322862</v>
      </c>
      <c r="CD9" s="18">
        <v>394.61586274270991</v>
      </c>
      <c r="CE9" s="18">
        <v>426.71942514513</v>
      </c>
      <c r="CF9" s="18">
        <v>462.61479071879933</v>
      </c>
      <c r="CG9" s="18">
        <v>502.44471826814589</v>
      </c>
      <c r="CH9" s="18">
        <v>542.33049056014511</v>
      </c>
      <c r="CI9" s="18">
        <v>583.43666855251115</v>
      </c>
      <c r="CJ9" s="18">
        <v>627.38165430553886</v>
      </c>
      <c r="CK9" s="18">
        <v>671.73876742437301</v>
      </c>
      <c r="CL9" s="18">
        <v>719.68875617758056</v>
      </c>
      <c r="CM9" s="18">
        <v>766.57660580877894</v>
      </c>
      <c r="CN9" s="18">
        <v>815.83399666335117</v>
      </c>
      <c r="CO9" s="18">
        <v>862.50966478572491</v>
      </c>
      <c r="CP9" s="18">
        <v>910.53489444376328</v>
      </c>
      <c r="CQ9" s="18">
        <v>955.00806564943105</v>
      </c>
      <c r="CR9" s="18">
        <v>997.01389267631851</v>
      </c>
      <c r="CS9" s="18">
        <v>1029.0194233502421</v>
      </c>
      <c r="CT9" s="18">
        <v>1061.9108909021661</v>
      </c>
      <c r="CU9" s="18">
        <v>1089.6950967482451</v>
      </c>
      <c r="CV9" s="18">
        <v>1107.8218916934461</v>
      </c>
      <c r="CW9" s="18">
        <v>1122.1887511266309</v>
      </c>
      <c r="CX9" s="18">
        <v>1130.852518258393</v>
      </c>
      <c r="CY9" s="18">
        <v>1127.096176195319</v>
      </c>
      <c r="CZ9" s="18">
        <v>1115.383038303901</v>
      </c>
      <c r="DA9" s="18">
        <v>1096.631658590022</v>
      </c>
      <c r="DB9" s="18">
        <v>1072.168344722794</v>
      </c>
      <c r="DC9" s="18">
        <v>1042.310684106807</v>
      </c>
      <c r="DD9" s="18">
        <v>1008.897800346019</v>
      </c>
      <c r="DE9" s="18">
        <v>967.52997567205216</v>
      </c>
      <c r="DF9" s="18">
        <v>924.33265573720075</v>
      </c>
      <c r="DG9" s="18">
        <v>893.03983458714094</v>
      </c>
      <c r="DH9" s="18">
        <v>838.95106097363612</v>
      </c>
      <c r="DI9" s="18">
        <v>801.18976548168894</v>
      </c>
      <c r="DJ9" s="18">
        <v>755.56199033849043</v>
      </c>
      <c r="DK9" s="18">
        <v>709.52318536893949</v>
      </c>
      <c r="DL9" s="18">
        <v>675.26103561845707</v>
      </c>
      <c r="DM9" s="18">
        <v>632.41567618751492</v>
      </c>
      <c r="DN9" s="18">
        <v>598.20386628170718</v>
      </c>
      <c r="DO9" s="18">
        <v>564.84676132277991</v>
      </c>
      <c r="DP9" s="18">
        <v>539.41070024814394</v>
      </c>
      <c r="DQ9" s="18">
        <v>507.04101734849439</v>
      </c>
      <c r="DR9" s="18">
        <v>484.96133394897208</v>
      </c>
      <c r="DS9" s="18">
        <v>482.77009483738658</v>
      </c>
      <c r="DT9" s="18">
        <v>481.25209911528663</v>
      </c>
      <c r="DU9" s="18">
        <v>479.63228339073731</v>
      </c>
      <c r="DV9" s="18">
        <v>477.62614153718522</v>
      </c>
      <c r="DW9" s="18">
        <v>476.73725283634838</v>
      </c>
      <c r="DX9" s="18">
        <v>475.52615353127823</v>
      </c>
      <c r="DY9" s="18">
        <v>474.23229523163928</v>
      </c>
      <c r="DZ9" s="18">
        <v>472.51855957966529</v>
      </c>
      <c r="EA9" s="18">
        <v>470.96892359742958</v>
      </c>
      <c r="EB9" s="18">
        <v>470.4208904271714</v>
      </c>
      <c r="EC9" s="18">
        <v>469.71619520475451</v>
      </c>
      <c r="ED9" s="18">
        <v>470.04838672750822</v>
      </c>
      <c r="EE9" s="18">
        <v>468.267889261959</v>
      </c>
      <c r="EF9" s="18">
        <v>466.47770162700829</v>
      </c>
      <c r="EG9" s="18">
        <v>465.48375718930521</v>
      </c>
      <c r="EH9" s="18">
        <v>463.53785204748033</v>
      </c>
      <c r="EI9" s="18">
        <v>461.36645553686282</v>
      </c>
      <c r="EJ9" s="18">
        <v>459.21237784108092</v>
      </c>
      <c r="EK9" s="18">
        <v>457.87659393507948</v>
      </c>
      <c r="EL9" s="18">
        <v>454.92640296780661</v>
      </c>
      <c r="EM9" s="18">
        <v>451.93006389701662</v>
      </c>
      <c r="EN9" s="18">
        <v>448.01653595348262</v>
      </c>
      <c r="EO9" s="18">
        <v>459.611055106295</v>
      </c>
      <c r="EP9" s="18">
        <v>469.62812379521102</v>
      </c>
      <c r="EQ9" s="18">
        <v>478.69265472199248</v>
      </c>
      <c r="ER9" s="18">
        <v>486.41062921830172</v>
      </c>
      <c r="ES9" s="18">
        <v>494.35995777569269</v>
      </c>
      <c r="ET9" s="18">
        <v>503.75033174740742</v>
      </c>
      <c r="EU9" s="18">
        <v>510.0475984703578</v>
      </c>
      <c r="EV9" s="18">
        <v>517.40267376269912</v>
      </c>
      <c r="EW9" s="18">
        <v>526.95434103289199</v>
      </c>
      <c r="EX9" s="18">
        <v>534.18311394083707</v>
      </c>
      <c r="EY9" s="18">
        <v>539.90820749317743</v>
      </c>
      <c r="EZ9" s="18">
        <v>546.21187160857085</v>
      </c>
      <c r="FA9" s="18">
        <v>553.09541509032363</v>
      </c>
    </row>
    <row r="10" spans="1:157" x14ac:dyDescent="0.35">
      <c r="A10" t="s">
        <v>20</v>
      </c>
      <c r="B10" t="s">
        <v>21</v>
      </c>
      <c r="C10" t="str">
        <f>VLOOKUP(B10,CountryCodes!$B$4:$C$179,2,FALSE)</f>
        <v>ANZ</v>
      </c>
      <c r="D10" t="s">
        <v>7</v>
      </c>
      <c r="E10" t="s">
        <v>8</v>
      </c>
      <c r="F10" t="s">
        <v>802</v>
      </c>
      <c r="G10" t="s">
        <v>9</v>
      </c>
      <c r="H10" s="18">
        <v>898.01084509300847</v>
      </c>
      <c r="I10" s="18">
        <v>1035.0580675773069</v>
      </c>
      <c r="J10" s="18">
        <v>1368.4865306201621</v>
      </c>
      <c r="K10" s="18">
        <v>1454.5396071344301</v>
      </c>
      <c r="L10" s="18">
        <v>1420.919217506628</v>
      </c>
      <c r="M10" s="18">
        <v>1523.5779287356879</v>
      </c>
      <c r="N10" s="18">
        <v>2032.1616715125531</v>
      </c>
      <c r="O10" s="18">
        <v>2138.879464761053</v>
      </c>
      <c r="P10" s="18">
        <v>2326.0021758363018</v>
      </c>
      <c r="Q10" s="18">
        <v>2592.8584870155282</v>
      </c>
      <c r="R10" s="18">
        <v>2636.1825658039052</v>
      </c>
      <c r="S10" s="18">
        <v>2910.4182355807238</v>
      </c>
      <c r="T10" s="18">
        <v>2821.7765363235658</v>
      </c>
      <c r="U10" s="18">
        <v>3801.280007356946</v>
      </c>
      <c r="V10" s="18">
        <v>4374.0943666360481</v>
      </c>
      <c r="W10" s="18">
        <v>4001.87110076105</v>
      </c>
      <c r="X10" s="18">
        <v>4698.4029614254932</v>
      </c>
      <c r="Y10" s="18">
        <v>5106.5519563747839</v>
      </c>
      <c r="Z10" s="18">
        <v>5245.6893869585529</v>
      </c>
      <c r="AA10" s="18">
        <v>5529.4826594892238</v>
      </c>
      <c r="AB10" s="18">
        <v>5817.6315993605913</v>
      </c>
      <c r="AC10" s="18">
        <v>4932.2541023664708</v>
      </c>
      <c r="AD10" s="18">
        <v>6123.3665091831772</v>
      </c>
      <c r="AE10" s="18">
        <v>6545.3706835973499</v>
      </c>
      <c r="AF10" s="18">
        <v>5519.7467713911346</v>
      </c>
      <c r="AG10" s="18">
        <v>5332.6833975460822</v>
      </c>
      <c r="AH10" s="18">
        <v>4872.7431665285294</v>
      </c>
      <c r="AI10" s="18">
        <v>5033.9709487762948</v>
      </c>
      <c r="AJ10" s="18">
        <v>5985.3506778926503</v>
      </c>
      <c r="AK10" s="18">
        <v>5795.1900145805903</v>
      </c>
      <c r="AL10" s="18">
        <v>6195.809403350313</v>
      </c>
      <c r="AM10" s="18">
        <v>5455.0175411918553</v>
      </c>
      <c r="AN10" s="18">
        <v>4440.2392440907897</v>
      </c>
      <c r="AO10" s="18">
        <v>5742.5928622786296</v>
      </c>
      <c r="AP10" s="18">
        <v>5634.8259480298693</v>
      </c>
      <c r="AQ10" s="18">
        <v>5593.6254312085493</v>
      </c>
      <c r="AR10" s="18">
        <v>5008.7895143571113</v>
      </c>
      <c r="AS10" s="18">
        <v>5855.9777054078804</v>
      </c>
      <c r="AT10" s="18">
        <v>6432.0986625056648</v>
      </c>
      <c r="AU10" s="18">
        <v>4964.9325804433447</v>
      </c>
      <c r="AV10" s="18">
        <v>4300.5768799851603</v>
      </c>
      <c r="AW10" s="18">
        <v>4332.0855725604561</v>
      </c>
      <c r="AX10" s="18">
        <v>5541.3309258787531</v>
      </c>
      <c r="AY10" s="18">
        <v>5919.5193368459049</v>
      </c>
      <c r="AZ10" s="18">
        <v>5689.8981869993113</v>
      </c>
      <c r="BA10" s="18">
        <v>5747.1134474009723</v>
      </c>
      <c r="BB10" s="18">
        <v>6480.852666443724</v>
      </c>
      <c r="BC10" s="18">
        <v>6019.2440427186639</v>
      </c>
      <c r="BD10" s="18">
        <v>5582.8521536189446</v>
      </c>
      <c r="BE10" s="18">
        <v>4034.9471657393392</v>
      </c>
      <c r="BF10" s="18">
        <v>4276.3081639634174</v>
      </c>
      <c r="BG10" s="18">
        <v>5433.9835115225351</v>
      </c>
      <c r="BH10" s="18">
        <v>6431.9203338411089</v>
      </c>
      <c r="BI10" s="18">
        <v>7767.0254829771429</v>
      </c>
      <c r="BJ10" s="18">
        <v>8978.5727804739035</v>
      </c>
      <c r="BK10" s="18">
        <v>8835.8971104718967</v>
      </c>
      <c r="BL10" s="18">
        <v>9345.641089517394</v>
      </c>
      <c r="BM10" s="18">
        <v>9727.5177947552729</v>
      </c>
      <c r="BN10" s="18">
        <v>6935.0200916031372</v>
      </c>
      <c r="BO10" s="18">
        <v>9597.7787056957113</v>
      </c>
      <c r="BP10" s="18">
        <v>9174.3412467386079</v>
      </c>
      <c r="BQ10" s="18">
        <v>9806.9759867704379</v>
      </c>
      <c r="BR10" s="18">
        <v>8901.568235780951</v>
      </c>
      <c r="BS10" s="18">
        <v>8864.3277838734703</v>
      </c>
      <c r="BT10" s="18">
        <v>9150.3786159080082</v>
      </c>
      <c r="BU10" s="18">
        <v>8812.3029416458885</v>
      </c>
      <c r="BV10" s="18">
        <v>10439</v>
      </c>
      <c r="BW10" s="18">
        <v>10456</v>
      </c>
      <c r="BX10" s="18">
        <v>10500</v>
      </c>
      <c r="BY10" s="18">
        <v>5100</v>
      </c>
      <c r="BZ10" s="18">
        <v>6155.9999999999991</v>
      </c>
      <c r="CA10" s="18">
        <v>6140</v>
      </c>
      <c r="CB10" s="18">
        <v>6439</v>
      </c>
      <c r="CC10" s="18">
        <v>11856.325919322881</v>
      </c>
      <c r="CD10" s="18">
        <v>11821.244371328619</v>
      </c>
      <c r="CE10" s="18">
        <v>11532.596969276759</v>
      </c>
      <c r="CF10" s="18">
        <v>11065.730404992741</v>
      </c>
      <c r="CG10" s="18">
        <v>10664.897250718939</v>
      </c>
      <c r="CH10" s="18">
        <v>10305.476066217299</v>
      </c>
      <c r="CI10" s="18">
        <v>10011.99067733636</v>
      </c>
      <c r="CJ10" s="18">
        <v>9942.5613408366098</v>
      </c>
      <c r="CK10" s="18">
        <v>9846.91073730889</v>
      </c>
      <c r="CL10" s="18">
        <v>9678.1938705067951</v>
      </c>
      <c r="CM10" s="18">
        <v>9526.0781536892864</v>
      </c>
      <c r="CN10" s="18">
        <v>9404.264538574218</v>
      </c>
      <c r="CO10" s="18">
        <v>9400.0006476983799</v>
      </c>
      <c r="CP10" s="18">
        <v>9460.0434388921658</v>
      </c>
      <c r="CQ10" s="18">
        <v>9504.6942599177419</v>
      </c>
      <c r="CR10" s="18">
        <v>9742.3660159690953</v>
      </c>
      <c r="CS10" s="18">
        <v>9810.5363488130934</v>
      </c>
      <c r="CT10" s="18">
        <v>9977.5484660511247</v>
      </c>
      <c r="CU10" s="18">
        <v>10104.76946813737</v>
      </c>
      <c r="CV10" s="18">
        <v>10210.68550401944</v>
      </c>
      <c r="CW10" s="18">
        <v>10248.559143345579</v>
      </c>
      <c r="CX10" s="18">
        <v>10341.30374234131</v>
      </c>
      <c r="CY10" s="18">
        <v>10502.57826048947</v>
      </c>
      <c r="CZ10" s="18">
        <v>10702.249979764771</v>
      </c>
      <c r="DA10" s="18">
        <v>10652.91352449612</v>
      </c>
      <c r="DB10" s="18">
        <v>10925.741110705339</v>
      </c>
      <c r="DC10" s="18">
        <v>10875.214829510831</v>
      </c>
      <c r="DD10" s="18">
        <v>10986.28541247292</v>
      </c>
      <c r="DE10" s="18">
        <v>11072.73697054094</v>
      </c>
      <c r="DF10" s="18">
        <v>11115.7338669031</v>
      </c>
      <c r="DG10" s="18">
        <v>11223.194618500191</v>
      </c>
      <c r="DH10" s="18">
        <v>11355.63481104379</v>
      </c>
      <c r="DI10" s="18">
        <v>11447.47122611797</v>
      </c>
      <c r="DJ10" s="18">
        <v>11442.740632236269</v>
      </c>
      <c r="DK10" s="18">
        <v>11519.13443957305</v>
      </c>
      <c r="DL10" s="18">
        <v>11690.13700938502</v>
      </c>
      <c r="DM10" s="18">
        <v>11627.258429273321</v>
      </c>
      <c r="DN10" s="18">
        <v>11720.584845201531</v>
      </c>
      <c r="DO10" s="18">
        <v>11882.361267546141</v>
      </c>
      <c r="DP10" s="18">
        <v>12004.032908417539</v>
      </c>
      <c r="DQ10" s="18">
        <v>12152.889867979031</v>
      </c>
      <c r="DR10" s="18">
        <v>12123.078537255789</v>
      </c>
      <c r="DS10" s="18">
        <v>12321.7103757036</v>
      </c>
      <c r="DT10" s="18">
        <v>12547.65153657349</v>
      </c>
      <c r="DU10" s="18">
        <v>12673.290277080971</v>
      </c>
      <c r="DV10" s="18">
        <v>12794.29620759773</v>
      </c>
      <c r="DW10" s="18">
        <v>12870.90816768794</v>
      </c>
      <c r="DX10" s="18">
        <v>12894.62764664514</v>
      </c>
      <c r="DY10" s="18">
        <v>12891.153115108929</v>
      </c>
      <c r="DZ10" s="18">
        <v>12989.72075102803</v>
      </c>
      <c r="EA10" s="18">
        <v>13110.146466872029</v>
      </c>
      <c r="EB10" s="18">
        <v>13242.68344828063</v>
      </c>
      <c r="EC10" s="18">
        <v>13307.25162331197</v>
      </c>
      <c r="ED10" s="18">
        <v>13373.2787661605</v>
      </c>
      <c r="EE10" s="18">
        <v>13537.2168312998</v>
      </c>
      <c r="EF10" s="18">
        <v>13605.302705216171</v>
      </c>
      <c r="EG10" s="18">
        <v>13681.291719204361</v>
      </c>
      <c r="EH10" s="18">
        <v>13764.23610800337</v>
      </c>
      <c r="EI10" s="18">
        <v>13982.57581661718</v>
      </c>
      <c r="EJ10" s="18">
        <v>13976.439786884381</v>
      </c>
      <c r="EK10" s="18">
        <v>14157.4282997795</v>
      </c>
      <c r="EL10" s="18">
        <v>14082.602878959069</v>
      </c>
      <c r="EM10" s="18">
        <v>14187.293220189749</v>
      </c>
      <c r="EN10" s="18">
        <v>14357.90513182352</v>
      </c>
      <c r="EO10" s="18">
        <v>14530.28966701117</v>
      </c>
      <c r="EP10" s="18">
        <v>14770.030052445551</v>
      </c>
      <c r="EQ10" s="18">
        <v>14743.652686138779</v>
      </c>
      <c r="ER10" s="18">
        <v>14919.208582685411</v>
      </c>
      <c r="ES10" s="18">
        <v>15007.82008636972</v>
      </c>
      <c r="ET10" s="18">
        <v>15025.48534536636</v>
      </c>
      <c r="EU10" s="18">
        <v>15065.91286602439</v>
      </c>
      <c r="EV10" s="18">
        <v>14970.449511442541</v>
      </c>
      <c r="EW10" s="18">
        <v>15128.841180656111</v>
      </c>
      <c r="EX10" s="18">
        <v>15312.09191471964</v>
      </c>
      <c r="EY10" s="18">
        <v>15451.34919806287</v>
      </c>
      <c r="EZ10" s="18">
        <v>15341.561391564161</v>
      </c>
      <c r="FA10" s="18">
        <v>15333.87528394515</v>
      </c>
    </row>
    <row r="11" spans="1:157" x14ac:dyDescent="0.35">
      <c r="A11" t="s">
        <v>22</v>
      </c>
      <c r="B11" t="s">
        <v>23</v>
      </c>
      <c r="C11" t="str">
        <f>VLOOKUP(B11,CountryCodes!$B$4:$C$179,2,FALSE)</f>
        <v>EUW</v>
      </c>
      <c r="D11" t="s">
        <v>7</v>
      </c>
      <c r="E11" t="s">
        <v>8</v>
      </c>
      <c r="F11" t="s">
        <v>802</v>
      </c>
      <c r="G11" t="s">
        <v>9</v>
      </c>
      <c r="H11" s="18">
        <v>230.0626225310001</v>
      </c>
      <c r="I11" s="18">
        <v>302.47548526990101</v>
      </c>
      <c r="J11" s="18">
        <v>409.17715070672358</v>
      </c>
      <c r="K11" s="18">
        <v>665.55808178250959</v>
      </c>
      <c r="L11" s="18">
        <v>768.79409368558561</v>
      </c>
      <c r="M11" s="18">
        <v>968.05394543175112</v>
      </c>
      <c r="N11" s="18">
        <v>1290.025601895529</v>
      </c>
      <c r="O11" s="18">
        <v>1176.3131391727111</v>
      </c>
      <c r="P11" s="18">
        <v>1237.2406186879091</v>
      </c>
      <c r="Q11" s="18">
        <v>1744.6784950071569</v>
      </c>
      <c r="R11" s="18">
        <v>1659.873405940097</v>
      </c>
      <c r="S11" s="18">
        <v>1504.3572442639879</v>
      </c>
      <c r="T11" s="18">
        <v>1144.0422348395421</v>
      </c>
      <c r="U11" s="18">
        <v>1355.9595231283149</v>
      </c>
      <c r="V11" s="18">
        <v>1475.2967224384181</v>
      </c>
      <c r="W11" s="18">
        <v>1482.2691048287129</v>
      </c>
      <c r="X11" s="18">
        <v>1349.340781483553</v>
      </c>
      <c r="Y11" s="18">
        <v>1685.3260660232779</v>
      </c>
      <c r="Z11" s="18">
        <v>1850.794057155895</v>
      </c>
      <c r="AA11" s="18">
        <v>2217.8595095468522</v>
      </c>
      <c r="AB11" s="18">
        <v>2096.479103801702</v>
      </c>
      <c r="AC11" s="18">
        <v>2241.3522412725451</v>
      </c>
      <c r="AD11" s="18">
        <v>2561.9485638527531</v>
      </c>
      <c r="AE11" s="18">
        <v>2670.4535177689359</v>
      </c>
      <c r="AF11" s="18">
        <v>1751.7226221289291</v>
      </c>
      <c r="AG11" s="18">
        <v>2296.2571370919468</v>
      </c>
      <c r="AH11" s="18">
        <v>2212.2174771478071</v>
      </c>
      <c r="AI11" s="18">
        <v>2280.130711567333</v>
      </c>
      <c r="AJ11" s="18">
        <v>2419.7612662009742</v>
      </c>
      <c r="AK11" s="18">
        <v>2355.8724196295052</v>
      </c>
      <c r="AL11" s="18">
        <v>2049.5787020728221</v>
      </c>
      <c r="AM11" s="18">
        <v>1701.2890840929631</v>
      </c>
      <c r="AN11" s="18">
        <v>1732.0653865127381</v>
      </c>
      <c r="AO11" s="18">
        <v>1725.384020788161</v>
      </c>
      <c r="AP11" s="18">
        <v>1593.991645224437</v>
      </c>
      <c r="AQ11" s="18">
        <v>1871.2852399405899</v>
      </c>
      <c r="AR11" s="18">
        <v>1683.759269903617</v>
      </c>
      <c r="AS11" s="18">
        <v>1922.1025129042421</v>
      </c>
      <c r="AT11" s="18">
        <v>2212.147980259143</v>
      </c>
      <c r="AU11" s="18">
        <v>1975.9556759225579</v>
      </c>
      <c r="AV11" s="18">
        <v>2269.022315956679</v>
      </c>
      <c r="AW11" s="18">
        <v>2074.5636111475378</v>
      </c>
      <c r="AX11" s="18">
        <v>1918.765273171329</v>
      </c>
      <c r="AY11" s="18">
        <v>2670.4317610763042</v>
      </c>
      <c r="AZ11" s="18">
        <v>2443.288287317961</v>
      </c>
      <c r="BA11" s="18">
        <v>1343.7372698033671</v>
      </c>
      <c r="BB11" s="18">
        <v>2726.857087252919</v>
      </c>
      <c r="BC11" s="18">
        <v>2083.7122029646771</v>
      </c>
      <c r="BD11" s="18">
        <v>2356.2367793369231</v>
      </c>
      <c r="BE11" s="18">
        <v>2758.894626523364</v>
      </c>
      <c r="BF11" s="18">
        <v>2617.905707265536</v>
      </c>
      <c r="BG11" s="18">
        <v>2529.9919616990819</v>
      </c>
      <c r="BH11" s="18">
        <v>2420.962650612938</v>
      </c>
      <c r="BI11" s="18">
        <v>887.48345670385265</v>
      </c>
      <c r="BJ11" s="18">
        <v>2707.5835518842919</v>
      </c>
      <c r="BK11" s="18">
        <v>2902.8960454834009</v>
      </c>
      <c r="BL11" s="18">
        <v>3236.52757755829</v>
      </c>
      <c r="BM11" s="18">
        <v>2868.6181702722311</v>
      </c>
      <c r="BN11" s="18">
        <v>1972.2521075165671</v>
      </c>
      <c r="BO11" s="18">
        <v>2159.3067376292602</v>
      </c>
      <c r="BP11" s="18">
        <v>2602.607656669461</v>
      </c>
      <c r="BQ11" s="18">
        <v>2812.1604856542049</v>
      </c>
      <c r="BR11" s="18">
        <v>2765.157312969226</v>
      </c>
      <c r="BS11" s="18">
        <v>2829.219255937915</v>
      </c>
      <c r="BT11" s="18">
        <v>2771.1718396067909</v>
      </c>
      <c r="BU11" s="18">
        <v>2755.16823508887</v>
      </c>
      <c r="BV11" s="18">
        <v>4328.9999999999991</v>
      </c>
      <c r="BW11" s="18">
        <v>4491</v>
      </c>
      <c r="BX11" s="18">
        <v>4370</v>
      </c>
      <c r="BY11" s="18">
        <v>3649</v>
      </c>
      <c r="BZ11" s="18">
        <v>4497.0000000000009</v>
      </c>
      <c r="CA11" s="18">
        <v>4103</v>
      </c>
      <c r="CB11" s="18">
        <v>3089</v>
      </c>
      <c r="CC11" s="18">
        <v>1541.924550772145</v>
      </c>
      <c r="CD11" s="18">
        <v>1687.514691673894</v>
      </c>
      <c r="CE11" s="18">
        <v>1793.662835704286</v>
      </c>
      <c r="CF11" s="18">
        <v>1886.5526355355089</v>
      </c>
      <c r="CG11" s="18">
        <v>1967.305266167303</v>
      </c>
      <c r="CH11" s="18">
        <v>2034.77593877956</v>
      </c>
      <c r="CI11" s="18">
        <v>2059.6094276480339</v>
      </c>
      <c r="CJ11" s="18">
        <v>2116.8405372901479</v>
      </c>
      <c r="CK11" s="18">
        <v>2210.0068182161308</v>
      </c>
      <c r="CL11" s="18">
        <v>2279.8539402841302</v>
      </c>
      <c r="CM11" s="18">
        <v>2351.4920604963399</v>
      </c>
      <c r="CN11" s="18">
        <v>2333.6519911619339</v>
      </c>
      <c r="CO11" s="18">
        <v>2336.303778168186</v>
      </c>
      <c r="CP11" s="18">
        <v>2316.4952280524958</v>
      </c>
      <c r="CQ11" s="18">
        <v>2260.002908202619</v>
      </c>
      <c r="CR11" s="18">
        <v>2310.1147429670482</v>
      </c>
      <c r="CS11" s="18">
        <v>2290.49472806007</v>
      </c>
      <c r="CT11" s="18">
        <v>2306.7569602453241</v>
      </c>
      <c r="CU11" s="18">
        <v>2330.7285071426918</v>
      </c>
      <c r="CV11" s="18">
        <v>2325.581840336351</v>
      </c>
      <c r="CW11" s="18">
        <v>2336.333198735409</v>
      </c>
      <c r="CX11" s="18">
        <v>2310.333495823329</v>
      </c>
      <c r="CY11" s="18">
        <v>2322.405441617168</v>
      </c>
      <c r="CZ11" s="18">
        <v>2304.8094154745481</v>
      </c>
      <c r="DA11" s="18">
        <v>2285.6955758025069</v>
      </c>
      <c r="DB11" s="18">
        <v>2263.586438838</v>
      </c>
      <c r="DC11" s="18">
        <v>2232.3394666732638</v>
      </c>
      <c r="DD11" s="18">
        <v>2229.5836784790058</v>
      </c>
      <c r="DE11" s="18">
        <v>2235.1207889892721</v>
      </c>
      <c r="DF11" s="18">
        <v>2217.1053455731799</v>
      </c>
      <c r="DG11" s="18">
        <v>2196.8111354135058</v>
      </c>
      <c r="DH11" s="18">
        <v>2212.320149450903</v>
      </c>
      <c r="DI11" s="18">
        <v>2230.2819673306531</v>
      </c>
      <c r="DJ11" s="18">
        <v>2245.5630603167178</v>
      </c>
      <c r="DK11" s="18">
        <v>2224.5947947167278</v>
      </c>
      <c r="DL11" s="18">
        <v>2244.76189053706</v>
      </c>
      <c r="DM11" s="18">
        <v>2249.4507830689031</v>
      </c>
      <c r="DN11" s="18">
        <v>2261.5988748913151</v>
      </c>
      <c r="DO11" s="18">
        <v>2269.0973273155469</v>
      </c>
      <c r="DP11" s="18">
        <v>2256.3870029984141</v>
      </c>
      <c r="DQ11" s="18">
        <v>2258.7763781928361</v>
      </c>
      <c r="DR11" s="18">
        <v>2286.9437365923891</v>
      </c>
      <c r="DS11" s="18">
        <v>2264.3484828850851</v>
      </c>
      <c r="DT11" s="18">
        <v>2274.521217016073</v>
      </c>
      <c r="DU11" s="18">
        <v>2300.6220686129091</v>
      </c>
      <c r="DV11" s="18">
        <v>2319.4945767057502</v>
      </c>
      <c r="DW11" s="18">
        <v>2327.3594795534</v>
      </c>
      <c r="DX11" s="18">
        <v>2362.6692299741089</v>
      </c>
      <c r="DY11" s="18">
        <v>2381.3769403547558</v>
      </c>
      <c r="DZ11" s="18">
        <v>2373.9187746659022</v>
      </c>
      <c r="EA11" s="18">
        <v>2399.749133739077</v>
      </c>
      <c r="EB11" s="18">
        <v>2391.254749961186</v>
      </c>
      <c r="EC11" s="18">
        <v>2413.012781666388</v>
      </c>
      <c r="ED11" s="18">
        <v>2403.2252035459169</v>
      </c>
      <c r="EE11" s="18">
        <v>2364.0108555886509</v>
      </c>
      <c r="EF11" s="18">
        <v>2368.502879684374</v>
      </c>
      <c r="EG11" s="18">
        <v>2374.9606748765309</v>
      </c>
      <c r="EH11" s="18">
        <v>2382.8217502369789</v>
      </c>
      <c r="EI11" s="18">
        <v>2360.47784772978</v>
      </c>
      <c r="EJ11" s="18">
        <v>2341.8566137986991</v>
      </c>
      <c r="EK11" s="18">
        <v>2329.979167914365</v>
      </c>
      <c r="EL11" s="18">
        <v>2308.751367588724</v>
      </c>
      <c r="EM11" s="18">
        <v>2314.372020198683</v>
      </c>
      <c r="EN11" s="18">
        <v>2322.7114445006141</v>
      </c>
      <c r="EO11" s="18">
        <v>2326.05589006009</v>
      </c>
      <c r="EP11" s="18">
        <v>2297.8119841190628</v>
      </c>
      <c r="EQ11" s="18">
        <v>2288.9288361502659</v>
      </c>
      <c r="ER11" s="18">
        <v>2304.428692021851</v>
      </c>
      <c r="ES11" s="18">
        <v>2301.5775422687552</v>
      </c>
      <c r="ET11" s="18">
        <v>2313.659383398166</v>
      </c>
      <c r="EU11" s="18">
        <v>2303.2011197109709</v>
      </c>
      <c r="EV11" s="18">
        <v>2307.8593244735362</v>
      </c>
      <c r="EW11" s="18">
        <v>2280.493210847681</v>
      </c>
      <c r="EX11" s="18">
        <v>2275.3139918480242</v>
      </c>
      <c r="EY11" s="18">
        <v>2256.327369946182</v>
      </c>
      <c r="EZ11" s="18">
        <v>2264.93047959144</v>
      </c>
      <c r="FA11" s="18">
        <v>2254.5768471940278</v>
      </c>
    </row>
    <row r="12" spans="1:157" x14ac:dyDescent="0.35">
      <c r="A12" t="s">
        <v>24</v>
      </c>
      <c r="B12" t="s">
        <v>25</v>
      </c>
      <c r="C12" t="str">
        <f>VLOOKUP(B12,CountryCodes!$B$4:$C$179,2,FALSE)</f>
        <v>ASC</v>
      </c>
      <c r="D12" t="s">
        <v>7</v>
      </c>
      <c r="E12" t="s">
        <v>8</v>
      </c>
      <c r="F12" t="s">
        <v>802</v>
      </c>
      <c r="G12" t="s">
        <v>9</v>
      </c>
      <c r="H12" s="18">
        <v>1.4207461860001911</v>
      </c>
      <c r="I12" s="18">
        <v>1.4885086794131399</v>
      </c>
      <c r="J12" s="18">
        <v>1.6199344182852551</v>
      </c>
      <c r="K12" s="18">
        <v>1.753226802148486</v>
      </c>
      <c r="L12" s="18">
        <v>1.952800271480484</v>
      </c>
      <c r="M12" s="18">
        <v>2.0960235772859419</v>
      </c>
      <c r="N12" s="18">
        <v>2.3063007224667942</v>
      </c>
      <c r="O12" s="18">
        <v>2.2673732843956418</v>
      </c>
      <c r="P12" s="18">
        <v>2.5335099119212221</v>
      </c>
      <c r="Q12" s="18">
        <v>2.8744418150085278</v>
      </c>
      <c r="R12" s="18">
        <v>3.0430686900004158</v>
      </c>
      <c r="S12" s="18">
        <v>3.271767726932957</v>
      </c>
      <c r="T12" s="18">
        <v>3.5535624496435192</v>
      </c>
      <c r="U12" s="18">
        <v>2.2032609761994868</v>
      </c>
      <c r="V12" s="18">
        <v>1.919027379273502</v>
      </c>
      <c r="W12" s="18">
        <v>1.422180513710714</v>
      </c>
      <c r="X12" s="18">
        <v>23.38752458515955</v>
      </c>
      <c r="Y12" s="18">
        <v>19.053809550709801</v>
      </c>
      <c r="Z12" s="18">
        <v>13.487192727866059</v>
      </c>
      <c r="AA12" s="18">
        <v>5.9157858173878601</v>
      </c>
      <c r="AB12" s="18">
        <v>5.0147310687621669</v>
      </c>
      <c r="AC12" s="18">
        <v>6.1338066657637844</v>
      </c>
      <c r="AD12" s="18">
        <v>8.801077097916405</v>
      </c>
      <c r="AE12" s="18">
        <v>13.144091209524619</v>
      </c>
      <c r="AF12" s="18">
        <v>13.36242917182901</v>
      </c>
      <c r="AG12" s="18">
        <v>17.776315795951941</v>
      </c>
      <c r="AH12" s="18">
        <v>14.035575355958199</v>
      </c>
      <c r="AI12" s="18">
        <v>16.459547859542539</v>
      </c>
      <c r="AJ12" s="18">
        <v>19.034368296520409</v>
      </c>
      <c r="AK12" s="18">
        <v>18.53015500014531</v>
      </c>
      <c r="AL12" s="18">
        <v>19.145183990465831</v>
      </c>
      <c r="AM12" s="18">
        <v>20.993795865477161</v>
      </c>
      <c r="AN12" s="18">
        <v>24.165386592361209</v>
      </c>
      <c r="AO12" s="18">
        <v>26.622455848106679</v>
      </c>
      <c r="AP12" s="18">
        <v>29.654575655923789</v>
      </c>
      <c r="AQ12" s="18">
        <v>28.193466758529691</v>
      </c>
      <c r="AR12" s="18">
        <v>28.656931968400379</v>
      </c>
      <c r="AS12" s="18">
        <v>25.64203952638827</v>
      </c>
      <c r="AT12" s="18">
        <v>24.037820073693659</v>
      </c>
      <c r="AU12" s="18">
        <v>17.49365028342369</v>
      </c>
      <c r="AV12" s="18">
        <v>15.30876143840907</v>
      </c>
      <c r="AW12" s="18">
        <v>13.698325739582749</v>
      </c>
      <c r="AX12" s="18">
        <v>27.094281259990719</v>
      </c>
      <c r="AY12" s="18">
        <v>14.717406872644901</v>
      </c>
      <c r="AZ12" s="18">
        <v>48.165155123238833</v>
      </c>
      <c r="BA12" s="18">
        <v>178.92330542171871</v>
      </c>
      <c r="BB12" s="18">
        <v>174.14870756134761</v>
      </c>
      <c r="BC12" s="18">
        <v>269.62255521367217</v>
      </c>
      <c r="BD12" s="18">
        <v>188.25513386855431</v>
      </c>
      <c r="BE12" s="18">
        <v>172.11638747103299</v>
      </c>
      <c r="BF12" s="18">
        <v>224.7506947136707</v>
      </c>
      <c r="BG12" s="18">
        <v>337.95939404360661</v>
      </c>
      <c r="BH12" s="18">
        <v>609.39367155408547</v>
      </c>
      <c r="BI12" s="18">
        <v>669.01826328945401</v>
      </c>
      <c r="BJ12" s="18">
        <v>720.8295728357632</v>
      </c>
      <c r="BK12" s="18">
        <v>874.21640347215225</v>
      </c>
      <c r="BL12" s="18">
        <v>897.8994247482832</v>
      </c>
      <c r="BM12" s="18">
        <v>1088.131245013338</v>
      </c>
      <c r="BN12" s="18">
        <v>916.84256769535989</v>
      </c>
      <c r="BO12" s="18">
        <v>953.51095275991315</v>
      </c>
      <c r="BP12" s="18">
        <v>1198.425953071338</v>
      </c>
      <c r="BQ12" s="18">
        <v>1278.636212266578</v>
      </c>
      <c r="BR12" s="18">
        <v>1382.644531685962</v>
      </c>
      <c r="BS12" s="18">
        <v>1327.9072951021001</v>
      </c>
      <c r="BT12" s="18">
        <v>1333.869625500877</v>
      </c>
      <c r="BU12" s="18">
        <v>821.00394774550227</v>
      </c>
      <c r="BV12" s="18">
        <v>580.00000000000011</v>
      </c>
      <c r="BW12" s="18">
        <v>763</v>
      </c>
      <c r="BX12" s="18">
        <v>867</v>
      </c>
      <c r="BY12" s="18">
        <v>751.99999999999989</v>
      </c>
      <c r="BZ12" s="18">
        <v>606</v>
      </c>
      <c r="CA12" s="18">
        <v>600</v>
      </c>
      <c r="CB12" s="18">
        <v>1011</v>
      </c>
      <c r="CC12" s="18">
        <v>2195.4448349859508</v>
      </c>
      <c r="CD12" s="18">
        <v>2595.2122008503839</v>
      </c>
      <c r="CE12" s="18">
        <v>2755.2045900147491</v>
      </c>
      <c r="CF12" s="18">
        <v>2918.133714187255</v>
      </c>
      <c r="CG12" s="18">
        <v>3083.9182070969819</v>
      </c>
      <c r="CH12" s="18">
        <v>3258.9240745780221</v>
      </c>
      <c r="CI12" s="18">
        <v>3438.0583873686528</v>
      </c>
      <c r="CJ12" s="18">
        <v>3615.462983210507</v>
      </c>
      <c r="CK12" s="18">
        <v>3791.534843886694</v>
      </c>
      <c r="CL12" s="18">
        <v>3962.4013167202738</v>
      </c>
      <c r="CM12" s="18">
        <v>4126.0756887211764</v>
      </c>
      <c r="CN12" s="18">
        <v>4290.0788225186234</v>
      </c>
      <c r="CO12" s="18">
        <v>4452.560591575585</v>
      </c>
      <c r="CP12" s="18">
        <v>4604.1324904904677</v>
      </c>
      <c r="CQ12" s="18">
        <v>4745.0599748898558</v>
      </c>
      <c r="CR12" s="18">
        <v>4859.0115451829506</v>
      </c>
      <c r="CS12" s="18">
        <v>4958.8411983525011</v>
      </c>
      <c r="CT12" s="18">
        <v>5019.8878761090546</v>
      </c>
      <c r="CU12" s="18">
        <v>5058.9499409151913</v>
      </c>
      <c r="CV12" s="18">
        <v>5073.4877838210259</v>
      </c>
      <c r="CW12" s="18">
        <v>5068.6906046932036</v>
      </c>
      <c r="CX12" s="18">
        <v>5035.0572364399131</v>
      </c>
      <c r="CY12" s="18">
        <v>5000.2718454842898</v>
      </c>
      <c r="CZ12" s="18">
        <v>4925.2920628559041</v>
      </c>
      <c r="DA12" s="18">
        <v>4856.0525251522877</v>
      </c>
      <c r="DB12" s="18">
        <v>4758.7614748415817</v>
      </c>
      <c r="DC12" s="18">
        <v>4636.3706757011669</v>
      </c>
      <c r="DD12" s="18">
        <v>4535.2183884673277</v>
      </c>
      <c r="DE12" s="18">
        <v>4411.6792401124994</v>
      </c>
      <c r="DF12" s="18">
        <v>4289.6687522953616</v>
      </c>
      <c r="DG12" s="18">
        <v>4151.9013809635617</v>
      </c>
      <c r="DH12" s="18">
        <v>4027.142115438663</v>
      </c>
      <c r="DI12" s="18">
        <v>3886.3749812005722</v>
      </c>
      <c r="DJ12" s="18">
        <v>3753.5346180573179</v>
      </c>
      <c r="DK12" s="18">
        <v>3624.942048461452</v>
      </c>
      <c r="DL12" s="18">
        <v>3526.81962571539</v>
      </c>
      <c r="DM12" s="18">
        <v>3412.956836130852</v>
      </c>
      <c r="DN12" s="18">
        <v>3310.2948270152719</v>
      </c>
      <c r="DO12" s="18">
        <v>3223.2853477696322</v>
      </c>
      <c r="DP12" s="18">
        <v>3162.8671287547209</v>
      </c>
      <c r="DQ12" s="18">
        <v>3089.7283155751152</v>
      </c>
      <c r="DR12" s="18">
        <v>3024.3801440654952</v>
      </c>
      <c r="DS12" s="18">
        <v>2955.3844691051399</v>
      </c>
      <c r="DT12" s="18">
        <v>2910.4628027235208</v>
      </c>
      <c r="DU12" s="18">
        <v>2850.8554972568991</v>
      </c>
      <c r="DV12" s="18">
        <v>2808.7716286059272</v>
      </c>
      <c r="DW12" s="18">
        <v>2772.00669577706</v>
      </c>
      <c r="DX12" s="18">
        <v>2719.546156858059</v>
      </c>
      <c r="DY12" s="18">
        <v>2690.5748749228919</v>
      </c>
      <c r="DZ12" s="18">
        <v>2666.2501401658801</v>
      </c>
      <c r="EA12" s="18">
        <v>2640.365892896848</v>
      </c>
      <c r="EB12" s="18">
        <v>2637.5073212059192</v>
      </c>
      <c r="EC12" s="18">
        <v>2614.466425453887</v>
      </c>
      <c r="ED12" s="18">
        <v>2623.5329406525639</v>
      </c>
      <c r="EE12" s="18">
        <v>2617.938667731265</v>
      </c>
      <c r="EF12" s="18">
        <v>2632.546706632389</v>
      </c>
      <c r="EG12" s="18">
        <v>2630.5087681290302</v>
      </c>
      <c r="EH12" s="18">
        <v>2642.2540653942729</v>
      </c>
      <c r="EI12" s="18">
        <v>2663.5874567375909</v>
      </c>
      <c r="EJ12" s="18">
        <v>2690.3516266866591</v>
      </c>
      <c r="EK12" s="18">
        <v>2726.7607403135798</v>
      </c>
      <c r="EL12" s="18">
        <v>2749.382731492004</v>
      </c>
      <c r="EM12" s="18">
        <v>2777.0197428053712</v>
      </c>
      <c r="EN12" s="18">
        <v>2815.7679445078552</v>
      </c>
      <c r="EO12" s="18">
        <v>2842.8447974885548</v>
      </c>
      <c r="EP12" s="18">
        <v>2882.6085627519301</v>
      </c>
      <c r="EQ12" s="18">
        <v>2913.920979990291</v>
      </c>
      <c r="ER12" s="18">
        <v>2942.6090716798631</v>
      </c>
      <c r="ES12" s="18">
        <v>2982.4054823212368</v>
      </c>
      <c r="ET12" s="18">
        <v>3013.440816854541</v>
      </c>
      <c r="EU12" s="18">
        <v>3041.5670338510931</v>
      </c>
      <c r="EV12" s="18">
        <v>3070.1179013438968</v>
      </c>
      <c r="EW12" s="18">
        <v>3094.755719450075</v>
      </c>
      <c r="EX12" s="18">
        <v>3131.7202645525831</v>
      </c>
      <c r="EY12" s="18">
        <v>3152.8028456075481</v>
      </c>
      <c r="EZ12" s="18">
        <v>3173.3551581153729</v>
      </c>
      <c r="FA12" s="18">
        <v>3198.4260425209732</v>
      </c>
    </row>
    <row r="13" spans="1:157" x14ac:dyDescent="0.35">
      <c r="A13" t="s">
        <v>26</v>
      </c>
      <c r="B13" t="s">
        <v>27</v>
      </c>
      <c r="C13" t="str">
        <f>VLOOKUP(B13,CountryCodes!$B$4:$C$179,2,FALSE)</f>
        <v>AFE</v>
      </c>
      <c r="D13" t="s">
        <v>7</v>
      </c>
      <c r="E13" t="s">
        <v>8</v>
      </c>
      <c r="F13" t="s">
        <v>802</v>
      </c>
      <c r="G13" t="s">
        <v>9</v>
      </c>
      <c r="H13" s="18">
        <v>0.91973202899980944</v>
      </c>
      <c r="I13" s="18">
        <v>0.96110897012013485</v>
      </c>
      <c r="J13" s="18">
        <v>1.0572023715260741</v>
      </c>
      <c r="K13" s="18">
        <v>1.1505413271313509</v>
      </c>
      <c r="L13" s="18">
        <v>1.2966298586116209</v>
      </c>
      <c r="M13" s="18">
        <v>1.3892860661074751</v>
      </c>
      <c r="N13" s="18">
        <v>1.539423237800847</v>
      </c>
      <c r="O13" s="18">
        <v>1.4776566167709591</v>
      </c>
      <c r="P13" s="18">
        <v>1.6884789204503829</v>
      </c>
      <c r="Q13" s="18">
        <v>1.942194823272019</v>
      </c>
      <c r="R13" s="18">
        <v>2.0377126905530631</v>
      </c>
      <c r="S13" s="18">
        <v>2.1468663937901038</v>
      </c>
      <c r="T13" s="18">
        <v>3.8974846422717042</v>
      </c>
      <c r="U13" s="18">
        <v>3.4822700070419201</v>
      </c>
      <c r="V13" s="18">
        <v>6.7972693796935229</v>
      </c>
      <c r="W13" s="18">
        <v>2.5446893420019752</v>
      </c>
      <c r="X13" s="18">
        <v>3.369851736190518</v>
      </c>
      <c r="Y13" s="18">
        <v>5.0765858996185704</v>
      </c>
      <c r="Z13" s="18">
        <v>3.348950901917942</v>
      </c>
      <c r="AA13" s="18">
        <v>4.3604031824029237</v>
      </c>
      <c r="AB13" s="18">
        <v>4.0102129212749782</v>
      </c>
      <c r="AC13" s="18">
        <v>4.6181684978103767</v>
      </c>
      <c r="AD13" s="18">
        <v>3.9633784103516878</v>
      </c>
      <c r="AE13" s="18">
        <v>5.8320907949230429</v>
      </c>
      <c r="AF13" s="18">
        <v>3.7487063099545721</v>
      </c>
      <c r="AG13" s="18">
        <v>6.1088109252072158</v>
      </c>
      <c r="AH13" s="18">
        <v>8.5776488825062298</v>
      </c>
      <c r="AI13" s="18">
        <v>10.21733332816858</v>
      </c>
      <c r="AJ13" s="18">
        <v>10.82460382281708</v>
      </c>
      <c r="AK13" s="18">
        <v>9.8732157534417109</v>
      </c>
      <c r="AL13" s="18">
        <v>13.166038624236039</v>
      </c>
      <c r="AM13" s="18">
        <v>20.109480912046241</v>
      </c>
      <c r="AN13" s="18">
        <v>13.57431465381269</v>
      </c>
      <c r="AO13" s="18">
        <v>21.550054376416352</v>
      </c>
      <c r="AP13" s="18">
        <v>14.50213334996997</v>
      </c>
      <c r="AQ13" s="18">
        <v>16.7930818582394</v>
      </c>
      <c r="AR13" s="18">
        <v>18.20881893928798</v>
      </c>
      <c r="AS13" s="18">
        <v>12.988069315727421</v>
      </c>
      <c r="AT13" s="18">
        <v>12.0398136953066</v>
      </c>
      <c r="AU13" s="18">
        <v>19.68090850654708</v>
      </c>
      <c r="AV13" s="18">
        <v>13.403788359852459</v>
      </c>
      <c r="AW13" s="18">
        <v>15.13459480271448</v>
      </c>
      <c r="AX13" s="18">
        <v>17.119653219605251</v>
      </c>
      <c r="AY13" s="18">
        <v>13.975560791496781</v>
      </c>
      <c r="AZ13" s="18">
        <v>16.07748780255513</v>
      </c>
      <c r="BA13" s="18">
        <v>7.6269628289343459</v>
      </c>
      <c r="BB13" s="18">
        <v>7.8343761352724339</v>
      </c>
      <c r="BC13" s="18">
        <v>13.16771189363824</v>
      </c>
      <c r="BD13" s="18">
        <v>12.227962632755579</v>
      </c>
      <c r="BE13" s="18">
        <v>15.95588167926944</v>
      </c>
      <c r="BF13" s="18">
        <v>12.15927242263214</v>
      </c>
      <c r="BG13" s="18">
        <v>13.834517641238859</v>
      </c>
      <c r="BH13" s="18">
        <v>14.42701464243178</v>
      </c>
      <c r="BI13" s="18">
        <v>18.698613831579319</v>
      </c>
      <c r="BJ13" s="18">
        <v>25.77527171131727</v>
      </c>
      <c r="BK13" s="18">
        <v>23.08119652416087</v>
      </c>
      <c r="BL13" s="18">
        <v>31.794929734909129</v>
      </c>
      <c r="BM13" s="18">
        <v>27.37727823442598</v>
      </c>
      <c r="BN13" s="18">
        <v>43.089955707547148</v>
      </c>
      <c r="BO13" s="18">
        <v>48.6287508487531</v>
      </c>
      <c r="BP13" s="18">
        <v>49.076909011903467</v>
      </c>
      <c r="BQ13" s="18">
        <v>46.096485168542337</v>
      </c>
      <c r="BR13" s="18">
        <v>40.710393863877307</v>
      </c>
      <c r="BS13" s="18">
        <v>36.789779475532619</v>
      </c>
      <c r="BT13" s="18">
        <v>32.53957134239289</v>
      </c>
      <c r="BU13" s="18">
        <v>44.704375603861848</v>
      </c>
      <c r="BV13" s="18">
        <v>47.547551371347673</v>
      </c>
      <c r="BW13" s="18">
        <v>52.59252086315071</v>
      </c>
      <c r="BX13" s="18">
        <v>65.296542199058663</v>
      </c>
      <c r="BY13" s="18">
        <v>64.785255480444377</v>
      </c>
      <c r="BZ13" s="18">
        <v>66.47103247513968</v>
      </c>
      <c r="CA13" s="18">
        <v>69.584445220517992</v>
      </c>
      <c r="CB13" s="18">
        <v>75.212550428554579</v>
      </c>
      <c r="CC13" s="18">
        <v>79.803771896734943</v>
      </c>
      <c r="CD13" s="18">
        <v>81.751204299118783</v>
      </c>
      <c r="CE13" s="18">
        <v>85.215750174652015</v>
      </c>
      <c r="CF13" s="18">
        <v>89.510019058204293</v>
      </c>
      <c r="CG13" s="18">
        <v>95.56346936506695</v>
      </c>
      <c r="CH13" s="18">
        <v>102.7093256115248</v>
      </c>
      <c r="CI13" s="18">
        <v>106.8922510571329</v>
      </c>
      <c r="CJ13" s="18">
        <v>112.8171235034992</v>
      </c>
      <c r="CK13" s="18">
        <v>120.39685418659251</v>
      </c>
      <c r="CL13" s="18">
        <v>127.24047956172591</v>
      </c>
      <c r="CM13" s="18">
        <v>134.59504424740209</v>
      </c>
      <c r="CN13" s="18">
        <v>141.97229411036989</v>
      </c>
      <c r="CO13" s="18">
        <v>150.53486445068199</v>
      </c>
      <c r="CP13" s="18">
        <v>161.59903971015331</v>
      </c>
      <c r="CQ13" s="18">
        <v>171.6706525897811</v>
      </c>
      <c r="CR13" s="18">
        <v>181.20041635826419</v>
      </c>
      <c r="CS13" s="18">
        <v>192.15961418431129</v>
      </c>
      <c r="CT13" s="18">
        <v>202.68623947534519</v>
      </c>
      <c r="CU13" s="18">
        <v>213.104216279144</v>
      </c>
      <c r="CV13" s="18">
        <v>229.62843725758341</v>
      </c>
      <c r="CW13" s="18">
        <v>240.9955568989171</v>
      </c>
      <c r="CX13" s="18">
        <v>256.39378614028692</v>
      </c>
      <c r="CY13" s="18">
        <v>270.06389819853041</v>
      </c>
      <c r="CZ13" s="18">
        <v>279.52848733420558</v>
      </c>
      <c r="DA13" s="18">
        <v>302.1201608845567</v>
      </c>
      <c r="DB13" s="18">
        <v>316.88145433042519</v>
      </c>
      <c r="DC13" s="18">
        <v>341.45714181389781</v>
      </c>
      <c r="DD13" s="18">
        <v>354.35838117928148</v>
      </c>
      <c r="DE13" s="18">
        <v>378.105745988585</v>
      </c>
      <c r="DF13" s="18">
        <v>403.18971162916529</v>
      </c>
      <c r="DG13" s="18">
        <v>428.55995830112619</v>
      </c>
      <c r="DH13" s="18">
        <v>456.47015298275022</v>
      </c>
      <c r="DI13" s="18">
        <v>480.67815078089581</v>
      </c>
      <c r="DJ13" s="18">
        <v>513.908141545739</v>
      </c>
      <c r="DK13" s="18">
        <v>542.21162467944112</v>
      </c>
      <c r="DL13" s="18">
        <v>577.60717514667294</v>
      </c>
      <c r="DM13" s="18">
        <v>618.50794603220936</v>
      </c>
      <c r="DN13" s="18">
        <v>658.39592674948597</v>
      </c>
      <c r="DO13" s="18">
        <v>703.65361746922963</v>
      </c>
      <c r="DP13" s="18">
        <v>751.00217811155323</v>
      </c>
      <c r="DQ13" s="18">
        <v>798.07982330654977</v>
      </c>
      <c r="DR13" s="18">
        <v>856.41456475844097</v>
      </c>
      <c r="DS13" s="18">
        <v>929.10964660208958</v>
      </c>
      <c r="DT13" s="18">
        <v>984.94591007614167</v>
      </c>
      <c r="DU13" s="18">
        <v>1059.07606216984</v>
      </c>
      <c r="DV13" s="18">
        <v>1126.6275333308899</v>
      </c>
      <c r="DW13" s="18">
        <v>1206.6568903195689</v>
      </c>
      <c r="DX13" s="18">
        <v>1298.248257690519</v>
      </c>
      <c r="DY13" s="18">
        <v>1369.9669512065491</v>
      </c>
      <c r="DZ13" s="18">
        <v>1480.7019213525</v>
      </c>
      <c r="EA13" s="18">
        <v>1590.056327853328</v>
      </c>
      <c r="EB13" s="18">
        <v>1697.1862985037289</v>
      </c>
      <c r="EC13" s="18">
        <v>1832.1467531332889</v>
      </c>
      <c r="ED13" s="18">
        <v>1943.9333579314789</v>
      </c>
      <c r="EE13" s="18">
        <v>2110.8639061252879</v>
      </c>
      <c r="EF13" s="18">
        <v>2248.7484282744831</v>
      </c>
      <c r="EG13" s="18">
        <v>2409.8817937511371</v>
      </c>
      <c r="EH13" s="18">
        <v>2559.665487429274</v>
      </c>
      <c r="EI13" s="18">
        <v>2779.8826573499859</v>
      </c>
      <c r="EJ13" s="18">
        <v>2967.612042808727</v>
      </c>
      <c r="EK13" s="18">
        <v>3150.9673795600602</v>
      </c>
      <c r="EL13" s="18">
        <v>3391.6210666052962</v>
      </c>
      <c r="EM13" s="18">
        <v>3655.7600127359478</v>
      </c>
      <c r="EN13" s="18">
        <v>3878.4251174149172</v>
      </c>
      <c r="EO13" s="18">
        <v>4126.1326850331216</v>
      </c>
      <c r="EP13" s="18">
        <v>4443.2227878280046</v>
      </c>
      <c r="EQ13" s="18">
        <v>4746.207655823906</v>
      </c>
      <c r="ER13" s="18">
        <v>5003.9904106558524</v>
      </c>
      <c r="ES13" s="18">
        <v>5317.8783281024298</v>
      </c>
      <c r="ET13" s="18">
        <v>5652.5439084346644</v>
      </c>
      <c r="EU13" s="18">
        <v>5990.1613203638153</v>
      </c>
      <c r="EV13" s="18">
        <v>6373.4826510264193</v>
      </c>
      <c r="EW13" s="18">
        <v>6648.2958098913596</v>
      </c>
      <c r="EX13" s="18">
        <v>6988.0246817836041</v>
      </c>
      <c r="EY13" s="18">
        <v>7340.3193135527308</v>
      </c>
      <c r="EZ13" s="18">
        <v>7697.0261632214333</v>
      </c>
      <c r="FA13" s="18">
        <v>7972.5021548829809</v>
      </c>
    </row>
    <row r="14" spans="1:157" x14ac:dyDescent="0.35">
      <c r="A14" t="s">
        <v>28</v>
      </c>
      <c r="B14" t="s">
        <v>29</v>
      </c>
      <c r="C14" t="str">
        <f>VLOOKUP(B14,CountryCodes!$B$4:$C$179,2,FALSE)</f>
        <v>EUW</v>
      </c>
      <c r="D14" t="s">
        <v>7</v>
      </c>
      <c r="E14" t="s">
        <v>8</v>
      </c>
      <c r="F14" t="s">
        <v>802</v>
      </c>
      <c r="G14" t="s">
        <v>9</v>
      </c>
      <c r="H14" s="18">
        <v>3004.4750530681022</v>
      </c>
      <c r="I14" s="18">
        <v>2781.8563789343921</v>
      </c>
      <c r="J14" s="18">
        <v>1902.717510647667</v>
      </c>
      <c r="K14" s="18">
        <v>2256.3579971247218</v>
      </c>
      <c r="L14" s="18">
        <v>2941.5536001429132</v>
      </c>
      <c r="M14" s="18">
        <v>3252.7429362760458</v>
      </c>
      <c r="N14" s="18">
        <v>2892.843455933772</v>
      </c>
      <c r="O14" s="18">
        <v>2721.0114890287882</v>
      </c>
      <c r="P14" s="18">
        <v>2727.2571639642911</v>
      </c>
      <c r="Q14" s="18">
        <v>3200.4782941570779</v>
      </c>
      <c r="R14" s="18">
        <v>2842.1685944769638</v>
      </c>
      <c r="S14" s="18">
        <v>1296.0136182454451</v>
      </c>
      <c r="T14" s="18">
        <v>2973.6327017509011</v>
      </c>
      <c r="U14" s="18">
        <v>3596.2857225192411</v>
      </c>
      <c r="V14" s="18">
        <v>3373.5401081484019</v>
      </c>
      <c r="W14" s="18">
        <v>3484.4651254187338</v>
      </c>
      <c r="X14" s="18">
        <v>3891.1191197203848</v>
      </c>
      <c r="Y14" s="18">
        <v>4277.7618640755454</v>
      </c>
      <c r="Z14" s="18">
        <v>5312.3204024642273</v>
      </c>
      <c r="AA14" s="18">
        <v>5222.1111598484331</v>
      </c>
      <c r="AB14" s="18">
        <v>5224.7071366379232</v>
      </c>
      <c r="AC14" s="18">
        <v>5483.4894891366448</v>
      </c>
      <c r="AD14" s="18">
        <v>6114.3637251115251</v>
      </c>
      <c r="AE14" s="18">
        <v>6490.3925347524528</v>
      </c>
      <c r="AF14" s="18">
        <v>4019.904755528863</v>
      </c>
      <c r="AG14" s="18">
        <v>4985.405926507583</v>
      </c>
      <c r="AH14" s="18">
        <v>4315.9450048766284</v>
      </c>
      <c r="AI14" s="18">
        <v>4574.9855568812454</v>
      </c>
      <c r="AJ14" s="18">
        <v>4833.8383893749869</v>
      </c>
      <c r="AK14" s="18">
        <v>4129.3487741326971</v>
      </c>
      <c r="AL14" s="18">
        <v>3592.1206391559081</v>
      </c>
      <c r="AM14" s="18">
        <v>3123.621323470838</v>
      </c>
      <c r="AN14" s="18">
        <v>3119.677137958131</v>
      </c>
      <c r="AO14" s="18">
        <v>3599.3802429732959</v>
      </c>
      <c r="AP14" s="18">
        <v>2908.880915792492</v>
      </c>
      <c r="AQ14" s="18">
        <v>2797.746590321764</v>
      </c>
      <c r="AR14" s="18">
        <v>1346.604897275804</v>
      </c>
      <c r="AS14" s="18">
        <v>3087.461332681351</v>
      </c>
      <c r="AT14" s="18">
        <v>2871.8489176284111</v>
      </c>
      <c r="AU14" s="18">
        <v>2944.7448714565598</v>
      </c>
      <c r="AV14" s="18">
        <v>2859.8319191296359</v>
      </c>
      <c r="AW14" s="18">
        <v>2517.6452652056778</v>
      </c>
      <c r="AX14" s="18">
        <v>2541.6103128024929</v>
      </c>
      <c r="AY14" s="18">
        <v>3055.0965701307641</v>
      </c>
      <c r="AZ14" s="18">
        <v>3185.408541709849</v>
      </c>
      <c r="BA14" s="18">
        <v>2484.5600458250492</v>
      </c>
      <c r="BB14" s="18">
        <v>3101.3846706551089</v>
      </c>
      <c r="BC14" s="18">
        <v>3663.3919783327001</v>
      </c>
      <c r="BD14" s="18">
        <v>2804.171089479149</v>
      </c>
      <c r="BE14" s="18">
        <v>3402.3242341946188</v>
      </c>
      <c r="BF14" s="18">
        <v>2160.2850925433681</v>
      </c>
      <c r="BG14" s="18">
        <v>1848.4483906569831</v>
      </c>
      <c r="BH14" s="18">
        <v>2708.8077172122048</v>
      </c>
      <c r="BI14" s="18">
        <v>3673.4656283056711</v>
      </c>
      <c r="BJ14" s="18">
        <v>3395.204732172896</v>
      </c>
      <c r="BK14" s="18">
        <v>3900.6501935817978</v>
      </c>
      <c r="BL14" s="18">
        <v>4438.7652289628704</v>
      </c>
      <c r="BM14" s="18">
        <v>3223.4595332332669</v>
      </c>
      <c r="BN14" s="18">
        <v>489.05494879474259</v>
      </c>
      <c r="BO14" s="18">
        <v>1289.8932463037941</v>
      </c>
      <c r="BP14" s="18">
        <v>2189.929684067989</v>
      </c>
      <c r="BQ14" s="18">
        <v>2116.7127621887921</v>
      </c>
      <c r="BR14" s="18">
        <v>511.35969652534368</v>
      </c>
      <c r="BS14" s="18">
        <v>1246.360696142531</v>
      </c>
      <c r="BT14" s="18">
        <v>1782.0112437967</v>
      </c>
      <c r="BU14" s="18">
        <v>3392.7384062823789</v>
      </c>
      <c r="BV14" s="18">
        <v>2504.7424557351269</v>
      </c>
      <c r="BW14" s="18">
        <v>2676.62868873767</v>
      </c>
      <c r="BX14" s="18">
        <v>2926.5554504591241</v>
      </c>
      <c r="BY14" s="18">
        <v>3144.1040767973682</v>
      </c>
      <c r="BZ14" s="18">
        <v>2448.3371561156368</v>
      </c>
      <c r="CA14" s="18">
        <v>2396.0536947132209</v>
      </c>
      <c r="CB14" s="18">
        <v>4072.8269524441521</v>
      </c>
      <c r="CC14" s="18">
        <v>2476.888608371813</v>
      </c>
      <c r="CD14" s="18">
        <v>2347.8988797975931</v>
      </c>
      <c r="CE14" s="18">
        <v>2294.830414612461</v>
      </c>
      <c r="CF14" s="18">
        <v>2293.7324579740648</v>
      </c>
      <c r="CG14" s="18">
        <v>2342.659974415556</v>
      </c>
      <c r="CH14" s="18">
        <v>2403.4522914787999</v>
      </c>
      <c r="CI14" s="18">
        <v>2460.620000938633</v>
      </c>
      <c r="CJ14" s="18">
        <v>2488.1583684453258</v>
      </c>
      <c r="CK14" s="18">
        <v>2527.778346553202</v>
      </c>
      <c r="CL14" s="18">
        <v>2575.1684257629931</v>
      </c>
      <c r="CM14" s="18">
        <v>2629.0813988950431</v>
      </c>
      <c r="CN14" s="18">
        <v>2641.0356466721528</v>
      </c>
      <c r="CO14" s="18">
        <v>2664.0852959830199</v>
      </c>
      <c r="CP14" s="18">
        <v>2689.1761677763998</v>
      </c>
      <c r="CQ14" s="18">
        <v>2728.2488555071991</v>
      </c>
      <c r="CR14" s="18">
        <v>2737.6373357104658</v>
      </c>
      <c r="CS14" s="18">
        <v>2741.8188615047311</v>
      </c>
      <c r="CT14" s="18">
        <v>2759.0340776177959</v>
      </c>
      <c r="CU14" s="18">
        <v>2799.8930243260388</v>
      </c>
      <c r="CV14" s="18">
        <v>2802.1673124880008</v>
      </c>
      <c r="CW14" s="18">
        <v>2816.0075039317562</v>
      </c>
      <c r="CX14" s="18">
        <v>2832.7509362494038</v>
      </c>
      <c r="CY14" s="18">
        <v>2809.2943358671332</v>
      </c>
      <c r="CZ14" s="18">
        <v>2798.8869874160409</v>
      </c>
      <c r="DA14" s="18">
        <v>2776.781273394593</v>
      </c>
      <c r="DB14" s="18">
        <v>2744.4193802832469</v>
      </c>
      <c r="DC14" s="18">
        <v>2712.9164589974021</v>
      </c>
      <c r="DD14" s="18">
        <v>2688.2019535767781</v>
      </c>
      <c r="DE14" s="18">
        <v>2641.4987900573942</v>
      </c>
      <c r="DF14" s="18">
        <v>2592.5920381893302</v>
      </c>
      <c r="DG14" s="18">
        <v>2563.560508822668</v>
      </c>
      <c r="DH14" s="18">
        <v>2568.0399559257912</v>
      </c>
      <c r="DI14" s="18">
        <v>2555.7652429723321</v>
      </c>
      <c r="DJ14" s="18">
        <v>2530.437848507092</v>
      </c>
      <c r="DK14" s="18">
        <v>2506.0364978394541</v>
      </c>
      <c r="DL14" s="18">
        <v>2567.847359297768</v>
      </c>
      <c r="DM14" s="18">
        <v>2539.7390716934879</v>
      </c>
      <c r="DN14" s="18">
        <v>2539.3847187140732</v>
      </c>
      <c r="DO14" s="18">
        <v>2487.921330069189</v>
      </c>
      <c r="DP14" s="18">
        <v>2508.6175524367709</v>
      </c>
      <c r="DQ14" s="18">
        <v>2502.4897154380928</v>
      </c>
      <c r="DR14" s="18">
        <v>2508.0374244609438</v>
      </c>
      <c r="DS14" s="18">
        <v>2517.3288295219941</v>
      </c>
      <c r="DT14" s="18">
        <v>2527.6628872460751</v>
      </c>
      <c r="DU14" s="18">
        <v>2539.9791500981351</v>
      </c>
      <c r="DV14" s="18">
        <v>2525.6109099227601</v>
      </c>
      <c r="DW14" s="18">
        <v>2537.4074797648432</v>
      </c>
      <c r="DX14" s="18">
        <v>2531.2888865104869</v>
      </c>
      <c r="DY14" s="18">
        <v>2571.5847945666092</v>
      </c>
      <c r="DZ14" s="18">
        <v>2566.7807337579789</v>
      </c>
      <c r="EA14" s="18">
        <v>2556.333974098</v>
      </c>
      <c r="EB14" s="18">
        <v>2550.1201960014132</v>
      </c>
      <c r="EC14" s="18">
        <v>2561.467369039045</v>
      </c>
      <c r="ED14" s="18">
        <v>2559.238230808679</v>
      </c>
      <c r="EE14" s="18">
        <v>2521.683487602596</v>
      </c>
      <c r="EF14" s="18">
        <v>2480.6956550936738</v>
      </c>
      <c r="EG14" s="18">
        <v>2495.5393398586721</v>
      </c>
      <c r="EH14" s="18">
        <v>2464.5793690671462</v>
      </c>
      <c r="EI14" s="18">
        <v>2490.6853798328052</v>
      </c>
      <c r="EJ14" s="18">
        <v>2435.108614280291</v>
      </c>
      <c r="EK14" s="18">
        <v>2446.065511418054</v>
      </c>
      <c r="EL14" s="18">
        <v>2423.9152232476381</v>
      </c>
      <c r="EM14" s="18">
        <v>2420.2420531776161</v>
      </c>
      <c r="EN14" s="18">
        <v>2396.253888938993</v>
      </c>
      <c r="EO14" s="18">
        <v>2364.1215227455318</v>
      </c>
      <c r="EP14" s="18">
        <v>2357.703031974223</v>
      </c>
      <c r="EQ14" s="18">
        <v>2364.906135574161</v>
      </c>
      <c r="ER14" s="18">
        <v>2356.5040963510642</v>
      </c>
      <c r="ES14" s="18">
        <v>2348.495457734723</v>
      </c>
      <c r="ET14" s="18">
        <v>2306.7055323200739</v>
      </c>
      <c r="EU14" s="18">
        <v>2310.9007612056262</v>
      </c>
      <c r="EV14" s="18">
        <v>2285.2572570423558</v>
      </c>
      <c r="EW14" s="18">
        <v>2289.636655391429</v>
      </c>
      <c r="EX14" s="18">
        <v>2291.9788642119388</v>
      </c>
      <c r="EY14" s="18">
        <v>2271.925413354918</v>
      </c>
      <c r="EZ14" s="18">
        <v>2228.2814880480992</v>
      </c>
      <c r="FA14" s="18">
        <v>2219.0376500154721</v>
      </c>
    </row>
    <row r="15" spans="1:157" x14ac:dyDescent="0.35">
      <c r="A15" t="s">
        <v>30</v>
      </c>
      <c r="B15" t="s">
        <v>31</v>
      </c>
      <c r="C15" t="str">
        <f>VLOOKUP(B15,CountryCodes!$B$4:$C$179,2,FALSE)</f>
        <v>AFW</v>
      </c>
      <c r="D15" t="s">
        <v>7</v>
      </c>
      <c r="E15" t="s">
        <v>8</v>
      </c>
      <c r="F15" t="s">
        <v>802</v>
      </c>
      <c r="G15" t="s">
        <v>9</v>
      </c>
      <c r="H15" s="18">
        <v>3.2954464879998291</v>
      </c>
      <c r="I15" s="18">
        <v>3.450218828173016</v>
      </c>
      <c r="J15" s="18">
        <v>3.7863687719501109</v>
      </c>
      <c r="K15" s="18">
        <v>4.117381591380707</v>
      </c>
      <c r="L15" s="18">
        <v>4.6288256933038756</v>
      </c>
      <c r="M15" s="18">
        <v>4.9645458594356997</v>
      </c>
      <c r="N15" s="18">
        <v>5.4938093402550017</v>
      </c>
      <c r="O15" s="18">
        <v>5.3046350531388073</v>
      </c>
      <c r="P15" s="18">
        <v>6.0255209391498159</v>
      </c>
      <c r="Q15" s="18">
        <v>6.9219326546209086</v>
      </c>
      <c r="R15" s="18">
        <v>7.2850271973858751</v>
      </c>
      <c r="S15" s="18">
        <v>7.4296008410695009</v>
      </c>
      <c r="T15" s="18">
        <v>14.614897401602811</v>
      </c>
      <c r="U15" s="18">
        <v>14.753000944038</v>
      </c>
      <c r="V15" s="18">
        <v>11.11112691892483</v>
      </c>
      <c r="W15" s="18">
        <v>7.5526442380969412</v>
      </c>
      <c r="X15" s="18">
        <v>10.815732012930789</v>
      </c>
      <c r="Y15" s="18">
        <v>10.724623771393491</v>
      </c>
      <c r="Z15" s="18">
        <v>16.470942666315661</v>
      </c>
      <c r="AA15" s="18">
        <v>15.75219769332257</v>
      </c>
      <c r="AB15" s="18">
        <v>15.88882338555721</v>
      </c>
      <c r="AC15" s="18">
        <v>21.724480083208789</v>
      </c>
      <c r="AD15" s="18">
        <v>15.18264853321516</v>
      </c>
      <c r="AE15" s="18">
        <v>22.75298114534781</v>
      </c>
      <c r="AF15" s="18">
        <v>18.004166216737559</v>
      </c>
      <c r="AG15" s="18">
        <v>21.831077244418271</v>
      </c>
      <c r="AH15" s="18">
        <v>21.865494716922981</v>
      </c>
      <c r="AI15" s="18">
        <v>19.098252688936839</v>
      </c>
      <c r="AJ15" s="18">
        <v>35.008450590508538</v>
      </c>
      <c r="AK15" s="18">
        <v>29.541943180771671</v>
      </c>
      <c r="AL15" s="18">
        <v>39.027583155178966</v>
      </c>
      <c r="AM15" s="18">
        <v>40.016801010825873</v>
      </c>
      <c r="AN15" s="18">
        <v>15.99050301406707</v>
      </c>
      <c r="AO15" s="18">
        <v>17.13714032738006</v>
      </c>
      <c r="AP15" s="18">
        <v>17.37381084365737</v>
      </c>
      <c r="AQ15" s="18">
        <v>18.54006779396434</v>
      </c>
      <c r="AR15" s="18">
        <v>16.686848737949909</v>
      </c>
      <c r="AS15" s="18">
        <v>14.24371701478691</v>
      </c>
      <c r="AT15" s="18">
        <v>25.91534445306867</v>
      </c>
      <c r="AU15" s="18">
        <v>13.804173799604509</v>
      </c>
      <c r="AV15" s="18">
        <v>25.040288969027859</v>
      </c>
      <c r="AW15" s="18">
        <v>45.485109554155663</v>
      </c>
      <c r="AX15" s="18">
        <v>50.212315451602947</v>
      </c>
      <c r="AY15" s="18">
        <v>48.012697152212212</v>
      </c>
      <c r="AZ15" s="18">
        <v>61.222061197777172</v>
      </c>
      <c r="BA15" s="18">
        <v>69.298987791187301</v>
      </c>
      <c r="BB15" s="18">
        <v>81.66825561633334</v>
      </c>
      <c r="BC15" s="18">
        <v>67.27511085062261</v>
      </c>
      <c r="BD15" s="18">
        <v>86.652688274242507</v>
      </c>
      <c r="BE15" s="18">
        <v>74.428834804295434</v>
      </c>
      <c r="BF15" s="18">
        <v>97.690476420198692</v>
      </c>
      <c r="BG15" s="18">
        <v>117.36514346042399</v>
      </c>
      <c r="BH15" s="18">
        <v>131.59760346985621</v>
      </c>
      <c r="BI15" s="18">
        <v>78.841256571124575</v>
      </c>
      <c r="BJ15" s="18">
        <v>111.0975795796757</v>
      </c>
      <c r="BK15" s="18">
        <v>129.0707976949812</v>
      </c>
      <c r="BL15" s="18">
        <v>216.67102893400889</v>
      </c>
      <c r="BM15" s="18">
        <v>175.2421926344864</v>
      </c>
      <c r="BN15" s="18">
        <v>225.8736810347946</v>
      </c>
      <c r="BO15" s="18">
        <v>220.4042255541699</v>
      </c>
      <c r="BP15" s="18">
        <v>255.7951548388279</v>
      </c>
      <c r="BQ15" s="18">
        <v>235.47800178985119</v>
      </c>
      <c r="BR15" s="18">
        <v>223.0716631984902</v>
      </c>
      <c r="BS15" s="18">
        <v>249.40501135456319</v>
      </c>
      <c r="BT15" s="18">
        <v>251.1320610890622</v>
      </c>
      <c r="BU15" s="18">
        <v>229.64024265432599</v>
      </c>
      <c r="BV15" s="18">
        <v>106</v>
      </c>
      <c r="BW15" s="18">
        <v>102</v>
      </c>
      <c r="BX15" s="18">
        <v>190</v>
      </c>
      <c r="BY15" s="18">
        <v>175</v>
      </c>
      <c r="BZ15" s="18">
        <v>231.00000000000011</v>
      </c>
      <c r="CA15" s="18">
        <v>230</v>
      </c>
      <c r="CB15" s="18">
        <v>610</v>
      </c>
      <c r="CC15" s="18">
        <v>407.78192149854868</v>
      </c>
      <c r="CD15" s="18">
        <v>427.53895978824607</v>
      </c>
      <c r="CE15" s="18">
        <v>452.85158390358652</v>
      </c>
      <c r="CF15" s="18">
        <v>479.92265450566271</v>
      </c>
      <c r="CG15" s="18">
        <v>508.51822093917832</v>
      </c>
      <c r="CH15" s="18">
        <v>539.99943551860667</v>
      </c>
      <c r="CI15" s="18">
        <v>572.31239712138768</v>
      </c>
      <c r="CJ15" s="18">
        <v>601.47350003274812</v>
      </c>
      <c r="CK15" s="18">
        <v>635.69380514319653</v>
      </c>
      <c r="CL15" s="18">
        <v>672.29458271555802</v>
      </c>
      <c r="CM15" s="18">
        <v>714.45236087872991</v>
      </c>
      <c r="CN15" s="18">
        <v>761.42520653279587</v>
      </c>
      <c r="CO15" s="18">
        <v>812.06066474401098</v>
      </c>
      <c r="CP15" s="18">
        <v>863.28100909744956</v>
      </c>
      <c r="CQ15" s="18">
        <v>916.17273994816742</v>
      </c>
      <c r="CR15" s="18">
        <v>976.12200504344537</v>
      </c>
      <c r="CS15" s="18">
        <v>1033.9367572770971</v>
      </c>
      <c r="CT15" s="18">
        <v>1097.138393800426</v>
      </c>
      <c r="CU15" s="18">
        <v>1164.337170878448</v>
      </c>
      <c r="CV15" s="18">
        <v>1237.757107163146</v>
      </c>
      <c r="CW15" s="18">
        <v>1312.300746132164</v>
      </c>
      <c r="CX15" s="18">
        <v>1390.3675877167129</v>
      </c>
      <c r="CY15" s="18">
        <v>1481.3531700139649</v>
      </c>
      <c r="CZ15" s="18">
        <v>1568.1456865076429</v>
      </c>
      <c r="DA15" s="18">
        <v>1659.9219753965399</v>
      </c>
      <c r="DB15" s="18">
        <v>1760.8333547120151</v>
      </c>
      <c r="DC15" s="18">
        <v>1866.4894480962901</v>
      </c>
      <c r="DD15" s="18">
        <v>1977.7432717846691</v>
      </c>
      <c r="DE15" s="18">
        <v>2095.148435129679</v>
      </c>
      <c r="DF15" s="18">
        <v>2218.6437005623088</v>
      </c>
      <c r="DG15" s="18">
        <v>2341.709163409259</v>
      </c>
      <c r="DH15" s="18">
        <v>2483.0402507538861</v>
      </c>
      <c r="DI15" s="18">
        <v>2624.746065150759</v>
      </c>
      <c r="DJ15" s="18">
        <v>2763.4144621466562</v>
      </c>
      <c r="DK15" s="18">
        <v>2925.7969812530109</v>
      </c>
      <c r="DL15" s="18">
        <v>3085.435821714404</v>
      </c>
      <c r="DM15" s="18">
        <v>3261.3263720054529</v>
      </c>
      <c r="DN15" s="18">
        <v>3438.8580506266721</v>
      </c>
      <c r="DO15" s="18">
        <v>3622.923329410949</v>
      </c>
      <c r="DP15" s="18">
        <v>3820.870999821158</v>
      </c>
      <c r="DQ15" s="18">
        <v>4021.3909661011821</v>
      </c>
      <c r="DR15" s="18">
        <v>4236.6268219269759</v>
      </c>
      <c r="DS15" s="18">
        <v>4448.4509124707401</v>
      </c>
      <c r="DT15" s="18">
        <v>4657.355988134168</v>
      </c>
      <c r="DU15" s="18">
        <v>4880.4285975713783</v>
      </c>
      <c r="DV15" s="18">
        <v>5109.7718131311012</v>
      </c>
      <c r="DW15" s="18">
        <v>5357.8156757705638</v>
      </c>
      <c r="DX15" s="18">
        <v>5594.7674074918841</v>
      </c>
      <c r="DY15" s="18">
        <v>5821.5183274263136</v>
      </c>
      <c r="DZ15" s="18">
        <v>6073.0409379158546</v>
      </c>
      <c r="EA15" s="18">
        <v>6297.4139365906894</v>
      </c>
      <c r="EB15" s="18">
        <v>6533.186149892289</v>
      </c>
      <c r="EC15" s="18">
        <v>6740.5380431451049</v>
      </c>
      <c r="ED15" s="18">
        <v>6982.9563810651089</v>
      </c>
      <c r="EE15" s="18">
        <v>7213.9261591031091</v>
      </c>
      <c r="EF15" s="18">
        <v>7434.0327503226454</v>
      </c>
      <c r="EG15" s="18">
        <v>7644.6952477638524</v>
      </c>
      <c r="EH15" s="18">
        <v>7847.3455085574406</v>
      </c>
      <c r="EI15" s="18">
        <v>8044.5756998193874</v>
      </c>
      <c r="EJ15" s="18">
        <v>8258.0688106152429</v>
      </c>
      <c r="EK15" s="18">
        <v>8410.180026493781</v>
      </c>
      <c r="EL15" s="18">
        <v>8548.4106017071044</v>
      </c>
      <c r="EM15" s="18">
        <v>8712.4929204375931</v>
      </c>
      <c r="EN15" s="18">
        <v>8826.1301035534943</v>
      </c>
      <c r="EO15" s="18">
        <v>8962.6913595186543</v>
      </c>
      <c r="EP15" s="18">
        <v>9059.4760506632647</v>
      </c>
      <c r="EQ15" s="18">
        <v>9141.2566224301572</v>
      </c>
      <c r="ER15" s="18">
        <v>9178.384759618828</v>
      </c>
      <c r="ES15" s="18">
        <v>9235.6949074975892</v>
      </c>
      <c r="ET15" s="18">
        <v>9289.247418597648</v>
      </c>
      <c r="EU15" s="18">
        <v>9298.9481101481524</v>
      </c>
      <c r="EV15" s="18">
        <v>9349.6053470563093</v>
      </c>
      <c r="EW15" s="18">
        <v>9318.6974427797795</v>
      </c>
      <c r="EX15" s="18">
        <v>9300.3403206618605</v>
      </c>
      <c r="EY15" s="18">
        <v>9220.558421030868</v>
      </c>
      <c r="EZ15" s="18">
        <v>9218.4011485369938</v>
      </c>
      <c r="FA15" s="18">
        <v>9171.0442171485938</v>
      </c>
    </row>
    <row r="16" spans="1:157" x14ac:dyDescent="0.35">
      <c r="A16" t="s">
        <v>32</v>
      </c>
      <c r="B16" t="s">
        <v>33</v>
      </c>
      <c r="C16" t="str">
        <f>VLOOKUP(B16,CountryCodes!$B$4:$C$179,2,FALSE)</f>
        <v>AFW</v>
      </c>
      <c r="D16" t="s">
        <v>7</v>
      </c>
      <c r="E16" t="s">
        <v>8</v>
      </c>
      <c r="F16" t="s">
        <v>802</v>
      </c>
      <c r="G16" t="s">
        <v>9</v>
      </c>
      <c r="H16" s="18">
        <v>3.0115009830002419</v>
      </c>
      <c r="I16" s="18">
        <v>3.150828416817419</v>
      </c>
      <c r="J16" s="18">
        <v>3.4649556878552361</v>
      </c>
      <c r="K16" s="18">
        <v>3.77031183383798</v>
      </c>
      <c r="L16" s="18">
        <v>4.2463804547884916</v>
      </c>
      <c r="M16" s="18">
        <v>4.5513912876343099</v>
      </c>
      <c r="N16" s="18">
        <v>5.039268506966792</v>
      </c>
      <c r="O16" s="18">
        <v>4.8399683877705639</v>
      </c>
      <c r="P16" s="18">
        <v>5.5155830957976963</v>
      </c>
      <c r="Q16" s="18">
        <v>6.3460179558706749</v>
      </c>
      <c r="R16" s="18">
        <v>6.670978504916155</v>
      </c>
      <c r="S16" s="18">
        <v>7.2258377079706753</v>
      </c>
      <c r="T16" s="18">
        <v>9.1246642521976664</v>
      </c>
      <c r="U16" s="18">
        <v>7.6604337090118459</v>
      </c>
      <c r="V16" s="18">
        <v>9.8569307737292871</v>
      </c>
      <c r="W16" s="18">
        <v>4.5250075667876786</v>
      </c>
      <c r="X16" s="18">
        <v>5.9261706571064741</v>
      </c>
      <c r="Y16" s="18">
        <v>7.9178828607717149</v>
      </c>
      <c r="Z16" s="18">
        <v>13.726055492767889</v>
      </c>
      <c r="AA16" s="18">
        <v>13.988176022077861</v>
      </c>
      <c r="AB16" s="18">
        <v>8.6797125554678978</v>
      </c>
      <c r="AC16" s="18">
        <v>12.80934704386096</v>
      </c>
      <c r="AD16" s="18">
        <v>18.386144212131072</v>
      </c>
      <c r="AE16" s="18">
        <v>25.76743072974136</v>
      </c>
      <c r="AF16" s="18">
        <v>23.108412513976589</v>
      </c>
      <c r="AG16" s="18">
        <v>29.565649883244681</v>
      </c>
      <c r="AH16" s="18">
        <v>29.99356258864276</v>
      </c>
      <c r="AI16" s="18">
        <v>23.252159896854469</v>
      </c>
      <c r="AJ16" s="18">
        <v>34.331083354840217</v>
      </c>
      <c r="AK16" s="18">
        <v>34.744205027332818</v>
      </c>
      <c r="AL16" s="18">
        <v>35.618963251551207</v>
      </c>
      <c r="AM16" s="18">
        <v>35.777441605480611</v>
      </c>
      <c r="AN16" s="18">
        <v>26.524119498246559</v>
      </c>
      <c r="AO16" s="18">
        <v>16.772293686272839</v>
      </c>
      <c r="AP16" s="18">
        <v>26.470944582564069</v>
      </c>
      <c r="AQ16" s="18">
        <v>20.525749929851589</v>
      </c>
      <c r="AR16" s="18">
        <v>24.107046620657261</v>
      </c>
      <c r="AS16" s="18">
        <v>25.052496557152121</v>
      </c>
      <c r="AT16" s="18">
        <v>30.14540907669091</v>
      </c>
      <c r="AU16" s="18">
        <v>22.532935075189918</v>
      </c>
      <c r="AV16" s="18">
        <v>24.845034684649988</v>
      </c>
      <c r="AW16" s="18">
        <v>23.095881861329389</v>
      </c>
      <c r="AX16" s="18">
        <v>20.96355732108114</v>
      </c>
      <c r="AY16" s="18">
        <v>17.629697703143709</v>
      </c>
      <c r="AZ16" s="18">
        <v>46.270989385037119</v>
      </c>
      <c r="BA16" s="18">
        <v>76.448768880327449</v>
      </c>
      <c r="BB16" s="18">
        <v>119.5376417729326</v>
      </c>
      <c r="BC16" s="18">
        <v>164.7495346281178</v>
      </c>
      <c r="BD16" s="18">
        <v>226.00104559634511</v>
      </c>
      <c r="BE16" s="18">
        <v>117.01392948466</v>
      </c>
      <c r="BF16" s="18">
        <v>135.28340714815371</v>
      </c>
      <c r="BG16" s="18">
        <v>127.3492808890993</v>
      </c>
      <c r="BH16" s="18">
        <v>179.6545234385755</v>
      </c>
      <c r="BI16" s="18">
        <v>113.9817887485414</v>
      </c>
      <c r="BJ16" s="18">
        <v>117.6084510664257</v>
      </c>
      <c r="BK16" s="18">
        <v>65.887309380765231</v>
      </c>
      <c r="BL16" s="18">
        <v>111.1505619440926</v>
      </c>
      <c r="BM16" s="18">
        <v>113.5144101546002</v>
      </c>
      <c r="BN16" s="18">
        <v>109.1310306709449</v>
      </c>
      <c r="BO16" s="18">
        <v>121.0353698320025</v>
      </c>
      <c r="BP16" s="18">
        <v>158.40416728588869</v>
      </c>
      <c r="BQ16" s="18">
        <v>271.41194354168857</v>
      </c>
      <c r="BR16" s="18">
        <v>284.35294896024789</v>
      </c>
      <c r="BS16" s="18">
        <v>254.35290200733351</v>
      </c>
      <c r="BT16" s="18">
        <v>211.55554890999929</v>
      </c>
      <c r="BU16" s="18">
        <v>301.64903412578838</v>
      </c>
      <c r="BV16" s="18">
        <v>286.2009574822352</v>
      </c>
      <c r="BW16" s="18">
        <v>300.89246138060838</v>
      </c>
      <c r="BX16" s="18">
        <v>313.31254032992831</v>
      </c>
      <c r="BY16" s="18">
        <v>326.63991640566599</v>
      </c>
      <c r="BZ16" s="18">
        <v>345.1546406962475</v>
      </c>
      <c r="CA16" s="18">
        <v>363.39611070667928</v>
      </c>
      <c r="CB16" s="18">
        <v>384.08677376528237</v>
      </c>
      <c r="CC16" s="18">
        <v>405.90183423931921</v>
      </c>
      <c r="CD16" s="18">
        <v>430.34504105252688</v>
      </c>
      <c r="CE16" s="18">
        <v>455.1041759922864</v>
      </c>
      <c r="CF16" s="18">
        <v>482.12070708416292</v>
      </c>
      <c r="CG16" s="18">
        <v>510.4721153247051</v>
      </c>
      <c r="CH16" s="18">
        <v>540.45911918360503</v>
      </c>
      <c r="CI16" s="18">
        <v>571.80941234387899</v>
      </c>
      <c r="CJ16" s="18">
        <v>605.90340866201518</v>
      </c>
      <c r="CK16" s="18">
        <v>641.95236545553632</v>
      </c>
      <c r="CL16" s="18">
        <v>679.48156154739274</v>
      </c>
      <c r="CM16" s="18">
        <v>720.70709838532605</v>
      </c>
      <c r="CN16" s="18">
        <v>763.456494262364</v>
      </c>
      <c r="CO16" s="18">
        <v>806.49897083768849</v>
      </c>
      <c r="CP16" s="18">
        <v>852.60110088518104</v>
      </c>
      <c r="CQ16" s="18">
        <v>900.83796140812365</v>
      </c>
      <c r="CR16" s="18">
        <v>951.82607745294513</v>
      </c>
      <c r="CS16" s="18">
        <v>1005.405070366308</v>
      </c>
      <c r="CT16" s="18">
        <v>1061.022121401586</v>
      </c>
      <c r="CU16" s="18">
        <v>1120.441069141142</v>
      </c>
      <c r="CV16" s="18">
        <v>1182.7801011825029</v>
      </c>
      <c r="CW16" s="18">
        <v>1247.446732886903</v>
      </c>
      <c r="CX16" s="18">
        <v>1316.8292266747901</v>
      </c>
      <c r="CY16" s="18">
        <v>1388.1958744078429</v>
      </c>
      <c r="CZ16" s="18">
        <v>1461.916807942305</v>
      </c>
      <c r="DA16" s="18">
        <v>1542.637413564905</v>
      </c>
      <c r="DB16" s="18">
        <v>1623.416643629628</v>
      </c>
      <c r="DC16" s="18">
        <v>1713.5601893166011</v>
      </c>
      <c r="DD16" s="18">
        <v>1806.24642918992</v>
      </c>
      <c r="DE16" s="18">
        <v>1902.6612155696</v>
      </c>
      <c r="DF16" s="18">
        <v>2006.0007349179309</v>
      </c>
      <c r="DG16" s="18">
        <v>2114.316714684428</v>
      </c>
      <c r="DH16" s="18">
        <v>2224.642270856004</v>
      </c>
      <c r="DI16" s="18">
        <v>2343.98042349248</v>
      </c>
      <c r="DJ16" s="18">
        <v>2467.4516454199838</v>
      </c>
      <c r="DK16" s="18">
        <v>2600.6945428877038</v>
      </c>
      <c r="DL16" s="18">
        <v>2736.162240826985</v>
      </c>
      <c r="DM16" s="18">
        <v>2875.6949703651298</v>
      </c>
      <c r="DN16" s="18">
        <v>3026.7952851731229</v>
      </c>
      <c r="DO16" s="18">
        <v>3186.1191143068231</v>
      </c>
      <c r="DP16" s="18">
        <v>3341.8727145459852</v>
      </c>
      <c r="DQ16" s="18">
        <v>3512.2477030738441</v>
      </c>
      <c r="DR16" s="18">
        <v>3691.5141611212198</v>
      </c>
      <c r="DS16" s="18">
        <v>3867.266932346588</v>
      </c>
      <c r="DT16" s="18">
        <v>4060.8148282797961</v>
      </c>
      <c r="DU16" s="18">
        <v>4258.5891829187913</v>
      </c>
      <c r="DV16" s="18">
        <v>4462.7779659119842</v>
      </c>
      <c r="DW16" s="18">
        <v>4674.1526803694651</v>
      </c>
      <c r="DX16" s="18">
        <v>4889.1900274975451</v>
      </c>
      <c r="DY16" s="18">
        <v>5113.1271595000871</v>
      </c>
      <c r="DZ16" s="18">
        <v>5347.9232889637988</v>
      </c>
      <c r="EA16" s="18">
        <v>5585.7261455164762</v>
      </c>
      <c r="EB16" s="18">
        <v>5816.7358554336497</v>
      </c>
      <c r="EC16" s="18">
        <v>6057.4395352297142</v>
      </c>
      <c r="ED16" s="18">
        <v>6317.4923548946817</v>
      </c>
      <c r="EE16" s="18">
        <v>6571.4362356296979</v>
      </c>
      <c r="EF16" s="18">
        <v>6817.2188845314668</v>
      </c>
      <c r="EG16" s="18">
        <v>7074.8710967567267</v>
      </c>
      <c r="EH16" s="18">
        <v>7337.7666762620129</v>
      </c>
      <c r="EI16" s="18">
        <v>7600.8455889059842</v>
      </c>
      <c r="EJ16" s="18">
        <v>7860.7473614696446</v>
      </c>
      <c r="EK16" s="18">
        <v>8131.4934105477041</v>
      </c>
      <c r="EL16" s="18">
        <v>8387.2614526412763</v>
      </c>
      <c r="EM16" s="18">
        <v>8649.0612283103455</v>
      </c>
      <c r="EN16" s="18">
        <v>8905.5136427812977</v>
      </c>
      <c r="EO16" s="18">
        <v>9169.0331189350691</v>
      </c>
      <c r="EP16" s="18">
        <v>9404.2561365982019</v>
      </c>
      <c r="EQ16" s="18">
        <v>9633.1069927598892</v>
      </c>
      <c r="ER16" s="18">
        <v>9855.0978594319677</v>
      </c>
      <c r="ES16" s="18">
        <v>10050.60433461528</v>
      </c>
      <c r="ET16" s="18">
        <v>10275.32098625835</v>
      </c>
      <c r="EU16" s="18">
        <v>10448.669401853591</v>
      </c>
      <c r="EV16" s="18">
        <v>10619.40441867868</v>
      </c>
      <c r="EW16" s="18">
        <v>10766.990817911699</v>
      </c>
      <c r="EX16" s="18">
        <v>10935.39031114952</v>
      </c>
      <c r="EY16" s="18">
        <v>11051.69042667911</v>
      </c>
      <c r="EZ16" s="18">
        <v>11144.844458578889</v>
      </c>
      <c r="FA16" s="18">
        <v>11225.96563425784</v>
      </c>
    </row>
    <row r="17" spans="1:157" x14ac:dyDescent="0.35">
      <c r="A17" t="s">
        <v>34</v>
      </c>
      <c r="B17" t="s">
        <v>35</v>
      </c>
      <c r="C17" t="str">
        <f>VLOOKUP(B17,CountryCodes!$B$4:$C$179,2,FALSE)</f>
        <v>ASO</v>
      </c>
      <c r="D17" t="s">
        <v>7</v>
      </c>
      <c r="E17" t="s">
        <v>8</v>
      </c>
      <c r="F17" t="s">
        <v>802</v>
      </c>
      <c r="G17" t="s">
        <v>9</v>
      </c>
      <c r="H17" s="18">
        <v>34.397223631992922</v>
      </c>
      <c r="I17" s="18">
        <v>36.101563278908991</v>
      </c>
      <c r="J17" s="18">
        <v>39.432984227543173</v>
      </c>
      <c r="K17" s="18">
        <v>42.824407988731757</v>
      </c>
      <c r="L17" s="18">
        <v>47.927529514494537</v>
      </c>
      <c r="M17" s="18">
        <v>51.57139714226301</v>
      </c>
      <c r="N17" s="18">
        <v>56.936333095545002</v>
      </c>
      <c r="O17" s="18">
        <v>55.834860823689183</v>
      </c>
      <c r="P17" s="18">
        <v>62.617444287618412</v>
      </c>
      <c r="Q17" s="18">
        <v>71.432703104601742</v>
      </c>
      <c r="R17" s="18">
        <v>75.735105520148863</v>
      </c>
      <c r="S17" s="18">
        <v>81.526686249760033</v>
      </c>
      <c r="T17" s="18">
        <v>95.077660970987679</v>
      </c>
      <c r="U17" s="18">
        <v>134.34832380682369</v>
      </c>
      <c r="V17" s="18">
        <v>137.43294283417029</v>
      </c>
      <c r="W17" s="18">
        <v>96.169930903214038</v>
      </c>
      <c r="X17" s="18">
        <v>217.0900037596052</v>
      </c>
      <c r="Y17" s="18">
        <v>198.14799945270099</v>
      </c>
      <c r="Z17" s="18">
        <v>229.01282853236191</v>
      </c>
      <c r="AA17" s="18">
        <v>200.6510223657331</v>
      </c>
      <c r="AB17" s="18">
        <v>154.13844370105789</v>
      </c>
      <c r="AC17" s="18">
        <v>128.0964569411137</v>
      </c>
      <c r="AD17" s="18">
        <v>188.4822169610369</v>
      </c>
      <c r="AE17" s="18">
        <v>127.7207395561405</v>
      </c>
      <c r="AF17" s="18">
        <v>124.2246618986342</v>
      </c>
      <c r="AG17" s="18">
        <v>159.14076849066859</v>
      </c>
      <c r="AH17" s="18">
        <v>344.9539071292732</v>
      </c>
      <c r="AI17" s="18">
        <v>278.03803097986832</v>
      </c>
      <c r="AJ17" s="18">
        <v>359.57580735493792</v>
      </c>
      <c r="AK17" s="18">
        <v>385.67311057686339</v>
      </c>
      <c r="AL17" s="18">
        <v>458.39748007801768</v>
      </c>
      <c r="AM17" s="18">
        <v>373.42133747101718</v>
      </c>
      <c r="AN17" s="18">
        <v>375.49126951945448</v>
      </c>
      <c r="AO17" s="18">
        <v>584.08337714463948</v>
      </c>
      <c r="AP17" s="18">
        <v>801.03710509698294</v>
      </c>
      <c r="AQ17" s="18">
        <v>370.78682543507989</v>
      </c>
      <c r="AR17" s="18">
        <v>296.68803799157058</v>
      </c>
      <c r="AS17" s="18">
        <v>296.17888454447638</v>
      </c>
      <c r="AT17" s="18">
        <v>623.44506412940279</v>
      </c>
      <c r="AU17" s="18">
        <v>541.2894303033197</v>
      </c>
      <c r="AV17" s="18">
        <v>565.63693431747038</v>
      </c>
      <c r="AW17" s="18">
        <v>483.08638726989329</v>
      </c>
      <c r="AX17" s="18">
        <v>680.25332543806337</v>
      </c>
      <c r="AY17" s="18">
        <v>589.04340883689486</v>
      </c>
      <c r="AZ17" s="18">
        <v>1262.808060902903</v>
      </c>
      <c r="BA17" s="18">
        <v>1414.5704642799899</v>
      </c>
      <c r="BB17" s="18">
        <v>1685.039125500128</v>
      </c>
      <c r="BC17" s="18">
        <v>1712.263271007866</v>
      </c>
      <c r="BD17" s="18">
        <v>715.85618554209327</v>
      </c>
      <c r="BE17" s="18">
        <v>1503.3225008671909</v>
      </c>
      <c r="BF17" s="18">
        <v>2336.695049225983</v>
      </c>
      <c r="BG17" s="18">
        <v>1987.629338948886</v>
      </c>
      <c r="BH17" s="18">
        <v>2001.836684665765</v>
      </c>
      <c r="BI17" s="18">
        <v>2735.5586895784058</v>
      </c>
      <c r="BJ17" s="18">
        <v>2623.4316354599682</v>
      </c>
      <c r="BK17" s="18">
        <v>3287.3535769024838</v>
      </c>
      <c r="BL17" s="18">
        <v>2083.6181149803938</v>
      </c>
      <c r="BM17" s="18">
        <v>2214.1050501503569</v>
      </c>
      <c r="BN17" s="18">
        <v>2396.919610072825</v>
      </c>
      <c r="BO17" s="18">
        <v>3686.172495132359</v>
      </c>
      <c r="BP17" s="18">
        <v>4816.111247222354</v>
      </c>
      <c r="BQ17" s="18">
        <v>5760.9891999265947</v>
      </c>
      <c r="BR17" s="18">
        <v>5084.189472042819</v>
      </c>
      <c r="BS17" s="18">
        <v>3540.6186386702329</v>
      </c>
      <c r="BT17" s="18">
        <v>5074.2371540135809</v>
      </c>
      <c r="BU17" s="18">
        <v>4387.3272381391007</v>
      </c>
      <c r="BV17" s="18">
        <v>5949.9999999999982</v>
      </c>
      <c r="BW17" s="18">
        <v>7648</v>
      </c>
      <c r="BX17" s="18">
        <v>7922.0000000000009</v>
      </c>
      <c r="BY17" s="18">
        <v>7009</v>
      </c>
      <c r="BZ17" s="18">
        <v>7450</v>
      </c>
      <c r="CA17" s="18">
        <v>8040.0000000000009</v>
      </c>
      <c r="CB17" s="18">
        <v>6895.0000000000009</v>
      </c>
      <c r="CC17" s="18">
        <v>6286.4684867122724</v>
      </c>
      <c r="CD17" s="18">
        <v>6782.7192737507994</v>
      </c>
      <c r="CE17" s="18">
        <v>7245.1360796929202</v>
      </c>
      <c r="CF17" s="18">
        <v>7640.6371937318363</v>
      </c>
      <c r="CG17" s="18">
        <v>8010.3279601271424</v>
      </c>
      <c r="CH17" s="18">
        <v>8372.3155882555329</v>
      </c>
      <c r="CI17" s="18">
        <v>8767.8103759740079</v>
      </c>
      <c r="CJ17" s="18">
        <v>9213.4970407908877</v>
      </c>
      <c r="CK17" s="18">
        <v>9693.0568153532258</v>
      </c>
      <c r="CL17" s="18">
        <v>10165.33042184996</v>
      </c>
      <c r="CM17" s="18">
        <v>10650.012803375461</v>
      </c>
      <c r="CN17" s="18">
        <v>11082.33968416779</v>
      </c>
      <c r="CO17" s="18">
        <v>11529.90369292654</v>
      </c>
      <c r="CP17" s="18">
        <v>11996.707955095901</v>
      </c>
      <c r="CQ17" s="18">
        <v>12485.997039620561</v>
      </c>
      <c r="CR17" s="18">
        <v>13030.839858537791</v>
      </c>
      <c r="CS17" s="18">
        <v>13592.98088282736</v>
      </c>
      <c r="CT17" s="18">
        <v>14204.6062832846</v>
      </c>
      <c r="CU17" s="18">
        <v>14850.095333083051</v>
      </c>
      <c r="CV17" s="18">
        <v>15502.953713780849</v>
      </c>
      <c r="CW17" s="18">
        <v>16179.69007171971</v>
      </c>
      <c r="CX17" s="18">
        <v>16895.529103972469</v>
      </c>
      <c r="CY17" s="18">
        <v>17642.37152546021</v>
      </c>
      <c r="CZ17" s="18">
        <v>18420.754943037031</v>
      </c>
      <c r="DA17" s="18">
        <v>19212.1864071163</v>
      </c>
      <c r="DB17" s="18">
        <v>20022.584795117811</v>
      </c>
      <c r="DC17" s="18">
        <v>20853.131703099021</v>
      </c>
      <c r="DD17" s="18">
        <v>21719.61244624215</v>
      </c>
      <c r="DE17" s="18">
        <v>22597.440832654789</v>
      </c>
      <c r="DF17" s="18">
        <v>23469.09634418532</v>
      </c>
      <c r="DG17" s="18">
        <v>24380.997391013741</v>
      </c>
      <c r="DH17" s="18">
        <v>25283.860651135819</v>
      </c>
      <c r="DI17" s="18">
        <v>26249.897195137921</v>
      </c>
      <c r="DJ17" s="18">
        <v>27152.746925754</v>
      </c>
      <c r="DK17" s="18">
        <v>28106.3482590233</v>
      </c>
      <c r="DL17" s="18">
        <v>29008.97165521211</v>
      </c>
      <c r="DM17" s="18">
        <v>29886.340228082991</v>
      </c>
      <c r="DN17" s="18">
        <v>30786.353209588451</v>
      </c>
      <c r="DO17" s="18">
        <v>31667.599643319911</v>
      </c>
      <c r="DP17" s="18">
        <v>32502.927374319672</v>
      </c>
      <c r="DQ17" s="18">
        <v>33335.030146485216</v>
      </c>
      <c r="DR17" s="18">
        <v>34114.14462733204</v>
      </c>
      <c r="DS17" s="18">
        <v>34918.587059338322</v>
      </c>
      <c r="DT17" s="18">
        <v>35669.953298492786</v>
      </c>
      <c r="DU17" s="18">
        <v>36384.95227593102</v>
      </c>
      <c r="DV17" s="18">
        <v>37046.050756441298</v>
      </c>
      <c r="DW17" s="18">
        <v>37681.665928849157</v>
      </c>
      <c r="DX17" s="18">
        <v>38316.000040108207</v>
      </c>
      <c r="DY17" s="18">
        <v>38889.377526014512</v>
      </c>
      <c r="DZ17" s="18">
        <v>39400.034286785609</v>
      </c>
      <c r="EA17" s="18">
        <v>39833.936539516697</v>
      </c>
      <c r="EB17" s="18">
        <v>40286.394263418239</v>
      </c>
      <c r="EC17" s="18">
        <v>40629.227280019019</v>
      </c>
      <c r="ED17" s="18">
        <v>40889.500664056242</v>
      </c>
      <c r="EE17" s="18">
        <v>41106.673453831681</v>
      </c>
      <c r="EF17" s="18">
        <v>41393.720050383286</v>
      </c>
      <c r="EG17" s="18">
        <v>41427.092057300499</v>
      </c>
      <c r="EH17" s="18">
        <v>41551.060104333737</v>
      </c>
      <c r="EI17" s="18">
        <v>41554.484495946723</v>
      </c>
      <c r="EJ17" s="18">
        <v>41662.789790984738</v>
      </c>
      <c r="EK17" s="18">
        <v>41598.535603927121</v>
      </c>
      <c r="EL17" s="18">
        <v>41551.813361122622</v>
      </c>
      <c r="EM17" s="18">
        <v>41399.692601378352</v>
      </c>
      <c r="EN17" s="18">
        <v>41127.162156129489</v>
      </c>
      <c r="EO17" s="18">
        <v>40941.801099979901</v>
      </c>
      <c r="EP17" s="18">
        <v>40648.371451638719</v>
      </c>
      <c r="EQ17" s="18">
        <v>40340.167809436323</v>
      </c>
      <c r="ER17" s="18">
        <v>39932.124445881993</v>
      </c>
      <c r="ES17" s="18">
        <v>39613.494490913967</v>
      </c>
      <c r="ET17" s="18">
        <v>39124.691305104367</v>
      </c>
      <c r="EU17" s="18">
        <v>38744.741017773616</v>
      </c>
      <c r="EV17" s="18">
        <v>38274.642121327743</v>
      </c>
      <c r="EW17" s="18">
        <v>37921.435755338738</v>
      </c>
      <c r="EX17" s="18">
        <v>37547.39690707282</v>
      </c>
      <c r="EY17" s="18">
        <v>37124.957664024223</v>
      </c>
      <c r="EZ17" s="18">
        <v>36681.160134275728</v>
      </c>
      <c r="FA17" s="18">
        <v>36272.940321195398</v>
      </c>
    </row>
    <row r="18" spans="1:157" x14ac:dyDescent="0.35">
      <c r="A18" t="s">
        <v>36</v>
      </c>
      <c r="B18" t="s">
        <v>37</v>
      </c>
      <c r="C18" t="str">
        <f>VLOOKUP(B18,CountryCodes!$B$4:$C$179,2,FALSE)</f>
        <v>EUE</v>
      </c>
      <c r="D18" t="s">
        <v>7</v>
      </c>
      <c r="E18" t="s">
        <v>8</v>
      </c>
      <c r="F18" t="s">
        <v>802</v>
      </c>
      <c r="G18" t="s">
        <v>9</v>
      </c>
      <c r="H18" s="18">
        <v>34.939254128990299</v>
      </c>
      <c r="I18" s="18">
        <v>36.304258826932852</v>
      </c>
      <c r="J18" s="18">
        <v>45.310491232139739</v>
      </c>
      <c r="K18" s="18">
        <v>82.6614051548855</v>
      </c>
      <c r="L18" s="18">
        <v>96.267159045697866</v>
      </c>
      <c r="M18" s="18">
        <v>142.58093807921199</v>
      </c>
      <c r="N18" s="18">
        <v>175.63380263383701</v>
      </c>
      <c r="O18" s="18">
        <v>216.98474524774039</v>
      </c>
      <c r="P18" s="18">
        <v>250.32976734786621</v>
      </c>
      <c r="Q18" s="18">
        <v>279.77521078469232</v>
      </c>
      <c r="R18" s="18">
        <v>352.51567845625959</v>
      </c>
      <c r="S18" s="18">
        <v>425.03398791390509</v>
      </c>
      <c r="T18" s="18">
        <v>418.18885839445062</v>
      </c>
      <c r="U18" s="18">
        <v>474.78582471487908</v>
      </c>
      <c r="V18" s="18">
        <v>703.24901220959214</v>
      </c>
      <c r="W18" s="18">
        <v>796.70765568939999</v>
      </c>
      <c r="X18" s="18">
        <v>1160.311048466403</v>
      </c>
      <c r="Y18" s="18">
        <v>1396.66693303998</v>
      </c>
      <c r="Z18" s="18">
        <v>1287.832852498731</v>
      </c>
      <c r="AA18" s="18">
        <v>1419.825191640648</v>
      </c>
      <c r="AB18" s="18">
        <v>1467.076589455316</v>
      </c>
      <c r="AC18" s="18">
        <v>1712.9430356128951</v>
      </c>
      <c r="AD18" s="18">
        <v>1775.159671224988</v>
      </c>
      <c r="AE18" s="18">
        <v>1825.333609668726</v>
      </c>
      <c r="AF18" s="18">
        <v>1852.337053006562</v>
      </c>
      <c r="AG18" s="18">
        <v>1750.064554799153</v>
      </c>
      <c r="AH18" s="18">
        <v>1730.5015742150349</v>
      </c>
      <c r="AI18" s="18">
        <v>1869.356774459909</v>
      </c>
      <c r="AJ18" s="18">
        <v>1668.739655177344</v>
      </c>
      <c r="AK18" s="18">
        <v>1940.2711972800601</v>
      </c>
      <c r="AL18" s="18">
        <v>2018.272620249609</v>
      </c>
      <c r="AM18" s="18">
        <v>1920.381129098432</v>
      </c>
      <c r="AN18" s="18">
        <v>2188.2453940343762</v>
      </c>
      <c r="AO18" s="18">
        <v>2030.101166025109</v>
      </c>
      <c r="AP18" s="18">
        <v>2084.2757991801718</v>
      </c>
      <c r="AQ18" s="18">
        <v>2176.9893599953471</v>
      </c>
      <c r="AR18" s="18">
        <v>2264.803945433549</v>
      </c>
      <c r="AS18" s="18">
        <v>2157.9428562328571</v>
      </c>
      <c r="AT18" s="18">
        <v>2192.5632904389099</v>
      </c>
      <c r="AU18" s="18">
        <v>1483.9964985170261</v>
      </c>
      <c r="AV18" s="18">
        <v>956.07696327728104</v>
      </c>
      <c r="AW18" s="18">
        <v>820.18219124409393</v>
      </c>
      <c r="AX18" s="18">
        <v>882.46237735701618</v>
      </c>
      <c r="AY18" s="18">
        <v>1115.957491209937</v>
      </c>
      <c r="AZ18" s="18">
        <v>1075.618939594784</v>
      </c>
      <c r="BA18" s="18">
        <v>1051.9140958343171</v>
      </c>
      <c r="BB18" s="18">
        <v>1019.9246650782241</v>
      </c>
      <c r="BC18" s="18">
        <v>997.2689920950462</v>
      </c>
      <c r="BD18" s="18">
        <v>1187.786004161349</v>
      </c>
      <c r="BE18" s="18">
        <v>1279.343582088065</v>
      </c>
      <c r="BF18" s="18">
        <v>1161.5974558970049</v>
      </c>
      <c r="BG18" s="18">
        <v>1057.9814809538641</v>
      </c>
      <c r="BH18" s="18">
        <v>1241.4140612986</v>
      </c>
      <c r="BI18" s="18">
        <v>1387.680839449642</v>
      </c>
      <c r="BJ18" s="18">
        <v>1493.811007121767</v>
      </c>
      <c r="BK18" s="18">
        <v>1861.8800132215099</v>
      </c>
      <c r="BL18" s="18">
        <v>1969.8431420968091</v>
      </c>
      <c r="BM18" s="18">
        <v>1839.8092812585121</v>
      </c>
      <c r="BN18" s="18">
        <v>518.9796834071808</v>
      </c>
      <c r="BO18" s="18">
        <v>454.76865549635158</v>
      </c>
      <c r="BP18" s="18">
        <v>627.14204567695379</v>
      </c>
      <c r="BQ18" s="18">
        <v>656.39948136977432</v>
      </c>
      <c r="BR18" s="18">
        <v>921.09827206504679</v>
      </c>
      <c r="BS18" s="18">
        <v>1089.389544347476</v>
      </c>
      <c r="BT18" s="18">
        <v>1020.806282469409</v>
      </c>
      <c r="BU18" s="18">
        <v>983.74170291778125</v>
      </c>
      <c r="BV18" s="18">
        <v>1209</v>
      </c>
      <c r="BW18" s="18">
        <v>1414</v>
      </c>
      <c r="BX18" s="18">
        <v>1726</v>
      </c>
      <c r="BY18" s="18">
        <v>1407</v>
      </c>
      <c r="BZ18" s="18">
        <v>1290</v>
      </c>
      <c r="CA18" s="18">
        <v>1503</v>
      </c>
      <c r="CB18" s="18">
        <v>1383</v>
      </c>
      <c r="CC18" s="18">
        <v>1398.0706021156971</v>
      </c>
      <c r="CD18" s="18">
        <v>1323.6867983477839</v>
      </c>
      <c r="CE18" s="18">
        <v>1266.051702246579</v>
      </c>
      <c r="CF18" s="18">
        <v>1213.9109722070309</v>
      </c>
      <c r="CG18" s="18">
        <v>1169.123716093902</v>
      </c>
      <c r="CH18" s="18">
        <v>1126.489049541635</v>
      </c>
      <c r="CI18" s="18">
        <v>1078.1176849400219</v>
      </c>
      <c r="CJ18" s="18">
        <v>1027.2703505226671</v>
      </c>
      <c r="CK18" s="18">
        <v>992.24780221426852</v>
      </c>
      <c r="CL18" s="18">
        <v>962.46674553321202</v>
      </c>
      <c r="CM18" s="18">
        <v>920.84554784783211</v>
      </c>
      <c r="CN18" s="18">
        <v>888.47947795982623</v>
      </c>
      <c r="CO18" s="18">
        <v>854.17019382635181</v>
      </c>
      <c r="CP18" s="18">
        <v>807.62962828361469</v>
      </c>
      <c r="CQ18" s="18">
        <v>772.00154871055361</v>
      </c>
      <c r="CR18" s="18">
        <v>750.51243959383169</v>
      </c>
      <c r="CS18" s="18">
        <v>713.88235459543444</v>
      </c>
      <c r="CT18" s="18">
        <v>695.86556647520092</v>
      </c>
      <c r="CU18" s="18">
        <v>678.84167818641981</v>
      </c>
      <c r="CV18" s="18">
        <v>669.89229710447819</v>
      </c>
      <c r="CW18" s="18">
        <v>654.16058594255821</v>
      </c>
      <c r="CX18" s="18">
        <v>639.58722041242652</v>
      </c>
      <c r="CY18" s="18">
        <v>626.5579782763167</v>
      </c>
      <c r="CZ18" s="18">
        <v>610.41299027032017</v>
      </c>
      <c r="DA18" s="18">
        <v>591.63906130752139</v>
      </c>
      <c r="DB18" s="18">
        <v>586.01685168400104</v>
      </c>
      <c r="DC18" s="18">
        <v>574.45075469294886</v>
      </c>
      <c r="DD18" s="18">
        <v>565.56686035122937</v>
      </c>
      <c r="DE18" s="18">
        <v>560.27748376419618</v>
      </c>
      <c r="DF18" s="18">
        <v>555.02381944834485</v>
      </c>
      <c r="DG18" s="18">
        <v>545.02885771727915</v>
      </c>
      <c r="DH18" s="18">
        <v>543.34937843075181</v>
      </c>
      <c r="DI18" s="18">
        <v>542.11349858980975</v>
      </c>
      <c r="DJ18" s="18">
        <v>545.9091046601884</v>
      </c>
      <c r="DK18" s="18">
        <v>545.39871547505095</v>
      </c>
      <c r="DL18" s="18">
        <v>547.56310125134951</v>
      </c>
      <c r="DM18" s="18">
        <v>538.90763968356862</v>
      </c>
      <c r="DN18" s="18">
        <v>536.02683409445774</v>
      </c>
      <c r="DO18" s="18">
        <v>536.22679955829847</v>
      </c>
      <c r="DP18" s="18">
        <v>540.76418125152054</v>
      </c>
      <c r="DQ18" s="18">
        <v>539.31499838683703</v>
      </c>
      <c r="DR18" s="18">
        <v>538.74272324624349</v>
      </c>
      <c r="DS18" s="18">
        <v>540.58783699991318</v>
      </c>
      <c r="DT18" s="18">
        <v>544.90567649783702</v>
      </c>
      <c r="DU18" s="18">
        <v>551.46291795740683</v>
      </c>
      <c r="DV18" s="18">
        <v>561.08327628466418</v>
      </c>
      <c r="DW18" s="18">
        <v>566.08598998880871</v>
      </c>
      <c r="DX18" s="18">
        <v>569.3711097883255</v>
      </c>
      <c r="DY18" s="18">
        <v>579.57215142790699</v>
      </c>
      <c r="DZ18" s="18">
        <v>587.43989073370255</v>
      </c>
      <c r="EA18" s="18">
        <v>592.21303385512272</v>
      </c>
      <c r="EB18" s="18">
        <v>596.89696074302697</v>
      </c>
      <c r="EC18" s="18">
        <v>613.99260300215951</v>
      </c>
      <c r="ED18" s="18">
        <v>623.5514467369336</v>
      </c>
      <c r="EE18" s="18">
        <v>628.08187035811102</v>
      </c>
      <c r="EF18" s="18">
        <v>637.57508235148907</v>
      </c>
      <c r="EG18" s="18">
        <v>640.18078878622691</v>
      </c>
      <c r="EH18" s="18">
        <v>647.23181934920615</v>
      </c>
      <c r="EI18" s="18">
        <v>664.61477094044994</v>
      </c>
      <c r="EJ18" s="18">
        <v>666.66853617745676</v>
      </c>
      <c r="EK18" s="18">
        <v>674.14147259796744</v>
      </c>
      <c r="EL18" s="18">
        <v>674.75516432369079</v>
      </c>
      <c r="EM18" s="18">
        <v>679.29152168354256</v>
      </c>
      <c r="EN18" s="18">
        <v>683.08737598576556</v>
      </c>
      <c r="EO18" s="18">
        <v>685.77872360655454</v>
      </c>
      <c r="EP18" s="18">
        <v>688.5357192130482</v>
      </c>
      <c r="EQ18" s="18">
        <v>685.38777066083981</v>
      </c>
      <c r="ER18" s="18">
        <v>683.74563359332603</v>
      </c>
      <c r="ES18" s="18">
        <v>677.81624501108683</v>
      </c>
      <c r="ET18" s="18">
        <v>669.87801764383164</v>
      </c>
      <c r="EU18" s="18">
        <v>662.61427056939397</v>
      </c>
      <c r="EV18" s="18">
        <v>653.42983977981623</v>
      </c>
      <c r="EW18" s="18">
        <v>647.28655833493326</v>
      </c>
      <c r="EX18" s="18">
        <v>632.49676936410174</v>
      </c>
      <c r="EY18" s="18">
        <v>624.62706319337951</v>
      </c>
      <c r="EZ18" s="18">
        <v>616.11768119946032</v>
      </c>
      <c r="FA18" s="18">
        <v>604.13240507198225</v>
      </c>
    </row>
    <row r="19" spans="1:157" x14ac:dyDescent="0.35">
      <c r="A19" t="s">
        <v>38</v>
      </c>
      <c r="B19" t="s">
        <v>39</v>
      </c>
      <c r="C19" t="str">
        <f>VLOOKUP(B19,CountryCodes!$B$4:$C$179,2,FALSE)</f>
        <v>MEA</v>
      </c>
      <c r="D19" t="s">
        <v>7</v>
      </c>
      <c r="E19" t="s">
        <v>8</v>
      </c>
      <c r="F19" t="s">
        <v>802</v>
      </c>
      <c r="G19" t="s">
        <v>9</v>
      </c>
      <c r="H19" s="18">
        <v>9.1980662589998765</v>
      </c>
      <c r="I19" s="18">
        <v>9.6235583958243076</v>
      </c>
      <c r="J19" s="18">
        <v>10.60160600722897</v>
      </c>
      <c r="K19" s="18">
        <v>11.56160593108018</v>
      </c>
      <c r="L19" s="18">
        <v>13.059727254754231</v>
      </c>
      <c r="M19" s="18">
        <v>14.01749269914569</v>
      </c>
      <c r="N19" s="18">
        <v>15.55498021132977</v>
      </c>
      <c r="O19" s="18">
        <v>14.94150440891633</v>
      </c>
      <c r="P19" s="18">
        <v>17.082198198086029</v>
      </c>
      <c r="Q19" s="18">
        <v>19.679860711896641</v>
      </c>
      <c r="R19" s="18">
        <v>20.65811769394411</v>
      </c>
      <c r="S19" s="18">
        <v>22.645085821748051</v>
      </c>
      <c r="T19" s="18">
        <v>17.4316961706404</v>
      </c>
      <c r="U19" s="18">
        <v>10.59486692027062</v>
      </c>
      <c r="V19" s="18">
        <v>17.998927307716428</v>
      </c>
      <c r="W19" s="18">
        <v>14.81162559052787</v>
      </c>
      <c r="X19" s="18">
        <v>19.98185895318279</v>
      </c>
      <c r="Y19" s="18">
        <v>15.014269021333121</v>
      </c>
      <c r="Z19" s="18">
        <v>20.61270103037409</v>
      </c>
      <c r="AA19" s="18">
        <v>50.302364499484312</v>
      </c>
      <c r="AB19" s="18">
        <v>64.579105922815145</v>
      </c>
      <c r="AC19" s="18">
        <v>53.918213910841487</v>
      </c>
      <c r="AD19" s="18">
        <v>67.528414517735229</v>
      </c>
      <c r="AE19" s="18">
        <v>146.77553643075919</v>
      </c>
      <c r="AF19" s="18">
        <v>94.38223779522211</v>
      </c>
      <c r="AG19" s="18">
        <v>160.74790065598049</v>
      </c>
      <c r="AH19" s="18">
        <v>129.98979473756879</v>
      </c>
      <c r="AI19" s="18">
        <v>127.5139024196246</v>
      </c>
      <c r="AJ19" s="18">
        <v>78.639360071793448</v>
      </c>
      <c r="AK19" s="18">
        <v>126.97473807950691</v>
      </c>
      <c r="AL19" s="18">
        <v>127.28534374725029</v>
      </c>
      <c r="AM19" s="18">
        <v>241.12964382260881</v>
      </c>
      <c r="AN19" s="18">
        <v>220.22244850008039</v>
      </c>
      <c r="AO19" s="18">
        <v>178.16952376783689</v>
      </c>
      <c r="AP19" s="18">
        <v>178.3418525583516</v>
      </c>
      <c r="AQ19" s="18">
        <v>117.725872581095</v>
      </c>
      <c r="AR19" s="18">
        <v>89.965965898617952</v>
      </c>
      <c r="AS19" s="18">
        <v>111.0444149369235</v>
      </c>
      <c r="AT19" s="18">
        <v>460.02315841105138</v>
      </c>
      <c r="AU19" s="18">
        <v>543.57740749298273</v>
      </c>
      <c r="AV19" s="18">
        <v>177.42297779105829</v>
      </c>
      <c r="AW19" s="18">
        <v>333.60512115260508</v>
      </c>
      <c r="AX19" s="18">
        <v>219.49707709164039</v>
      </c>
      <c r="AY19" s="18">
        <v>135.25112247077061</v>
      </c>
      <c r="AZ19" s="18">
        <v>246.0880506635597</v>
      </c>
      <c r="BA19" s="18">
        <v>221.80374917906909</v>
      </c>
      <c r="BB19" s="18">
        <v>151.33618247062969</v>
      </c>
      <c r="BC19" s="18">
        <v>215.96925627977831</v>
      </c>
      <c r="BD19" s="18">
        <v>94.711590255750082</v>
      </c>
      <c r="BE19" s="18">
        <v>182.86481156967619</v>
      </c>
      <c r="BF19" s="18">
        <v>159.4270257146093</v>
      </c>
      <c r="BG19" s="18">
        <v>246.09647325776831</v>
      </c>
      <c r="BH19" s="18">
        <v>302.41081028084977</v>
      </c>
      <c r="BI19" s="18">
        <v>329.8281602380124</v>
      </c>
      <c r="BJ19" s="18">
        <v>371.30784977480488</v>
      </c>
      <c r="BK19" s="18">
        <v>419.97347023083307</v>
      </c>
      <c r="BL19" s="18">
        <v>518.30612699870676</v>
      </c>
      <c r="BM19" s="18">
        <v>619.23741005972965</v>
      </c>
      <c r="BN19" s="18">
        <v>356.64584671433579</v>
      </c>
      <c r="BO19" s="18">
        <v>394.56472561337921</v>
      </c>
      <c r="BP19" s="18">
        <v>432.79925303785899</v>
      </c>
      <c r="BQ19" s="18">
        <v>431.74200061662577</v>
      </c>
      <c r="BR19" s="18">
        <v>611.26570090660039</v>
      </c>
      <c r="BS19" s="18">
        <v>361.40263627737397</v>
      </c>
      <c r="BT19" s="18">
        <v>174.18411395614649</v>
      </c>
      <c r="BU19" s="18">
        <v>90.457384209784237</v>
      </c>
      <c r="BV19" s="18">
        <v>264</v>
      </c>
      <c r="BW19" s="18">
        <v>268</v>
      </c>
      <c r="BX19" s="18">
        <v>273</v>
      </c>
      <c r="BY19" s="18">
        <v>210</v>
      </c>
      <c r="BZ19" s="18">
        <v>247.00000000000011</v>
      </c>
      <c r="CA19" s="18">
        <v>259</v>
      </c>
      <c r="CB19" s="18">
        <v>248</v>
      </c>
      <c r="CC19" s="18">
        <v>531.07249863759557</v>
      </c>
      <c r="CD19" s="18">
        <v>561.21075140157086</v>
      </c>
      <c r="CE19" s="18">
        <v>539.78392993220655</v>
      </c>
      <c r="CF19" s="18">
        <v>518.18815548743885</v>
      </c>
      <c r="CG19" s="18">
        <v>476.70488896692501</v>
      </c>
      <c r="CH19" s="18">
        <v>454.81907459819621</v>
      </c>
      <c r="CI19" s="18">
        <v>434.03938431411342</v>
      </c>
      <c r="CJ19" s="18">
        <v>432.40461002194502</v>
      </c>
      <c r="CK19" s="18">
        <v>440.94144035145928</v>
      </c>
      <c r="CL19" s="18">
        <v>449.6271172151018</v>
      </c>
      <c r="CM19" s="18">
        <v>457.39461793116772</v>
      </c>
      <c r="CN19" s="18">
        <v>464.56460045418589</v>
      </c>
      <c r="CO19" s="18">
        <v>471.82794066976243</v>
      </c>
      <c r="CP19" s="18">
        <v>480.03294995623759</v>
      </c>
      <c r="CQ19" s="18">
        <v>489.4498741351008</v>
      </c>
      <c r="CR19" s="18">
        <v>500.24825109007281</v>
      </c>
      <c r="CS19" s="18">
        <v>510.92008882764151</v>
      </c>
      <c r="CT19" s="18">
        <v>521.62256134976781</v>
      </c>
      <c r="CU19" s="18">
        <v>531.326418619214</v>
      </c>
      <c r="CV19" s="18">
        <v>539.99275750039999</v>
      </c>
      <c r="CW19" s="18">
        <v>548.36561774844643</v>
      </c>
      <c r="CX19" s="18">
        <v>557.00575799846092</v>
      </c>
      <c r="CY19" s="18">
        <v>565.29530316331227</v>
      </c>
      <c r="CZ19" s="18">
        <v>574.01774353020903</v>
      </c>
      <c r="DA19" s="18">
        <v>582.26182901347363</v>
      </c>
      <c r="DB19" s="18">
        <v>590.32504500598316</v>
      </c>
      <c r="DC19" s="18">
        <v>597.93033964334836</v>
      </c>
      <c r="DD19" s="18">
        <v>605.5668439199784</v>
      </c>
      <c r="DE19" s="18">
        <v>612.5979711603502</v>
      </c>
      <c r="DF19" s="18">
        <v>620.19688801786378</v>
      </c>
      <c r="DG19" s="18">
        <v>627.89582922555292</v>
      </c>
      <c r="DH19" s="18">
        <v>635.44916611498604</v>
      </c>
      <c r="DI19" s="18">
        <v>643.57811971126625</v>
      </c>
      <c r="DJ19" s="18">
        <v>651.76413413866385</v>
      </c>
      <c r="DK19" s="18">
        <v>660.76776764715055</v>
      </c>
      <c r="DL19" s="18">
        <v>670.68231690959328</v>
      </c>
      <c r="DM19" s="18">
        <v>680.45008619435794</v>
      </c>
      <c r="DN19" s="18">
        <v>690.48281815412429</v>
      </c>
      <c r="DO19" s="18">
        <v>701.19560521775998</v>
      </c>
      <c r="DP19" s="18">
        <v>711.92811165229489</v>
      </c>
      <c r="DQ19" s="18">
        <v>722.41622109313266</v>
      </c>
      <c r="DR19" s="18">
        <v>732.37657582850215</v>
      </c>
      <c r="DS19" s="18">
        <v>741.7569739090718</v>
      </c>
      <c r="DT19" s="18">
        <v>751.43020840460269</v>
      </c>
      <c r="DU19" s="18">
        <v>760.72210668755258</v>
      </c>
      <c r="DV19" s="18">
        <v>769.19509019508769</v>
      </c>
      <c r="DW19" s="18">
        <v>777.5072902308525</v>
      </c>
      <c r="DX19" s="18">
        <v>785.70073182189276</v>
      </c>
      <c r="DY19" s="18">
        <v>794.80903835554136</v>
      </c>
      <c r="DZ19" s="18">
        <v>802.9512966249431</v>
      </c>
      <c r="EA19" s="18">
        <v>812.07830779241544</v>
      </c>
      <c r="EB19" s="18">
        <v>821.42252513089852</v>
      </c>
      <c r="EC19" s="18">
        <v>830.74847772216333</v>
      </c>
      <c r="ED19" s="18">
        <v>840.7135574667625</v>
      </c>
      <c r="EE19" s="18">
        <v>851.90418947787089</v>
      </c>
      <c r="EF19" s="18">
        <v>863.66419484200696</v>
      </c>
      <c r="EG19" s="18">
        <v>876.08383848428059</v>
      </c>
      <c r="EH19" s="18">
        <v>889.45086993354334</v>
      </c>
      <c r="EI19" s="18">
        <v>903.99840241942297</v>
      </c>
      <c r="EJ19" s="18">
        <v>919.49004147336041</v>
      </c>
      <c r="EK19" s="18">
        <v>935.76849608320708</v>
      </c>
      <c r="EL19" s="18">
        <v>952.758614336542</v>
      </c>
      <c r="EM19" s="18">
        <v>971.33074560152522</v>
      </c>
      <c r="EN19" s="18">
        <v>990.00813738502745</v>
      </c>
      <c r="EO19" s="18">
        <v>1009.929768491116</v>
      </c>
      <c r="EP19" s="18">
        <v>1030.688214937609</v>
      </c>
      <c r="EQ19" s="18">
        <v>1049.932245619867</v>
      </c>
      <c r="ER19" s="18">
        <v>1069.1076094032319</v>
      </c>
      <c r="ES19" s="18">
        <v>1086.46382507207</v>
      </c>
      <c r="ET19" s="18">
        <v>1100.6695249904631</v>
      </c>
      <c r="EU19" s="18">
        <v>1112.542203035051</v>
      </c>
      <c r="EV19" s="18">
        <v>1122.355656318814</v>
      </c>
      <c r="EW19" s="18">
        <v>1130.1843381185361</v>
      </c>
      <c r="EX19" s="18">
        <v>1137.2900261636539</v>
      </c>
      <c r="EY19" s="18">
        <v>1144.417860246092</v>
      </c>
      <c r="EZ19" s="18">
        <v>1151.47647201477</v>
      </c>
      <c r="FA19" s="18">
        <v>1158.2731138563649</v>
      </c>
    </row>
    <row r="20" spans="1:157" x14ac:dyDescent="0.35">
      <c r="A20" t="s">
        <v>40</v>
      </c>
      <c r="B20" t="s">
        <v>41</v>
      </c>
      <c r="C20" t="str">
        <f>VLOOKUP(B20,CountryCodes!$B$4:$C$179,2,FALSE)</f>
        <v>LAM</v>
      </c>
      <c r="D20" t="s">
        <v>7</v>
      </c>
      <c r="E20" t="s">
        <v>8</v>
      </c>
      <c r="F20" t="s">
        <v>802</v>
      </c>
      <c r="G20" t="s">
        <v>9</v>
      </c>
      <c r="H20" s="18">
        <v>33.186127275998963</v>
      </c>
      <c r="I20" s="18">
        <v>34.657848964414768</v>
      </c>
      <c r="J20" s="18">
        <v>37.935999989032553</v>
      </c>
      <c r="K20" s="18">
        <v>41.147469593674401</v>
      </c>
      <c r="L20" s="18">
        <v>46.105561532398859</v>
      </c>
      <c r="M20" s="18">
        <v>49.365269482254767</v>
      </c>
      <c r="N20" s="18">
        <v>54.515615010868899</v>
      </c>
      <c r="O20" s="18">
        <v>52.812905426079027</v>
      </c>
      <c r="P20" s="18">
        <v>59.895576575333607</v>
      </c>
      <c r="Q20" s="18">
        <v>68.358107523910618</v>
      </c>
      <c r="R20" s="18">
        <v>71.817097364012128</v>
      </c>
      <c r="S20" s="18">
        <v>77.254097716453003</v>
      </c>
      <c r="T20" s="18">
        <v>65.189758193189732</v>
      </c>
      <c r="U20" s="18">
        <v>30.910759941146871</v>
      </c>
      <c r="V20" s="18">
        <v>51.00735569882935</v>
      </c>
      <c r="W20" s="18">
        <v>57.600367988941052</v>
      </c>
      <c r="X20" s="18">
        <v>66.487985511460593</v>
      </c>
      <c r="Y20" s="18">
        <v>63.598422598822232</v>
      </c>
      <c r="Z20" s="18">
        <v>56.735427525416057</v>
      </c>
      <c r="AA20" s="18">
        <v>58.752692231296663</v>
      </c>
      <c r="AB20" s="18">
        <v>20.203851713062981</v>
      </c>
      <c r="AC20" s="18">
        <v>75.295879830166669</v>
      </c>
      <c r="AD20" s="18">
        <v>75.580738841042646</v>
      </c>
      <c r="AE20" s="18">
        <v>48.180822802011733</v>
      </c>
      <c r="AF20" s="18">
        <v>29.480646936410739</v>
      </c>
      <c r="AG20" s="18">
        <v>37.414845955707193</v>
      </c>
      <c r="AH20" s="18">
        <v>22.032500897493229</v>
      </c>
      <c r="AI20" s="18">
        <v>53.358451726440109</v>
      </c>
      <c r="AJ20" s="18">
        <v>44.208465147768791</v>
      </c>
      <c r="AK20" s="18">
        <v>268.00556345749811</v>
      </c>
      <c r="AL20" s="18">
        <v>113.7578433501658</v>
      </c>
      <c r="AM20" s="18">
        <v>84.992476589065049</v>
      </c>
      <c r="AN20" s="18">
        <v>191.33553804889041</v>
      </c>
      <c r="AO20" s="18">
        <v>184.62949006210931</v>
      </c>
      <c r="AP20" s="18">
        <v>593.94695449069354</v>
      </c>
      <c r="AQ20" s="18">
        <v>347.18558315056248</v>
      </c>
      <c r="AR20" s="18">
        <v>165.5392815651021</v>
      </c>
      <c r="AS20" s="18">
        <v>83.155342607281739</v>
      </c>
      <c r="AT20" s="18">
        <v>85.723728399700349</v>
      </c>
      <c r="AU20" s="18">
        <v>389.90435461005251</v>
      </c>
      <c r="AV20" s="18">
        <v>415.37561891477321</v>
      </c>
      <c r="AW20" s="18">
        <v>611.03682919518064</v>
      </c>
      <c r="AX20" s="18">
        <v>808.3335023915389</v>
      </c>
      <c r="AY20" s="18">
        <v>732.58698364564464</v>
      </c>
      <c r="AZ20" s="18">
        <v>230.87146881400841</v>
      </c>
      <c r="BA20" s="18">
        <v>511.04199889478872</v>
      </c>
      <c r="BB20" s="18">
        <v>565.00777149971213</v>
      </c>
      <c r="BC20" s="18">
        <v>758.44585398846141</v>
      </c>
      <c r="BD20" s="18">
        <v>954.43296707495858</v>
      </c>
      <c r="BE20" s="18">
        <v>680.00275549929199</v>
      </c>
      <c r="BF20" s="18">
        <v>388.54024086104971</v>
      </c>
      <c r="BG20" s="18">
        <v>1296.29561223817</v>
      </c>
      <c r="BH20" s="18">
        <v>866.97556056915073</v>
      </c>
      <c r="BI20" s="18">
        <v>406.23924748596301</v>
      </c>
      <c r="BJ20" s="18">
        <v>774.44104397879494</v>
      </c>
      <c r="BK20" s="18">
        <v>881.87318578486691</v>
      </c>
      <c r="BL20" s="18">
        <v>1267.865382135318</v>
      </c>
      <c r="BM20" s="18">
        <v>1203.234713039639</v>
      </c>
      <c r="BN20" s="18">
        <v>834.11277942448692</v>
      </c>
      <c r="BO20" s="18">
        <v>286.38234680653841</v>
      </c>
      <c r="BP20" s="18">
        <v>500.28866783877919</v>
      </c>
      <c r="BQ20" s="18">
        <v>676.15498254155591</v>
      </c>
      <c r="BR20" s="18">
        <v>369.58512199914878</v>
      </c>
      <c r="BS20" s="18">
        <v>425.81990368480399</v>
      </c>
      <c r="BT20" s="18">
        <v>504.7357742372966</v>
      </c>
      <c r="BU20" s="18">
        <v>549.06690881477107</v>
      </c>
      <c r="BV20" s="18">
        <v>422.07706262042029</v>
      </c>
      <c r="BW20" s="18">
        <v>411.64052627700289</v>
      </c>
      <c r="BX20" s="18">
        <v>414.96287490814279</v>
      </c>
      <c r="BY20" s="18">
        <v>402.46575469654528</v>
      </c>
      <c r="BZ20" s="18">
        <v>356.96107851983533</v>
      </c>
      <c r="CA20" s="18">
        <v>348.56261188481727</v>
      </c>
      <c r="CB20" s="18">
        <v>426.44092690512952</v>
      </c>
      <c r="CC20" s="18">
        <v>410.16376793456249</v>
      </c>
      <c r="CD20" s="18">
        <v>407.11891264291592</v>
      </c>
      <c r="CE20" s="18">
        <v>398.34924031553408</v>
      </c>
      <c r="CF20" s="18">
        <v>393.9512887994195</v>
      </c>
      <c r="CG20" s="18">
        <v>395.87996284930739</v>
      </c>
      <c r="CH20" s="18">
        <v>402.1411221065037</v>
      </c>
      <c r="CI20" s="18">
        <v>406.93193226583469</v>
      </c>
      <c r="CJ20" s="18">
        <v>411.72794703744529</v>
      </c>
      <c r="CK20" s="18">
        <v>416.35825490417147</v>
      </c>
      <c r="CL20" s="18">
        <v>414.17835917271691</v>
      </c>
      <c r="CM20" s="18">
        <v>418.08221585925207</v>
      </c>
      <c r="CN20" s="18">
        <v>416.76422033899979</v>
      </c>
      <c r="CO20" s="18">
        <v>416.91408398659939</v>
      </c>
      <c r="CP20" s="18">
        <v>410.90702709815503</v>
      </c>
      <c r="CQ20" s="18">
        <v>414.52815487865013</v>
      </c>
      <c r="CR20" s="18">
        <v>415.62820221336449</v>
      </c>
      <c r="CS20" s="18">
        <v>412.85026255159198</v>
      </c>
      <c r="CT20" s="18">
        <v>417.79868469514952</v>
      </c>
      <c r="CU20" s="18">
        <v>420.83200720623978</v>
      </c>
      <c r="CV20" s="18">
        <v>426.07451431425409</v>
      </c>
      <c r="CW20" s="18">
        <v>429.13594114831159</v>
      </c>
      <c r="CX20" s="18">
        <v>432.22138875446251</v>
      </c>
      <c r="CY20" s="18">
        <v>440.48962778642152</v>
      </c>
      <c r="CZ20" s="18">
        <v>444.46484372059109</v>
      </c>
      <c r="DA20" s="18">
        <v>441.23366132372291</v>
      </c>
      <c r="DB20" s="18">
        <v>447.68269542453731</v>
      </c>
      <c r="DC20" s="18">
        <v>449.17484004367208</v>
      </c>
      <c r="DD20" s="18">
        <v>450.66053060112091</v>
      </c>
      <c r="DE20" s="18">
        <v>454.26974767224391</v>
      </c>
      <c r="DF20" s="18">
        <v>458.11312393587173</v>
      </c>
      <c r="DG20" s="18">
        <v>465.23885041609338</v>
      </c>
      <c r="DH20" s="18">
        <v>466.02588276796041</v>
      </c>
      <c r="DI20" s="18">
        <v>475.24116589183882</v>
      </c>
      <c r="DJ20" s="18">
        <v>478.80471954923797</v>
      </c>
      <c r="DK20" s="18">
        <v>489.59558887609222</v>
      </c>
      <c r="DL20" s="18">
        <v>493.82823694515639</v>
      </c>
      <c r="DM20" s="18">
        <v>493.6563518772931</v>
      </c>
      <c r="DN20" s="18">
        <v>500.52251079513661</v>
      </c>
      <c r="DO20" s="18">
        <v>507.27050199547938</v>
      </c>
      <c r="DP20" s="18">
        <v>508.8891320360562</v>
      </c>
      <c r="DQ20" s="18">
        <v>511.52475068551053</v>
      </c>
      <c r="DR20" s="18">
        <v>513.98527934507285</v>
      </c>
      <c r="DS20" s="18">
        <v>514.84423311740625</v>
      </c>
      <c r="DT20" s="18">
        <v>517.29149048497925</v>
      </c>
      <c r="DU20" s="18">
        <v>518.61503347124858</v>
      </c>
      <c r="DV20" s="18">
        <v>517.62764913000558</v>
      </c>
      <c r="DW20" s="18">
        <v>522.45443328449198</v>
      </c>
      <c r="DX20" s="18">
        <v>525.18419706930263</v>
      </c>
      <c r="DY20" s="18">
        <v>522.32836833977217</v>
      </c>
      <c r="DZ20" s="18">
        <v>519.191261175882</v>
      </c>
      <c r="EA20" s="18">
        <v>518.65005934389137</v>
      </c>
      <c r="EB20" s="18">
        <v>527.35578397251027</v>
      </c>
      <c r="EC20" s="18">
        <v>524.0472352977124</v>
      </c>
      <c r="ED20" s="18">
        <v>523.44920128402634</v>
      </c>
      <c r="EE20" s="18">
        <v>523.54804351395148</v>
      </c>
      <c r="EF20" s="18">
        <v>523.10208075625962</v>
      </c>
      <c r="EG20" s="18">
        <v>522.00951660327792</v>
      </c>
      <c r="EH20" s="18">
        <v>518.4380956905718</v>
      </c>
      <c r="EI20" s="18">
        <v>519.39198782828134</v>
      </c>
      <c r="EJ20" s="18">
        <v>512.77508448547155</v>
      </c>
      <c r="EK20" s="18">
        <v>509.66890607625692</v>
      </c>
      <c r="EL20" s="18">
        <v>504.33788590525268</v>
      </c>
      <c r="EM20" s="18">
        <v>504.82340285777218</v>
      </c>
      <c r="EN20" s="18">
        <v>498.07346897281963</v>
      </c>
      <c r="EO20" s="18">
        <v>496.48649741641702</v>
      </c>
      <c r="EP20" s="18">
        <v>492.05708105825153</v>
      </c>
      <c r="EQ20" s="18">
        <v>491.53221003547583</v>
      </c>
      <c r="ER20" s="18">
        <v>489.08086265230179</v>
      </c>
      <c r="ES20" s="18">
        <v>485.58400425641798</v>
      </c>
      <c r="ET20" s="18">
        <v>484.25079078698371</v>
      </c>
      <c r="EU20" s="18">
        <v>481.0506293562421</v>
      </c>
      <c r="EV20" s="18">
        <v>477.12313911219138</v>
      </c>
      <c r="EW20" s="18">
        <v>470.68048444321113</v>
      </c>
      <c r="EX20" s="18">
        <v>472.08676926153709</v>
      </c>
      <c r="EY20" s="18">
        <v>469.16385240309307</v>
      </c>
      <c r="EZ20" s="18">
        <v>463.78371080799252</v>
      </c>
      <c r="FA20" s="18">
        <v>460.54242671353921</v>
      </c>
    </row>
    <row r="21" spans="1:157" x14ac:dyDescent="0.35">
      <c r="A21" t="s">
        <v>42</v>
      </c>
      <c r="B21" t="s">
        <v>43</v>
      </c>
      <c r="C21" t="str">
        <f>VLOOKUP(B21,CountryCodes!$B$4:$C$179,2,FALSE)</f>
        <v>ENE</v>
      </c>
      <c r="D21" t="s">
        <v>7</v>
      </c>
      <c r="E21" t="s">
        <v>8</v>
      </c>
      <c r="F21" t="s">
        <v>802</v>
      </c>
      <c r="G21" t="s">
        <v>9</v>
      </c>
      <c r="H21" s="18">
        <v>13.91539815300043</v>
      </c>
      <c r="I21" s="18">
        <v>14.146894469306581</v>
      </c>
      <c r="J21" s="18">
        <v>17.007382137674401</v>
      </c>
      <c r="K21" s="18">
        <v>20.899547941343169</v>
      </c>
      <c r="L21" s="18">
        <v>28.221859347789199</v>
      </c>
      <c r="M21" s="18">
        <v>31.02634416963102</v>
      </c>
      <c r="N21" s="18">
        <v>37.221412981043741</v>
      </c>
      <c r="O21" s="18">
        <v>39.513588606757757</v>
      </c>
      <c r="P21" s="18">
        <v>46.300780204003672</v>
      </c>
      <c r="Q21" s="18">
        <v>51.573592017385558</v>
      </c>
      <c r="R21" s="18">
        <v>53.892047750689443</v>
      </c>
      <c r="S21" s="18">
        <v>56.328126752616242</v>
      </c>
      <c r="T21" s="18">
        <v>56.586085294329123</v>
      </c>
      <c r="U21" s="18">
        <v>64.873629309204048</v>
      </c>
      <c r="V21" s="18">
        <v>66.322371946799308</v>
      </c>
      <c r="W21" s="18">
        <v>74.593006075193699</v>
      </c>
      <c r="X21" s="18">
        <v>74.047894793684975</v>
      </c>
      <c r="Y21" s="18">
        <v>77.224414272823211</v>
      </c>
      <c r="Z21" s="18">
        <v>88.257683034402305</v>
      </c>
      <c r="AA21" s="18">
        <v>93.265950049730705</v>
      </c>
      <c r="AB21" s="18">
        <v>103.62728620034829</v>
      </c>
      <c r="AC21" s="18">
        <v>103.5599067215164</v>
      </c>
      <c r="AD21" s="18">
        <v>105.7306253102853</v>
      </c>
      <c r="AE21" s="18">
        <v>118.1258040330717</v>
      </c>
      <c r="AF21" s="18">
        <v>128.64904031682789</v>
      </c>
      <c r="AG21" s="18">
        <v>111.7465615604938</v>
      </c>
      <c r="AH21" s="18">
        <v>135.58837061002649</v>
      </c>
      <c r="AI21" s="18">
        <v>144.06935289239419</v>
      </c>
      <c r="AJ21" s="18">
        <v>148.68950269127751</v>
      </c>
      <c r="AK21" s="18">
        <v>152.6851901241059</v>
      </c>
      <c r="AL21" s="18">
        <v>166.04123526758161</v>
      </c>
      <c r="AM21" s="18">
        <v>154.24584594012691</v>
      </c>
      <c r="AN21" s="18">
        <v>163.21561028948869</v>
      </c>
      <c r="AO21" s="18">
        <v>162.53580242639919</v>
      </c>
      <c r="AP21" s="18">
        <v>161.79464069303401</v>
      </c>
      <c r="AQ21" s="18">
        <v>173.25872492002131</v>
      </c>
      <c r="AR21" s="18">
        <v>155.1465070886245</v>
      </c>
      <c r="AS21" s="18">
        <v>149.6888506762966</v>
      </c>
      <c r="AT21" s="18">
        <v>162.75517598558929</v>
      </c>
      <c r="AU21" s="18">
        <v>121.1627291340466</v>
      </c>
      <c r="AV21" s="18">
        <v>81.093950816527013</v>
      </c>
      <c r="AW21" s="18">
        <v>63.207818136012087</v>
      </c>
      <c r="AX21" s="18">
        <v>40.365591576295451</v>
      </c>
      <c r="AY21" s="18">
        <v>60.237800686063601</v>
      </c>
      <c r="AZ21" s="18">
        <v>63.877081653157418</v>
      </c>
      <c r="BA21" s="18">
        <v>117.1394672324565</v>
      </c>
      <c r="BB21" s="18">
        <v>171.14445020155799</v>
      </c>
      <c r="BC21" s="18">
        <v>186.8338673459557</v>
      </c>
      <c r="BD21" s="18">
        <v>187.8743609937506</v>
      </c>
      <c r="BE21" s="18">
        <v>236.25660866578809</v>
      </c>
      <c r="BF21" s="18">
        <v>272.11281472692002</v>
      </c>
      <c r="BG21" s="18">
        <v>293.34387381500312</v>
      </c>
      <c r="BH21" s="18">
        <v>351.76664909897619</v>
      </c>
      <c r="BI21" s="18">
        <v>387.74773369376959</v>
      </c>
      <c r="BJ21" s="18">
        <v>404.79791649650178</v>
      </c>
      <c r="BK21" s="18">
        <v>397.77589357607872</v>
      </c>
      <c r="BL21" s="18">
        <v>489.78250897719812</v>
      </c>
      <c r="BM21" s="18">
        <v>580.64631367922789</v>
      </c>
      <c r="BN21" s="18">
        <v>471.74774409004158</v>
      </c>
      <c r="BO21" s="18">
        <v>445.4497935271902</v>
      </c>
      <c r="BP21" s="18">
        <v>470.73792977694347</v>
      </c>
      <c r="BQ21" s="18">
        <v>482.7612835951972</v>
      </c>
      <c r="BR21" s="18">
        <v>537.02426603034939</v>
      </c>
      <c r="BS21" s="18">
        <v>574.78076567680716</v>
      </c>
      <c r="BT21" s="18">
        <v>621.0144625396307</v>
      </c>
      <c r="BU21" s="18">
        <v>659.11834815922407</v>
      </c>
      <c r="BV21" s="18">
        <v>718.99999999999977</v>
      </c>
      <c r="BW21" s="18">
        <v>770</v>
      </c>
      <c r="BX21" s="18">
        <v>701.99999999999989</v>
      </c>
      <c r="BY21" s="18">
        <v>787</v>
      </c>
      <c r="BZ21" s="18">
        <v>808</v>
      </c>
      <c r="CA21" s="18">
        <v>774</v>
      </c>
      <c r="CB21" s="18">
        <v>806</v>
      </c>
      <c r="CC21" s="18">
        <v>1132.707458770916</v>
      </c>
      <c r="CD21" s="18">
        <v>1191.0245575052199</v>
      </c>
      <c r="CE21" s="18">
        <v>1251.1725888509909</v>
      </c>
      <c r="CF21" s="18">
        <v>1313.6020600570621</v>
      </c>
      <c r="CG21" s="18">
        <v>1372.3832411631149</v>
      </c>
      <c r="CH21" s="18">
        <v>1425.353722209845</v>
      </c>
      <c r="CI21" s="18">
        <v>1473.69994663645</v>
      </c>
      <c r="CJ21" s="18">
        <v>1500.808632148759</v>
      </c>
      <c r="CK21" s="18">
        <v>1509.9584254344179</v>
      </c>
      <c r="CL21" s="18">
        <v>1472.9411243040679</v>
      </c>
      <c r="CM21" s="18">
        <v>1431.6275074353671</v>
      </c>
      <c r="CN21" s="18">
        <v>1353.2456581101601</v>
      </c>
      <c r="CO21" s="18">
        <v>1288.479678251163</v>
      </c>
      <c r="CP21" s="18">
        <v>1201.616773879683</v>
      </c>
      <c r="CQ21" s="18">
        <v>1104.372829540448</v>
      </c>
      <c r="CR21" s="18">
        <v>1001.326563524801</v>
      </c>
      <c r="CS21" s="18">
        <v>877.68064623739997</v>
      </c>
      <c r="CT21" s="18">
        <v>764.31010658909975</v>
      </c>
      <c r="CU21" s="18">
        <v>654.73848364975515</v>
      </c>
      <c r="CV21" s="18">
        <v>581.5587110232093</v>
      </c>
      <c r="CW21" s="18">
        <v>500.00512329585428</v>
      </c>
      <c r="CX21" s="18">
        <v>435.94828298854998</v>
      </c>
      <c r="CY21" s="18">
        <v>386.59944189812552</v>
      </c>
      <c r="CZ21" s="18">
        <v>378.53072097895318</v>
      </c>
      <c r="DA21" s="18">
        <v>372.68200985890309</v>
      </c>
      <c r="DB21" s="18">
        <v>371.18983894188989</v>
      </c>
      <c r="DC21" s="18">
        <v>362.27322403268943</v>
      </c>
      <c r="DD21" s="18">
        <v>361.07456270612482</v>
      </c>
      <c r="DE21" s="18">
        <v>353.42699986857389</v>
      </c>
      <c r="DF21" s="18">
        <v>353.64016430064112</v>
      </c>
      <c r="DG21" s="18">
        <v>346.84105536635741</v>
      </c>
      <c r="DH21" s="18">
        <v>344.06799240073337</v>
      </c>
      <c r="DI21" s="18">
        <v>332.24087346071599</v>
      </c>
      <c r="DJ21" s="18">
        <v>326.574783461241</v>
      </c>
      <c r="DK21" s="18">
        <v>325.19166162415007</v>
      </c>
      <c r="DL21" s="18">
        <v>321.62879898684281</v>
      </c>
      <c r="DM21" s="18">
        <v>317.16324535805092</v>
      </c>
      <c r="DN21" s="18">
        <v>311.36263961724597</v>
      </c>
      <c r="DO21" s="18">
        <v>308.61020628300821</v>
      </c>
      <c r="DP21" s="18">
        <v>306.40248686193308</v>
      </c>
      <c r="DQ21" s="18">
        <v>301.92460066185049</v>
      </c>
      <c r="DR21" s="18">
        <v>297.66918124170371</v>
      </c>
      <c r="DS21" s="18">
        <v>292.93405889559023</v>
      </c>
      <c r="DT21" s="18">
        <v>291.48135781923799</v>
      </c>
      <c r="DU21" s="18">
        <v>287.10043289547042</v>
      </c>
      <c r="DV21" s="18">
        <v>288.21422759011028</v>
      </c>
      <c r="DW21" s="18">
        <v>284.01251879741483</v>
      </c>
      <c r="DX21" s="18">
        <v>278.35801884165022</v>
      </c>
      <c r="DY21" s="18">
        <v>276.02977042744499</v>
      </c>
      <c r="DZ21" s="18">
        <v>272.57390540715869</v>
      </c>
      <c r="EA21" s="18">
        <v>269.28867972615598</v>
      </c>
      <c r="EB21" s="18">
        <v>263.79432066876052</v>
      </c>
      <c r="EC21" s="18">
        <v>259.17931018592913</v>
      </c>
      <c r="ED21" s="18">
        <v>257.1991630348171</v>
      </c>
      <c r="EE21" s="18">
        <v>254.47268138022091</v>
      </c>
      <c r="EF21" s="18">
        <v>250.8888157047505</v>
      </c>
      <c r="EG21" s="18">
        <v>247.8579730571617</v>
      </c>
      <c r="EH21" s="18">
        <v>257.07792313498197</v>
      </c>
      <c r="EI21" s="18">
        <v>271.42721179111948</v>
      </c>
      <c r="EJ21" s="18">
        <v>280.65913013758598</v>
      </c>
      <c r="EK21" s="18">
        <v>287.27329529661949</v>
      </c>
      <c r="EL21" s="18">
        <v>300.49130833803002</v>
      </c>
      <c r="EM21" s="18">
        <v>317.24083307008868</v>
      </c>
      <c r="EN21" s="18">
        <v>325.73058086499259</v>
      </c>
      <c r="EO21" s="18">
        <v>340.76641247380491</v>
      </c>
      <c r="EP21" s="18">
        <v>346.75186379096272</v>
      </c>
      <c r="EQ21" s="18">
        <v>355.8039246224177</v>
      </c>
      <c r="ER21" s="18">
        <v>369.13820073787389</v>
      </c>
      <c r="ES21" s="18">
        <v>377.89156223432462</v>
      </c>
      <c r="ET21" s="18">
        <v>381.13746923267001</v>
      </c>
      <c r="EU21" s="18">
        <v>382.39741073519519</v>
      </c>
      <c r="EV21" s="18">
        <v>391.51205036570508</v>
      </c>
      <c r="EW21" s="18">
        <v>394.57066106166837</v>
      </c>
      <c r="EX21" s="18">
        <v>392.82306686602408</v>
      </c>
      <c r="EY21" s="18">
        <v>391.51434160207799</v>
      </c>
      <c r="EZ21" s="18">
        <v>405.91211027900448</v>
      </c>
      <c r="FA21" s="18">
        <v>412.72756334635841</v>
      </c>
    </row>
    <row r="22" spans="1:157" x14ac:dyDescent="0.35">
      <c r="A22" t="s">
        <v>44</v>
      </c>
      <c r="B22" t="s">
        <v>45</v>
      </c>
      <c r="C22" t="str">
        <f>VLOOKUP(B22,CountryCodes!$B$4:$C$179,2,FALSE)</f>
        <v>ENE</v>
      </c>
      <c r="D22" t="s">
        <v>7</v>
      </c>
      <c r="E22" t="s">
        <v>8</v>
      </c>
      <c r="F22" t="s">
        <v>802</v>
      </c>
      <c r="G22" t="s">
        <v>9</v>
      </c>
      <c r="H22" s="18">
        <v>292.91566503600001</v>
      </c>
      <c r="I22" s="18">
        <v>323.80792345451488</v>
      </c>
      <c r="J22" s="18">
        <v>362.13475128367861</v>
      </c>
      <c r="K22" s="18">
        <v>397.14881824121352</v>
      </c>
      <c r="L22" s="18">
        <v>438.95362987497373</v>
      </c>
      <c r="M22" s="18">
        <v>475.6159563187129</v>
      </c>
      <c r="N22" s="18">
        <v>500.00781195765029</v>
      </c>
      <c r="O22" s="18">
        <v>542.42068931532594</v>
      </c>
      <c r="P22" s="18">
        <v>597.47906606248785</v>
      </c>
      <c r="Q22" s="18">
        <v>654.53537983189881</v>
      </c>
      <c r="R22" s="18">
        <v>712.92774752459388</v>
      </c>
      <c r="S22" s="18">
        <v>773.52960256905851</v>
      </c>
      <c r="T22" s="18">
        <v>817.20505404870232</v>
      </c>
      <c r="U22" s="18">
        <v>870.20440339302183</v>
      </c>
      <c r="V22" s="18">
        <v>941.95436780963701</v>
      </c>
      <c r="W22" s="18">
        <v>1011.905081387141</v>
      </c>
      <c r="X22" s="18">
        <v>1136.0504398915309</v>
      </c>
      <c r="Y22" s="18">
        <v>1168.291171864867</v>
      </c>
      <c r="Z22" s="18">
        <v>1207.916227228852</v>
      </c>
      <c r="AA22" s="18">
        <v>1263.30592391555</v>
      </c>
      <c r="AB22" s="18">
        <v>1321.058807145145</v>
      </c>
      <c r="AC22" s="18">
        <v>1388.92528742077</v>
      </c>
      <c r="AD22" s="18">
        <v>1467.944798720757</v>
      </c>
      <c r="AE22" s="18">
        <v>1542.1803237554259</v>
      </c>
      <c r="AF22" s="18">
        <v>1608.861459184453</v>
      </c>
      <c r="AG22" s="18">
        <v>1665.857395152826</v>
      </c>
      <c r="AH22" s="18">
        <v>1681.692132013439</v>
      </c>
      <c r="AI22" s="18">
        <v>1751.390780928574</v>
      </c>
      <c r="AJ22" s="18">
        <v>1729.183355097103</v>
      </c>
      <c r="AK22" s="18">
        <v>1721.855622512483</v>
      </c>
      <c r="AL22" s="18">
        <v>1741.898022617924</v>
      </c>
      <c r="AM22" s="18">
        <v>1742.164327153296</v>
      </c>
      <c r="AN22" s="18">
        <v>1819.401814123145</v>
      </c>
      <c r="AO22" s="18">
        <v>1838.238515800678</v>
      </c>
      <c r="AP22" s="18">
        <v>1853.172235852579</v>
      </c>
      <c r="AQ22" s="18">
        <v>1917.9573803646419</v>
      </c>
      <c r="AR22" s="18">
        <v>1918.226390788453</v>
      </c>
      <c r="AS22" s="18">
        <v>1932.1879176865909</v>
      </c>
      <c r="AT22" s="18">
        <v>1884.723549876715</v>
      </c>
      <c r="AU22" s="18">
        <v>1816.35628765259</v>
      </c>
      <c r="AV22" s="18">
        <v>1567.714714055797</v>
      </c>
      <c r="AW22" s="18">
        <v>1362.4134282768459</v>
      </c>
      <c r="AX22" s="18">
        <v>1049.042281402769</v>
      </c>
      <c r="AY22" s="18">
        <v>855.58774564784107</v>
      </c>
      <c r="AZ22" s="18">
        <v>887.19458059359852</v>
      </c>
      <c r="BA22" s="18">
        <v>1197.5380046465079</v>
      </c>
      <c r="BB22" s="18">
        <v>1472.227368140972</v>
      </c>
      <c r="BC22" s="18">
        <v>758.51050055528447</v>
      </c>
      <c r="BD22" s="18">
        <v>600.40625105241077</v>
      </c>
      <c r="BE22" s="18">
        <v>697.83568088042398</v>
      </c>
      <c r="BF22" s="18">
        <v>595.43112926078857</v>
      </c>
      <c r="BG22" s="18">
        <v>479.85926475806491</v>
      </c>
      <c r="BH22" s="18">
        <v>954.69241191196807</v>
      </c>
      <c r="BI22" s="18">
        <v>1096.2623591266031</v>
      </c>
      <c r="BJ22" s="18">
        <v>1131.4384442808121</v>
      </c>
      <c r="BK22" s="18">
        <v>1458.3635849149889</v>
      </c>
      <c r="BL22" s="18">
        <v>1483.784999165475</v>
      </c>
      <c r="BM22" s="18">
        <v>1687.5084117817371</v>
      </c>
      <c r="BN22" s="18">
        <v>1216.758549070822</v>
      </c>
      <c r="BO22" s="18">
        <v>1784.9651676213391</v>
      </c>
      <c r="BP22" s="18">
        <v>1618.6281287192651</v>
      </c>
      <c r="BQ22" s="18">
        <v>1977.58242374464</v>
      </c>
      <c r="BR22" s="18">
        <v>2018.787337189118</v>
      </c>
      <c r="BS22" s="18">
        <v>1432.1872530248629</v>
      </c>
      <c r="BT22" s="18">
        <v>1094.7304864091111</v>
      </c>
      <c r="BU22" s="18">
        <v>952.57319651724822</v>
      </c>
      <c r="BV22" s="18">
        <v>1685</v>
      </c>
      <c r="BW22" s="18">
        <v>1807</v>
      </c>
      <c r="BX22" s="18">
        <v>2020</v>
      </c>
      <c r="BY22" s="18">
        <v>2048</v>
      </c>
      <c r="BZ22" s="18">
        <v>2153</v>
      </c>
      <c r="CA22" s="18">
        <v>2150</v>
      </c>
      <c r="CB22" s="18">
        <v>2112</v>
      </c>
      <c r="CC22" s="18">
        <v>3115.981927995866</v>
      </c>
      <c r="CD22" s="18">
        <v>3235.5921250916822</v>
      </c>
      <c r="CE22" s="18">
        <v>3316.1907413267149</v>
      </c>
      <c r="CF22" s="18">
        <v>3361.833440788645</v>
      </c>
      <c r="CG22" s="18">
        <v>3381.5465346635719</v>
      </c>
      <c r="CH22" s="18">
        <v>3364.1108287422062</v>
      </c>
      <c r="CI22" s="18">
        <v>3316.5713563672139</v>
      </c>
      <c r="CJ22" s="18">
        <v>3257.2905684771672</v>
      </c>
      <c r="CK22" s="18">
        <v>3179.2666490697552</v>
      </c>
      <c r="CL22" s="18">
        <v>3073.0832296190551</v>
      </c>
      <c r="CM22" s="18">
        <v>2948.9901020797511</v>
      </c>
      <c r="CN22" s="18">
        <v>2810.6998138338449</v>
      </c>
      <c r="CO22" s="18">
        <v>2656.4630653478698</v>
      </c>
      <c r="CP22" s="18">
        <v>2491.2787795472818</v>
      </c>
      <c r="CQ22" s="18">
        <v>2318.0179621407442</v>
      </c>
      <c r="CR22" s="18">
        <v>2135.275747364863</v>
      </c>
      <c r="CS22" s="18">
        <v>1953.2441438800349</v>
      </c>
      <c r="CT22" s="18">
        <v>1779.6306561571359</v>
      </c>
      <c r="CU22" s="18">
        <v>1609.240156841013</v>
      </c>
      <c r="CV22" s="18">
        <v>1459.814734344473</v>
      </c>
      <c r="CW22" s="18">
        <v>1315.6257155694821</v>
      </c>
      <c r="CX22" s="18">
        <v>1184.215281143848</v>
      </c>
      <c r="CY22" s="18">
        <v>1070.615345999626</v>
      </c>
      <c r="CZ22" s="18">
        <v>973.11935158222298</v>
      </c>
      <c r="DA22" s="18">
        <v>893.20679126455411</v>
      </c>
      <c r="DB22" s="18">
        <v>878.77560729023776</v>
      </c>
      <c r="DC22" s="18">
        <v>866.67836801198996</v>
      </c>
      <c r="DD22" s="18">
        <v>853.3184283686744</v>
      </c>
      <c r="DE22" s="18">
        <v>838.13114643042854</v>
      </c>
      <c r="DF22" s="18">
        <v>820.5270020008287</v>
      </c>
      <c r="DG22" s="18">
        <v>803.09549464345025</v>
      </c>
      <c r="DH22" s="18">
        <v>785.98243670236843</v>
      </c>
      <c r="DI22" s="18">
        <v>768.44960751706276</v>
      </c>
      <c r="DJ22" s="18">
        <v>754.18405953830666</v>
      </c>
      <c r="DK22" s="18">
        <v>742.2882930269443</v>
      </c>
      <c r="DL22" s="18">
        <v>733.86493521691546</v>
      </c>
      <c r="DM22" s="18">
        <v>727.03836791800813</v>
      </c>
      <c r="DN22" s="18">
        <v>723.4067260708498</v>
      </c>
      <c r="DO22" s="18">
        <v>722.65977806063802</v>
      </c>
      <c r="DP22" s="18">
        <v>721.66310865505227</v>
      </c>
      <c r="DQ22" s="18">
        <v>720.59988300982866</v>
      </c>
      <c r="DR22" s="18">
        <v>718.96834754245788</v>
      </c>
      <c r="DS22" s="18">
        <v>715.50127890134536</v>
      </c>
      <c r="DT22" s="18">
        <v>709.99799132189696</v>
      </c>
      <c r="DU22" s="18">
        <v>702.51641718557426</v>
      </c>
      <c r="DV22" s="18">
        <v>693.30176832855875</v>
      </c>
      <c r="DW22" s="18">
        <v>680.7371587828568</v>
      </c>
      <c r="DX22" s="18">
        <v>666.92678971385158</v>
      </c>
      <c r="DY22" s="18">
        <v>651.01116844489036</v>
      </c>
      <c r="DZ22" s="18">
        <v>636.17550268819093</v>
      </c>
      <c r="EA22" s="18">
        <v>619.59828911631848</v>
      </c>
      <c r="EB22" s="18">
        <v>604.4942080433807</v>
      </c>
      <c r="EC22" s="18">
        <v>589.42052149836582</v>
      </c>
      <c r="ED22" s="18">
        <v>575.20919505008908</v>
      </c>
      <c r="EE22" s="18">
        <v>561.25093458170215</v>
      </c>
      <c r="EF22" s="18">
        <v>567.88125915232308</v>
      </c>
      <c r="EG22" s="18">
        <v>586.14129881836254</v>
      </c>
      <c r="EH22" s="18">
        <v>605.84632003664819</v>
      </c>
      <c r="EI22" s="18">
        <v>630.16436866563913</v>
      </c>
      <c r="EJ22" s="18">
        <v>653.89676570614597</v>
      </c>
      <c r="EK22" s="18">
        <v>679.27738897911081</v>
      </c>
      <c r="EL22" s="18">
        <v>703.88361091298793</v>
      </c>
      <c r="EM22" s="18">
        <v>728.02236891296332</v>
      </c>
      <c r="EN22" s="18">
        <v>753.4719026472593</v>
      </c>
      <c r="EO22" s="18">
        <v>776.2473410308753</v>
      </c>
      <c r="EP22" s="18">
        <v>799.42954234843307</v>
      </c>
      <c r="EQ22" s="18">
        <v>817.21832292755971</v>
      </c>
      <c r="ER22" s="18">
        <v>834.32383325873866</v>
      </c>
      <c r="ES22" s="18">
        <v>849.9909466274828</v>
      </c>
      <c r="ET22" s="18">
        <v>860.73187666730587</v>
      </c>
      <c r="EU22" s="18">
        <v>867.43531240914979</v>
      </c>
      <c r="EV22" s="18">
        <v>875.45211442122877</v>
      </c>
      <c r="EW22" s="18">
        <v>878.40192339330224</v>
      </c>
      <c r="EX22" s="18">
        <v>881.44563703679637</v>
      </c>
      <c r="EY22" s="18">
        <v>878.46873775251095</v>
      </c>
      <c r="EZ22" s="18">
        <v>874.27954450029449</v>
      </c>
      <c r="FA22" s="18">
        <v>865.79649139719004</v>
      </c>
    </row>
    <row r="23" spans="1:157" x14ac:dyDescent="0.35">
      <c r="A23" t="s">
        <v>46</v>
      </c>
      <c r="B23" t="s">
        <v>47</v>
      </c>
      <c r="C23" t="str">
        <f>VLOOKUP(B23,CountryCodes!$B$4:$C$179,2,FALSE)</f>
        <v>LAM</v>
      </c>
      <c r="D23" t="s">
        <v>7</v>
      </c>
      <c r="E23" t="s">
        <v>8</v>
      </c>
      <c r="F23" t="s">
        <v>802</v>
      </c>
      <c r="G23" t="s">
        <v>9</v>
      </c>
      <c r="H23" s="18">
        <v>0</v>
      </c>
      <c r="I23" s="18">
        <v>0</v>
      </c>
      <c r="J23" s="18">
        <v>0</v>
      </c>
      <c r="K23" s="18">
        <v>0</v>
      </c>
      <c r="L23" s="18">
        <v>0</v>
      </c>
      <c r="M23" s="18">
        <v>0</v>
      </c>
      <c r="N23" s="18">
        <v>0</v>
      </c>
      <c r="O23" s="18">
        <v>0</v>
      </c>
      <c r="P23" s="18">
        <v>0</v>
      </c>
      <c r="Q23" s="18">
        <v>0</v>
      </c>
      <c r="R23" s="18">
        <v>0</v>
      </c>
      <c r="S23" s="18">
        <v>0</v>
      </c>
      <c r="T23" s="18">
        <v>0</v>
      </c>
      <c r="U23" s="18">
        <v>0</v>
      </c>
      <c r="V23" s="18">
        <v>0</v>
      </c>
      <c r="W23" s="18">
        <v>0</v>
      </c>
      <c r="X23" s="18">
        <v>0</v>
      </c>
      <c r="Y23" s="18">
        <v>0</v>
      </c>
      <c r="Z23" s="18">
        <v>0</v>
      </c>
      <c r="AA23" s="18">
        <v>5.1860014929999716</v>
      </c>
      <c r="AB23" s="18">
        <v>5.2111198871456894</v>
      </c>
      <c r="AC23" s="18">
        <v>7.0130228765922666</v>
      </c>
      <c r="AD23" s="18">
        <v>5.4947996715707657</v>
      </c>
      <c r="AE23" s="18">
        <v>7.1849536645235403</v>
      </c>
      <c r="AF23" s="18">
        <v>6.2079573814314308</v>
      </c>
      <c r="AG23" s="18">
        <v>8.7554631392576461</v>
      </c>
      <c r="AH23" s="18">
        <v>8.1171022774595389</v>
      </c>
      <c r="AI23" s="18">
        <v>22.216850953446659</v>
      </c>
      <c r="AJ23" s="18">
        <v>5.4831491283104121</v>
      </c>
      <c r="AK23" s="18">
        <v>11.668555693761</v>
      </c>
      <c r="AL23" s="18">
        <v>7.1949159916261181</v>
      </c>
      <c r="AM23" s="18">
        <v>8.3182885487610854</v>
      </c>
      <c r="AN23" s="18">
        <v>6.9126634058929399</v>
      </c>
      <c r="AO23" s="18">
        <v>12.61215844168351</v>
      </c>
      <c r="AP23" s="18">
        <v>3.8008599581505149</v>
      </c>
      <c r="AQ23" s="18">
        <v>12.74547227887302</v>
      </c>
      <c r="AR23" s="18">
        <v>14.948091220712319</v>
      </c>
      <c r="AS23" s="18">
        <v>15.75812008891134</v>
      </c>
      <c r="AT23" s="18">
        <v>21.153779331562731</v>
      </c>
      <c r="AU23" s="18">
        <v>28.284323194120962</v>
      </c>
      <c r="AV23" s="18">
        <v>62.816397622851987</v>
      </c>
      <c r="AW23" s="18">
        <v>43.053217631078709</v>
      </c>
      <c r="AX23" s="18">
        <v>62.568477666790187</v>
      </c>
      <c r="AY23" s="18">
        <v>67.740388954655529</v>
      </c>
      <c r="AZ23" s="18">
        <v>59.072937224204772</v>
      </c>
      <c r="BA23" s="18">
        <v>73.816708280228113</v>
      </c>
      <c r="BB23" s="18">
        <v>45.331382874241577</v>
      </c>
      <c r="BC23" s="18">
        <v>43.228991365671277</v>
      </c>
      <c r="BD23" s="18">
        <v>58.87829302340964</v>
      </c>
      <c r="BE23" s="18">
        <v>37.988760128356923</v>
      </c>
      <c r="BF23" s="18">
        <v>66.185889489347161</v>
      </c>
      <c r="BG23" s="18">
        <v>76.796570290199355</v>
      </c>
      <c r="BH23" s="18">
        <v>46.168315723483438</v>
      </c>
      <c r="BI23" s="18">
        <v>102.07784416127841</v>
      </c>
      <c r="BJ23" s="18">
        <v>65.843251449926598</v>
      </c>
      <c r="BK23" s="18">
        <v>61.866145102900937</v>
      </c>
      <c r="BL23" s="18">
        <v>47.006191791979333</v>
      </c>
      <c r="BM23" s="18">
        <v>27.953679598372471</v>
      </c>
      <c r="BN23" s="18">
        <v>5.4536237167055512</v>
      </c>
      <c r="BO23" s="18">
        <v>56.216924482976211</v>
      </c>
      <c r="BP23" s="18">
        <v>58.639679316986282</v>
      </c>
      <c r="BQ23" s="18">
        <v>165.92920670554031</v>
      </c>
      <c r="BR23" s="18">
        <v>161.84118271225341</v>
      </c>
      <c r="BS23" s="18">
        <v>103.35513204438421</v>
      </c>
      <c r="BT23" s="18">
        <v>104.71518881485549</v>
      </c>
      <c r="BU23" s="18">
        <v>128.23377120173919</v>
      </c>
      <c r="BV23" s="18">
        <v>141.8936366791325</v>
      </c>
      <c r="BW23" s="18">
        <v>141.88889693974619</v>
      </c>
      <c r="BX23" s="18">
        <v>140.8125097057702</v>
      </c>
      <c r="BY23" s="18">
        <v>138.15968410654051</v>
      </c>
      <c r="BZ23" s="18">
        <v>142.77757364798751</v>
      </c>
      <c r="CA23" s="18">
        <v>140.24252351566079</v>
      </c>
      <c r="CB23" s="18">
        <v>187.28146238440911</v>
      </c>
      <c r="CC23" s="18">
        <v>163.496465953571</v>
      </c>
      <c r="CD23" s="18">
        <v>169.91076190573651</v>
      </c>
      <c r="CE23" s="18">
        <v>174.92164521264641</v>
      </c>
      <c r="CF23" s="18">
        <v>180.09496691140069</v>
      </c>
      <c r="CG23" s="18">
        <v>183.41189385890081</v>
      </c>
      <c r="CH23" s="18">
        <v>186.66117438263291</v>
      </c>
      <c r="CI23" s="18">
        <v>189.95414666445069</v>
      </c>
      <c r="CJ23" s="18">
        <v>192.2461350001779</v>
      </c>
      <c r="CK23" s="18">
        <v>195.37503441706599</v>
      </c>
      <c r="CL23" s="18">
        <v>198.16642656570701</v>
      </c>
      <c r="CM23" s="18">
        <v>200.7599611944658</v>
      </c>
      <c r="CN23" s="18">
        <v>202.69258968432689</v>
      </c>
      <c r="CO23" s="18">
        <v>202.77358651838901</v>
      </c>
      <c r="CP23" s="18">
        <v>203.46906983367381</v>
      </c>
      <c r="CQ23" s="18">
        <v>204.52885468141551</v>
      </c>
      <c r="CR23" s="18">
        <v>204.17646423600311</v>
      </c>
      <c r="CS23" s="18">
        <v>203.2990130988741</v>
      </c>
      <c r="CT23" s="18">
        <v>203.7449794299871</v>
      </c>
      <c r="CU23" s="18">
        <v>203.22537676381961</v>
      </c>
      <c r="CV23" s="18">
        <v>202.43053932679209</v>
      </c>
      <c r="CW23" s="18">
        <v>201.21192800597831</v>
      </c>
      <c r="CX23" s="18">
        <v>200.26553252148409</v>
      </c>
      <c r="CY23" s="18">
        <v>198.58981359600349</v>
      </c>
      <c r="CZ23" s="18">
        <v>198.32354952992901</v>
      </c>
      <c r="DA23" s="18">
        <v>196.63675580632719</v>
      </c>
      <c r="DB23" s="18">
        <v>196.43063532416269</v>
      </c>
      <c r="DC23" s="18">
        <v>193.21181139212709</v>
      </c>
      <c r="DD23" s="18">
        <v>192.5986488856756</v>
      </c>
      <c r="DE23" s="18">
        <v>189.49380099773509</v>
      </c>
      <c r="DF23" s="18">
        <v>188.80905197961741</v>
      </c>
      <c r="DG23" s="18">
        <v>185.32978980736581</v>
      </c>
      <c r="DH23" s="18">
        <v>184.00689969506689</v>
      </c>
      <c r="DI23" s="18">
        <v>181.79437188258689</v>
      </c>
      <c r="DJ23" s="18">
        <v>179.26086844620249</v>
      </c>
      <c r="DK23" s="18">
        <v>177.8791314434406</v>
      </c>
      <c r="DL23" s="18">
        <v>175.41706838946209</v>
      </c>
      <c r="DM23" s="18">
        <v>173.2844920599934</v>
      </c>
      <c r="DN23" s="18">
        <v>170.42712654025721</v>
      </c>
      <c r="DO23" s="18">
        <v>167.5772061908315</v>
      </c>
      <c r="DP23" s="18">
        <v>167.41391793405009</v>
      </c>
      <c r="DQ23" s="18">
        <v>165.3606166779295</v>
      </c>
      <c r="DR23" s="18">
        <v>163.4536377239931</v>
      </c>
      <c r="DS23" s="18">
        <v>161.9145653881848</v>
      </c>
      <c r="DT23" s="18">
        <v>159.85220016927471</v>
      </c>
      <c r="DU23" s="18">
        <v>158.5786901468488</v>
      </c>
      <c r="DV23" s="18">
        <v>154.39349385013199</v>
      </c>
      <c r="DW23" s="18">
        <v>154.00357411233739</v>
      </c>
      <c r="DX23" s="18">
        <v>153.68739217746989</v>
      </c>
      <c r="DY23" s="18">
        <v>150.6773208316458</v>
      </c>
      <c r="DZ23" s="18">
        <v>150.27826215906521</v>
      </c>
      <c r="EA23" s="18">
        <v>148.092033155824</v>
      </c>
      <c r="EB23" s="18">
        <v>147.14327314556459</v>
      </c>
      <c r="EC23" s="18">
        <v>147.2061874011637</v>
      </c>
      <c r="ED23" s="18">
        <v>145.53770886960879</v>
      </c>
      <c r="EE23" s="18">
        <v>142.35822626439801</v>
      </c>
      <c r="EF23" s="18">
        <v>142.87381858406121</v>
      </c>
      <c r="EG23" s="18">
        <v>142.98783486521111</v>
      </c>
      <c r="EH23" s="18">
        <v>142.547438550138</v>
      </c>
      <c r="EI23" s="18">
        <v>142.38071562753279</v>
      </c>
      <c r="EJ23" s="18">
        <v>141.29339876561241</v>
      </c>
      <c r="EK23" s="18">
        <v>140.61156959136079</v>
      </c>
      <c r="EL23" s="18">
        <v>141.04107448213551</v>
      </c>
      <c r="EM23" s="18">
        <v>141.48482698240679</v>
      </c>
      <c r="EN23" s="18">
        <v>141.66097540688031</v>
      </c>
      <c r="EO23" s="18">
        <v>139.39827954414821</v>
      </c>
      <c r="EP23" s="18">
        <v>140.82725968932209</v>
      </c>
      <c r="EQ23" s="18">
        <v>141.8669610666413</v>
      </c>
      <c r="ER23" s="18">
        <v>141.44297474757491</v>
      </c>
      <c r="ES23" s="18">
        <v>141.31842072048551</v>
      </c>
      <c r="ET23" s="18">
        <v>142.0152908831781</v>
      </c>
      <c r="EU23" s="18">
        <v>141.96291478238371</v>
      </c>
      <c r="EV23" s="18">
        <v>141.58688609222699</v>
      </c>
      <c r="EW23" s="18">
        <v>141.63951198300009</v>
      </c>
      <c r="EX23" s="18">
        <v>142.05531701583561</v>
      </c>
      <c r="EY23" s="18">
        <v>142.96380514050679</v>
      </c>
      <c r="EZ23" s="18">
        <v>142.6401589560347</v>
      </c>
      <c r="FA23" s="18">
        <v>142.31260904218061</v>
      </c>
    </row>
    <row r="24" spans="1:157" x14ac:dyDescent="0.35">
      <c r="A24" t="s">
        <v>48</v>
      </c>
      <c r="B24" t="s">
        <v>49</v>
      </c>
      <c r="C24" t="str">
        <f>VLOOKUP(B24,CountryCodes!$B$4:$C$179,2,FALSE)</f>
        <v>LAM</v>
      </c>
      <c r="D24" t="s">
        <v>7</v>
      </c>
      <c r="E24" t="s">
        <v>8</v>
      </c>
      <c r="F24" t="s">
        <v>802</v>
      </c>
      <c r="G24" t="s">
        <v>9</v>
      </c>
      <c r="H24" s="18">
        <v>13.065152346000071</v>
      </c>
      <c r="I24" s="18">
        <v>13.609190752085521</v>
      </c>
      <c r="J24" s="18">
        <v>14.859465296639209</v>
      </c>
      <c r="K24" s="18">
        <v>16.082498032670049</v>
      </c>
      <c r="L24" s="18">
        <v>17.989497124154681</v>
      </c>
      <c r="M24" s="18">
        <v>19.20812779091796</v>
      </c>
      <c r="N24" s="18">
        <v>21.171073664315411</v>
      </c>
      <c r="O24" s="18">
        <v>20.40151460729949</v>
      </c>
      <c r="P24" s="18">
        <v>23.148710677833979</v>
      </c>
      <c r="Q24" s="18">
        <v>26.452625956924781</v>
      </c>
      <c r="R24" s="18">
        <v>27.699688126560201</v>
      </c>
      <c r="S24" s="18">
        <v>29.102318275214589</v>
      </c>
      <c r="T24" s="18">
        <v>34.48273553269901</v>
      </c>
      <c r="U24" s="18">
        <v>41.400507421332861</v>
      </c>
      <c r="V24" s="18">
        <v>57.683130197541729</v>
      </c>
      <c r="W24" s="18">
        <v>54.760201875573699</v>
      </c>
      <c r="X24" s="18">
        <v>70.541384276334256</v>
      </c>
      <c r="Y24" s="18">
        <v>80.049938233572377</v>
      </c>
      <c r="Z24" s="18">
        <v>100.9885024229789</v>
      </c>
      <c r="AA24" s="18">
        <v>72.007087663195449</v>
      </c>
      <c r="AB24" s="18">
        <v>77.859406669007853</v>
      </c>
      <c r="AC24" s="18">
        <v>69.579549983795289</v>
      </c>
      <c r="AD24" s="18">
        <v>65.122160561342213</v>
      </c>
      <c r="AE24" s="18">
        <v>100.99162390605061</v>
      </c>
      <c r="AF24" s="18">
        <v>153.98940954244731</v>
      </c>
      <c r="AG24" s="18">
        <v>142.81710434722129</v>
      </c>
      <c r="AH24" s="18">
        <v>174.08029840238709</v>
      </c>
      <c r="AI24" s="18">
        <v>161.3382072262886</v>
      </c>
      <c r="AJ24" s="18">
        <v>148.3875965770612</v>
      </c>
      <c r="AK24" s="18">
        <v>119.4721964244152</v>
      </c>
      <c r="AL24" s="18">
        <v>168.30400467760319</v>
      </c>
      <c r="AM24" s="18">
        <v>82.50204781589639</v>
      </c>
      <c r="AN24" s="18">
        <v>80.953397345576448</v>
      </c>
      <c r="AO24" s="18">
        <v>96.10151771490375</v>
      </c>
      <c r="AP24" s="18">
        <v>86.021312818367861</v>
      </c>
      <c r="AQ24" s="18">
        <v>114.0980686376793</v>
      </c>
      <c r="AR24" s="18">
        <v>150.1870065171326</v>
      </c>
      <c r="AS24" s="18">
        <v>121.7850546067728</v>
      </c>
      <c r="AT24" s="18">
        <v>130.40473465906689</v>
      </c>
      <c r="AU24" s="18">
        <v>157.62882743145781</v>
      </c>
      <c r="AV24" s="18">
        <v>196.97284555128789</v>
      </c>
      <c r="AW24" s="18">
        <v>234.14710282188321</v>
      </c>
      <c r="AX24" s="18">
        <v>215.81027730712381</v>
      </c>
      <c r="AY24" s="18">
        <v>224.95013378730121</v>
      </c>
      <c r="AZ24" s="18">
        <v>243.50085531416599</v>
      </c>
      <c r="BA24" s="18">
        <v>246.8555504406624</v>
      </c>
      <c r="BB24" s="18">
        <v>358.13615922692293</v>
      </c>
      <c r="BC24" s="18">
        <v>401.54415786027857</v>
      </c>
      <c r="BD24" s="18">
        <v>314.12548562077188</v>
      </c>
      <c r="BE24" s="18">
        <v>735.74250188830911</v>
      </c>
      <c r="BF24" s="18">
        <v>249.9898230868252</v>
      </c>
      <c r="BG24" s="18">
        <v>302.24293518775528</v>
      </c>
      <c r="BH24" s="18">
        <v>248.45225560992739</v>
      </c>
      <c r="BI24" s="18">
        <v>286.84421172453563</v>
      </c>
      <c r="BJ24" s="18">
        <v>309.45796802565252</v>
      </c>
      <c r="BK24" s="18">
        <v>401.73357907137722</v>
      </c>
      <c r="BL24" s="18">
        <v>476.20153989571332</v>
      </c>
      <c r="BM24" s="18">
        <v>571.10002298232121</v>
      </c>
      <c r="BN24" s="18">
        <v>503.1053066994333</v>
      </c>
      <c r="BO24" s="18">
        <v>589.03962935719028</v>
      </c>
      <c r="BP24" s="18">
        <v>686.98360872349735</v>
      </c>
      <c r="BQ24" s="18">
        <v>718.81821575219078</v>
      </c>
      <c r="BR24" s="18">
        <v>792.55929383650914</v>
      </c>
      <c r="BS24" s="18">
        <v>918.44745983726386</v>
      </c>
      <c r="BT24" s="18">
        <v>860.65359056565842</v>
      </c>
      <c r="BU24" s="18">
        <v>1700.559913175988</v>
      </c>
      <c r="BV24" s="18">
        <v>534</v>
      </c>
      <c r="BW24" s="18">
        <v>657.00000000000011</v>
      </c>
      <c r="BX24" s="18">
        <v>696.99999999999989</v>
      </c>
      <c r="BY24" s="18">
        <v>484.00000000000011</v>
      </c>
      <c r="BZ24" s="18">
        <v>660</v>
      </c>
      <c r="CA24" s="18">
        <v>574</v>
      </c>
      <c r="CB24" s="18">
        <v>516.99999999999989</v>
      </c>
      <c r="CC24" s="18">
        <v>1594.1751876028929</v>
      </c>
      <c r="CD24" s="18">
        <v>1689.8291115106749</v>
      </c>
      <c r="CE24" s="18">
        <v>1794.2694485951199</v>
      </c>
      <c r="CF24" s="18">
        <v>1907.9726082076811</v>
      </c>
      <c r="CG24" s="18">
        <v>2029.9213990428771</v>
      </c>
      <c r="CH24" s="18">
        <v>2159.7175903956759</v>
      </c>
      <c r="CI24" s="18">
        <v>2302.803537274021</v>
      </c>
      <c r="CJ24" s="18">
        <v>2454.8009281797531</v>
      </c>
      <c r="CK24" s="18">
        <v>2608.778006419011</v>
      </c>
      <c r="CL24" s="18">
        <v>2768.034087672429</v>
      </c>
      <c r="CM24" s="18">
        <v>2936.105166668257</v>
      </c>
      <c r="CN24" s="18">
        <v>3119.6450606867402</v>
      </c>
      <c r="CO24" s="18">
        <v>3317.9972702713371</v>
      </c>
      <c r="CP24" s="18">
        <v>3531.1525823980901</v>
      </c>
      <c r="CQ24" s="18">
        <v>3758.1599658315172</v>
      </c>
      <c r="CR24" s="18">
        <v>3994.4215265634762</v>
      </c>
      <c r="CS24" s="18">
        <v>4233.7232278178717</v>
      </c>
      <c r="CT24" s="18">
        <v>4477.6494927288841</v>
      </c>
      <c r="CU24" s="18">
        <v>4727.781566454024</v>
      </c>
      <c r="CV24" s="18">
        <v>4981.2909597435628</v>
      </c>
      <c r="CW24" s="18">
        <v>5239.2862966011871</v>
      </c>
      <c r="CX24" s="18">
        <v>5499.3695093365704</v>
      </c>
      <c r="CY24" s="18">
        <v>5760.734671894611</v>
      </c>
      <c r="CZ24" s="18">
        <v>6020.68165191562</v>
      </c>
      <c r="DA24" s="18">
        <v>6275.9565843890559</v>
      </c>
      <c r="DB24" s="18">
        <v>6527.5566577959162</v>
      </c>
      <c r="DC24" s="18">
        <v>6767.1026015011612</v>
      </c>
      <c r="DD24" s="18">
        <v>6994.4245473101337</v>
      </c>
      <c r="DE24" s="18">
        <v>7206.1551138252362</v>
      </c>
      <c r="DF24" s="18">
        <v>7398.1216181340387</v>
      </c>
      <c r="DG24" s="18">
        <v>7568.5912673438488</v>
      </c>
      <c r="DH24" s="18">
        <v>7719.4785535725623</v>
      </c>
      <c r="DI24" s="18">
        <v>7836.6205902528118</v>
      </c>
      <c r="DJ24" s="18">
        <v>7935.653050283282</v>
      </c>
      <c r="DK24" s="18">
        <v>8004.2045415630764</v>
      </c>
      <c r="DL24" s="18">
        <v>8049.7664012172436</v>
      </c>
      <c r="DM24" s="18">
        <v>8069.7979443576332</v>
      </c>
      <c r="DN24" s="18">
        <v>8066.4215847698379</v>
      </c>
      <c r="DO24" s="18">
        <v>8044.1028588434738</v>
      </c>
      <c r="DP24" s="18">
        <v>7998.6878089582942</v>
      </c>
      <c r="DQ24" s="18">
        <v>7938.2954138057275</v>
      </c>
      <c r="DR24" s="18">
        <v>7860.3823642183434</v>
      </c>
      <c r="DS24" s="18">
        <v>7761.2382506125032</v>
      </c>
      <c r="DT24" s="18">
        <v>7657.0386420389568</v>
      </c>
      <c r="DU24" s="18">
        <v>7536.5595933241511</v>
      </c>
      <c r="DV24" s="18">
        <v>7401.2344825811251</v>
      </c>
      <c r="DW24" s="18">
        <v>7267.8691561736587</v>
      </c>
      <c r="DX24" s="18">
        <v>7125.8722844815366</v>
      </c>
      <c r="DY24" s="18">
        <v>6988.9883791811044</v>
      </c>
      <c r="DZ24" s="18">
        <v>6848.2210890986471</v>
      </c>
      <c r="EA24" s="18">
        <v>6700.6538596419286</v>
      </c>
      <c r="EB24" s="18">
        <v>6569.4107762886069</v>
      </c>
      <c r="EC24" s="18">
        <v>6434.1296862255213</v>
      </c>
      <c r="ED24" s="18">
        <v>6299.302891350676</v>
      </c>
      <c r="EE24" s="18">
        <v>6166.0259187726697</v>
      </c>
      <c r="EF24" s="18">
        <v>6042.9743849865317</v>
      </c>
      <c r="EG24" s="18">
        <v>5930.8661961618573</v>
      </c>
      <c r="EH24" s="18">
        <v>5826.3603335863882</v>
      </c>
      <c r="EI24" s="18">
        <v>5729.8425305412384</v>
      </c>
      <c r="EJ24" s="18">
        <v>5640.1945838883421</v>
      </c>
      <c r="EK24" s="18">
        <v>5560.6485617825974</v>
      </c>
      <c r="EL24" s="18">
        <v>5488.8968907216058</v>
      </c>
      <c r="EM24" s="18">
        <v>5420.3412610008672</v>
      </c>
      <c r="EN24" s="18">
        <v>5364.1772262560626</v>
      </c>
      <c r="EO24" s="18">
        <v>5312.3758170520523</v>
      </c>
      <c r="EP24" s="18">
        <v>5276.6889668061394</v>
      </c>
      <c r="EQ24" s="18">
        <v>5242.113030562803</v>
      </c>
      <c r="ER24" s="18">
        <v>5212.2378360889707</v>
      </c>
      <c r="ES24" s="18">
        <v>5186.2817377209922</v>
      </c>
      <c r="ET24" s="18">
        <v>5173.8718645892804</v>
      </c>
      <c r="EU24" s="18">
        <v>5166.5839879976056</v>
      </c>
      <c r="EV24" s="18">
        <v>5167.5662509980148</v>
      </c>
      <c r="EW24" s="18">
        <v>5161.6308642628737</v>
      </c>
      <c r="EX24" s="18">
        <v>5165.0611562671684</v>
      </c>
      <c r="EY24" s="18">
        <v>5171.0706263570082</v>
      </c>
      <c r="EZ24" s="18">
        <v>5181.7047602909197</v>
      </c>
      <c r="FA24" s="18">
        <v>5199.5494123791659</v>
      </c>
    </row>
    <row r="25" spans="1:157" x14ac:dyDescent="0.35">
      <c r="A25" t="s">
        <v>50</v>
      </c>
      <c r="B25" t="s">
        <v>51</v>
      </c>
      <c r="C25" t="str">
        <f>VLOOKUP(B25,CountryCodes!$B$4:$C$179,2,FALSE)</f>
        <v>BRA</v>
      </c>
      <c r="D25" t="s">
        <v>7</v>
      </c>
      <c r="E25" t="s">
        <v>8</v>
      </c>
      <c r="F25" t="s">
        <v>802</v>
      </c>
      <c r="G25" t="s">
        <v>9</v>
      </c>
      <c r="H25" s="18">
        <v>828.65221257499854</v>
      </c>
      <c r="I25" s="18">
        <v>874.2372685819355</v>
      </c>
      <c r="J25" s="18">
        <v>983.67146037011969</v>
      </c>
      <c r="K25" s="18">
        <v>1137.556231748835</v>
      </c>
      <c r="L25" s="18">
        <v>1136.9299721056909</v>
      </c>
      <c r="M25" s="18">
        <v>1311.270261706376</v>
      </c>
      <c r="N25" s="18">
        <v>1421.1611543137749</v>
      </c>
      <c r="O25" s="18">
        <v>1510.339301454648</v>
      </c>
      <c r="P25" s="18">
        <v>1780.6267218326859</v>
      </c>
      <c r="Q25" s="18">
        <v>2123.9940391340592</v>
      </c>
      <c r="R25" s="18">
        <v>2264.599557799756</v>
      </c>
      <c r="S25" s="18">
        <v>2406.6091924415</v>
      </c>
      <c r="T25" s="18">
        <v>2768.2134997682369</v>
      </c>
      <c r="U25" s="18">
        <v>2694.8073185891631</v>
      </c>
      <c r="V25" s="18">
        <v>2308.4985290140298</v>
      </c>
      <c r="W25" s="18">
        <v>3173.8338872529071</v>
      </c>
      <c r="X25" s="18">
        <v>3009.6991869898902</v>
      </c>
      <c r="Y25" s="18">
        <v>3861.388394718404</v>
      </c>
      <c r="Z25" s="18">
        <v>4190.2752702151956</v>
      </c>
      <c r="AA25" s="18">
        <v>4460.3701114922314</v>
      </c>
      <c r="AB25" s="18">
        <v>5926.3558119900936</v>
      </c>
      <c r="AC25" s="18">
        <v>6095.6646185707004</v>
      </c>
      <c r="AD25" s="18">
        <v>7156.7936941038643</v>
      </c>
      <c r="AE25" s="18">
        <v>9738.906575170502</v>
      </c>
      <c r="AF25" s="18">
        <v>9002.943851217522</v>
      </c>
      <c r="AG25" s="18">
        <v>8399.65751231596</v>
      </c>
      <c r="AH25" s="18">
        <v>9289.2356315907364</v>
      </c>
      <c r="AI25" s="18">
        <v>9621.2571534275048</v>
      </c>
      <c r="AJ25" s="18">
        <v>10486.719825808619</v>
      </c>
      <c r="AK25" s="18">
        <v>11531.890803230001</v>
      </c>
      <c r="AL25" s="18">
        <v>9572.4077195962291</v>
      </c>
      <c r="AM25" s="18">
        <v>8350.6209899010719</v>
      </c>
      <c r="AN25" s="18">
        <v>7470.7085626638582</v>
      </c>
      <c r="AO25" s="18">
        <v>9456.6087702937348</v>
      </c>
      <c r="AP25" s="18">
        <v>11184.18222273886</v>
      </c>
      <c r="AQ25" s="18">
        <v>12531.7608138246</v>
      </c>
      <c r="AR25" s="18">
        <v>12803.411336893279</v>
      </c>
      <c r="AS25" s="18">
        <v>10984.048605090829</v>
      </c>
      <c r="AT25" s="18">
        <v>11457.434561586449</v>
      </c>
      <c r="AU25" s="18">
        <v>9139.2386556219917</v>
      </c>
      <c r="AV25" s="18">
        <v>9738.4950826448676</v>
      </c>
      <c r="AW25" s="18">
        <v>10308.14730870032</v>
      </c>
      <c r="AX25" s="18">
        <v>11474.87934331328</v>
      </c>
      <c r="AY25" s="18">
        <v>12094.28971916135</v>
      </c>
      <c r="AZ25" s="18">
        <v>13285.684767321851</v>
      </c>
      <c r="BA25" s="18">
        <v>12544.246858005459</v>
      </c>
      <c r="BB25" s="18">
        <v>14950.452933470749</v>
      </c>
      <c r="BC25" s="18">
        <v>14997.44499903504</v>
      </c>
      <c r="BD25" s="18">
        <v>13106.52382827743</v>
      </c>
      <c r="BE25" s="18">
        <v>15496.29906944608</v>
      </c>
      <c r="BF25" s="18">
        <v>15385.611778006119</v>
      </c>
      <c r="BG25" s="18">
        <v>15385.76203425655</v>
      </c>
      <c r="BH25" s="18">
        <v>14572.65989791967</v>
      </c>
      <c r="BI25" s="18">
        <v>15312.95407743372</v>
      </c>
      <c r="BJ25" s="18">
        <v>14697.716609457329</v>
      </c>
      <c r="BK25" s="18">
        <v>14800.56470693835</v>
      </c>
      <c r="BL25" s="18">
        <v>19339.86768538153</v>
      </c>
      <c r="BM25" s="18">
        <v>21291.026466066509</v>
      </c>
      <c r="BN25" s="18">
        <v>16461.406564798392</v>
      </c>
      <c r="BO25" s="18">
        <v>24807.544122783002</v>
      </c>
      <c r="BP25" s="18">
        <v>23016.674881424151</v>
      </c>
      <c r="BQ25" s="18">
        <v>23132.930870925738</v>
      </c>
      <c r="BR25" s="18">
        <v>25687.607835144841</v>
      </c>
      <c r="BS25" s="18">
        <v>24171.000372931179</v>
      </c>
      <c r="BT25" s="18">
        <v>19373.119853711782</v>
      </c>
      <c r="BU25" s="18">
        <v>16962.723664533962</v>
      </c>
      <c r="BV25" s="18">
        <v>19372</v>
      </c>
      <c r="BW25" s="18">
        <v>21209</v>
      </c>
      <c r="BX25" s="18">
        <v>21334</v>
      </c>
      <c r="BY25" s="18">
        <v>21449</v>
      </c>
      <c r="BZ25" s="18">
        <v>26337</v>
      </c>
      <c r="CA25" s="18">
        <v>23534</v>
      </c>
      <c r="CB25" s="18">
        <v>23980</v>
      </c>
      <c r="CC25" s="18">
        <v>35339.889338222223</v>
      </c>
      <c r="CD25" s="18">
        <v>36536.908253915863</v>
      </c>
      <c r="CE25" s="18">
        <v>37567.810830942137</v>
      </c>
      <c r="CF25" s="18">
        <v>38624.962168634447</v>
      </c>
      <c r="CG25" s="18">
        <v>39695.903134058557</v>
      </c>
      <c r="CH25" s="18">
        <v>40738.952148537457</v>
      </c>
      <c r="CI25" s="18">
        <v>41863.987071240837</v>
      </c>
      <c r="CJ25" s="18">
        <v>43017.322055579512</v>
      </c>
      <c r="CK25" s="18">
        <v>44180.951518016307</v>
      </c>
      <c r="CL25" s="18">
        <v>45353.61245439417</v>
      </c>
      <c r="CM25" s="18">
        <v>46534.02310235022</v>
      </c>
      <c r="CN25" s="18">
        <v>47752.322816621163</v>
      </c>
      <c r="CO25" s="18">
        <v>48975.02992653245</v>
      </c>
      <c r="CP25" s="18">
        <v>50226.251500103863</v>
      </c>
      <c r="CQ25" s="18">
        <v>51457.75844883293</v>
      </c>
      <c r="CR25" s="18">
        <v>52671.790286723321</v>
      </c>
      <c r="CS25" s="18">
        <v>53800.55933069779</v>
      </c>
      <c r="CT25" s="18">
        <v>54917.412374066807</v>
      </c>
      <c r="CU25" s="18">
        <v>55862.884981057709</v>
      </c>
      <c r="CV25" s="18">
        <v>56743.592437557607</v>
      </c>
      <c r="CW25" s="18">
        <v>57581.692846766688</v>
      </c>
      <c r="CX25" s="18">
        <v>58359.988125565556</v>
      </c>
      <c r="CY25" s="18">
        <v>59056.388215119186</v>
      </c>
      <c r="CZ25" s="18">
        <v>59731.766760784703</v>
      </c>
      <c r="DA25" s="18">
        <v>60291.849006742603</v>
      </c>
      <c r="DB25" s="18">
        <v>60773.210374396913</v>
      </c>
      <c r="DC25" s="18">
        <v>61107.96120013477</v>
      </c>
      <c r="DD25" s="18">
        <v>61459.704948673971</v>
      </c>
      <c r="DE25" s="18">
        <v>61700.75464458263</v>
      </c>
      <c r="DF25" s="18">
        <v>61763.686541022347</v>
      </c>
      <c r="DG25" s="18">
        <v>61741.727633747389</v>
      </c>
      <c r="DH25" s="18">
        <v>61627.390753224587</v>
      </c>
      <c r="DI25" s="18">
        <v>61417.603593604559</v>
      </c>
      <c r="DJ25" s="18">
        <v>61141.815728506517</v>
      </c>
      <c r="DK25" s="18">
        <v>60717.08025635752</v>
      </c>
      <c r="DL25" s="18">
        <v>60265.198033911423</v>
      </c>
      <c r="DM25" s="18">
        <v>59691.684158591932</v>
      </c>
      <c r="DN25" s="18">
        <v>59112.502658253747</v>
      </c>
      <c r="DO25" s="18">
        <v>58460.71392408925</v>
      </c>
      <c r="DP25" s="18">
        <v>57713.099794975416</v>
      </c>
      <c r="DQ25" s="18">
        <v>56957.240622105834</v>
      </c>
      <c r="DR25" s="18">
        <v>56199.348168656252</v>
      </c>
      <c r="DS25" s="18">
        <v>55322.711078187778</v>
      </c>
      <c r="DT25" s="18">
        <v>54428.872073298553</v>
      </c>
      <c r="DU25" s="18">
        <v>53559.982672691833</v>
      </c>
      <c r="DV25" s="18">
        <v>52585.572614570083</v>
      </c>
      <c r="DW25" s="18">
        <v>51668.081762092457</v>
      </c>
      <c r="DX25" s="18">
        <v>50736.320306801383</v>
      </c>
      <c r="DY25" s="18">
        <v>49776.748433869761</v>
      </c>
      <c r="DZ25" s="18">
        <v>48871.067411532567</v>
      </c>
      <c r="EA25" s="18">
        <v>47966.774853525058</v>
      </c>
      <c r="EB25" s="18">
        <v>47156.937134907857</v>
      </c>
      <c r="EC25" s="18">
        <v>46387.440133353928</v>
      </c>
      <c r="ED25" s="18">
        <v>45624.786646745117</v>
      </c>
      <c r="EE25" s="18">
        <v>44887.111816982011</v>
      </c>
      <c r="EF25" s="18">
        <v>44207.659251664263</v>
      </c>
      <c r="EG25" s="18">
        <v>43573.220951210889</v>
      </c>
      <c r="EH25" s="18">
        <v>42984.03023381035</v>
      </c>
      <c r="EI25" s="18">
        <v>42407.620245242739</v>
      </c>
      <c r="EJ25" s="18">
        <v>41939.537196972837</v>
      </c>
      <c r="EK25" s="18">
        <v>41552.222408937669</v>
      </c>
      <c r="EL25" s="18">
        <v>41178.716153407091</v>
      </c>
      <c r="EM25" s="18">
        <v>40819.915433015667</v>
      </c>
      <c r="EN25" s="18">
        <v>40462.169642607747</v>
      </c>
      <c r="EO25" s="18">
        <v>40197.601919990062</v>
      </c>
      <c r="EP25" s="18">
        <v>39948.172723956603</v>
      </c>
      <c r="EQ25" s="18">
        <v>39799.765249356482</v>
      </c>
      <c r="ER25" s="18">
        <v>39562.824190449654</v>
      </c>
      <c r="ES25" s="18">
        <v>39473.939791223558</v>
      </c>
      <c r="ET25" s="18">
        <v>39331.515393488793</v>
      </c>
      <c r="EU25" s="18">
        <v>39321.601302452997</v>
      </c>
      <c r="EV25" s="18">
        <v>39221.98583375544</v>
      </c>
      <c r="EW25" s="18">
        <v>39212.846630132299</v>
      </c>
      <c r="EX25" s="18">
        <v>39228.774936453563</v>
      </c>
      <c r="EY25" s="18">
        <v>39266.350685853387</v>
      </c>
      <c r="EZ25" s="18">
        <v>39392.346620953569</v>
      </c>
      <c r="FA25" s="18">
        <v>39499.398022708097</v>
      </c>
    </row>
    <row r="26" spans="1:157" x14ac:dyDescent="0.35">
      <c r="A26" t="s">
        <v>52</v>
      </c>
      <c r="B26" t="s">
        <v>53</v>
      </c>
      <c r="C26" t="str">
        <f>VLOOKUP(B26,CountryCodes!$B$4:$C$179,2,FALSE)</f>
        <v>ASE</v>
      </c>
      <c r="D26" t="s">
        <v>7</v>
      </c>
      <c r="E26" t="s">
        <v>8</v>
      </c>
      <c r="F26" t="s">
        <v>802</v>
      </c>
      <c r="G26" t="s">
        <v>9</v>
      </c>
      <c r="H26" s="18">
        <v>1.3624277640000011</v>
      </c>
      <c r="I26" s="18">
        <v>1.4306097444114381</v>
      </c>
      <c r="J26" s="18">
        <v>1.5928185488140221</v>
      </c>
      <c r="K26" s="18">
        <v>1.7505514615321309</v>
      </c>
      <c r="L26" s="18">
        <v>1.9988236146847069</v>
      </c>
      <c r="M26" s="18">
        <v>2.1552148351595379</v>
      </c>
      <c r="N26" s="18">
        <v>2.410438753492671</v>
      </c>
      <c r="O26" s="18">
        <v>2.30231576523932</v>
      </c>
      <c r="P26" s="18">
        <v>2.662457181434509</v>
      </c>
      <c r="Q26" s="18">
        <v>3.0951506427458031</v>
      </c>
      <c r="R26" s="18">
        <v>3.255336625229619</v>
      </c>
      <c r="S26" s="18">
        <v>3.5205740734362609</v>
      </c>
      <c r="T26" s="18">
        <v>6.7649507377608531</v>
      </c>
      <c r="U26" s="18">
        <v>16.091652069531492</v>
      </c>
      <c r="V26" s="18">
        <v>18.662968965788242</v>
      </c>
      <c r="W26" s="18">
        <v>25.53784171222183</v>
      </c>
      <c r="X26" s="18">
        <v>18.859466405418491</v>
      </c>
      <c r="Y26" s="18">
        <v>38.809493656961678</v>
      </c>
      <c r="Z26" s="18">
        <v>46.310317649821108</v>
      </c>
      <c r="AA26" s="18">
        <v>62.830455964994982</v>
      </c>
      <c r="AB26" s="18">
        <v>119.16766159938339</v>
      </c>
      <c r="AC26" s="18">
        <v>41.025002012158531</v>
      </c>
      <c r="AD26" s="18">
        <v>63.054062278722228</v>
      </c>
      <c r="AE26" s="18">
        <v>91.332303893577645</v>
      </c>
      <c r="AF26" s="18">
        <v>104.6042514714065</v>
      </c>
      <c r="AG26" s="18">
        <v>70.636454760254423</v>
      </c>
      <c r="AH26" s="18">
        <v>102.06152485794109</v>
      </c>
      <c r="AI26" s="18">
        <v>91.346478218187656</v>
      </c>
      <c r="AJ26" s="18">
        <v>106.13957268117299</v>
      </c>
      <c r="AK26" s="18">
        <v>132.21802419785769</v>
      </c>
      <c r="AL26" s="18">
        <v>155.9768256079083</v>
      </c>
      <c r="AM26" s="18">
        <v>160.60300605079331</v>
      </c>
      <c r="AN26" s="18">
        <v>123.01536364495961</v>
      </c>
      <c r="AO26" s="18">
        <v>108.63629549134311</v>
      </c>
      <c r="AP26" s="18">
        <v>99.260811835201778</v>
      </c>
      <c r="AQ26" s="18">
        <v>84.060400408605403</v>
      </c>
      <c r="AR26" s="18">
        <v>91.378382162063247</v>
      </c>
      <c r="AS26" s="18">
        <v>104.8322778491698</v>
      </c>
      <c r="AT26" s="18">
        <v>179.49521375741119</v>
      </c>
      <c r="AU26" s="18">
        <v>129.57247133753521</v>
      </c>
      <c r="AV26" s="18">
        <v>144.85570149134011</v>
      </c>
      <c r="AW26" s="18">
        <v>174.89007005479789</v>
      </c>
      <c r="AX26" s="18">
        <v>162.34795552839009</v>
      </c>
      <c r="AY26" s="18">
        <v>238.04457767581101</v>
      </c>
      <c r="AZ26" s="18">
        <v>311.6659483125166</v>
      </c>
      <c r="BA26" s="18">
        <v>280.64749568715399</v>
      </c>
      <c r="BB26" s="18">
        <v>207.82800607661571</v>
      </c>
      <c r="BC26" s="18">
        <v>318.07312503439402</v>
      </c>
      <c r="BD26" s="18">
        <v>198.24367994300709</v>
      </c>
      <c r="BE26" s="18">
        <v>106.81874948497889</v>
      </c>
      <c r="BF26" s="18">
        <v>107.0058720794526</v>
      </c>
      <c r="BG26" s="18">
        <v>114.6784573061688</v>
      </c>
      <c r="BH26" s="18">
        <v>120.2894445899564</v>
      </c>
      <c r="BI26" s="18">
        <v>133.71055483338401</v>
      </c>
      <c r="BJ26" s="18">
        <v>115.2324906822014</v>
      </c>
      <c r="BK26" s="18">
        <v>157.96843625729241</v>
      </c>
      <c r="BL26" s="18">
        <v>138.887438463563</v>
      </c>
      <c r="BM26" s="18">
        <v>136.3901066008097</v>
      </c>
      <c r="BN26" s="18">
        <v>144.44153188915499</v>
      </c>
      <c r="BO26" s="18">
        <v>162.14934361614661</v>
      </c>
      <c r="BP26" s="18">
        <v>252.57884924292409</v>
      </c>
      <c r="BQ26" s="18">
        <v>216.92425872266881</v>
      </c>
      <c r="BR26" s="18">
        <v>233.52002703021051</v>
      </c>
      <c r="BS26" s="18">
        <v>240.64138589496679</v>
      </c>
      <c r="BT26" s="18">
        <v>251.77980127617599</v>
      </c>
      <c r="BU26" s="18">
        <v>214.41335437530631</v>
      </c>
      <c r="BV26" s="18">
        <v>154.41684276894509</v>
      </c>
      <c r="BW26" s="18">
        <v>155.13305856111339</v>
      </c>
      <c r="BX26" s="18">
        <v>155.0222783530042</v>
      </c>
      <c r="BY26" s="18">
        <v>154.0707542543127</v>
      </c>
      <c r="BZ26" s="18">
        <v>152.41886197593749</v>
      </c>
      <c r="CA26" s="18">
        <v>143.8952306084546</v>
      </c>
      <c r="CB26" s="18">
        <v>135.98115558708221</v>
      </c>
      <c r="CC26" s="18">
        <v>141.00084749902319</v>
      </c>
      <c r="CD26" s="18">
        <v>142.65741873841179</v>
      </c>
      <c r="CE26" s="18">
        <v>143.95283273286921</v>
      </c>
      <c r="CF26" s="18">
        <v>145.570022724902</v>
      </c>
      <c r="CG26" s="18">
        <v>148.32106303377671</v>
      </c>
      <c r="CH26" s="18">
        <v>147.59179849028169</v>
      </c>
      <c r="CI26" s="18">
        <v>146.67473584523859</v>
      </c>
      <c r="CJ26" s="18">
        <v>148.5809623131228</v>
      </c>
      <c r="CK26" s="18">
        <v>148.85509130005141</v>
      </c>
      <c r="CL26" s="18">
        <v>147.43217516204169</v>
      </c>
      <c r="CM26" s="18">
        <v>150.04674340057491</v>
      </c>
      <c r="CN26" s="18">
        <v>151.54843309425499</v>
      </c>
      <c r="CO26" s="18">
        <v>152.89100524656789</v>
      </c>
      <c r="CP26" s="18">
        <v>152.15732411803941</v>
      </c>
      <c r="CQ26" s="18">
        <v>153.65125001133489</v>
      </c>
      <c r="CR26" s="18">
        <v>157.51174254681479</v>
      </c>
      <c r="CS26" s="18">
        <v>155.49139631153739</v>
      </c>
      <c r="CT26" s="18">
        <v>155.03585317706529</v>
      </c>
      <c r="CU26" s="18">
        <v>156.82108071946391</v>
      </c>
      <c r="CV26" s="18">
        <v>156.06691502664529</v>
      </c>
      <c r="CW26" s="18">
        <v>155.98263806333131</v>
      </c>
      <c r="CX26" s="18">
        <v>156.37548004629599</v>
      </c>
      <c r="CY26" s="18">
        <v>159.44900869154969</v>
      </c>
      <c r="CZ26" s="18">
        <v>158.14224154651609</v>
      </c>
      <c r="DA26" s="18">
        <v>159.3681564539045</v>
      </c>
      <c r="DB26" s="18">
        <v>160.5680237726304</v>
      </c>
      <c r="DC26" s="18">
        <v>161.55034218564541</v>
      </c>
      <c r="DD26" s="18">
        <v>162.10825044269311</v>
      </c>
      <c r="DE26" s="18">
        <v>162.5534126705393</v>
      </c>
      <c r="DF26" s="18">
        <v>161.18496636021169</v>
      </c>
      <c r="DG26" s="18">
        <v>161.0853278285793</v>
      </c>
      <c r="DH26" s="18">
        <v>162.6156106219849</v>
      </c>
      <c r="DI26" s="18">
        <v>161.8353298639214</v>
      </c>
      <c r="DJ26" s="18">
        <v>162.87268809863431</v>
      </c>
      <c r="DK26" s="18">
        <v>161.71156149132261</v>
      </c>
      <c r="DL26" s="18">
        <v>161.79283835577289</v>
      </c>
      <c r="DM26" s="18">
        <v>162.4364131890826</v>
      </c>
      <c r="DN26" s="18">
        <v>163.04408660953339</v>
      </c>
      <c r="DO26" s="18">
        <v>163.0327904983078</v>
      </c>
      <c r="DP26" s="18">
        <v>164.4611164376673</v>
      </c>
      <c r="DQ26" s="18">
        <v>162.96211681113721</v>
      </c>
      <c r="DR26" s="18">
        <v>162.47432097702739</v>
      </c>
      <c r="DS26" s="18">
        <v>161.806658496816</v>
      </c>
      <c r="DT26" s="18">
        <v>161.2643777884949</v>
      </c>
      <c r="DU26" s="18">
        <v>159.51274954582379</v>
      </c>
      <c r="DV26" s="18">
        <v>160.4280165136812</v>
      </c>
      <c r="DW26" s="18">
        <v>161.89090899447541</v>
      </c>
      <c r="DX26" s="18">
        <v>163.6710394082526</v>
      </c>
      <c r="DY26" s="18">
        <v>163.86873026171691</v>
      </c>
      <c r="DZ26" s="18">
        <v>161.50936146567551</v>
      </c>
      <c r="EA26" s="18">
        <v>160.56837544399471</v>
      </c>
      <c r="EB26" s="18">
        <v>158.83987575967549</v>
      </c>
      <c r="EC26" s="18">
        <v>157.53752345920199</v>
      </c>
      <c r="ED26" s="18">
        <v>161.2108263248092</v>
      </c>
      <c r="EE26" s="18">
        <v>160.1197051382191</v>
      </c>
      <c r="EF26" s="18">
        <v>161.18024729676009</v>
      </c>
      <c r="EG26" s="18">
        <v>159.8139941030216</v>
      </c>
      <c r="EH26" s="18">
        <v>159.13371234803981</v>
      </c>
      <c r="EI26" s="18">
        <v>158.10504992600809</v>
      </c>
      <c r="EJ26" s="18">
        <v>157.13595854926891</v>
      </c>
      <c r="EK26" s="18">
        <v>156.66248101035009</v>
      </c>
      <c r="EL26" s="18">
        <v>157.19954506707339</v>
      </c>
      <c r="EM26" s="18">
        <v>156.03247093564909</v>
      </c>
      <c r="EN26" s="18">
        <v>157.12973658803261</v>
      </c>
      <c r="EO26" s="18">
        <v>155.79609940624979</v>
      </c>
      <c r="EP26" s="18">
        <v>153.9856109471271</v>
      </c>
      <c r="EQ26" s="18">
        <v>153.4317424842163</v>
      </c>
      <c r="ER26" s="18">
        <v>153.9966073380003</v>
      </c>
      <c r="ES26" s="18">
        <v>153.96584993564409</v>
      </c>
      <c r="ET26" s="18">
        <v>152.71325802284551</v>
      </c>
      <c r="EU26" s="18">
        <v>152.43631717137859</v>
      </c>
      <c r="EV26" s="18">
        <v>151.3864845710728</v>
      </c>
      <c r="EW26" s="18">
        <v>151.4507320008895</v>
      </c>
      <c r="EX26" s="18">
        <v>149.84481820910611</v>
      </c>
      <c r="EY26" s="18">
        <v>150.1815155728969</v>
      </c>
      <c r="EZ26" s="18">
        <v>148.05029444566549</v>
      </c>
      <c r="FA26" s="18">
        <v>146.9922907531105</v>
      </c>
    </row>
    <row r="27" spans="1:157" x14ac:dyDescent="0.35">
      <c r="A27" t="s">
        <v>54</v>
      </c>
      <c r="B27" t="s">
        <v>55</v>
      </c>
      <c r="C27" t="str">
        <f>VLOOKUP(B27,CountryCodes!$B$4:$C$179,2,FALSE)</f>
        <v>ASO</v>
      </c>
      <c r="D27" t="s">
        <v>7</v>
      </c>
      <c r="E27" t="s">
        <v>8</v>
      </c>
      <c r="F27" t="s">
        <v>802</v>
      </c>
      <c r="G27" t="s">
        <v>9</v>
      </c>
      <c r="H27" s="18">
        <v>0</v>
      </c>
      <c r="I27" s="18">
        <v>0</v>
      </c>
      <c r="J27" s="18">
        <v>0</v>
      </c>
      <c r="K27" s="18">
        <v>0</v>
      </c>
      <c r="L27" s="18">
        <v>0</v>
      </c>
      <c r="M27" s="18">
        <v>0</v>
      </c>
      <c r="N27" s="18">
        <v>0</v>
      </c>
      <c r="O27" s="18">
        <v>0</v>
      </c>
      <c r="P27" s="18">
        <v>0</v>
      </c>
      <c r="Q27" s="18">
        <v>0</v>
      </c>
      <c r="R27" s="18">
        <v>0</v>
      </c>
      <c r="S27" s="18">
        <v>0</v>
      </c>
      <c r="T27" s="18">
        <v>0</v>
      </c>
      <c r="U27" s="18">
        <v>0</v>
      </c>
      <c r="V27" s="18">
        <v>0</v>
      </c>
      <c r="W27" s="18">
        <v>0</v>
      </c>
      <c r="X27" s="18">
        <v>0</v>
      </c>
      <c r="Y27" s="18">
        <v>0</v>
      </c>
      <c r="Z27" s="18">
        <v>0</v>
      </c>
      <c r="AA27" s="18">
        <v>6.8667500000000009E-4</v>
      </c>
      <c r="AB27" s="18">
        <v>6.3675430044313848E-3</v>
      </c>
      <c r="AC27" s="18">
        <v>0.44047621705289919</v>
      </c>
      <c r="AD27" s="18">
        <v>0.3742495698189191</v>
      </c>
      <c r="AE27" s="18">
        <v>0.71848601618379904</v>
      </c>
      <c r="AF27" s="18">
        <v>0.51220480854401096</v>
      </c>
      <c r="AG27" s="18">
        <v>0.59959289359638523</v>
      </c>
      <c r="AH27" s="18">
        <v>0.87974415525804939</v>
      </c>
      <c r="AI27" s="18">
        <v>0.55529887208585516</v>
      </c>
      <c r="AJ27" s="18">
        <v>1.75923355764637</v>
      </c>
      <c r="AK27" s="18">
        <v>1.383410834648594</v>
      </c>
      <c r="AL27" s="18">
        <v>0.85001848918640599</v>
      </c>
      <c r="AM27" s="18">
        <v>0.40478176245400399</v>
      </c>
      <c r="AN27" s="18">
        <v>0.23926459093494309</v>
      </c>
      <c r="AO27" s="18">
        <v>0.31533376590425249</v>
      </c>
      <c r="AP27" s="18">
        <v>0.45461772871713763</v>
      </c>
      <c r="AQ27" s="18">
        <v>1.0119348649015121</v>
      </c>
      <c r="AR27" s="18">
        <v>1.605540398363732</v>
      </c>
      <c r="AS27" s="18">
        <v>1.3609897601369729</v>
      </c>
      <c r="AT27" s="18">
        <v>1.863235148466885</v>
      </c>
      <c r="AU27" s="18">
        <v>1.0538861410294771</v>
      </c>
      <c r="AV27" s="18">
        <v>66.469175414924962</v>
      </c>
      <c r="AW27" s="18">
        <v>123.5225257482097</v>
      </c>
      <c r="AX27" s="18">
        <v>234.64016300233541</v>
      </c>
      <c r="AY27" s="18">
        <v>140.66986079484971</v>
      </c>
      <c r="AZ27" s="18">
        <v>10.84991093311903</v>
      </c>
      <c r="BA27" s="18">
        <v>6.0063648570231551</v>
      </c>
      <c r="BB27" s="18">
        <v>6.7443672558341392</v>
      </c>
      <c r="BC27" s="18">
        <v>29.652683690013589</v>
      </c>
      <c r="BD27" s="18">
        <v>41.48195280103883</v>
      </c>
      <c r="BE27" s="18">
        <v>21.05902127532903</v>
      </c>
      <c r="BF27" s="18">
        <v>15.558315665991289</v>
      </c>
      <c r="BG27" s="18">
        <v>18.753876947288489</v>
      </c>
      <c r="BH27" s="18">
        <v>31.683801472769979</v>
      </c>
      <c r="BI27" s="18">
        <v>36.531791115246783</v>
      </c>
      <c r="BJ27" s="18">
        <v>58.264898901992517</v>
      </c>
      <c r="BK27" s="18">
        <v>35.273726135534432</v>
      </c>
      <c r="BL27" s="18">
        <v>21.751090657083079</v>
      </c>
      <c r="BM27" s="18">
        <v>25.23866669086453</v>
      </c>
      <c r="BN27" s="18">
        <v>30.41760153170706</v>
      </c>
      <c r="BO27" s="18">
        <v>50.37715457971062</v>
      </c>
      <c r="BP27" s="18">
        <v>52.414056699020954</v>
      </c>
      <c r="BQ27" s="18">
        <v>74.178713407862134</v>
      </c>
      <c r="BR27" s="18">
        <v>63.583444232928663</v>
      </c>
      <c r="BS27" s="18">
        <v>42.516325144488178</v>
      </c>
      <c r="BT27" s="18">
        <v>55.930718456972564</v>
      </c>
      <c r="BU27" s="18">
        <v>35.950316806973817</v>
      </c>
      <c r="BV27" s="18">
        <v>59.79155865158728</v>
      </c>
      <c r="BW27" s="18">
        <v>59.232216452615383</v>
      </c>
      <c r="BX27" s="18">
        <v>60.055576631175612</v>
      </c>
      <c r="BY27" s="18">
        <v>60.940995695448137</v>
      </c>
      <c r="BZ27" s="18">
        <v>62.820658279676572</v>
      </c>
      <c r="CA27" s="18">
        <v>64.201208497567663</v>
      </c>
      <c r="CB27" s="18">
        <v>66.140348689240042</v>
      </c>
      <c r="CC27" s="18">
        <v>68.145730277033522</v>
      </c>
      <c r="CD27" s="18">
        <v>70.059412510248279</v>
      </c>
      <c r="CE27" s="18">
        <v>74.056339183084873</v>
      </c>
      <c r="CF27" s="18">
        <v>76.907186943310975</v>
      </c>
      <c r="CG27" s="18">
        <v>77.239592289477869</v>
      </c>
      <c r="CH27" s="18">
        <v>79.670970667121452</v>
      </c>
      <c r="CI27" s="18">
        <v>81.054591534816311</v>
      </c>
      <c r="CJ27" s="18">
        <v>84.24384057968804</v>
      </c>
      <c r="CK27" s="18">
        <v>87.406947508930656</v>
      </c>
      <c r="CL27" s="18">
        <v>89.756840986301285</v>
      </c>
      <c r="CM27" s="18">
        <v>91.480512129554285</v>
      </c>
      <c r="CN27" s="18">
        <v>92.061699483153589</v>
      </c>
      <c r="CO27" s="18">
        <v>96.893780956037403</v>
      </c>
      <c r="CP27" s="18">
        <v>98.676457049230081</v>
      </c>
      <c r="CQ27" s="18">
        <v>100.3049460627504</v>
      </c>
      <c r="CR27" s="18">
        <v>101.7903201491487</v>
      </c>
      <c r="CS27" s="18">
        <v>103.7877623073598</v>
      </c>
      <c r="CT27" s="18">
        <v>106.2931466293</v>
      </c>
      <c r="CU27" s="18">
        <v>108.0530689912221</v>
      </c>
      <c r="CV27" s="18">
        <v>111.4074270134529</v>
      </c>
      <c r="CW27" s="18">
        <v>112.9824505880292</v>
      </c>
      <c r="CX27" s="18">
        <v>114.8495504379417</v>
      </c>
      <c r="CY27" s="18">
        <v>116.9738341361959</v>
      </c>
      <c r="CZ27" s="18">
        <v>117.1941844086556</v>
      </c>
      <c r="DA27" s="18">
        <v>117.5349369249289</v>
      </c>
      <c r="DB27" s="18">
        <v>120.2816335351179</v>
      </c>
      <c r="DC27" s="18">
        <v>121.5373872325756</v>
      </c>
      <c r="DD27" s="18">
        <v>124.50400968257701</v>
      </c>
      <c r="DE27" s="18">
        <v>126.91824052495591</v>
      </c>
      <c r="DF27" s="18">
        <v>124.420463217688</v>
      </c>
      <c r="DG27" s="18">
        <v>124.2863035668946</v>
      </c>
      <c r="DH27" s="18">
        <v>130.33963906038491</v>
      </c>
      <c r="DI27" s="18">
        <v>127.7119935673345</v>
      </c>
      <c r="DJ27" s="18">
        <v>126.60749446364601</v>
      </c>
      <c r="DK27" s="18">
        <v>132.62802250123539</v>
      </c>
      <c r="DL27" s="18">
        <v>128.76877845174201</v>
      </c>
      <c r="DM27" s="18">
        <v>130.13866940778081</v>
      </c>
      <c r="DN27" s="18">
        <v>128.52367469698461</v>
      </c>
      <c r="DO27" s="18">
        <v>128.62308031905101</v>
      </c>
      <c r="DP27" s="18">
        <v>128.6974345560451</v>
      </c>
      <c r="DQ27" s="18">
        <v>131.10607343194019</v>
      </c>
      <c r="DR27" s="18">
        <v>130.61370039203811</v>
      </c>
      <c r="DS27" s="18">
        <v>126.2237261801311</v>
      </c>
      <c r="DT27" s="18">
        <v>125.4803545122077</v>
      </c>
      <c r="DU27" s="18">
        <v>126.3145843765387</v>
      </c>
      <c r="DV27" s="18">
        <v>126.2296647597103</v>
      </c>
      <c r="DW27" s="18">
        <v>124.6688280934539</v>
      </c>
      <c r="DX27" s="18">
        <v>126.0313584224299</v>
      </c>
      <c r="DY27" s="18">
        <v>122.2304607917754</v>
      </c>
      <c r="DZ27" s="18">
        <v>120.8568593825964</v>
      </c>
      <c r="EA27" s="18">
        <v>117.78331044701029</v>
      </c>
      <c r="EB27" s="18">
        <v>117.5252607311561</v>
      </c>
      <c r="EC27" s="18">
        <v>119.5625584437925</v>
      </c>
      <c r="ED27" s="18">
        <v>120.0211206652141</v>
      </c>
      <c r="EE27" s="18">
        <v>119.96172003481161</v>
      </c>
      <c r="EF27" s="18">
        <v>115.25823640443259</v>
      </c>
      <c r="EG27" s="18">
        <v>113.0300698887568</v>
      </c>
      <c r="EH27" s="18">
        <v>112.9426918459785</v>
      </c>
      <c r="EI27" s="18">
        <v>111.11170652516149</v>
      </c>
      <c r="EJ27" s="18">
        <v>113.14225753212629</v>
      </c>
      <c r="EK27" s="18">
        <v>110.1662161747757</v>
      </c>
      <c r="EL27" s="18">
        <v>113.55229284434709</v>
      </c>
      <c r="EM27" s="18">
        <v>112.63353548832229</v>
      </c>
      <c r="EN27" s="18">
        <v>111.694159197255</v>
      </c>
      <c r="EO27" s="18">
        <v>107.08083190590661</v>
      </c>
      <c r="EP27" s="18">
        <v>109.2295683899374</v>
      </c>
      <c r="EQ27" s="18">
        <v>107.97598036097691</v>
      </c>
      <c r="ER27" s="18">
        <v>109.1378341701792</v>
      </c>
      <c r="ES27" s="18">
        <v>107.9565230813996</v>
      </c>
      <c r="ET27" s="18">
        <v>110.6202862671452</v>
      </c>
      <c r="EU27" s="18">
        <v>113.69613380259911</v>
      </c>
      <c r="EV27" s="18">
        <v>112.440908547813</v>
      </c>
      <c r="EW27" s="18">
        <v>112.44306531493631</v>
      </c>
      <c r="EX27" s="18">
        <v>115.9959450577151</v>
      </c>
      <c r="EY27" s="18">
        <v>115.3554336057678</v>
      </c>
      <c r="EZ27" s="18">
        <v>117.45184483465469</v>
      </c>
      <c r="FA27" s="18">
        <v>114.44480332078059</v>
      </c>
    </row>
    <row r="28" spans="1:157" x14ac:dyDescent="0.35">
      <c r="A28" t="s">
        <v>56</v>
      </c>
      <c r="B28" t="s">
        <v>57</v>
      </c>
      <c r="C28" t="str">
        <f>VLOOKUP(B28,CountryCodes!$B$4:$C$179,2,FALSE)</f>
        <v>AFZ</v>
      </c>
      <c r="D28" t="s">
        <v>7</v>
      </c>
      <c r="E28" t="s">
        <v>8</v>
      </c>
      <c r="F28" t="s">
        <v>802</v>
      </c>
      <c r="G28" t="s">
        <v>9</v>
      </c>
      <c r="H28" s="18">
        <v>18.644480946999089</v>
      </c>
      <c r="I28" s="18">
        <v>19.469922009184639</v>
      </c>
      <c r="J28" s="18">
        <v>21.31744125589524</v>
      </c>
      <c r="K28" s="18">
        <v>23.118355166332659</v>
      </c>
      <c r="L28" s="18">
        <v>25.898543435510291</v>
      </c>
      <c r="M28" s="18">
        <v>27.738546960769192</v>
      </c>
      <c r="N28" s="18">
        <v>30.639657379398599</v>
      </c>
      <c r="O28" s="18">
        <v>29.731316260718572</v>
      </c>
      <c r="P28" s="18">
        <v>33.704052285972637</v>
      </c>
      <c r="Q28" s="18">
        <v>38.38829849233074</v>
      </c>
      <c r="R28" s="18">
        <v>40.360198727859263</v>
      </c>
      <c r="S28" s="18">
        <v>43.457645215216182</v>
      </c>
      <c r="T28" s="18">
        <v>44.39245665280702</v>
      </c>
      <c r="U28" s="18">
        <v>75.604352912020033</v>
      </c>
      <c r="V28" s="18">
        <v>114.21719261294091</v>
      </c>
      <c r="W28" s="18">
        <v>74.873693197806887</v>
      </c>
      <c r="X28" s="18">
        <v>84.837320244567934</v>
      </c>
      <c r="Y28" s="18">
        <v>70.859215453121195</v>
      </c>
      <c r="Z28" s="18">
        <v>74.68324672807843</v>
      </c>
      <c r="AA28" s="18">
        <v>91.423763007866782</v>
      </c>
      <c r="AB28" s="18">
        <v>133.3221701739634</v>
      </c>
      <c r="AC28" s="18">
        <v>86.420951248190164</v>
      </c>
      <c r="AD28" s="18">
        <v>120.4950251030092</v>
      </c>
      <c r="AE28" s="18">
        <v>196.20588012563249</v>
      </c>
      <c r="AF28" s="18">
        <v>173.12875883176881</v>
      </c>
      <c r="AG28" s="18">
        <v>94.61136205155421</v>
      </c>
      <c r="AH28" s="18">
        <v>67.639069999540794</v>
      </c>
      <c r="AI28" s="18">
        <v>71.653419679965694</v>
      </c>
      <c r="AJ28" s="18">
        <v>53.277330018015178</v>
      </c>
      <c r="AK28" s="18">
        <v>81.282324002576502</v>
      </c>
      <c r="AL28" s="18">
        <v>114.1770744114425</v>
      </c>
      <c r="AM28" s="18">
        <v>90.250813814572041</v>
      </c>
      <c r="AN28" s="18">
        <v>85.003852674619381</v>
      </c>
      <c r="AO28" s="18">
        <v>111.1072684650194</v>
      </c>
      <c r="AP28" s="18">
        <v>78.681943352254933</v>
      </c>
      <c r="AQ28" s="18">
        <v>64.290960473450681</v>
      </c>
      <c r="AR28" s="18">
        <v>69.138391773676091</v>
      </c>
      <c r="AS28" s="18">
        <v>74.658179193730604</v>
      </c>
      <c r="AT28" s="18">
        <v>82.606777051633102</v>
      </c>
      <c r="AU28" s="18">
        <v>74.606280653475707</v>
      </c>
      <c r="AV28" s="18">
        <v>79.524482987983873</v>
      </c>
      <c r="AW28" s="18">
        <v>72.197177313813455</v>
      </c>
      <c r="AX28" s="18">
        <v>95.503122145812057</v>
      </c>
      <c r="AY28" s="18">
        <v>101.6987440545973</v>
      </c>
      <c r="AZ28" s="18">
        <v>119.52392243610311</v>
      </c>
      <c r="BA28" s="18">
        <v>124.17405725142621</v>
      </c>
      <c r="BB28" s="18">
        <v>112.0300889618298</v>
      </c>
      <c r="BC28" s="18">
        <v>106.62832740916519</v>
      </c>
      <c r="BD28" s="18">
        <v>101.0604956837191</v>
      </c>
      <c r="BE28" s="18">
        <v>104.59277544150621</v>
      </c>
      <c r="BF28" s="18">
        <v>134.04041292994049</v>
      </c>
      <c r="BG28" s="18">
        <v>183.6306379336342</v>
      </c>
      <c r="BH28" s="18">
        <v>135.28843702100431</v>
      </c>
      <c r="BI28" s="18">
        <v>123.5278564117792</v>
      </c>
      <c r="BJ28" s="18">
        <v>123.4795538431991</v>
      </c>
      <c r="BK28" s="18">
        <v>114.99283578275561</v>
      </c>
      <c r="BL28" s="18">
        <v>181.93710638209279</v>
      </c>
      <c r="BM28" s="18">
        <v>227.01588865220251</v>
      </c>
      <c r="BN28" s="18">
        <v>179.37355496151091</v>
      </c>
      <c r="BO28" s="18">
        <v>1323.085134976666</v>
      </c>
      <c r="BP28" s="18">
        <v>1163.8195169012049</v>
      </c>
      <c r="BQ28" s="18">
        <v>569.18150343548427</v>
      </c>
      <c r="BR28" s="18">
        <v>499.57037858343261</v>
      </c>
      <c r="BS28" s="18">
        <v>615.63041571991255</v>
      </c>
      <c r="BT28" s="18">
        <v>547.2643438545291</v>
      </c>
      <c r="BU28" s="18">
        <v>218.0938196253322</v>
      </c>
      <c r="BV28" s="18">
        <v>345.19312103842287</v>
      </c>
      <c r="BW28" s="18">
        <v>363.42260829822487</v>
      </c>
      <c r="BX28" s="18">
        <v>369.61776639650532</v>
      </c>
      <c r="BY28" s="18">
        <v>373.74701449563412</v>
      </c>
      <c r="BZ28" s="18">
        <v>383.67598125056429</v>
      </c>
      <c r="CA28" s="18">
        <v>409.3040446936547</v>
      </c>
      <c r="CB28" s="18">
        <v>446.09359915323142</v>
      </c>
      <c r="CC28" s="18">
        <v>483.13934574033198</v>
      </c>
      <c r="CD28" s="18">
        <v>509.44392756313249</v>
      </c>
      <c r="CE28" s="18">
        <v>522.63139395523433</v>
      </c>
      <c r="CF28" s="18">
        <v>534.32022792048986</v>
      </c>
      <c r="CG28" s="18">
        <v>533.60761436570056</v>
      </c>
      <c r="CH28" s="18">
        <v>540.10418855224316</v>
      </c>
      <c r="CI28" s="18">
        <v>541.12654618108184</v>
      </c>
      <c r="CJ28" s="18">
        <v>553.58350720036481</v>
      </c>
      <c r="CK28" s="18">
        <v>555.94698932169547</v>
      </c>
      <c r="CL28" s="18">
        <v>568.03780152042054</v>
      </c>
      <c r="CM28" s="18">
        <v>570.93539391669128</v>
      </c>
      <c r="CN28" s="18">
        <v>578.06658545519792</v>
      </c>
      <c r="CO28" s="18">
        <v>582.28073587756364</v>
      </c>
      <c r="CP28" s="18">
        <v>589.06673854269047</v>
      </c>
      <c r="CQ28" s="18">
        <v>595.78104843442372</v>
      </c>
      <c r="CR28" s="18">
        <v>601.36437630792375</v>
      </c>
      <c r="CS28" s="18">
        <v>610.19655951889342</v>
      </c>
      <c r="CT28" s="18">
        <v>612.11543333309965</v>
      </c>
      <c r="CU28" s="18">
        <v>616.64058984158919</v>
      </c>
      <c r="CV28" s="18">
        <v>619.04326600307672</v>
      </c>
      <c r="CW28" s="18">
        <v>629.09570283391747</v>
      </c>
      <c r="CX28" s="18">
        <v>634.8573097088057</v>
      </c>
      <c r="CY28" s="18">
        <v>647.43675504502289</v>
      </c>
      <c r="CZ28" s="18">
        <v>661.47656922680585</v>
      </c>
      <c r="DA28" s="18">
        <v>667.75930313376409</v>
      </c>
      <c r="DB28" s="18">
        <v>673.57959777539975</v>
      </c>
      <c r="DC28" s="18">
        <v>677.7768074578338</v>
      </c>
      <c r="DD28" s="18">
        <v>681.75210394297619</v>
      </c>
      <c r="DE28" s="18">
        <v>688.25163991640693</v>
      </c>
      <c r="DF28" s="18">
        <v>695.462679830664</v>
      </c>
      <c r="DG28" s="18">
        <v>695.39151811210183</v>
      </c>
      <c r="DH28" s="18">
        <v>693.29818455332122</v>
      </c>
      <c r="DI28" s="18">
        <v>699.73374178445613</v>
      </c>
      <c r="DJ28" s="18">
        <v>699.98526649064274</v>
      </c>
      <c r="DK28" s="18">
        <v>709.67569127688546</v>
      </c>
      <c r="DL28" s="18">
        <v>712.78935354714145</v>
      </c>
      <c r="DM28" s="18">
        <v>703.88911228815016</v>
      </c>
      <c r="DN28" s="18">
        <v>711.07420603357343</v>
      </c>
      <c r="DO28" s="18">
        <v>715.81390099126838</v>
      </c>
      <c r="DP28" s="18">
        <v>713.46613037401164</v>
      </c>
      <c r="DQ28" s="18">
        <v>712.09088670045981</v>
      </c>
      <c r="DR28" s="18">
        <v>718.2220818501512</v>
      </c>
      <c r="DS28" s="18">
        <v>722.1057883479582</v>
      </c>
      <c r="DT28" s="18">
        <v>718.51762817478902</v>
      </c>
      <c r="DU28" s="18">
        <v>725.49097624759418</v>
      </c>
      <c r="DV28" s="18">
        <v>719.87733941125646</v>
      </c>
      <c r="DW28" s="18">
        <v>723.03139209633014</v>
      </c>
      <c r="DX28" s="18">
        <v>713.36927865472899</v>
      </c>
      <c r="DY28" s="18">
        <v>715.80038575417723</v>
      </c>
      <c r="DZ28" s="18">
        <v>725.95496282956151</v>
      </c>
      <c r="EA28" s="18">
        <v>719.44325829822333</v>
      </c>
      <c r="EB28" s="18">
        <v>723.74589042253638</v>
      </c>
      <c r="EC28" s="18">
        <v>730.32918388288567</v>
      </c>
      <c r="ED28" s="18">
        <v>733.90969621626061</v>
      </c>
      <c r="EE28" s="18">
        <v>732.83098676189275</v>
      </c>
      <c r="EF28" s="18">
        <v>736.69965071013144</v>
      </c>
      <c r="EG28" s="18">
        <v>730.31680340921878</v>
      </c>
      <c r="EH28" s="18">
        <v>727.17944025825875</v>
      </c>
      <c r="EI28" s="18">
        <v>726.46793537870508</v>
      </c>
      <c r="EJ28" s="18">
        <v>737.88849138010949</v>
      </c>
      <c r="EK28" s="18">
        <v>739.01473124187135</v>
      </c>
      <c r="EL28" s="18">
        <v>743.48183441912499</v>
      </c>
      <c r="EM28" s="18">
        <v>741.50494059663265</v>
      </c>
      <c r="EN28" s="18">
        <v>745.88891061511515</v>
      </c>
      <c r="EO28" s="18">
        <v>751.33641138287976</v>
      </c>
      <c r="EP28" s="18">
        <v>749.48087318690648</v>
      </c>
      <c r="EQ28" s="18">
        <v>750.0552237261918</v>
      </c>
      <c r="ER28" s="18">
        <v>738.15045771108748</v>
      </c>
      <c r="ES28" s="18">
        <v>729.93650442662772</v>
      </c>
      <c r="ET28" s="18">
        <v>736.5151543000726</v>
      </c>
      <c r="EU28" s="18">
        <v>738.69177965082486</v>
      </c>
      <c r="EV28" s="18">
        <v>740.00410415190208</v>
      </c>
      <c r="EW28" s="18">
        <v>742.17787672624638</v>
      </c>
      <c r="EX28" s="18">
        <v>740.28039152865449</v>
      </c>
      <c r="EY28" s="18">
        <v>739.37519204479963</v>
      </c>
      <c r="EZ28" s="18">
        <v>735.97320953455437</v>
      </c>
      <c r="FA28" s="18">
        <v>744.87380845221253</v>
      </c>
    </row>
    <row r="29" spans="1:157" x14ac:dyDescent="0.35">
      <c r="A29" t="s">
        <v>58</v>
      </c>
      <c r="B29" t="s">
        <v>59</v>
      </c>
      <c r="C29" t="str">
        <f>VLOOKUP(B29,CountryCodes!$B$4:$C$179,2,FALSE)</f>
        <v>AFW</v>
      </c>
      <c r="D29" t="s">
        <v>7</v>
      </c>
      <c r="E29" t="s">
        <v>8</v>
      </c>
      <c r="F29" t="s">
        <v>802</v>
      </c>
      <c r="G29" t="s">
        <v>9</v>
      </c>
      <c r="H29" s="18">
        <v>2.5759191150001288</v>
      </c>
      <c r="I29" s="18">
        <v>2.699095583188746</v>
      </c>
      <c r="J29" s="18">
        <v>2.9691712436421249</v>
      </c>
      <c r="K29" s="18">
        <v>3.2369572802116271</v>
      </c>
      <c r="L29" s="18">
        <v>3.6516632189683471</v>
      </c>
      <c r="M29" s="18">
        <v>3.924795267414368</v>
      </c>
      <c r="N29" s="18">
        <v>4.3564831682693406</v>
      </c>
      <c r="O29" s="18">
        <v>4.2070419273212689</v>
      </c>
      <c r="P29" s="18">
        <v>4.7945133310652972</v>
      </c>
      <c r="Q29" s="18">
        <v>5.5250451591741081</v>
      </c>
      <c r="R29" s="18">
        <v>5.8192501031690078</v>
      </c>
      <c r="S29" s="18">
        <v>6.3611281761772407</v>
      </c>
      <c r="T29" s="18">
        <v>4.4446165659317547</v>
      </c>
      <c r="U29" s="18">
        <v>6.639601221378034</v>
      </c>
      <c r="V29" s="18">
        <v>6.4179824607059306</v>
      </c>
      <c r="W29" s="18">
        <v>7.8174495367521288</v>
      </c>
      <c r="X29" s="18">
        <v>8.5729922716994373</v>
      </c>
      <c r="Y29" s="18">
        <v>7.9207742242882881</v>
      </c>
      <c r="Z29" s="18">
        <v>7.6859337979240134</v>
      </c>
      <c r="AA29" s="18">
        <v>11.06386025655816</v>
      </c>
      <c r="AB29" s="18">
        <v>6.9750273216512904</v>
      </c>
      <c r="AC29" s="18">
        <v>7.4417993598361782</v>
      </c>
      <c r="AD29" s="18">
        <v>10.172886866040949</v>
      </c>
      <c r="AE29" s="18">
        <v>7.7053443850443646</v>
      </c>
      <c r="AF29" s="18">
        <v>4.6031799764980779</v>
      </c>
      <c r="AG29" s="18">
        <v>6.7266282239498789</v>
      </c>
      <c r="AH29" s="18">
        <v>9.5512335179038548</v>
      </c>
      <c r="AI29" s="18">
        <v>4.3379434883570536</v>
      </c>
      <c r="AJ29" s="18">
        <v>4.4322614485518859</v>
      </c>
      <c r="AK29" s="18">
        <v>3.9430601490803241</v>
      </c>
      <c r="AL29" s="18">
        <v>4.3418487934305396</v>
      </c>
      <c r="AM29" s="18">
        <v>4.5208498555753422</v>
      </c>
      <c r="AN29" s="18">
        <v>4.0794276963658511</v>
      </c>
      <c r="AO29" s="18">
        <v>4.2661304832888813</v>
      </c>
      <c r="AP29" s="18">
        <v>5.7746196900260172</v>
      </c>
      <c r="AQ29" s="18">
        <v>5.235264504457831</v>
      </c>
      <c r="AR29" s="18">
        <v>4.4936749878791806</v>
      </c>
      <c r="AS29" s="18">
        <v>4.1138227532238263</v>
      </c>
      <c r="AT29" s="18">
        <v>8.213410379696457</v>
      </c>
      <c r="AU29" s="18">
        <v>4.7996701945404618</v>
      </c>
      <c r="AV29" s="18">
        <v>2.8310911720277239</v>
      </c>
      <c r="AW29" s="18">
        <v>2.5732096623964158</v>
      </c>
      <c r="AX29" s="18">
        <v>3.4979516170876588</v>
      </c>
      <c r="AY29" s="18">
        <v>2.6230053737335939</v>
      </c>
      <c r="AZ29" s="18">
        <v>4.4928290744958463</v>
      </c>
      <c r="BA29" s="18">
        <v>4.134723874696757</v>
      </c>
      <c r="BB29" s="18">
        <v>3.4265669919392669</v>
      </c>
      <c r="BC29" s="18">
        <v>5.3081642919732612</v>
      </c>
      <c r="BD29" s="18">
        <v>3.0954882981500988</v>
      </c>
      <c r="BE29" s="18">
        <v>2.567746528286865</v>
      </c>
      <c r="BF29" s="18">
        <v>4.4658642213136446</v>
      </c>
      <c r="BG29" s="18">
        <v>5.8723115822707674</v>
      </c>
      <c r="BH29" s="18">
        <v>5.9684655915750238</v>
      </c>
      <c r="BI29" s="18">
        <v>5.5994696532366977</v>
      </c>
      <c r="BJ29" s="18">
        <v>10.715762502223431</v>
      </c>
      <c r="BK29" s="18">
        <v>2.0442059965894108</v>
      </c>
      <c r="BL29" s="18">
        <v>4.085998309552183</v>
      </c>
      <c r="BM29" s="18">
        <v>4.2725423260246851</v>
      </c>
      <c r="BN29" s="18">
        <v>6.1568541455764487</v>
      </c>
      <c r="BO29" s="18">
        <v>6.0961119754059307</v>
      </c>
      <c r="BP29" s="18">
        <v>8.5485447593805297</v>
      </c>
      <c r="BQ29" s="18">
        <v>9.5486425145431468</v>
      </c>
      <c r="BR29" s="18">
        <v>3.119476722537462</v>
      </c>
      <c r="BS29" s="18">
        <v>14.12994918077751</v>
      </c>
      <c r="BT29" s="18">
        <v>13.27121887306574</v>
      </c>
      <c r="BU29" s="18">
        <v>11.01855493733272</v>
      </c>
      <c r="BV29" s="18">
        <v>17.036175201003289</v>
      </c>
      <c r="BW29" s="18">
        <v>16.20599018825974</v>
      </c>
      <c r="BX29" s="18">
        <v>19.44874139849199</v>
      </c>
      <c r="BY29" s="18">
        <v>14.490083080074379</v>
      </c>
      <c r="BZ29" s="18">
        <v>23.764780392614451</v>
      </c>
      <c r="CA29" s="18">
        <v>16.563995319546589</v>
      </c>
      <c r="CB29" s="18">
        <v>7.7212664837844596</v>
      </c>
      <c r="CC29" s="18">
        <v>30.383625036808969</v>
      </c>
      <c r="CD29" s="18">
        <v>32.188295102542803</v>
      </c>
      <c r="CE29" s="18">
        <v>33.971841232389181</v>
      </c>
      <c r="CF29" s="18">
        <v>35.80857615743227</v>
      </c>
      <c r="CG29" s="18">
        <v>37.837964188299907</v>
      </c>
      <c r="CH29" s="18">
        <v>40.167058862847497</v>
      </c>
      <c r="CI29" s="18">
        <v>41.908012089579557</v>
      </c>
      <c r="CJ29" s="18">
        <v>44.122751577917747</v>
      </c>
      <c r="CK29" s="18">
        <v>46.532822718746807</v>
      </c>
      <c r="CL29" s="18">
        <v>48.771692758785044</v>
      </c>
      <c r="CM29" s="18">
        <v>51.219342747549881</v>
      </c>
      <c r="CN29" s="18">
        <v>53.817944250569468</v>
      </c>
      <c r="CO29" s="18">
        <v>56.113601401811003</v>
      </c>
      <c r="CP29" s="18">
        <v>58.815936954283728</v>
      </c>
      <c r="CQ29" s="18">
        <v>61.544058617569178</v>
      </c>
      <c r="CR29" s="18">
        <v>64.871946349303769</v>
      </c>
      <c r="CS29" s="18">
        <v>68.309093897439084</v>
      </c>
      <c r="CT29" s="18">
        <v>71.396279926236957</v>
      </c>
      <c r="CU29" s="18">
        <v>74.769513461238915</v>
      </c>
      <c r="CV29" s="18">
        <v>78.71911661023185</v>
      </c>
      <c r="CW29" s="18">
        <v>83.200176509017325</v>
      </c>
      <c r="CX29" s="18">
        <v>88.03766554349653</v>
      </c>
      <c r="CY29" s="18">
        <v>92.924900692329629</v>
      </c>
      <c r="CZ29" s="18">
        <v>98.07557467268208</v>
      </c>
      <c r="DA29" s="18">
        <v>103.3795740981784</v>
      </c>
      <c r="DB29" s="18">
        <v>109.6321965671784</v>
      </c>
      <c r="DC29" s="18">
        <v>115.4612685277969</v>
      </c>
      <c r="DD29" s="18">
        <v>122.60064629656711</v>
      </c>
      <c r="DE29" s="18">
        <v>129.2410602151898</v>
      </c>
      <c r="DF29" s="18">
        <v>136.86947712203951</v>
      </c>
      <c r="DG29" s="18">
        <v>144.83219032336001</v>
      </c>
      <c r="DH29" s="18">
        <v>152.98371215184099</v>
      </c>
      <c r="DI29" s="18">
        <v>161.70060506391911</v>
      </c>
      <c r="DJ29" s="18">
        <v>170.96743897767371</v>
      </c>
      <c r="DK29" s="18">
        <v>181.03035572382461</v>
      </c>
      <c r="DL29" s="18">
        <v>191.38966560514359</v>
      </c>
      <c r="DM29" s="18">
        <v>202.27019815313309</v>
      </c>
      <c r="DN29" s="18">
        <v>214.10231409763969</v>
      </c>
      <c r="DO29" s="18">
        <v>225.76445008031189</v>
      </c>
      <c r="DP29" s="18">
        <v>239.6497890867582</v>
      </c>
      <c r="DQ29" s="18">
        <v>254.648084235136</v>
      </c>
      <c r="DR29" s="18">
        <v>267.97904654011609</v>
      </c>
      <c r="DS29" s="18">
        <v>284.16395255166492</v>
      </c>
      <c r="DT29" s="18">
        <v>301.79314369223317</v>
      </c>
      <c r="DU29" s="18">
        <v>320.78787627971627</v>
      </c>
      <c r="DV29" s="18">
        <v>339.19290566984171</v>
      </c>
      <c r="DW29" s="18">
        <v>360.35725477852492</v>
      </c>
      <c r="DX29" s="18">
        <v>383.34854622804897</v>
      </c>
      <c r="DY29" s="18">
        <v>405.19285884517979</v>
      </c>
      <c r="DZ29" s="18">
        <v>427.89515129408949</v>
      </c>
      <c r="EA29" s="18">
        <v>456.13670653957621</v>
      </c>
      <c r="EB29" s="18">
        <v>481.20519470751361</v>
      </c>
      <c r="EC29" s="18">
        <v>514.4835678052973</v>
      </c>
      <c r="ED29" s="18">
        <v>547.71286949443572</v>
      </c>
      <c r="EE29" s="18">
        <v>581.48250212044093</v>
      </c>
      <c r="EF29" s="18">
        <v>614.98263345035514</v>
      </c>
      <c r="EG29" s="18">
        <v>650.89213802530935</v>
      </c>
      <c r="EH29" s="18">
        <v>696.55882476653323</v>
      </c>
      <c r="EI29" s="18">
        <v>738.09942667964106</v>
      </c>
      <c r="EJ29" s="18">
        <v>787.32703368773173</v>
      </c>
      <c r="EK29" s="18">
        <v>837.07556369379233</v>
      </c>
      <c r="EL29" s="18">
        <v>887.58350402009626</v>
      </c>
      <c r="EM29" s="18">
        <v>940.42615088009484</v>
      </c>
      <c r="EN29" s="18">
        <v>1003.3703907004229</v>
      </c>
      <c r="EO29" s="18">
        <v>1060.674944748492</v>
      </c>
      <c r="EP29" s="18">
        <v>1125.95399086308</v>
      </c>
      <c r="EQ29" s="18">
        <v>1188.387778365578</v>
      </c>
      <c r="ER29" s="18">
        <v>1266.880222533121</v>
      </c>
      <c r="ES29" s="18">
        <v>1339.099779478446</v>
      </c>
      <c r="ET29" s="18">
        <v>1418.9807055804019</v>
      </c>
      <c r="EU29" s="18">
        <v>1496.3008373327921</v>
      </c>
      <c r="EV29" s="18">
        <v>1584.4707820725721</v>
      </c>
      <c r="EW29" s="18">
        <v>1675.75697236059</v>
      </c>
      <c r="EX29" s="18">
        <v>1761.211312597263</v>
      </c>
      <c r="EY29" s="18">
        <v>1852.0929689226689</v>
      </c>
      <c r="EZ29" s="18">
        <v>1952.6348420932929</v>
      </c>
      <c r="FA29" s="18">
        <v>2048.898898829405</v>
      </c>
    </row>
    <row r="30" spans="1:157" x14ac:dyDescent="0.35">
      <c r="A30" t="s">
        <v>60</v>
      </c>
      <c r="B30" t="s">
        <v>61</v>
      </c>
      <c r="C30" t="str">
        <f>VLOOKUP(B30,CountryCodes!$B$4:$C$179,2,FALSE)</f>
        <v>CAN</v>
      </c>
      <c r="D30" t="s">
        <v>7</v>
      </c>
      <c r="E30" t="s">
        <v>8</v>
      </c>
      <c r="F30" t="s">
        <v>802</v>
      </c>
      <c r="G30" t="s">
        <v>9</v>
      </c>
      <c r="H30" s="18">
        <v>2743.821811700001</v>
      </c>
      <c r="I30" s="18">
        <v>2818.5817081224609</v>
      </c>
      <c r="J30" s="18">
        <v>3141.3760193662911</v>
      </c>
      <c r="K30" s="18">
        <v>2377.055146899012</v>
      </c>
      <c r="L30" s="18">
        <v>3510.8449783724359</v>
      </c>
      <c r="M30" s="18">
        <v>4094.7976014437859</v>
      </c>
      <c r="N30" s="18">
        <v>3965.3238696064132</v>
      </c>
      <c r="O30" s="18">
        <v>3329.7043441100391</v>
      </c>
      <c r="P30" s="18">
        <v>4677.8329219704301</v>
      </c>
      <c r="Q30" s="18">
        <v>4713.240234332111</v>
      </c>
      <c r="R30" s="18">
        <v>5309.5684969760796</v>
      </c>
      <c r="S30" s="18">
        <v>5863.3316845064264</v>
      </c>
      <c r="T30" s="18">
        <v>5769.3366523382156</v>
      </c>
      <c r="U30" s="18">
        <v>6997.8915031570314</v>
      </c>
      <c r="V30" s="18">
        <v>8376.4464731683529</v>
      </c>
      <c r="W30" s="18">
        <v>8032.5850004572303</v>
      </c>
      <c r="X30" s="18">
        <v>7443.788741965217</v>
      </c>
      <c r="Y30" s="18">
        <v>8816.9808276418262</v>
      </c>
      <c r="Z30" s="18">
        <v>8370.7730775509026</v>
      </c>
      <c r="AA30" s="18">
        <v>8864.8366083345281</v>
      </c>
      <c r="AB30" s="18">
        <v>9254.3634563748183</v>
      </c>
      <c r="AC30" s="18">
        <v>10424.82456429995</v>
      </c>
      <c r="AD30" s="18">
        <v>11749.167429890311</v>
      </c>
      <c r="AE30" s="18">
        <v>13000.031982750879</v>
      </c>
      <c r="AF30" s="18">
        <v>11380.95586263372</v>
      </c>
      <c r="AG30" s="18">
        <v>10952.777777907821</v>
      </c>
      <c r="AH30" s="18">
        <v>10816.904378634261</v>
      </c>
      <c r="AI30" s="18">
        <v>11828.618680203641</v>
      </c>
      <c r="AJ30" s="18">
        <v>13000.486906437811</v>
      </c>
      <c r="AK30" s="18">
        <v>11406.64024148436</v>
      </c>
      <c r="AL30" s="18">
        <v>11672.59098036978</v>
      </c>
      <c r="AM30" s="18">
        <v>7871.7103841461221</v>
      </c>
      <c r="AN30" s="18">
        <v>9321.2573828303066</v>
      </c>
      <c r="AO30" s="18">
        <v>10751.87551393542</v>
      </c>
      <c r="AP30" s="18">
        <v>10472.91935924579</v>
      </c>
      <c r="AQ30" s="18">
        <v>9454.3049763510535</v>
      </c>
      <c r="AR30" s="18">
        <v>10615.51291174807</v>
      </c>
      <c r="AS30" s="18">
        <v>11654.23790156227</v>
      </c>
      <c r="AT30" s="18">
        <v>10915.12391569289</v>
      </c>
      <c r="AU30" s="18">
        <v>8766.5652821486656</v>
      </c>
      <c r="AV30" s="18">
        <v>8875.2466507560257</v>
      </c>
      <c r="AW30" s="18">
        <v>8968.2316689060681</v>
      </c>
      <c r="AX30" s="18">
        <v>9671.0405373102931</v>
      </c>
      <c r="AY30" s="18">
        <v>13831.071660101919</v>
      </c>
      <c r="AZ30" s="18">
        <v>11063.247851231299</v>
      </c>
      <c r="BA30" s="18">
        <v>9365.6430460712891</v>
      </c>
      <c r="BB30" s="18">
        <v>12528.465967727359</v>
      </c>
      <c r="BC30" s="18">
        <v>13801.97869163589</v>
      </c>
      <c r="BD30" s="18">
        <v>13223.96257765362</v>
      </c>
      <c r="BE30" s="18">
        <v>16424.236158656749</v>
      </c>
      <c r="BF30" s="18">
        <v>13686.905122433451</v>
      </c>
      <c r="BG30" s="18">
        <v>14519.87850165567</v>
      </c>
      <c r="BH30" s="18">
        <v>14421.604344433859</v>
      </c>
      <c r="BI30" s="18">
        <v>16723.860601103232</v>
      </c>
      <c r="BJ30" s="18">
        <v>16774.278616856151</v>
      </c>
      <c r="BK30" s="18">
        <v>17842.29683307805</v>
      </c>
      <c r="BL30" s="18">
        <v>15526.244451430999</v>
      </c>
      <c r="BM30" s="18">
        <v>14374.641574294241</v>
      </c>
      <c r="BN30" s="18">
        <v>10658.11618724228</v>
      </c>
      <c r="BO30" s="18">
        <v>15875.95089982348</v>
      </c>
      <c r="BP30" s="18">
        <v>17872.423573705939</v>
      </c>
      <c r="BQ30" s="18">
        <v>18341.125430257871</v>
      </c>
      <c r="BR30" s="18">
        <v>16626.498813378072</v>
      </c>
      <c r="BS30" s="18">
        <v>17530.515225618259</v>
      </c>
      <c r="BT30" s="18">
        <v>14678.46251800456</v>
      </c>
      <c r="BU30" s="18">
        <v>16068.34476357456</v>
      </c>
      <c r="BV30" s="18">
        <v>19126</v>
      </c>
      <c r="BW30" s="18">
        <v>20347</v>
      </c>
      <c r="BX30" s="18">
        <v>18204</v>
      </c>
      <c r="BY30" s="18">
        <v>13750</v>
      </c>
      <c r="BZ30" s="18">
        <v>15240</v>
      </c>
      <c r="CA30" s="18">
        <v>13350</v>
      </c>
      <c r="CB30" s="18">
        <v>12870</v>
      </c>
      <c r="CC30" s="18">
        <v>17600.10564485503</v>
      </c>
      <c r="CD30" s="18">
        <v>17281.58085008452</v>
      </c>
      <c r="CE30" s="18">
        <v>16804.757908695101</v>
      </c>
      <c r="CF30" s="18">
        <v>15984.64447504549</v>
      </c>
      <c r="CG30" s="18">
        <v>15466.378699902451</v>
      </c>
      <c r="CH30" s="18">
        <v>15234.4155717249</v>
      </c>
      <c r="CI30" s="18">
        <v>15263.10202397069</v>
      </c>
      <c r="CJ30" s="18">
        <v>15727.9580230918</v>
      </c>
      <c r="CK30" s="18">
        <v>16238.31803036101</v>
      </c>
      <c r="CL30" s="18">
        <v>16417.2706165612</v>
      </c>
      <c r="CM30" s="18">
        <v>16261.407811349431</v>
      </c>
      <c r="CN30" s="18">
        <v>16346.696711135801</v>
      </c>
      <c r="CO30" s="18">
        <v>15991.7288812676</v>
      </c>
      <c r="CP30" s="18">
        <v>16199.383278033351</v>
      </c>
      <c r="CQ30" s="18">
        <v>16372.305094713211</v>
      </c>
      <c r="CR30" s="18">
        <v>16578.484001621218</v>
      </c>
      <c r="CS30" s="18">
        <v>16612.011944748181</v>
      </c>
      <c r="CT30" s="18">
        <v>16604.900549659291</v>
      </c>
      <c r="CU30" s="18">
        <v>16642.58337632248</v>
      </c>
      <c r="CV30" s="18">
        <v>16632.144669613579</v>
      </c>
      <c r="CW30" s="18">
        <v>16608.436610747471</v>
      </c>
      <c r="CX30" s="18">
        <v>16713.832417532751</v>
      </c>
      <c r="CY30" s="18">
        <v>16940.40864926884</v>
      </c>
      <c r="CZ30" s="18">
        <v>16869.62497517958</v>
      </c>
      <c r="DA30" s="18">
        <v>17013.312197362589</v>
      </c>
      <c r="DB30" s="18">
        <v>17185.879393022609</v>
      </c>
      <c r="DC30" s="18">
        <v>17055.451258420151</v>
      </c>
      <c r="DD30" s="18">
        <v>17387.486233598291</v>
      </c>
      <c r="DE30" s="18">
        <v>17524.947229697969</v>
      </c>
      <c r="DF30" s="18">
        <v>17801.7960764696</v>
      </c>
      <c r="DG30" s="18">
        <v>17781.451518693939</v>
      </c>
      <c r="DH30" s="18">
        <v>17966.072490326751</v>
      </c>
      <c r="DI30" s="18">
        <v>18153.407425226429</v>
      </c>
      <c r="DJ30" s="18">
        <v>18345.78304961896</v>
      </c>
      <c r="DK30" s="18">
        <v>18547.12771336639</v>
      </c>
      <c r="DL30" s="18">
        <v>18865.85117776072</v>
      </c>
      <c r="DM30" s="18">
        <v>18963.875676799569</v>
      </c>
      <c r="DN30" s="18">
        <v>19015.710974870872</v>
      </c>
      <c r="DO30" s="18">
        <v>19255.426436767189</v>
      </c>
      <c r="DP30" s="18">
        <v>19495.439448417212</v>
      </c>
      <c r="DQ30" s="18">
        <v>19579.931735458209</v>
      </c>
      <c r="DR30" s="18">
        <v>19662.34382522044</v>
      </c>
      <c r="DS30" s="18">
        <v>19767.08114516539</v>
      </c>
      <c r="DT30" s="18">
        <v>19891.31486266333</v>
      </c>
      <c r="DU30" s="18">
        <v>20150.421736658209</v>
      </c>
      <c r="DV30" s="18">
        <v>20045.242442504448</v>
      </c>
      <c r="DW30" s="18">
        <v>20147.20028840976</v>
      </c>
      <c r="DX30" s="18">
        <v>20220.178994185091</v>
      </c>
      <c r="DY30" s="18">
        <v>20351.946599080511</v>
      </c>
      <c r="DZ30" s="18">
        <v>20402.46091654366</v>
      </c>
      <c r="EA30" s="18">
        <v>20372.700795618421</v>
      </c>
      <c r="EB30" s="18">
        <v>20487.303584068031</v>
      </c>
      <c r="EC30" s="18">
        <v>20689.90173760011</v>
      </c>
      <c r="ED30" s="18">
        <v>20818.818445819281</v>
      </c>
      <c r="EE30" s="18">
        <v>20640.2856695029</v>
      </c>
      <c r="EF30" s="18">
        <v>20897.538535032691</v>
      </c>
      <c r="EG30" s="18">
        <v>20809.886950061638</v>
      </c>
      <c r="EH30" s="18">
        <v>20866.568341922361</v>
      </c>
      <c r="EI30" s="18">
        <v>21092.005722300841</v>
      </c>
      <c r="EJ30" s="18">
        <v>20857.361132188438</v>
      </c>
      <c r="EK30" s="18">
        <v>21128.662716629449</v>
      </c>
      <c r="EL30" s="18">
        <v>21048.520055701701</v>
      </c>
      <c r="EM30" s="18">
        <v>20997.70121388762</v>
      </c>
      <c r="EN30" s="18">
        <v>21101.14570603758</v>
      </c>
      <c r="EO30" s="18">
        <v>21042.29591531297</v>
      </c>
      <c r="EP30" s="18">
        <v>21570.20111040166</v>
      </c>
      <c r="EQ30" s="18">
        <v>21152.037872678291</v>
      </c>
      <c r="ER30" s="18">
        <v>21122.079985634591</v>
      </c>
      <c r="ES30" s="18">
        <v>21472.189054650091</v>
      </c>
      <c r="ET30" s="18">
        <v>21388.810850778049</v>
      </c>
      <c r="EU30" s="18">
        <v>21564.361572788781</v>
      </c>
      <c r="EV30" s="18">
        <v>21581.19433068945</v>
      </c>
      <c r="EW30" s="18">
        <v>21680.579313302391</v>
      </c>
      <c r="EX30" s="18">
        <v>21767.367933575111</v>
      </c>
      <c r="EY30" s="18">
        <v>22131.415299532349</v>
      </c>
      <c r="EZ30" s="18">
        <v>22087.411545063689</v>
      </c>
      <c r="FA30" s="18">
        <v>22015.964709151351</v>
      </c>
    </row>
    <row r="31" spans="1:157" x14ac:dyDescent="0.35">
      <c r="A31" t="s">
        <v>62</v>
      </c>
      <c r="B31" t="s">
        <v>63</v>
      </c>
      <c r="C31" t="str">
        <f>VLOOKUP(B31,CountryCodes!$B$4:$C$179,2,FALSE)</f>
        <v>ENW</v>
      </c>
      <c r="D31" t="s">
        <v>7</v>
      </c>
      <c r="E31" t="s">
        <v>8</v>
      </c>
      <c r="F31" t="s">
        <v>802</v>
      </c>
      <c r="G31" t="s">
        <v>9</v>
      </c>
      <c r="H31" s="18">
        <v>454.49551637801039</v>
      </c>
      <c r="I31" s="18">
        <v>475.89961181217927</v>
      </c>
      <c r="J31" s="18">
        <v>528.5940526492958</v>
      </c>
      <c r="K31" s="18">
        <v>574.89845905844095</v>
      </c>
      <c r="L31" s="18">
        <v>673.01351761539127</v>
      </c>
      <c r="M31" s="18">
        <v>712.85258675276509</v>
      </c>
      <c r="N31" s="18">
        <v>802.88746521117002</v>
      </c>
      <c r="O31" s="18">
        <v>761.73032883035808</v>
      </c>
      <c r="P31" s="18">
        <v>888.76144045285662</v>
      </c>
      <c r="Q31" s="18">
        <v>1042.146340504675</v>
      </c>
      <c r="R31" s="18">
        <v>1099.6476393142179</v>
      </c>
      <c r="S31" s="18">
        <v>1240.3340309293781</v>
      </c>
      <c r="T31" s="18">
        <v>93.641273005287402</v>
      </c>
      <c r="U31" s="18">
        <v>651.5226515255913</v>
      </c>
      <c r="V31" s="18">
        <v>1094.4152422422619</v>
      </c>
      <c r="W31" s="18">
        <v>1082.691677765215</v>
      </c>
      <c r="X31" s="18">
        <v>1070.1355850199329</v>
      </c>
      <c r="Y31" s="18">
        <v>1154.565498693463</v>
      </c>
      <c r="Z31" s="18">
        <v>1437.24974540377</v>
      </c>
      <c r="AA31" s="18">
        <v>1740.7448566440689</v>
      </c>
      <c r="AB31" s="18">
        <v>1620.5607651002981</v>
      </c>
      <c r="AC31" s="18">
        <v>1964.07373772813</v>
      </c>
      <c r="AD31" s="18">
        <v>1830.940944262609</v>
      </c>
      <c r="AE31" s="18">
        <v>1553.688561555427</v>
      </c>
      <c r="AF31" s="18">
        <v>548.20789493468737</v>
      </c>
      <c r="AG31" s="18">
        <v>907.70466500862813</v>
      </c>
      <c r="AH31" s="18">
        <v>938.17460102517748</v>
      </c>
      <c r="AI31" s="18">
        <v>1181.666462892988</v>
      </c>
      <c r="AJ31" s="18">
        <v>1448.2038898374481</v>
      </c>
      <c r="AK31" s="18">
        <v>1709.07189850093</v>
      </c>
      <c r="AL31" s="18">
        <v>1546.330267523726</v>
      </c>
      <c r="AM31" s="18">
        <v>1250.2361156201</v>
      </c>
      <c r="AN31" s="18">
        <v>1246.0491678229789</v>
      </c>
      <c r="AO31" s="18">
        <v>1532.5142106068961</v>
      </c>
      <c r="AP31" s="18">
        <v>1604.338961067104</v>
      </c>
      <c r="AQ31" s="18">
        <v>1846.159844342063</v>
      </c>
      <c r="AR31" s="18">
        <v>1829.546212594134</v>
      </c>
      <c r="AS31" s="18">
        <v>2131.3311942578489</v>
      </c>
      <c r="AT31" s="18">
        <v>2340.3710486397472</v>
      </c>
      <c r="AU31" s="18">
        <v>2769.9352208738051</v>
      </c>
      <c r="AV31" s="18">
        <v>1973.7176009168891</v>
      </c>
      <c r="AW31" s="18">
        <v>1784.170198110932</v>
      </c>
      <c r="AX31" s="18">
        <v>1587.8388210387261</v>
      </c>
      <c r="AY31" s="18">
        <v>1758.0965816797441</v>
      </c>
      <c r="AZ31" s="18">
        <v>2288.4601347236799</v>
      </c>
      <c r="BA31" s="18">
        <v>1711.852508592488</v>
      </c>
      <c r="BB31" s="18">
        <v>1907.2465188352651</v>
      </c>
      <c r="BC31" s="18">
        <v>1867.640630478186</v>
      </c>
      <c r="BD31" s="18">
        <v>1541.654563441607</v>
      </c>
      <c r="BE31" s="18">
        <v>1627.1140724721099</v>
      </c>
      <c r="BF31" s="18">
        <v>2558.1786963861969</v>
      </c>
      <c r="BG31" s="18">
        <v>1535.7497317631339</v>
      </c>
      <c r="BH31" s="18">
        <v>1470.8026347530849</v>
      </c>
      <c r="BI31" s="18">
        <v>1734.897362362819</v>
      </c>
      <c r="BJ31" s="18">
        <v>1445.310294594507</v>
      </c>
      <c r="BK31" s="18">
        <v>2077.8114018470278</v>
      </c>
      <c r="BL31" s="18">
        <v>2363.2514731989459</v>
      </c>
      <c r="BM31" s="18">
        <v>2144.179577406213</v>
      </c>
      <c r="BN31" s="18">
        <v>1607.3840397605829</v>
      </c>
      <c r="BO31" s="18">
        <v>1924.178481753064</v>
      </c>
      <c r="BP31" s="18">
        <v>2166.1551664634221</v>
      </c>
      <c r="BQ31" s="18">
        <v>2195.7933519945932</v>
      </c>
      <c r="BR31" s="18">
        <v>2154.5771305993958</v>
      </c>
      <c r="BS31" s="18">
        <v>2197.578185288547</v>
      </c>
      <c r="BT31" s="18">
        <v>1963.329523112174</v>
      </c>
      <c r="BU31" s="18">
        <v>2188.9686157938959</v>
      </c>
      <c r="BV31" s="18">
        <v>3722</v>
      </c>
      <c r="BW31" s="18">
        <v>3807</v>
      </c>
      <c r="BX31" s="18">
        <v>3687</v>
      </c>
      <c r="BY31" s="18">
        <v>2486.9999999999991</v>
      </c>
      <c r="BZ31" s="18">
        <v>2686</v>
      </c>
      <c r="CA31" s="18">
        <v>2528</v>
      </c>
      <c r="CB31" s="18">
        <v>2421</v>
      </c>
      <c r="CC31" s="18">
        <v>6671.770384144048</v>
      </c>
      <c r="CD31" s="18">
        <v>6508.3852837719178</v>
      </c>
      <c r="CE31" s="18">
        <v>6038.9543408139161</v>
      </c>
      <c r="CF31" s="18">
        <v>5282.04689181098</v>
      </c>
      <c r="CG31" s="18">
        <v>4405.0422868981886</v>
      </c>
      <c r="CH31" s="18">
        <v>3551.225994933533</v>
      </c>
      <c r="CI31" s="18">
        <v>2846.452570471929</v>
      </c>
      <c r="CJ31" s="18">
        <v>2384.80506739573</v>
      </c>
      <c r="CK31" s="18">
        <v>2098.5458893269411</v>
      </c>
      <c r="CL31" s="18">
        <v>1898.5130464826841</v>
      </c>
      <c r="CM31" s="18">
        <v>1812.967020658019</v>
      </c>
      <c r="CN31" s="18">
        <v>1787.2591455678139</v>
      </c>
      <c r="CO31" s="18">
        <v>1751.281413047544</v>
      </c>
      <c r="CP31" s="18">
        <v>1752.671688397106</v>
      </c>
      <c r="CQ31" s="18">
        <v>1771.2261677403119</v>
      </c>
      <c r="CR31" s="18">
        <v>1779.196149209271</v>
      </c>
      <c r="CS31" s="18">
        <v>1800.5605136979229</v>
      </c>
      <c r="CT31" s="18">
        <v>1849.0537954767919</v>
      </c>
      <c r="CU31" s="18">
        <v>1803.7418962244401</v>
      </c>
      <c r="CV31" s="18">
        <v>1846.173262184715</v>
      </c>
      <c r="CW31" s="18">
        <v>1815.4762106551559</v>
      </c>
      <c r="CX31" s="18">
        <v>1812.468715138044</v>
      </c>
      <c r="CY31" s="18">
        <v>1799.8819871759399</v>
      </c>
      <c r="CZ31" s="18">
        <v>1807.956966200602</v>
      </c>
      <c r="DA31" s="18">
        <v>1825.7550056172679</v>
      </c>
      <c r="DB31" s="18">
        <v>1833.751310438709</v>
      </c>
      <c r="DC31" s="18">
        <v>1799.8771503654691</v>
      </c>
      <c r="DD31" s="18">
        <v>1792.8137752414691</v>
      </c>
      <c r="DE31" s="18">
        <v>1784.0728645245249</v>
      </c>
      <c r="DF31" s="18">
        <v>1797.4040632649539</v>
      </c>
      <c r="DG31" s="18">
        <v>1744.2370744555369</v>
      </c>
      <c r="DH31" s="18">
        <v>1724.2852523604549</v>
      </c>
      <c r="DI31" s="18">
        <v>1716.6354485134921</v>
      </c>
      <c r="DJ31" s="18">
        <v>1736.5076814386121</v>
      </c>
      <c r="DK31" s="18">
        <v>1760.839461131671</v>
      </c>
      <c r="DL31" s="18">
        <v>1732.3921170720239</v>
      </c>
      <c r="DM31" s="18">
        <v>1714.7935789787309</v>
      </c>
      <c r="DN31" s="18">
        <v>1744.006221068837</v>
      </c>
      <c r="DO31" s="18">
        <v>1720.9034623904499</v>
      </c>
      <c r="DP31" s="18">
        <v>1749.707266461611</v>
      </c>
      <c r="DQ31" s="18">
        <v>1778.38888442639</v>
      </c>
      <c r="DR31" s="18">
        <v>1786.7160661417461</v>
      </c>
      <c r="DS31" s="18">
        <v>1793.036214073461</v>
      </c>
      <c r="DT31" s="18">
        <v>1817.0274439164621</v>
      </c>
      <c r="DU31" s="18">
        <v>1891.2011101896089</v>
      </c>
      <c r="DV31" s="18">
        <v>1896.391580929899</v>
      </c>
      <c r="DW31" s="18">
        <v>1916.851550495586</v>
      </c>
      <c r="DX31" s="18">
        <v>1895.8742190843591</v>
      </c>
      <c r="DY31" s="18">
        <v>1925.6419833044381</v>
      </c>
      <c r="DZ31" s="18">
        <v>1965.1438403501161</v>
      </c>
      <c r="EA31" s="18">
        <v>1963.9063530167721</v>
      </c>
      <c r="EB31" s="18">
        <v>1957.348564508163</v>
      </c>
      <c r="EC31" s="18">
        <v>2040.0799980242559</v>
      </c>
      <c r="ED31" s="18">
        <v>2064.6872323030379</v>
      </c>
      <c r="EE31" s="18">
        <v>2048.858582579111</v>
      </c>
      <c r="EF31" s="18">
        <v>2080.3820381478658</v>
      </c>
      <c r="EG31" s="18">
        <v>2091.7072463913728</v>
      </c>
      <c r="EH31" s="18">
        <v>2125.717595877104</v>
      </c>
      <c r="EI31" s="18">
        <v>2147.0109923566888</v>
      </c>
      <c r="EJ31" s="18">
        <v>2174.808329817351</v>
      </c>
      <c r="EK31" s="18">
        <v>2205.3072746793582</v>
      </c>
      <c r="EL31" s="18">
        <v>2232.2395545537579</v>
      </c>
      <c r="EM31" s="18">
        <v>2249.7141968717651</v>
      </c>
      <c r="EN31" s="18">
        <v>2297.5775054547239</v>
      </c>
      <c r="EO31" s="18">
        <v>2338.5138410261738</v>
      </c>
      <c r="EP31" s="18">
        <v>2329.9621110645121</v>
      </c>
      <c r="EQ31" s="18">
        <v>2363.21579946559</v>
      </c>
      <c r="ER31" s="18">
        <v>2393.962921159607</v>
      </c>
      <c r="ES31" s="18">
        <v>2413.450703479295</v>
      </c>
      <c r="ET31" s="18">
        <v>2415.0828667300561</v>
      </c>
      <c r="EU31" s="18">
        <v>2417.2790285706928</v>
      </c>
      <c r="EV31" s="18">
        <v>2444.9030215774601</v>
      </c>
      <c r="EW31" s="18">
        <v>2460.4269704729109</v>
      </c>
      <c r="EX31" s="18">
        <v>2437.1300322473189</v>
      </c>
      <c r="EY31" s="18">
        <v>2481.9508755688662</v>
      </c>
      <c r="EZ31" s="18">
        <v>2465.9115725641</v>
      </c>
      <c r="FA31" s="18">
        <v>2480.431232962389</v>
      </c>
    </row>
    <row r="32" spans="1:157" x14ac:dyDescent="0.35">
      <c r="A32" t="s">
        <v>64</v>
      </c>
      <c r="B32" t="s">
        <v>65</v>
      </c>
      <c r="C32" t="str">
        <f>VLOOKUP(B32,CountryCodes!$B$4:$C$179,2,FALSE)</f>
        <v>CHL</v>
      </c>
      <c r="D32" t="s">
        <v>7</v>
      </c>
      <c r="E32" t="s">
        <v>8</v>
      </c>
      <c r="F32" t="s">
        <v>802</v>
      </c>
      <c r="G32" t="s">
        <v>9</v>
      </c>
      <c r="H32" s="18">
        <v>253.3924804829999</v>
      </c>
      <c r="I32" s="18">
        <v>278.25780528777932</v>
      </c>
      <c r="J32" s="18">
        <v>332.34307977410123</v>
      </c>
      <c r="K32" s="18">
        <v>344.83590977448551</v>
      </c>
      <c r="L32" s="18">
        <v>361.18227197533201</v>
      </c>
      <c r="M32" s="18">
        <v>414.91490293619182</v>
      </c>
      <c r="N32" s="18">
        <v>432.53969240654982</v>
      </c>
      <c r="O32" s="18">
        <v>387.47988056467779</v>
      </c>
      <c r="P32" s="18">
        <v>454.23709642161322</v>
      </c>
      <c r="Q32" s="18">
        <v>493.43764025894097</v>
      </c>
      <c r="R32" s="18">
        <v>454.7071564254889</v>
      </c>
      <c r="S32" s="18">
        <v>585.78104130867007</v>
      </c>
      <c r="T32" s="18">
        <v>546.70466448284947</v>
      </c>
      <c r="U32" s="18">
        <v>601.27988602386858</v>
      </c>
      <c r="V32" s="18">
        <v>552.20698120895088</v>
      </c>
      <c r="W32" s="18">
        <v>640.59760743645791</v>
      </c>
      <c r="X32" s="18">
        <v>623.31029097477972</v>
      </c>
      <c r="Y32" s="18">
        <v>586.14978544811049</v>
      </c>
      <c r="Z32" s="18">
        <v>728.86437942240627</v>
      </c>
      <c r="AA32" s="18">
        <v>748.38327587078265</v>
      </c>
      <c r="AB32" s="18">
        <v>662.30234239841866</v>
      </c>
      <c r="AC32" s="18">
        <v>698.18679472860072</v>
      </c>
      <c r="AD32" s="18">
        <v>614.87168135497848</v>
      </c>
      <c r="AE32" s="18">
        <v>728.99066208860688</v>
      </c>
      <c r="AF32" s="18">
        <v>495.83392904860011</v>
      </c>
      <c r="AG32" s="18">
        <v>423.25320329222922</v>
      </c>
      <c r="AH32" s="18">
        <v>527.09798256005433</v>
      </c>
      <c r="AI32" s="18">
        <v>663.84919358850618</v>
      </c>
      <c r="AJ32" s="18">
        <v>767.40432146029207</v>
      </c>
      <c r="AK32" s="18">
        <v>903.99237787287677</v>
      </c>
      <c r="AL32" s="18">
        <v>931.12101077263753</v>
      </c>
      <c r="AM32" s="18">
        <v>452.75919587142442</v>
      </c>
      <c r="AN32" s="18">
        <v>513.73026181038097</v>
      </c>
      <c r="AO32" s="18">
        <v>665.21966960348993</v>
      </c>
      <c r="AP32" s="18">
        <v>676.50416130510928</v>
      </c>
      <c r="AQ32" s="18">
        <v>793.43169131347508</v>
      </c>
      <c r="AR32" s="18">
        <v>877.20275900195782</v>
      </c>
      <c r="AS32" s="18">
        <v>1032.6111622968531</v>
      </c>
      <c r="AT32" s="18">
        <v>1172.175191893899</v>
      </c>
      <c r="AU32" s="18">
        <v>1088.5265332120041</v>
      </c>
      <c r="AV32" s="18">
        <v>1105.2251625615179</v>
      </c>
      <c r="AW32" s="18">
        <v>1465.6450954480049</v>
      </c>
      <c r="AX32" s="18">
        <v>1639.1297759104341</v>
      </c>
      <c r="AY32" s="18">
        <v>1534.267599880726</v>
      </c>
      <c r="AZ32" s="18">
        <v>1827.2634244033841</v>
      </c>
      <c r="BA32" s="18">
        <v>1832.7647807050289</v>
      </c>
      <c r="BB32" s="18">
        <v>2271.0709804891289</v>
      </c>
      <c r="BC32" s="18">
        <v>2058.1674285055401</v>
      </c>
      <c r="BD32" s="18">
        <v>1720.489661543405</v>
      </c>
      <c r="BE32" s="18">
        <v>1951.9518091729831</v>
      </c>
      <c r="BF32" s="18">
        <v>1856.487078670199</v>
      </c>
      <c r="BG32" s="18">
        <v>1892.0281117747379</v>
      </c>
      <c r="BH32" s="18">
        <v>2171.5899011317811</v>
      </c>
      <c r="BI32" s="18">
        <v>2491.0411017013971</v>
      </c>
      <c r="BJ32" s="18">
        <v>2692.056397742138</v>
      </c>
      <c r="BK32" s="18">
        <v>2835.161248661253</v>
      </c>
      <c r="BL32" s="18">
        <v>3040.0176927276261</v>
      </c>
      <c r="BM32" s="18">
        <v>3567.9497244316681</v>
      </c>
      <c r="BN32" s="18">
        <v>2380.6759346169788</v>
      </c>
      <c r="BO32" s="18">
        <v>3321.8258445710489</v>
      </c>
      <c r="BP32" s="18">
        <v>3954.8584390092351</v>
      </c>
      <c r="BQ32" s="18">
        <v>4333.7722862411156</v>
      </c>
      <c r="BR32" s="18">
        <v>3852.5952601614022</v>
      </c>
      <c r="BS32" s="18">
        <v>3435.523707902898</v>
      </c>
      <c r="BT32" s="18">
        <v>3789.359207624977</v>
      </c>
      <c r="BU32" s="18">
        <v>3720.7802998255152</v>
      </c>
      <c r="BV32" s="18">
        <v>4122</v>
      </c>
      <c r="BW32" s="18">
        <v>4213</v>
      </c>
      <c r="BX32" s="18">
        <v>4338</v>
      </c>
      <c r="BY32" s="18">
        <v>2368</v>
      </c>
      <c r="BZ32" s="18">
        <v>3287</v>
      </c>
      <c r="CA32" s="18">
        <v>2289</v>
      </c>
      <c r="CB32" s="18">
        <v>2275</v>
      </c>
      <c r="CC32" s="18">
        <v>5393.8698476144509</v>
      </c>
      <c r="CD32" s="18">
        <v>5507.3300629871264</v>
      </c>
      <c r="CE32" s="18">
        <v>5594.5528588524912</v>
      </c>
      <c r="CF32" s="18">
        <v>5689.2098153759498</v>
      </c>
      <c r="CG32" s="18">
        <v>5797.5494047549619</v>
      </c>
      <c r="CH32" s="18">
        <v>5893.5227553165851</v>
      </c>
      <c r="CI32" s="18">
        <v>6027.935845068183</v>
      </c>
      <c r="CJ32" s="18">
        <v>6168.1799312950006</v>
      </c>
      <c r="CK32" s="18">
        <v>6279.8767782938812</v>
      </c>
      <c r="CL32" s="18">
        <v>6350.6444772402338</v>
      </c>
      <c r="CM32" s="18">
        <v>6403.3112198670542</v>
      </c>
      <c r="CN32" s="18">
        <v>6476.7958178713252</v>
      </c>
      <c r="CO32" s="18">
        <v>6562.4574114293991</v>
      </c>
      <c r="CP32" s="18">
        <v>6657.9785430097754</v>
      </c>
      <c r="CQ32" s="18">
        <v>6729.5579187971571</v>
      </c>
      <c r="CR32" s="18">
        <v>6820.8457947628331</v>
      </c>
      <c r="CS32" s="18">
        <v>6880.7950920877229</v>
      </c>
      <c r="CT32" s="18">
        <v>6938.2473537551114</v>
      </c>
      <c r="CU32" s="18">
        <v>6947.0308073679116</v>
      </c>
      <c r="CV32" s="18">
        <v>6981.9945174323893</v>
      </c>
      <c r="CW32" s="18">
        <v>6983.6796165641972</v>
      </c>
      <c r="CX32" s="18">
        <v>6952.0138581075498</v>
      </c>
      <c r="CY32" s="18">
        <v>6914.8486052856679</v>
      </c>
      <c r="CZ32" s="18">
        <v>6901.325862616206</v>
      </c>
      <c r="DA32" s="18">
        <v>6873.659498417378</v>
      </c>
      <c r="DB32" s="18">
        <v>6793.7758333882412</v>
      </c>
      <c r="DC32" s="18">
        <v>6730.9445874514149</v>
      </c>
      <c r="DD32" s="18">
        <v>6681.1208734006213</v>
      </c>
      <c r="DE32" s="18">
        <v>6586.9795523454686</v>
      </c>
      <c r="DF32" s="18">
        <v>6483.0042674285451</v>
      </c>
      <c r="DG32" s="18">
        <v>6356.1933948347914</v>
      </c>
      <c r="DH32" s="18">
        <v>6254.5327097982636</v>
      </c>
      <c r="DI32" s="18">
        <v>6114.1560988125384</v>
      </c>
      <c r="DJ32" s="18">
        <v>5994.5615413095093</v>
      </c>
      <c r="DK32" s="18">
        <v>5855.3831079321444</v>
      </c>
      <c r="DL32" s="18">
        <v>5753.7454344021844</v>
      </c>
      <c r="DM32" s="18">
        <v>5590.4181111820944</v>
      </c>
      <c r="DN32" s="18">
        <v>5480.4184094858674</v>
      </c>
      <c r="DO32" s="18">
        <v>5338.1458589232379</v>
      </c>
      <c r="DP32" s="18">
        <v>5213.4206034242852</v>
      </c>
      <c r="DQ32" s="18">
        <v>5054.3121961214529</v>
      </c>
      <c r="DR32" s="18">
        <v>4923.7098295418018</v>
      </c>
      <c r="DS32" s="18">
        <v>4831.0711638624198</v>
      </c>
      <c r="DT32" s="18">
        <v>4697.6961206514707</v>
      </c>
      <c r="DU32" s="18">
        <v>4610.6036419590318</v>
      </c>
      <c r="DV32" s="18">
        <v>4514.6755798435879</v>
      </c>
      <c r="DW32" s="18">
        <v>4431.9370287616712</v>
      </c>
      <c r="DX32" s="18">
        <v>4332.0482085254062</v>
      </c>
      <c r="DY32" s="18">
        <v>4223.3847075240456</v>
      </c>
      <c r="DZ32" s="18">
        <v>4158.6758702294801</v>
      </c>
      <c r="EA32" s="18">
        <v>4071.0833013482038</v>
      </c>
      <c r="EB32" s="18">
        <v>3963.5957930587269</v>
      </c>
      <c r="EC32" s="18">
        <v>3864.767665864787</v>
      </c>
      <c r="ED32" s="18">
        <v>3792.8084791765032</v>
      </c>
      <c r="EE32" s="18">
        <v>3714.3043248368122</v>
      </c>
      <c r="EF32" s="18">
        <v>3644.442298338226</v>
      </c>
      <c r="EG32" s="18">
        <v>3587.176780458527</v>
      </c>
      <c r="EH32" s="18">
        <v>3525.266603210056</v>
      </c>
      <c r="EI32" s="18">
        <v>3481.753142058421</v>
      </c>
      <c r="EJ32" s="18">
        <v>3473.842722089973</v>
      </c>
      <c r="EK32" s="18">
        <v>3402.8667103509379</v>
      </c>
      <c r="EL32" s="18">
        <v>3365.5431036677651</v>
      </c>
      <c r="EM32" s="18">
        <v>3304.8260404356211</v>
      </c>
      <c r="EN32" s="18">
        <v>3284.6705501572228</v>
      </c>
      <c r="EO32" s="18">
        <v>3247.297954805892</v>
      </c>
      <c r="EP32" s="18">
        <v>3209.7792638068022</v>
      </c>
      <c r="EQ32" s="18">
        <v>3201.1598617486338</v>
      </c>
      <c r="ER32" s="18">
        <v>3205.4188488196469</v>
      </c>
      <c r="ES32" s="18">
        <v>3207.64604502776</v>
      </c>
      <c r="ET32" s="18">
        <v>3232.6387636154382</v>
      </c>
      <c r="EU32" s="18">
        <v>3216.5563071019842</v>
      </c>
      <c r="EV32" s="18">
        <v>3230.4950173911811</v>
      </c>
      <c r="EW32" s="18">
        <v>3228.799374082128</v>
      </c>
      <c r="EX32" s="18">
        <v>3248.3151167781398</v>
      </c>
      <c r="EY32" s="18">
        <v>3266.336326075847</v>
      </c>
      <c r="EZ32" s="18">
        <v>3258.2402150142379</v>
      </c>
      <c r="FA32" s="18">
        <v>3264.181589606113</v>
      </c>
    </row>
    <row r="33" spans="1:157" x14ac:dyDescent="0.35">
      <c r="A33" t="s">
        <v>66</v>
      </c>
      <c r="B33" t="s">
        <v>67</v>
      </c>
      <c r="C33" t="str">
        <f>VLOOKUP(B33,CountryCodes!$B$4:$C$179,2,FALSE)</f>
        <v>CHN</v>
      </c>
      <c r="D33" t="s">
        <v>7</v>
      </c>
      <c r="E33" t="s">
        <v>8</v>
      </c>
      <c r="F33" t="s">
        <v>802</v>
      </c>
      <c r="G33" t="s">
        <v>9</v>
      </c>
      <c r="H33" s="18">
        <v>902.53470533306199</v>
      </c>
      <c r="I33" s="18">
        <v>1304.7795440083651</v>
      </c>
      <c r="J33" s="18">
        <v>1551.0704687149489</v>
      </c>
      <c r="K33" s="18">
        <v>2309.9013308660542</v>
      </c>
      <c r="L33" s="18">
        <v>2962.2304814976619</v>
      </c>
      <c r="M33" s="18">
        <v>3805.004899088754</v>
      </c>
      <c r="N33" s="18">
        <v>4769.3674102825544</v>
      </c>
      <c r="O33" s="18">
        <v>11545.276379692499</v>
      </c>
      <c r="P33" s="18">
        <v>18685.807266761942</v>
      </c>
      <c r="Q33" s="18">
        <v>23217.077868278691</v>
      </c>
      <c r="R33" s="18">
        <v>10509.40584440794</v>
      </c>
      <c r="S33" s="18">
        <v>6639.1817182306586</v>
      </c>
      <c r="T33" s="18">
        <v>6395.199797807486</v>
      </c>
      <c r="U33" s="18">
        <v>8330.1009984500597</v>
      </c>
      <c r="V33" s="18">
        <v>10931.47067092523</v>
      </c>
      <c r="W33" s="18">
        <v>14354.39669902959</v>
      </c>
      <c r="X33" s="18">
        <v>10317.38900175587</v>
      </c>
      <c r="Y33" s="18">
        <v>9034.2888073563499</v>
      </c>
      <c r="Z33" s="18">
        <v>12806.662138901789</v>
      </c>
      <c r="AA33" s="18">
        <v>16992.617694494998</v>
      </c>
      <c r="AB33" s="18">
        <v>20356.86122588316</v>
      </c>
      <c r="AC33" s="18">
        <v>22606.105200012778</v>
      </c>
      <c r="AD33" s="18">
        <v>25457.6326988365</v>
      </c>
      <c r="AE33" s="18">
        <v>21723.523636392809</v>
      </c>
      <c r="AF33" s="18">
        <v>25461.839191522351</v>
      </c>
      <c r="AG33" s="18">
        <v>23866.59575255707</v>
      </c>
      <c r="AH33" s="18">
        <v>26970.224987687561</v>
      </c>
      <c r="AI33" s="18">
        <v>38181.71529454126</v>
      </c>
      <c r="AJ33" s="18">
        <v>39272.902761489298</v>
      </c>
      <c r="AK33" s="18">
        <v>37701.67185752048</v>
      </c>
      <c r="AL33" s="18">
        <v>32184.79198404753</v>
      </c>
      <c r="AM33" s="18">
        <v>33943.372527445717</v>
      </c>
      <c r="AN33" s="18">
        <v>41449.468317240877</v>
      </c>
      <c r="AO33" s="18">
        <v>47429.7718832584</v>
      </c>
      <c r="AP33" s="18">
        <v>70084.043983680793</v>
      </c>
      <c r="AQ33" s="18">
        <v>70878.341739261552</v>
      </c>
      <c r="AR33" s="18">
        <v>59926.709680116342</v>
      </c>
      <c r="AS33" s="18">
        <v>57292.205719206388</v>
      </c>
      <c r="AT33" s="18">
        <v>58450.580323297319</v>
      </c>
      <c r="AU33" s="18">
        <v>56570.520333476379</v>
      </c>
      <c r="AV33" s="18">
        <v>60118.272468968571</v>
      </c>
      <c r="AW33" s="18">
        <v>74072.557682887811</v>
      </c>
      <c r="AX33" s="18">
        <v>107834.2791643418</v>
      </c>
      <c r="AY33" s="18">
        <v>103709.48950896419</v>
      </c>
      <c r="AZ33" s="18">
        <v>89337.597741928796</v>
      </c>
      <c r="BA33" s="18">
        <v>97397.515609165115</v>
      </c>
      <c r="BB33" s="18">
        <v>100448.23660541741</v>
      </c>
      <c r="BC33" s="18">
        <v>109488.65089611019</v>
      </c>
      <c r="BD33" s="18">
        <v>122776.07970995249</v>
      </c>
      <c r="BE33" s="18">
        <v>110247.17981959711</v>
      </c>
      <c r="BF33" s="18">
        <v>132640.61605922901</v>
      </c>
      <c r="BG33" s="18">
        <v>158679.35251387881</v>
      </c>
      <c r="BH33" s="18">
        <v>198221.233679736</v>
      </c>
      <c r="BI33" s="18">
        <v>217141.24346360439</v>
      </c>
      <c r="BJ33" s="18">
        <v>270456.74728053948</v>
      </c>
      <c r="BK33" s="18">
        <v>290937.26302100322</v>
      </c>
      <c r="BL33" s="18">
        <v>323828.95527800178</v>
      </c>
      <c r="BM33" s="18">
        <v>340531.15477575758</v>
      </c>
      <c r="BN33" s="18">
        <v>440354.71301341872</v>
      </c>
      <c r="BO33" s="18">
        <v>476412.68948391842</v>
      </c>
      <c r="BP33" s="18">
        <v>519822.35792942619</v>
      </c>
      <c r="BQ33" s="18">
        <v>532051.26228036801</v>
      </c>
      <c r="BR33" s="18">
        <v>594053.68378985138</v>
      </c>
      <c r="BS33" s="18">
        <v>567647.27563152288</v>
      </c>
      <c r="BT33" s="18">
        <v>531237.17878895393</v>
      </c>
      <c r="BU33" s="18">
        <v>537484.87430379831</v>
      </c>
      <c r="BV33" s="18">
        <v>710512.56093928881</v>
      </c>
      <c r="BW33" s="18">
        <v>761547</v>
      </c>
      <c r="BX33" s="18">
        <v>825507</v>
      </c>
      <c r="BY33" s="18">
        <v>1008730</v>
      </c>
      <c r="BZ33" s="18">
        <v>954400</v>
      </c>
      <c r="CA33" s="18">
        <v>926690.00000000023</v>
      </c>
      <c r="CB33" s="18">
        <v>905079.99999999988</v>
      </c>
      <c r="CC33" s="18">
        <v>868246.89888744149</v>
      </c>
      <c r="CD33" s="18">
        <v>869941.92184639408</v>
      </c>
      <c r="CE33" s="18">
        <v>858288.37434703135</v>
      </c>
      <c r="CF33" s="18">
        <v>837907.48320593289</v>
      </c>
      <c r="CG33" s="18">
        <v>801621.26076809317</v>
      </c>
      <c r="CH33" s="18">
        <v>756622.40542008891</v>
      </c>
      <c r="CI33" s="18">
        <v>707431.75290332409</v>
      </c>
      <c r="CJ33" s="18">
        <v>657783.14570763218</v>
      </c>
      <c r="CK33" s="18">
        <v>608787.16592661035</v>
      </c>
      <c r="CL33" s="18">
        <v>562537.87385718944</v>
      </c>
      <c r="CM33" s="18">
        <v>518890.0478089907</v>
      </c>
      <c r="CN33" s="18">
        <v>479309.72524256038</v>
      </c>
      <c r="CO33" s="18">
        <v>443880.21133806981</v>
      </c>
      <c r="CP33" s="18">
        <v>413431.47923253762</v>
      </c>
      <c r="CQ33" s="18">
        <v>389008.97647241259</v>
      </c>
      <c r="CR33" s="18">
        <v>370940.12400087062</v>
      </c>
      <c r="CS33" s="18">
        <v>356803.66578124248</v>
      </c>
      <c r="CT33" s="18">
        <v>347484.30760088167</v>
      </c>
      <c r="CU33" s="18">
        <v>341125.05097077257</v>
      </c>
      <c r="CV33" s="18">
        <v>337758.72588044283</v>
      </c>
      <c r="CW33" s="18">
        <v>336843.04278959607</v>
      </c>
      <c r="CX33" s="18">
        <v>337189.23734526482</v>
      </c>
      <c r="CY33" s="18">
        <v>337944.78220639739</v>
      </c>
      <c r="CZ33" s="18">
        <v>339377.67336334568</v>
      </c>
      <c r="DA33" s="18">
        <v>342028.88479126652</v>
      </c>
      <c r="DB33" s="18">
        <v>343921.44938465621</v>
      </c>
      <c r="DC33" s="18">
        <v>345781.51526160323</v>
      </c>
      <c r="DD33" s="18">
        <v>348095.30639321893</v>
      </c>
      <c r="DE33" s="18">
        <v>349583.77407674381</v>
      </c>
      <c r="DF33" s="18">
        <v>351311.2117934695</v>
      </c>
      <c r="DG33" s="18">
        <v>354484.91700103681</v>
      </c>
      <c r="DH33" s="18">
        <v>357686.50271592959</v>
      </c>
      <c r="DI33" s="18">
        <v>361335.01194119931</v>
      </c>
      <c r="DJ33" s="18">
        <v>365476.37600467162</v>
      </c>
      <c r="DK33" s="18">
        <v>370470.55930786859</v>
      </c>
      <c r="DL33" s="18">
        <v>375087.18550508341</v>
      </c>
      <c r="DM33" s="18">
        <v>380294.98177568981</v>
      </c>
      <c r="DN33" s="18">
        <v>385561.72443330562</v>
      </c>
      <c r="DO33" s="18">
        <v>391359.55792702711</v>
      </c>
      <c r="DP33" s="18">
        <v>396580.61367393279</v>
      </c>
      <c r="DQ33" s="18">
        <v>401836.68614054739</v>
      </c>
      <c r="DR33" s="18">
        <v>405583.47664237471</v>
      </c>
      <c r="DS33" s="18">
        <v>409466.0507639643</v>
      </c>
      <c r="DT33" s="18">
        <v>411987.82189764117</v>
      </c>
      <c r="DU33" s="18">
        <v>413470.08264287788</v>
      </c>
      <c r="DV33" s="18">
        <v>414297.78152661817</v>
      </c>
      <c r="DW33" s="18">
        <v>413486.91317466612</v>
      </c>
      <c r="DX33" s="18">
        <v>411770.81170565833</v>
      </c>
      <c r="DY33" s="18">
        <v>408377.61153833818</v>
      </c>
      <c r="DZ33" s="18">
        <v>403480.57256057177</v>
      </c>
      <c r="EA33" s="18">
        <v>397350.85560424411</v>
      </c>
      <c r="EB33" s="18">
        <v>390383.76398511883</v>
      </c>
      <c r="EC33" s="18">
        <v>381917.63285722461</v>
      </c>
      <c r="ED33" s="18">
        <v>372537.0484078998</v>
      </c>
      <c r="EE33" s="18">
        <v>362413.09543287061</v>
      </c>
      <c r="EF33" s="18">
        <v>351388.44009803637</v>
      </c>
      <c r="EG33" s="18">
        <v>339677.04895082838</v>
      </c>
      <c r="EH33" s="18">
        <v>328003.25322980608</v>
      </c>
      <c r="EI33" s="18">
        <v>316422.70443847211</v>
      </c>
      <c r="EJ33" s="18">
        <v>305487.45038828743</v>
      </c>
      <c r="EK33" s="18">
        <v>294247.00240074238</v>
      </c>
      <c r="EL33" s="18">
        <v>283012.7073185629</v>
      </c>
      <c r="EM33" s="18">
        <v>273130.8705949079</v>
      </c>
      <c r="EN33" s="18">
        <v>263760.05808961578</v>
      </c>
      <c r="EO33" s="18">
        <v>254558.9993433434</v>
      </c>
      <c r="EP33" s="18">
        <v>245899.05134189301</v>
      </c>
      <c r="EQ33" s="18">
        <v>237910.3675846814</v>
      </c>
      <c r="ER33" s="18">
        <v>230739.3722293427</v>
      </c>
      <c r="ES33" s="18">
        <v>223798.083023802</v>
      </c>
      <c r="ET33" s="18">
        <v>217068.71027275009</v>
      </c>
      <c r="EU33" s="18">
        <v>210890.13765244381</v>
      </c>
      <c r="EV33" s="18">
        <v>205269.4749544776</v>
      </c>
      <c r="EW33" s="18">
        <v>200025.23472937901</v>
      </c>
      <c r="EX33" s="18">
        <v>195217.47054786261</v>
      </c>
      <c r="EY33" s="18">
        <v>190948.626840232</v>
      </c>
      <c r="EZ33" s="18">
        <v>187216.24318553149</v>
      </c>
      <c r="FA33" s="18">
        <v>183977.7688490868</v>
      </c>
    </row>
    <row r="34" spans="1:157" x14ac:dyDescent="0.35">
      <c r="A34" t="s">
        <v>68</v>
      </c>
      <c r="B34" t="s">
        <v>69</v>
      </c>
      <c r="C34" t="str">
        <f>VLOOKUP(B34,CountryCodes!$B$4:$C$179,2,FALSE)</f>
        <v>AFW</v>
      </c>
      <c r="D34" t="s">
        <v>7</v>
      </c>
      <c r="E34" t="s">
        <v>8</v>
      </c>
      <c r="F34" t="s">
        <v>802</v>
      </c>
      <c r="G34" t="s">
        <v>9</v>
      </c>
      <c r="H34" s="18">
        <v>21.656538874001068</v>
      </c>
      <c r="I34" s="18">
        <v>22.668172971665388</v>
      </c>
      <c r="J34" s="18">
        <v>24.801168188179439</v>
      </c>
      <c r="K34" s="18">
        <v>26.917568208032719</v>
      </c>
      <c r="L34" s="18">
        <v>30.157764164411489</v>
      </c>
      <c r="M34" s="18">
        <v>32.357599205181621</v>
      </c>
      <c r="N34" s="18">
        <v>35.744422990415671</v>
      </c>
      <c r="O34" s="18">
        <v>34.780818660581367</v>
      </c>
      <c r="P34" s="18">
        <v>39.300512762621217</v>
      </c>
      <c r="Q34" s="18">
        <v>44.892325269908959</v>
      </c>
      <c r="R34" s="18">
        <v>47.352384024733723</v>
      </c>
      <c r="S34" s="18">
        <v>50.95528537119997</v>
      </c>
      <c r="T34" s="18">
        <v>62.812048729450787</v>
      </c>
      <c r="U34" s="18">
        <v>79.750555681011022</v>
      </c>
      <c r="V34" s="18">
        <v>72.800724642846845</v>
      </c>
      <c r="W34" s="18">
        <v>69.687710283087071</v>
      </c>
      <c r="X34" s="18">
        <v>76.433738824685378</v>
      </c>
      <c r="Y34" s="18">
        <v>96.496067503627472</v>
      </c>
      <c r="Z34" s="18">
        <v>114.2095106299592</v>
      </c>
      <c r="AA34" s="18">
        <v>152.1305963926101</v>
      </c>
      <c r="AB34" s="18">
        <v>123.72218617331281</v>
      </c>
      <c r="AC34" s="18">
        <v>123.1667968076103</v>
      </c>
      <c r="AD34" s="18">
        <v>162.01485420912601</v>
      </c>
      <c r="AE34" s="18">
        <v>156.3728685302757</v>
      </c>
      <c r="AF34" s="18">
        <v>133.28835101685709</v>
      </c>
      <c r="AG34" s="18">
        <v>207.5640278707771</v>
      </c>
      <c r="AH34" s="18">
        <v>290.77417791027767</v>
      </c>
      <c r="AI34" s="18">
        <v>325.07521051580193</v>
      </c>
      <c r="AJ34" s="18">
        <v>257.76999350071458</v>
      </c>
      <c r="AK34" s="18">
        <v>272.29320838060721</v>
      </c>
      <c r="AL34" s="18">
        <v>301.94722565475359</v>
      </c>
      <c r="AM34" s="18">
        <v>153.67901340991111</v>
      </c>
      <c r="AN34" s="18">
        <v>221.61198128205291</v>
      </c>
      <c r="AO34" s="18">
        <v>111.5036207276173</v>
      </c>
      <c r="AP34" s="18">
        <v>147.07739102753109</v>
      </c>
      <c r="AQ34" s="18">
        <v>142.0794948844983</v>
      </c>
      <c r="AR34" s="18">
        <v>129.89286813534719</v>
      </c>
      <c r="AS34" s="18">
        <v>147.19776472625881</v>
      </c>
      <c r="AT34" s="18">
        <v>147.3395642208101</v>
      </c>
      <c r="AU34" s="18">
        <v>109.3632874093506</v>
      </c>
      <c r="AV34" s="18">
        <v>110.33424327360029</v>
      </c>
      <c r="AW34" s="18">
        <v>134.09525881028361</v>
      </c>
      <c r="AX34" s="18">
        <v>158.69194491343609</v>
      </c>
      <c r="AY34" s="18">
        <v>181.39497915585571</v>
      </c>
      <c r="AZ34" s="18">
        <v>152.87205418516339</v>
      </c>
      <c r="BA34" s="18">
        <v>169.4221890309729</v>
      </c>
      <c r="BB34" s="18">
        <v>227.20845435662329</v>
      </c>
      <c r="BC34" s="18">
        <v>242.28111189444999</v>
      </c>
      <c r="BD34" s="18">
        <v>406.40925604910808</v>
      </c>
      <c r="BE34" s="18">
        <v>109.44915784528671</v>
      </c>
      <c r="BF34" s="18">
        <v>186.18944182931699</v>
      </c>
      <c r="BG34" s="18">
        <v>182.23976963434561</v>
      </c>
      <c r="BH34" s="18">
        <v>134.4496303059349</v>
      </c>
      <c r="BI34" s="18">
        <v>157.68761293805809</v>
      </c>
      <c r="BJ34" s="18">
        <v>143.18535062270561</v>
      </c>
      <c r="BK34" s="18">
        <v>174.77398574691139</v>
      </c>
      <c r="BL34" s="18">
        <v>205.25640711818289</v>
      </c>
      <c r="BM34" s="18">
        <v>199.65652051047769</v>
      </c>
      <c r="BN34" s="18">
        <v>198.01498186436049</v>
      </c>
      <c r="BO34" s="18">
        <v>290.76472411078038</v>
      </c>
      <c r="BP34" s="18">
        <v>231.20066101841749</v>
      </c>
      <c r="BQ34" s="18">
        <v>340.87397286767612</v>
      </c>
      <c r="BR34" s="18">
        <v>353.81278600404778</v>
      </c>
      <c r="BS34" s="18">
        <v>381.75517557556498</v>
      </c>
      <c r="BT34" s="18">
        <v>464.07536836883861</v>
      </c>
      <c r="BU34" s="18">
        <v>517.80909752424554</v>
      </c>
      <c r="BV34" s="18">
        <v>411.99999999999989</v>
      </c>
      <c r="BW34" s="18">
        <v>399.00000000000011</v>
      </c>
      <c r="BX34" s="18">
        <v>370</v>
      </c>
      <c r="BY34" s="18">
        <v>552</v>
      </c>
      <c r="BZ34" s="18">
        <v>654.99999999999989</v>
      </c>
      <c r="CA34" s="18">
        <v>514.99999999999989</v>
      </c>
      <c r="CB34" s="18">
        <v>580</v>
      </c>
      <c r="CC34" s="18">
        <v>508.52986022113618</v>
      </c>
      <c r="CD34" s="18">
        <v>524.73812035403034</v>
      </c>
      <c r="CE34" s="18">
        <v>546.13361982424976</v>
      </c>
      <c r="CF34" s="18">
        <v>568.55806780255</v>
      </c>
      <c r="CG34" s="18">
        <v>592.15731605605129</v>
      </c>
      <c r="CH34" s="18">
        <v>616.22483112528482</v>
      </c>
      <c r="CI34" s="18">
        <v>636.78421516518176</v>
      </c>
      <c r="CJ34" s="18">
        <v>657.66102255839075</v>
      </c>
      <c r="CK34" s="18">
        <v>683.79160449415292</v>
      </c>
      <c r="CL34" s="18">
        <v>710.44281389542095</v>
      </c>
      <c r="CM34" s="18">
        <v>744.31746696722996</v>
      </c>
      <c r="CN34" s="18">
        <v>774.31931586207043</v>
      </c>
      <c r="CO34" s="18">
        <v>802.70371831296006</v>
      </c>
      <c r="CP34" s="18">
        <v>832.96925001773229</v>
      </c>
      <c r="CQ34" s="18">
        <v>863.71518212076705</v>
      </c>
      <c r="CR34" s="18">
        <v>891.4892402496605</v>
      </c>
      <c r="CS34" s="18">
        <v>922.36567665996222</v>
      </c>
      <c r="CT34" s="18">
        <v>954.34996865828373</v>
      </c>
      <c r="CU34" s="18">
        <v>986.74589657443335</v>
      </c>
      <c r="CV34" s="18">
        <v>1024.5300767264571</v>
      </c>
      <c r="CW34" s="18">
        <v>1062.001370785109</v>
      </c>
      <c r="CX34" s="18">
        <v>1099.0479138991891</v>
      </c>
      <c r="CY34" s="18">
        <v>1129.1574040247981</v>
      </c>
      <c r="CZ34" s="18">
        <v>1166.298653691789</v>
      </c>
      <c r="DA34" s="18">
        <v>1206.5293847930179</v>
      </c>
      <c r="DB34" s="18">
        <v>1252.375591497286</v>
      </c>
      <c r="DC34" s="18">
        <v>1291.1027577854211</v>
      </c>
      <c r="DD34" s="18">
        <v>1340.2494002034989</v>
      </c>
      <c r="DE34" s="18">
        <v>1389.173486019092</v>
      </c>
      <c r="DF34" s="18">
        <v>1437.998346320875</v>
      </c>
      <c r="DG34" s="18">
        <v>1488.304707316413</v>
      </c>
      <c r="DH34" s="18">
        <v>1548.757418346464</v>
      </c>
      <c r="DI34" s="18">
        <v>1604.596527633224</v>
      </c>
      <c r="DJ34" s="18">
        <v>1658.271449176734</v>
      </c>
      <c r="DK34" s="18">
        <v>1722.248528267859</v>
      </c>
      <c r="DL34" s="18">
        <v>1795.2529416724601</v>
      </c>
      <c r="DM34" s="18">
        <v>1858.7112812718519</v>
      </c>
      <c r="DN34" s="18">
        <v>1930.7618221047651</v>
      </c>
      <c r="DO34" s="18">
        <v>2016.7067741196879</v>
      </c>
      <c r="DP34" s="18">
        <v>2095.1368720509208</v>
      </c>
      <c r="DQ34" s="18">
        <v>2190.5627707824219</v>
      </c>
      <c r="DR34" s="18">
        <v>2283.0112390783629</v>
      </c>
      <c r="DS34" s="18">
        <v>2387.130854955255</v>
      </c>
      <c r="DT34" s="18">
        <v>2500.4611839545878</v>
      </c>
      <c r="DU34" s="18">
        <v>2599.042896837127</v>
      </c>
      <c r="DV34" s="18">
        <v>2720.3254781652772</v>
      </c>
      <c r="DW34" s="18">
        <v>2827.4982914538791</v>
      </c>
      <c r="DX34" s="18">
        <v>2957.0079005879502</v>
      </c>
      <c r="DY34" s="18">
        <v>3091.852512144063</v>
      </c>
      <c r="DZ34" s="18">
        <v>3221.3697206302832</v>
      </c>
      <c r="EA34" s="18">
        <v>3371.6196833391969</v>
      </c>
      <c r="EB34" s="18">
        <v>3528.9465821642179</v>
      </c>
      <c r="EC34" s="18">
        <v>3711.2558855285552</v>
      </c>
      <c r="ED34" s="18">
        <v>3870.4114913578451</v>
      </c>
      <c r="EE34" s="18">
        <v>4058.554402918769</v>
      </c>
      <c r="EF34" s="18">
        <v>4255.9165088327809</v>
      </c>
      <c r="EG34" s="18">
        <v>4457.3984019536474</v>
      </c>
      <c r="EH34" s="18">
        <v>4683.6272423841574</v>
      </c>
      <c r="EI34" s="18">
        <v>4919.2081621234447</v>
      </c>
      <c r="EJ34" s="18">
        <v>5160.4702903416965</v>
      </c>
      <c r="EK34" s="18">
        <v>5424.2031863134844</v>
      </c>
      <c r="EL34" s="18">
        <v>5665.0342437128083</v>
      </c>
      <c r="EM34" s="18">
        <v>5973.4352181591266</v>
      </c>
      <c r="EN34" s="18">
        <v>6296.2609128770046</v>
      </c>
      <c r="EO34" s="18">
        <v>6612.2974654138998</v>
      </c>
      <c r="EP34" s="18">
        <v>6953.6567816800334</v>
      </c>
      <c r="EQ34" s="18">
        <v>7338.9773745347284</v>
      </c>
      <c r="ER34" s="18">
        <v>7731.2925237996333</v>
      </c>
      <c r="ES34" s="18">
        <v>8141.6331672837396</v>
      </c>
      <c r="ET34" s="18">
        <v>8560.1766330014889</v>
      </c>
      <c r="EU34" s="18">
        <v>8976.0752809715632</v>
      </c>
      <c r="EV34" s="18">
        <v>9457.1873232238704</v>
      </c>
      <c r="EW34" s="18">
        <v>9936.7142017331153</v>
      </c>
      <c r="EX34" s="18">
        <v>10449.486009246581</v>
      </c>
      <c r="EY34" s="18">
        <v>10964.570743678731</v>
      </c>
      <c r="EZ34" s="18">
        <v>11552.87533934631</v>
      </c>
      <c r="FA34" s="18">
        <v>12134.2450224397</v>
      </c>
    </row>
    <row r="35" spans="1:157" x14ac:dyDescent="0.35">
      <c r="A35" t="s">
        <v>70</v>
      </c>
      <c r="B35" t="s">
        <v>71</v>
      </c>
      <c r="C35" t="str">
        <f>VLOOKUP(B35,CountryCodes!$B$4:$C$179,2,FALSE)</f>
        <v>AFW</v>
      </c>
      <c r="D35" t="s">
        <v>7</v>
      </c>
      <c r="E35" t="s">
        <v>8</v>
      </c>
      <c r="F35" t="s">
        <v>802</v>
      </c>
      <c r="G35" t="s">
        <v>9</v>
      </c>
      <c r="H35" s="18">
        <v>9.9681774760014132</v>
      </c>
      <c r="I35" s="18">
        <v>10.445884499624411</v>
      </c>
      <c r="J35" s="18">
        <v>11.55212734305668</v>
      </c>
      <c r="K35" s="18">
        <v>12.626384196726271</v>
      </c>
      <c r="L35" s="18">
        <v>14.31027207443395</v>
      </c>
      <c r="M35" s="18">
        <v>15.37880179595936</v>
      </c>
      <c r="N35" s="18">
        <v>17.104077033373262</v>
      </c>
      <c r="O35" s="18">
        <v>16.37589891890465</v>
      </c>
      <c r="P35" s="18">
        <v>18.786308165441429</v>
      </c>
      <c r="Q35" s="18">
        <v>21.721839286433561</v>
      </c>
      <c r="R35" s="18">
        <v>22.84080701572757</v>
      </c>
      <c r="S35" s="18">
        <v>23.609774063717879</v>
      </c>
      <c r="T35" s="18">
        <v>38.370561101200813</v>
      </c>
      <c r="U35" s="18">
        <v>49.867224249548542</v>
      </c>
      <c r="V35" s="18">
        <v>51.04547947869122</v>
      </c>
      <c r="W35" s="18">
        <v>53.620353279663973</v>
      </c>
      <c r="X35" s="18">
        <v>67.998019147257963</v>
      </c>
      <c r="Y35" s="18">
        <v>57.143741661259277</v>
      </c>
      <c r="Z35" s="18">
        <v>55.975118478665323</v>
      </c>
      <c r="AA35" s="18">
        <v>97.290733369485409</v>
      </c>
      <c r="AB35" s="18">
        <v>77.40034299784179</v>
      </c>
      <c r="AC35" s="18">
        <v>74.127216745501357</v>
      </c>
      <c r="AD35" s="18">
        <v>57.692366023887153</v>
      </c>
      <c r="AE35" s="18">
        <v>64.181782439550219</v>
      </c>
      <c r="AF35" s="18">
        <v>68.447177015963874</v>
      </c>
      <c r="AG35" s="18">
        <v>105.2990643074405</v>
      </c>
      <c r="AH35" s="18">
        <v>112.34513863098159</v>
      </c>
      <c r="AI35" s="18">
        <v>158.7047853216157</v>
      </c>
      <c r="AJ35" s="18">
        <v>185.39104162690211</v>
      </c>
      <c r="AK35" s="18">
        <v>177.4878247045672</v>
      </c>
      <c r="AL35" s="18">
        <v>126.08229505054371</v>
      </c>
      <c r="AM35" s="18">
        <v>210.1707830250802</v>
      </c>
      <c r="AN35" s="18">
        <v>133.82361719407939</v>
      </c>
      <c r="AO35" s="18">
        <v>147.22253163393859</v>
      </c>
      <c r="AP35" s="18">
        <v>135.09433232170531</v>
      </c>
      <c r="AQ35" s="18">
        <v>144.70381964115001</v>
      </c>
      <c r="AR35" s="18">
        <v>109.2982887138817</v>
      </c>
      <c r="AS35" s="18">
        <v>66.497812113555142</v>
      </c>
      <c r="AT35" s="18">
        <v>96.565960020683804</v>
      </c>
      <c r="AU35" s="18">
        <v>90.171997308841227</v>
      </c>
      <c r="AV35" s="18">
        <v>73.255003060598256</v>
      </c>
      <c r="AW35" s="18">
        <v>74.272716067220287</v>
      </c>
      <c r="AX35" s="18">
        <v>69.498947374019821</v>
      </c>
      <c r="AY35" s="18">
        <v>59.921576675844747</v>
      </c>
      <c r="AZ35" s="18">
        <v>91.026822654373319</v>
      </c>
      <c r="BA35" s="18">
        <v>90.810887319618232</v>
      </c>
      <c r="BB35" s="18">
        <v>93.360269830563595</v>
      </c>
      <c r="BC35" s="18">
        <v>192.25658004006419</v>
      </c>
      <c r="BD35" s="18">
        <v>129.3800900158802</v>
      </c>
      <c r="BE35" s="18">
        <v>103.0851527679266</v>
      </c>
      <c r="BF35" s="18">
        <v>233.00083686733839</v>
      </c>
      <c r="BG35" s="18">
        <v>193.1609454965282</v>
      </c>
      <c r="BH35" s="18">
        <v>158.4604070951423</v>
      </c>
      <c r="BI35" s="18">
        <v>147.76919031918621</v>
      </c>
      <c r="BJ35" s="18">
        <v>150.62887521267561</v>
      </c>
      <c r="BK35" s="18">
        <v>187.5662045834469</v>
      </c>
      <c r="BL35" s="18">
        <v>247.34306762610069</v>
      </c>
      <c r="BM35" s="18">
        <v>291.63098323312391</v>
      </c>
      <c r="BN35" s="18">
        <v>228.45023765478621</v>
      </c>
      <c r="BO35" s="18">
        <v>274.38258374610598</v>
      </c>
      <c r="BP35" s="18">
        <v>336.47510285311631</v>
      </c>
      <c r="BQ35" s="18">
        <v>308.02695974204539</v>
      </c>
      <c r="BR35" s="18">
        <v>342.60159623830373</v>
      </c>
      <c r="BS35" s="18">
        <v>370.96438711820917</v>
      </c>
      <c r="BT35" s="18">
        <v>311.74157054501802</v>
      </c>
      <c r="BU35" s="18">
        <v>367.07761363831821</v>
      </c>
      <c r="BV35" s="18">
        <v>427.99999999999989</v>
      </c>
      <c r="BW35" s="18">
        <v>434.99999999999989</v>
      </c>
      <c r="BX35" s="18">
        <v>424.00000000000011</v>
      </c>
      <c r="BY35" s="18">
        <v>315</v>
      </c>
      <c r="BZ35" s="18">
        <v>333</v>
      </c>
      <c r="CA35" s="18">
        <v>390.00000000000011</v>
      </c>
      <c r="CB35" s="18">
        <v>444.00000000000011</v>
      </c>
      <c r="CC35" s="18">
        <v>557.60456245651005</v>
      </c>
      <c r="CD35" s="18">
        <v>581.32452359146964</v>
      </c>
      <c r="CE35" s="18">
        <v>605.77583576140103</v>
      </c>
      <c r="CF35" s="18">
        <v>630.32865582415184</v>
      </c>
      <c r="CG35" s="18">
        <v>658.69071640399318</v>
      </c>
      <c r="CH35" s="18">
        <v>689.65267162835494</v>
      </c>
      <c r="CI35" s="18">
        <v>721.32834731827211</v>
      </c>
      <c r="CJ35" s="18">
        <v>756.966959410968</v>
      </c>
      <c r="CK35" s="18">
        <v>790.4576638707689</v>
      </c>
      <c r="CL35" s="18">
        <v>827.18960339347086</v>
      </c>
      <c r="CM35" s="18">
        <v>862.64690257800498</v>
      </c>
      <c r="CN35" s="18">
        <v>902.99154234951243</v>
      </c>
      <c r="CO35" s="18">
        <v>944.31850277995602</v>
      </c>
      <c r="CP35" s="18">
        <v>992.94936494914577</v>
      </c>
      <c r="CQ35" s="18">
        <v>1040.0617550974071</v>
      </c>
      <c r="CR35" s="18">
        <v>1089.8009525239829</v>
      </c>
      <c r="CS35" s="18">
        <v>1143.4289845900259</v>
      </c>
      <c r="CT35" s="18">
        <v>1195.393831269982</v>
      </c>
      <c r="CU35" s="18">
        <v>1255.1057959115481</v>
      </c>
      <c r="CV35" s="18">
        <v>1309.5633454236549</v>
      </c>
      <c r="CW35" s="18">
        <v>1366.7517629623519</v>
      </c>
      <c r="CX35" s="18">
        <v>1434.0482388235289</v>
      </c>
      <c r="CY35" s="18">
        <v>1500.1889837611091</v>
      </c>
      <c r="CZ35" s="18">
        <v>1573.146549739125</v>
      </c>
      <c r="DA35" s="18">
        <v>1649.302349104946</v>
      </c>
      <c r="DB35" s="18">
        <v>1724.7185029461091</v>
      </c>
      <c r="DC35" s="18">
        <v>1808.1355070095849</v>
      </c>
      <c r="DD35" s="18">
        <v>1890.6473460445991</v>
      </c>
      <c r="DE35" s="18">
        <v>1984.4817705651801</v>
      </c>
      <c r="DF35" s="18">
        <v>2081.9782995544301</v>
      </c>
      <c r="DG35" s="18">
        <v>2177.05997287831</v>
      </c>
      <c r="DH35" s="18">
        <v>2282.1389408431</v>
      </c>
      <c r="DI35" s="18">
        <v>2386.0231665528449</v>
      </c>
      <c r="DJ35" s="18">
        <v>2500.7767756658891</v>
      </c>
      <c r="DK35" s="18">
        <v>2626.8874847698421</v>
      </c>
      <c r="DL35" s="18">
        <v>2753.7029657104908</v>
      </c>
      <c r="DM35" s="18">
        <v>2886.1398535081939</v>
      </c>
      <c r="DN35" s="18">
        <v>3025.847829035542</v>
      </c>
      <c r="DO35" s="18">
        <v>3169.9094744581221</v>
      </c>
      <c r="DP35" s="18">
        <v>3325.0155059154681</v>
      </c>
      <c r="DQ35" s="18">
        <v>3487.490932937103</v>
      </c>
      <c r="DR35" s="18">
        <v>3662.9654963772882</v>
      </c>
      <c r="DS35" s="18">
        <v>3844.2265745938189</v>
      </c>
      <c r="DT35" s="18">
        <v>4035.3533968348302</v>
      </c>
      <c r="DU35" s="18">
        <v>4231.2341036295338</v>
      </c>
      <c r="DV35" s="18">
        <v>4437.4534275567348</v>
      </c>
      <c r="DW35" s="18">
        <v>4659.710385070719</v>
      </c>
      <c r="DX35" s="18">
        <v>4890.8416376711202</v>
      </c>
      <c r="DY35" s="18">
        <v>5134.5478480533438</v>
      </c>
      <c r="DZ35" s="18">
        <v>5393.2216698401817</v>
      </c>
      <c r="EA35" s="18">
        <v>5650.7804099499726</v>
      </c>
      <c r="EB35" s="18">
        <v>5935.8612709172776</v>
      </c>
      <c r="EC35" s="18">
        <v>6218.5838785773303</v>
      </c>
      <c r="ED35" s="18">
        <v>6512.6769285446253</v>
      </c>
      <c r="EE35" s="18">
        <v>6836.9836201511434</v>
      </c>
      <c r="EF35" s="18">
        <v>7162.8664393558556</v>
      </c>
      <c r="EG35" s="18">
        <v>7506.8566410150452</v>
      </c>
      <c r="EH35" s="18">
        <v>7878.9703788443821</v>
      </c>
      <c r="EI35" s="18">
        <v>8238.865248110731</v>
      </c>
      <c r="EJ35" s="18">
        <v>8619.6025295308355</v>
      </c>
      <c r="EK35" s="18">
        <v>9024.8197539355442</v>
      </c>
      <c r="EL35" s="18">
        <v>9432.5836258027266</v>
      </c>
      <c r="EM35" s="18">
        <v>9868.5858458867151</v>
      </c>
      <c r="EN35" s="18">
        <v>10301.08448704804</v>
      </c>
      <c r="EO35" s="18">
        <v>10771.97097884233</v>
      </c>
      <c r="EP35" s="18">
        <v>11237.949122920199</v>
      </c>
      <c r="EQ35" s="18">
        <v>11728.30912735472</v>
      </c>
      <c r="ER35" s="18">
        <v>12215.86712017257</v>
      </c>
      <c r="ES35" s="18">
        <v>12722.647120389231</v>
      </c>
      <c r="ET35" s="18">
        <v>13219.792373855111</v>
      </c>
      <c r="EU35" s="18">
        <v>13753.677740284589</v>
      </c>
      <c r="EV35" s="18">
        <v>14291.37119721608</v>
      </c>
      <c r="EW35" s="18">
        <v>14805.04114422677</v>
      </c>
      <c r="EX35" s="18">
        <v>15353.042033439449</v>
      </c>
      <c r="EY35" s="18">
        <v>15890.040391835029</v>
      </c>
      <c r="EZ35" s="18">
        <v>16408.311178514909</v>
      </c>
      <c r="FA35" s="18">
        <v>16943.730376371641</v>
      </c>
    </row>
    <row r="36" spans="1:157" x14ac:dyDescent="0.35">
      <c r="A36" t="s">
        <v>72</v>
      </c>
      <c r="B36" t="s">
        <v>73</v>
      </c>
      <c r="C36" t="str">
        <f>VLOOKUP(B36,CountryCodes!$B$4:$C$179,2,FALSE)</f>
        <v>AFW</v>
      </c>
      <c r="D36" t="s">
        <v>7</v>
      </c>
      <c r="E36" t="s">
        <v>8</v>
      </c>
      <c r="F36" t="s">
        <v>802</v>
      </c>
      <c r="G36" t="s">
        <v>9</v>
      </c>
      <c r="H36" s="18">
        <v>24.397781201000999</v>
      </c>
      <c r="I36" s="18">
        <v>25.503779493332331</v>
      </c>
      <c r="J36" s="18">
        <v>28.104205878836101</v>
      </c>
      <c r="K36" s="18">
        <v>30.630893826778301</v>
      </c>
      <c r="L36" s="18">
        <v>34.592137177462583</v>
      </c>
      <c r="M36" s="18">
        <v>37.095674135592802</v>
      </c>
      <c r="N36" s="18">
        <v>41.164751090884131</v>
      </c>
      <c r="O36" s="18">
        <v>39.473574353729973</v>
      </c>
      <c r="P36" s="18">
        <v>45.207041350192199</v>
      </c>
      <c r="Q36" s="18">
        <v>52.076275177050277</v>
      </c>
      <c r="R36" s="18">
        <v>54.631824275706613</v>
      </c>
      <c r="S36" s="18">
        <v>59.876634339690781</v>
      </c>
      <c r="T36" s="18">
        <v>63.645368133502068</v>
      </c>
      <c r="U36" s="18">
        <v>86.697608730935627</v>
      </c>
      <c r="V36" s="18">
        <v>75.954345987046793</v>
      </c>
      <c r="W36" s="18">
        <v>82.947386960526515</v>
      </c>
      <c r="X36" s="18">
        <v>59.043466223217003</v>
      </c>
      <c r="Y36" s="18">
        <v>95.908635817835361</v>
      </c>
      <c r="Z36" s="18">
        <v>143.5129080953339</v>
      </c>
      <c r="AA36" s="18">
        <v>201.76052400011929</v>
      </c>
      <c r="AB36" s="18">
        <v>211.04598331750549</v>
      </c>
      <c r="AC36" s="18">
        <v>217.61127795418579</v>
      </c>
      <c r="AD36" s="18">
        <v>166.64291453375839</v>
      </c>
      <c r="AE36" s="18">
        <v>202.57856139609939</v>
      </c>
      <c r="AF36" s="18">
        <v>153.45467833451531</v>
      </c>
      <c r="AG36" s="18">
        <v>100.0754756021454</v>
      </c>
      <c r="AH36" s="18">
        <v>109.24606662897379</v>
      </c>
      <c r="AI36" s="18">
        <v>90.448932845053392</v>
      </c>
      <c r="AJ36" s="18">
        <v>93.12758310979136</v>
      </c>
      <c r="AK36" s="18">
        <v>124.629014130333</v>
      </c>
      <c r="AL36" s="18">
        <v>110.4249291242032</v>
      </c>
      <c r="AM36" s="18">
        <v>112.2274659900945</v>
      </c>
      <c r="AN36" s="18">
        <v>100.7842435850079</v>
      </c>
      <c r="AO36" s="18">
        <v>130.76086722937089</v>
      </c>
      <c r="AP36" s="18">
        <v>164.12660482828741</v>
      </c>
      <c r="AQ36" s="18">
        <v>152.07537217644619</v>
      </c>
      <c r="AR36" s="18">
        <v>89.855470258098805</v>
      </c>
      <c r="AS36" s="18">
        <v>122.6081870655008</v>
      </c>
      <c r="AT36" s="18">
        <v>120.4537714180376</v>
      </c>
      <c r="AU36" s="18">
        <v>95.9503480421332</v>
      </c>
      <c r="AV36" s="18">
        <v>57.994335988891478</v>
      </c>
      <c r="AW36" s="18">
        <v>43.587860415160961</v>
      </c>
      <c r="AX36" s="18">
        <v>41.691960260493559</v>
      </c>
      <c r="AY36" s="18">
        <v>52.207162582551263</v>
      </c>
      <c r="AZ36" s="18">
        <v>68.737485484929351</v>
      </c>
      <c r="BA36" s="18">
        <v>73.497044900866953</v>
      </c>
      <c r="BB36" s="18">
        <v>80.423948581580049</v>
      </c>
      <c r="BC36" s="18">
        <v>93.000531707751378</v>
      </c>
      <c r="BD36" s="18">
        <v>40.713893223865277</v>
      </c>
      <c r="BE36" s="18">
        <v>14.308182863865531</v>
      </c>
      <c r="BF36" s="18">
        <v>10.665895003212359</v>
      </c>
      <c r="BG36" s="18">
        <v>18.081937858365158</v>
      </c>
      <c r="BH36" s="18">
        <v>30.08901933921905</v>
      </c>
      <c r="BI36" s="18">
        <v>54.483994416353823</v>
      </c>
      <c r="BJ36" s="18">
        <v>70.903635554593436</v>
      </c>
      <c r="BK36" s="18">
        <v>93.407479308141689</v>
      </c>
      <c r="BL36" s="18">
        <v>143.96283178154141</v>
      </c>
      <c r="BM36" s="18">
        <v>176.7302865000251</v>
      </c>
      <c r="BN36" s="18">
        <v>137.3536149823328</v>
      </c>
      <c r="BO36" s="18">
        <v>231.18245011773811</v>
      </c>
      <c r="BP36" s="18">
        <v>607.57419335711165</v>
      </c>
      <c r="BQ36" s="18">
        <v>637.87039938368082</v>
      </c>
      <c r="BR36" s="18">
        <v>417.67159453551801</v>
      </c>
      <c r="BS36" s="18">
        <v>529.70127693271104</v>
      </c>
      <c r="BT36" s="18">
        <v>439.82275508542659</v>
      </c>
      <c r="BU36" s="18">
        <v>222.13523137344421</v>
      </c>
      <c r="BV36" s="18">
        <v>104</v>
      </c>
      <c r="BW36" s="18">
        <v>182</v>
      </c>
      <c r="BX36" s="18">
        <v>182.99999999999989</v>
      </c>
      <c r="BY36" s="18">
        <v>164</v>
      </c>
      <c r="BZ36" s="18">
        <v>158</v>
      </c>
      <c r="CA36" s="18">
        <v>243</v>
      </c>
      <c r="CB36" s="18">
        <v>257.99999999999989</v>
      </c>
      <c r="CC36" s="18">
        <v>683.26092789040172</v>
      </c>
      <c r="CD36" s="18">
        <v>721.81525063302331</v>
      </c>
      <c r="CE36" s="18">
        <v>762.04335561098981</v>
      </c>
      <c r="CF36" s="18">
        <v>800.31297781430942</v>
      </c>
      <c r="CG36" s="18">
        <v>839.42098692356785</v>
      </c>
      <c r="CH36" s="18">
        <v>880.84428799829232</v>
      </c>
      <c r="CI36" s="18">
        <v>923.36401580744553</v>
      </c>
      <c r="CJ36" s="18">
        <v>968.47299795966489</v>
      </c>
      <c r="CK36" s="18">
        <v>1015.470233787968</v>
      </c>
      <c r="CL36" s="18">
        <v>1062.255035416395</v>
      </c>
      <c r="CM36" s="18">
        <v>1115.762692483534</v>
      </c>
      <c r="CN36" s="18">
        <v>1173.20040895754</v>
      </c>
      <c r="CO36" s="18">
        <v>1235.0013951738979</v>
      </c>
      <c r="CP36" s="18">
        <v>1303.3658444151561</v>
      </c>
      <c r="CQ36" s="18">
        <v>1372.6679734326869</v>
      </c>
      <c r="CR36" s="18">
        <v>1451.380572045392</v>
      </c>
      <c r="CS36" s="18">
        <v>1532.3147969695469</v>
      </c>
      <c r="CT36" s="18">
        <v>1616.362382053532</v>
      </c>
      <c r="CU36" s="18">
        <v>1706.8077718630559</v>
      </c>
      <c r="CV36" s="18">
        <v>1801.3924813197709</v>
      </c>
      <c r="CW36" s="18">
        <v>1902.799104817251</v>
      </c>
      <c r="CX36" s="18">
        <v>2011.2323171242281</v>
      </c>
      <c r="CY36" s="18">
        <v>2125.1908676685271</v>
      </c>
      <c r="CZ36" s="18">
        <v>2248.6557124885449</v>
      </c>
      <c r="DA36" s="18">
        <v>2377.3096973275419</v>
      </c>
      <c r="DB36" s="18">
        <v>2515.243946549373</v>
      </c>
      <c r="DC36" s="18">
        <v>2661.24485846271</v>
      </c>
      <c r="DD36" s="18">
        <v>2816.7024262641971</v>
      </c>
      <c r="DE36" s="18">
        <v>2981.4342920537101</v>
      </c>
      <c r="DF36" s="18">
        <v>3154.1751336840398</v>
      </c>
      <c r="DG36" s="18">
        <v>3336.2686886299698</v>
      </c>
      <c r="DH36" s="18">
        <v>3529.9323611855302</v>
      </c>
      <c r="DI36" s="18">
        <v>3733.6141301956009</v>
      </c>
      <c r="DJ36" s="18">
        <v>3951.009012088864</v>
      </c>
      <c r="DK36" s="18">
        <v>4183.0650992909377</v>
      </c>
      <c r="DL36" s="18">
        <v>4434.217976582745</v>
      </c>
      <c r="DM36" s="18">
        <v>4701.684068431171</v>
      </c>
      <c r="DN36" s="18">
        <v>4985.8602498119426</v>
      </c>
      <c r="DO36" s="18">
        <v>5289.5082839908728</v>
      </c>
      <c r="DP36" s="18">
        <v>5612.2011204031032</v>
      </c>
      <c r="DQ36" s="18">
        <v>5957.7404850711191</v>
      </c>
      <c r="DR36" s="18">
        <v>6324.7352238686444</v>
      </c>
      <c r="DS36" s="18">
        <v>6720.9692572095382</v>
      </c>
      <c r="DT36" s="18">
        <v>7144.4260238490288</v>
      </c>
      <c r="DU36" s="18">
        <v>7595.9683804542456</v>
      </c>
      <c r="DV36" s="18">
        <v>8081.4069495358954</v>
      </c>
      <c r="DW36" s="18">
        <v>8599.0448387845609</v>
      </c>
      <c r="DX36" s="18">
        <v>9153.8867093119425</v>
      </c>
      <c r="DY36" s="18">
        <v>9738.5998305310331</v>
      </c>
      <c r="DZ36" s="18">
        <v>10379.44728963608</v>
      </c>
      <c r="EA36" s="18">
        <v>11055.650683629459</v>
      </c>
      <c r="EB36" s="18">
        <v>11792.15467795694</v>
      </c>
      <c r="EC36" s="18">
        <v>12571.936586168071</v>
      </c>
      <c r="ED36" s="18">
        <v>13422.30916503829</v>
      </c>
      <c r="EE36" s="18">
        <v>14323.103343885319</v>
      </c>
      <c r="EF36" s="18">
        <v>15292.01934169107</v>
      </c>
      <c r="EG36" s="18">
        <v>16325.0048016443</v>
      </c>
      <c r="EH36" s="18">
        <v>17444.706904974119</v>
      </c>
      <c r="EI36" s="18">
        <v>18637.859200461429</v>
      </c>
      <c r="EJ36" s="18">
        <v>19932.16498919217</v>
      </c>
      <c r="EK36" s="18">
        <v>21322.500588924449</v>
      </c>
      <c r="EL36" s="18">
        <v>22802.984696509018</v>
      </c>
      <c r="EM36" s="18">
        <v>24373.443895118409</v>
      </c>
      <c r="EN36" s="18">
        <v>26069.42246329202</v>
      </c>
      <c r="EO36" s="18">
        <v>27867.67604808649</v>
      </c>
      <c r="EP36" s="18">
        <v>29803.296109743551</v>
      </c>
      <c r="EQ36" s="18">
        <v>31868.29098376818</v>
      </c>
      <c r="ER36" s="18">
        <v>34060.371323800893</v>
      </c>
      <c r="ES36" s="18">
        <v>36400.965656190448</v>
      </c>
      <c r="ET36" s="18">
        <v>38865.0288368607</v>
      </c>
      <c r="EU36" s="18">
        <v>41509.970044120877</v>
      </c>
      <c r="EV36" s="18">
        <v>44313.149860699719</v>
      </c>
      <c r="EW36" s="18">
        <v>47220.992197488587</v>
      </c>
      <c r="EX36" s="18">
        <v>50255.981536039952</v>
      </c>
      <c r="EY36" s="18">
        <v>53435.087265857634</v>
      </c>
      <c r="EZ36" s="18">
        <v>56758.658572753127</v>
      </c>
      <c r="FA36" s="18">
        <v>60131.030582875806</v>
      </c>
    </row>
    <row r="37" spans="1:157" x14ac:dyDescent="0.35">
      <c r="A37" t="s">
        <v>74</v>
      </c>
      <c r="B37" t="s">
        <v>75</v>
      </c>
      <c r="C37" t="str">
        <f>VLOOKUP(B37,CountryCodes!$B$4:$C$179,2,FALSE)</f>
        <v>AFW</v>
      </c>
      <c r="D37" t="s">
        <v>7</v>
      </c>
      <c r="E37" t="s">
        <v>8</v>
      </c>
      <c r="F37" t="s">
        <v>802</v>
      </c>
      <c r="G37" t="s">
        <v>9</v>
      </c>
      <c r="H37" s="18">
        <v>8.897257672999908</v>
      </c>
      <c r="I37" s="18">
        <v>9.3131849699777192</v>
      </c>
      <c r="J37" s="18">
        <v>10.275206167443001</v>
      </c>
      <c r="K37" s="18">
        <v>11.20984565362982</v>
      </c>
      <c r="L37" s="18">
        <v>12.6730776484507</v>
      </c>
      <c r="M37" s="18">
        <v>13.60235849234496</v>
      </c>
      <c r="N37" s="18">
        <v>15.10373187181859</v>
      </c>
      <c r="O37" s="18">
        <v>14.47993747338006</v>
      </c>
      <c r="P37" s="18">
        <v>16.580565460989291</v>
      </c>
      <c r="Q37" s="18">
        <v>19.127048670920651</v>
      </c>
      <c r="R37" s="18">
        <v>20.094438427242331</v>
      </c>
      <c r="S37" s="18">
        <v>21.570917610823489</v>
      </c>
      <c r="T37" s="18">
        <v>16.05605537181626</v>
      </c>
      <c r="U37" s="18">
        <v>19.96764951235177</v>
      </c>
      <c r="V37" s="18">
        <v>23.952220271823681</v>
      </c>
      <c r="W37" s="18">
        <v>21.899680626080229</v>
      </c>
      <c r="X37" s="18">
        <v>42.026312816397279</v>
      </c>
      <c r="Y37" s="18">
        <v>35.627417833066538</v>
      </c>
      <c r="Z37" s="18">
        <v>25.84765721249325</v>
      </c>
      <c r="AA37" s="18">
        <v>21.9903546990579</v>
      </c>
      <c r="AB37" s="18">
        <v>36.059484682580759</v>
      </c>
      <c r="AC37" s="18">
        <v>34.767764489529391</v>
      </c>
      <c r="AD37" s="18">
        <v>38.642245217942552</v>
      </c>
      <c r="AE37" s="18">
        <v>35.57252449476249</v>
      </c>
      <c r="AF37" s="18">
        <v>27.92547586644335</v>
      </c>
      <c r="AG37" s="18">
        <v>36.016507709962333</v>
      </c>
      <c r="AH37" s="18">
        <v>37.182981849112778</v>
      </c>
      <c r="AI37" s="18">
        <v>22.168201445874381</v>
      </c>
      <c r="AJ37" s="18">
        <v>31.048661074501162</v>
      </c>
      <c r="AK37" s="18">
        <v>59.399136892637053</v>
      </c>
      <c r="AL37" s="18">
        <v>99.177837199738434</v>
      </c>
      <c r="AM37" s="18">
        <v>102.5154949230236</v>
      </c>
      <c r="AN37" s="18">
        <v>79.994059372898107</v>
      </c>
      <c r="AO37" s="18">
        <v>70.811632082736267</v>
      </c>
      <c r="AP37" s="18">
        <v>67.487698200024496</v>
      </c>
      <c r="AQ37" s="18">
        <v>45.891740348668201</v>
      </c>
      <c r="AR37" s="18">
        <v>29.431623748875261</v>
      </c>
      <c r="AS37" s="18">
        <v>27.847646500313619</v>
      </c>
      <c r="AT37" s="18">
        <v>24.44433202399949</v>
      </c>
      <c r="AU37" s="18">
        <v>65.247255248339272</v>
      </c>
      <c r="AV37" s="18">
        <v>39.456446439580439</v>
      </c>
      <c r="AW37" s="18">
        <v>49.259586500998942</v>
      </c>
      <c r="AX37" s="18">
        <v>28.148375582779551</v>
      </c>
      <c r="AY37" s="18">
        <v>24.692237273771699</v>
      </c>
      <c r="AZ37" s="18">
        <v>41.910220700987047</v>
      </c>
      <c r="BA37" s="18">
        <v>38.318176254004577</v>
      </c>
      <c r="BB37" s="18">
        <v>54.906181458172327</v>
      </c>
      <c r="BC37" s="18">
        <v>77.674467380475505</v>
      </c>
      <c r="BD37" s="18">
        <v>32.486816291550859</v>
      </c>
      <c r="BE37" s="18">
        <v>43.194889787393507</v>
      </c>
      <c r="BF37" s="18">
        <v>59.572144100302872</v>
      </c>
      <c r="BG37" s="18">
        <v>79.038823373346503</v>
      </c>
      <c r="BH37" s="18">
        <v>58.039455012367263</v>
      </c>
      <c r="BI37" s="18">
        <v>82.045994568720843</v>
      </c>
      <c r="BJ37" s="18">
        <v>111.49822337659739</v>
      </c>
      <c r="BK37" s="18">
        <v>142.12315186918741</v>
      </c>
      <c r="BL37" s="18">
        <v>228.53305231912719</v>
      </c>
      <c r="BM37" s="18">
        <v>176.72761933119881</v>
      </c>
      <c r="BN37" s="18">
        <v>164.3161809501002</v>
      </c>
      <c r="BO37" s="18">
        <v>128.78335937734491</v>
      </c>
      <c r="BP37" s="18">
        <v>192.3118018379225</v>
      </c>
      <c r="BQ37" s="18">
        <v>280.82501793956538</v>
      </c>
      <c r="BR37" s="18">
        <v>358.84609906844207</v>
      </c>
      <c r="BS37" s="18">
        <v>320.62889031673012</v>
      </c>
      <c r="BT37" s="18">
        <v>252.00987458935791</v>
      </c>
      <c r="BU37" s="18">
        <v>150.53363549754661</v>
      </c>
      <c r="BV37" s="18">
        <v>67</v>
      </c>
      <c r="BW37" s="18">
        <v>38</v>
      </c>
      <c r="BX37" s="18">
        <v>45</v>
      </c>
      <c r="BY37" s="18">
        <v>43</v>
      </c>
      <c r="BZ37" s="18">
        <v>42</v>
      </c>
      <c r="CA37" s="18">
        <v>60</v>
      </c>
      <c r="CB37" s="18">
        <v>115</v>
      </c>
      <c r="CC37" s="18">
        <v>287.95130118500367</v>
      </c>
      <c r="CD37" s="18">
        <v>298.84456098838427</v>
      </c>
      <c r="CE37" s="18">
        <v>310.74293206797938</v>
      </c>
      <c r="CF37" s="18">
        <v>322.77783883068241</v>
      </c>
      <c r="CG37" s="18">
        <v>336.45614759170201</v>
      </c>
      <c r="CH37" s="18">
        <v>348.48362942229409</v>
      </c>
      <c r="CI37" s="18">
        <v>362.35793123420098</v>
      </c>
      <c r="CJ37" s="18">
        <v>376.02973605903748</v>
      </c>
      <c r="CK37" s="18">
        <v>392.31886189159218</v>
      </c>
      <c r="CL37" s="18">
        <v>406.36463363368421</v>
      </c>
      <c r="CM37" s="18">
        <v>422.75822187854777</v>
      </c>
      <c r="CN37" s="18">
        <v>440.17256924815752</v>
      </c>
      <c r="CO37" s="18">
        <v>460.20354201884493</v>
      </c>
      <c r="CP37" s="18">
        <v>483.63821226849251</v>
      </c>
      <c r="CQ37" s="18">
        <v>508.43654506829199</v>
      </c>
      <c r="CR37" s="18">
        <v>533.47034494259242</v>
      </c>
      <c r="CS37" s="18">
        <v>558.82115854561027</v>
      </c>
      <c r="CT37" s="18">
        <v>584.46593536739908</v>
      </c>
      <c r="CU37" s="18">
        <v>615.1325695628276</v>
      </c>
      <c r="CV37" s="18">
        <v>639.19573175576795</v>
      </c>
      <c r="CW37" s="18">
        <v>668.99016879540102</v>
      </c>
      <c r="CX37" s="18">
        <v>694.81711402235749</v>
      </c>
      <c r="CY37" s="18">
        <v>728.21146718645866</v>
      </c>
      <c r="CZ37" s="18">
        <v>760.9241378717586</v>
      </c>
      <c r="DA37" s="18">
        <v>797.8936899301176</v>
      </c>
      <c r="DB37" s="18">
        <v>830.80502738068139</v>
      </c>
      <c r="DC37" s="18">
        <v>867.63927352824032</v>
      </c>
      <c r="DD37" s="18">
        <v>908.92526892395745</v>
      </c>
      <c r="DE37" s="18">
        <v>950.66967348979995</v>
      </c>
      <c r="DF37" s="18">
        <v>991.65640206818762</v>
      </c>
      <c r="DG37" s="18">
        <v>1036.1040047146009</v>
      </c>
      <c r="DH37" s="18">
        <v>1082.768783991962</v>
      </c>
      <c r="DI37" s="18">
        <v>1123.807441704176</v>
      </c>
      <c r="DJ37" s="18">
        <v>1174.5486217609321</v>
      </c>
      <c r="DK37" s="18">
        <v>1225.1140880113551</v>
      </c>
      <c r="DL37" s="18">
        <v>1280.495355492792</v>
      </c>
      <c r="DM37" s="18">
        <v>1340.201934919007</v>
      </c>
      <c r="DN37" s="18">
        <v>1400.496445805097</v>
      </c>
      <c r="DO37" s="18">
        <v>1465.075478805001</v>
      </c>
      <c r="DP37" s="18">
        <v>1537.803574768729</v>
      </c>
      <c r="DQ37" s="18">
        <v>1598.987623255354</v>
      </c>
      <c r="DR37" s="18">
        <v>1665.935466272419</v>
      </c>
      <c r="DS37" s="18">
        <v>1740.1614254000531</v>
      </c>
      <c r="DT37" s="18">
        <v>1818.8475476318299</v>
      </c>
      <c r="DU37" s="18">
        <v>1885.7730083628901</v>
      </c>
      <c r="DV37" s="18">
        <v>1969.428897804823</v>
      </c>
      <c r="DW37" s="18">
        <v>2058.3004962047471</v>
      </c>
      <c r="DX37" s="18">
        <v>2132.713320400419</v>
      </c>
      <c r="DY37" s="18">
        <v>2220.996091085131</v>
      </c>
      <c r="DZ37" s="18">
        <v>2308.254183052275</v>
      </c>
      <c r="EA37" s="18">
        <v>2399.2696718608408</v>
      </c>
      <c r="EB37" s="18">
        <v>2484.127618721639</v>
      </c>
      <c r="EC37" s="18">
        <v>2585.027437463616</v>
      </c>
      <c r="ED37" s="18">
        <v>2667.869893928781</v>
      </c>
      <c r="EE37" s="18">
        <v>2770.699168610794</v>
      </c>
      <c r="EF37" s="18">
        <v>2879.8505033428778</v>
      </c>
      <c r="EG37" s="18">
        <v>2972.9639459410691</v>
      </c>
      <c r="EH37" s="18">
        <v>3085.5791755601472</v>
      </c>
      <c r="EI37" s="18">
        <v>3178.8000147342009</v>
      </c>
      <c r="EJ37" s="18">
        <v>3307.7612663255131</v>
      </c>
      <c r="EK37" s="18">
        <v>3406.161203476433</v>
      </c>
      <c r="EL37" s="18">
        <v>3513.965514264863</v>
      </c>
      <c r="EM37" s="18">
        <v>3611.328838918686</v>
      </c>
      <c r="EN37" s="18">
        <v>3733.303971620343</v>
      </c>
      <c r="EO37" s="18">
        <v>3839.44333995649</v>
      </c>
      <c r="EP37" s="18">
        <v>3955.257046015498</v>
      </c>
      <c r="EQ37" s="18">
        <v>4039.6887666883122</v>
      </c>
      <c r="ER37" s="18">
        <v>4150.0399330538921</v>
      </c>
      <c r="ES37" s="18">
        <v>4248.1456431178176</v>
      </c>
      <c r="ET37" s="18">
        <v>4348.8482280794969</v>
      </c>
      <c r="EU37" s="18">
        <v>4431.1068799155873</v>
      </c>
      <c r="EV37" s="18">
        <v>4520.3832195144714</v>
      </c>
      <c r="EW37" s="18">
        <v>4612.2819923011548</v>
      </c>
      <c r="EX37" s="18">
        <v>4701.8399456166344</v>
      </c>
      <c r="EY37" s="18">
        <v>4781.1680588603904</v>
      </c>
      <c r="EZ37" s="18">
        <v>4868.2498199422716</v>
      </c>
      <c r="FA37" s="18">
        <v>4926.4539020100337</v>
      </c>
    </row>
    <row r="38" spans="1:157" x14ac:dyDescent="0.35">
      <c r="A38" t="s">
        <v>76</v>
      </c>
      <c r="B38" t="s">
        <v>77</v>
      </c>
      <c r="C38" t="str">
        <f>VLOOKUP(B38,CountryCodes!$B$4:$C$179,2,FALSE)</f>
        <v>LAM</v>
      </c>
      <c r="D38" t="s">
        <v>7</v>
      </c>
      <c r="E38" t="s">
        <v>8</v>
      </c>
      <c r="F38" t="s">
        <v>802</v>
      </c>
      <c r="G38" t="s">
        <v>9</v>
      </c>
      <c r="H38" s="18">
        <v>100.93196411099051</v>
      </c>
      <c r="I38" s="18">
        <v>105.3106469001137</v>
      </c>
      <c r="J38" s="18">
        <v>114.8612394505157</v>
      </c>
      <c r="K38" s="18">
        <v>201.3364733204109</v>
      </c>
      <c r="L38" s="18">
        <v>223.89116706932339</v>
      </c>
      <c r="M38" s="18">
        <v>248.2155627235276</v>
      </c>
      <c r="N38" s="18">
        <v>286.36825114008582</v>
      </c>
      <c r="O38" s="18">
        <v>284.98036160710501</v>
      </c>
      <c r="P38" s="18">
        <v>285.01077594934821</v>
      </c>
      <c r="Q38" s="18">
        <v>364.46196589462068</v>
      </c>
      <c r="R38" s="18">
        <v>377.73638117195378</v>
      </c>
      <c r="S38" s="18">
        <v>350.64919102129397</v>
      </c>
      <c r="T38" s="18">
        <v>395.74607765191058</v>
      </c>
      <c r="U38" s="18">
        <v>468.55278064168499</v>
      </c>
      <c r="V38" s="18">
        <v>371.80255924388041</v>
      </c>
      <c r="W38" s="18">
        <v>484.39334251795799</v>
      </c>
      <c r="X38" s="18">
        <v>380.00023151852457</v>
      </c>
      <c r="Y38" s="18">
        <v>464.32685246102659</v>
      </c>
      <c r="Z38" s="18">
        <v>560.2293751962776</v>
      </c>
      <c r="AA38" s="18">
        <v>627.31137115895274</v>
      </c>
      <c r="AB38" s="18">
        <v>629.01025955583964</v>
      </c>
      <c r="AC38" s="18">
        <v>585.49260716642141</v>
      </c>
      <c r="AD38" s="18">
        <v>519.13818282731017</v>
      </c>
      <c r="AE38" s="18">
        <v>616.77402780311161</v>
      </c>
      <c r="AF38" s="18">
        <v>558.06284508557576</v>
      </c>
      <c r="AG38" s="18">
        <v>586.04502124364797</v>
      </c>
      <c r="AH38" s="18">
        <v>619.91511440807324</v>
      </c>
      <c r="AI38" s="18">
        <v>796.72865822632946</v>
      </c>
      <c r="AJ38" s="18">
        <v>848.90913630029638</v>
      </c>
      <c r="AK38" s="18">
        <v>892.50381112591333</v>
      </c>
      <c r="AL38" s="18">
        <v>923.48678659381835</v>
      </c>
      <c r="AM38" s="18">
        <v>968.58180435551139</v>
      </c>
      <c r="AN38" s="18">
        <v>913.77478320707587</v>
      </c>
      <c r="AO38" s="18">
        <v>1041.21595665109</v>
      </c>
      <c r="AP38" s="18">
        <v>1061.9026541654639</v>
      </c>
      <c r="AQ38" s="18">
        <v>1081.347259667205</v>
      </c>
      <c r="AR38" s="18">
        <v>1123.2194314163489</v>
      </c>
      <c r="AS38" s="18">
        <v>1162.3458113699519</v>
      </c>
      <c r="AT38" s="18">
        <v>1204.791056343832</v>
      </c>
      <c r="AU38" s="18">
        <v>1111.836218647436</v>
      </c>
      <c r="AV38" s="18">
        <v>938.82362435137964</v>
      </c>
      <c r="AW38" s="18">
        <v>1260.8636472783551</v>
      </c>
      <c r="AX38" s="18">
        <v>1633.7185584688909</v>
      </c>
      <c r="AY38" s="18">
        <v>1739.362323974716</v>
      </c>
      <c r="AZ38" s="18">
        <v>1783.3116761830629</v>
      </c>
      <c r="BA38" s="18">
        <v>1539.180196403348</v>
      </c>
      <c r="BB38" s="18">
        <v>1722.2516059806539</v>
      </c>
      <c r="BC38" s="18">
        <v>1514.161365495971</v>
      </c>
      <c r="BD38" s="18">
        <v>1021.195966829524</v>
      </c>
      <c r="BE38" s="18">
        <v>1386.5282074436129</v>
      </c>
      <c r="BF38" s="18">
        <v>1299.796981967708</v>
      </c>
      <c r="BG38" s="18">
        <v>1345.3814519943051</v>
      </c>
      <c r="BH38" s="18">
        <v>1422.884261951707</v>
      </c>
      <c r="BI38" s="18">
        <v>1749.1218808363381</v>
      </c>
      <c r="BJ38" s="18">
        <v>1993.754169305957</v>
      </c>
      <c r="BK38" s="18">
        <v>2488.856517597414</v>
      </c>
      <c r="BL38" s="18">
        <v>3001.1135509280748</v>
      </c>
      <c r="BM38" s="18">
        <v>2878.0822567101718</v>
      </c>
      <c r="BN38" s="18">
        <v>2563.926821148229</v>
      </c>
      <c r="BO38" s="18">
        <v>3211.769232453069</v>
      </c>
      <c r="BP38" s="18">
        <v>3944.5943403330411</v>
      </c>
      <c r="BQ38" s="18">
        <v>3989.536054960477</v>
      </c>
      <c r="BR38" s="18">
        <v>3912.339583392481</v>
      </c>
      <c r="BS38" s="18">
        <v>4450.4509449131147</v>
      </c>
      <c r="BT38" s="18">
        <v>4187.0217779572467</v>
      </c>
      <c r="BU38" s="18">
        <v>3987.2918488151449</v>
      </c>
      <c r="BV38" s="18">
        <v>4430</v>
      </c>
      <c r="BW38" s="18">
        <v>4295.9999999999991</v>
      </c>
      <c r="BX38" s="18">
        <v>4693.0000000000018</v>
      </c>
      <c r="BY38" s="18">
        <v>2888</v>
      </c>
      <c r="BZ38" s="18">
        <v>4181</v>
      </c>
      <c r="CA38" s="18">
        <v>3607</v>
      </c>
      <c r="CB38" s="18">
        <v>3335</v>
      </c>
      <c r="CC38" s="18">
        <v>6616.7277319080022</v>
      </c>
      <c r="CD38" s="18">
        <v>6936.8178200208285</v>
      </c>
      <c r="CE38" s="18">
        <v>7248.4615535624689</v>
      </c>
      <c r="CF38" s="18">
        <v>7567.3529728251024</v>
      </c>
      <c r="CG38" s="18">
        <v>7921.7292572410061</v>
      </c>
      <c r="CH38" s="18">
        <v>8283.8234122055492</v>
      </c>
      <c r="CI38" s="18">
        <v>8691.8409959676155</v>
      </c>
      <c r="CJ38" s="18">
        <v>9131.4304859064632</v>
      </c>
      <c r="CK38" s="18">
        <v>9570.341609678906</v>
      </c>
      <c r="CL38" s="18">
        <v>10012.88674387169</v>
      </c>
      <c r="CM38" s="18">
        <v>10476.59750459639</v>
      </c>
      <c r="CN38" s="18">
        <v>10958.703419717131</v>
      </c>
      <c r="CO38" s="18">
        <v>11465.10127631919</v>
      </c>
      <c r="CP38" s="18">
        <v>12033.147721928281</v>
      </c>
      <c r="CQ38" s="18">
        <v>12605.186949883509</v>
      </c>
      <c r="CR38" s="18">
        <v>13209.516993689151</v>
      </c>
      <c r="CS38" s="18">
        <v>13823.46436238597</v>
      </c>
      <c r="CT38" s="18">
        <v>14418.0643456119</v>
      </c>
      <c r="CU38" s="18">
        <v>15032.53256877324</v>
      </c>
      <c r="CV38" s="18">
        <v>15648.050570356991</v>
      </c>
      <c r="CW38" s="18">
        <v>16268.71890826122</v>
      </c>
      <c r="CX38" s="18">
        <v>16897.44726998475</v>
      </c>
      <c r="CY38" s="18">
        <v>17513.961249777149</v>
      </c>
      <c r="CZ38" s="18">
        <v>18134.17617792953</v>
      </c>
      <c r="DA38" s="18">
        <v>18740.417730533682</v>
      </c>
      <c r="DB38" s="18">
        <v>19324.67081985233</v>
      </c>
      <c r="DC38" s="18">
        <v>19892.298345698309</v>
      </c>
      <c r="DD38" s="18">
        <v>20429.735028416511</v>
      </c>
      <c r="DE38" s="18">
        <v>20937.38504035378</v>
      </c>
      <c r="DF38" s="18">
        <v>21400.164582084581</v>
      </c>
      <c r="DG38" s="18">
        <v>21816.949293688751</v>
      </c>
      <c r="DH38" s="18">
        <v>22180.93099731861</v>
      </c>
      <c r="DI38" s="18">
        <v>22487.40420672495</v>
      </c>
      <c r="DJ38" s="18">
        <v>22740.156662204819</v>
      </c>
      <c r="DK38" s="18">
        <v>22934.704206163049</v>
      </c>
      <c r="DL38" s="18">
        <v>23071.780533988531</v>
      </c>
      <c r="DM38" s="18">
        <v>23156.610389231999</v>
      </c>
      <c r="DN38" s="18">
        <v>23181.535300456231</v>
      </c>
      <c r="DO38" s="18">
        <v>23156.34528534564</v>
      </c>
      <c r="DP38" s="18">
        <v>23067.31189935721</v>
      </c>
      <c r="DQ38" s="18">
        <v>22936.68546492617</v>
      </c>
      <c r="DR38" s="18">
        <v>22741.849751682319</v>
      </c>
      <c r="DS38" s="18">
        <v>22506.89285320717</v>
      </c>
      <c r="DT38" s="18">
        <v>22207.085460449362</v>
      </c>
      <c r="DU38" s="18">
        <v>21871.530247233692</v>
      </c>
      <c r="DV38" s="18">
        <v>21492.829062895031</v>
      </c>
      <c r="DW38" s="18">
        <v>21085.590366160959</v>
      </c>
      <c r="DX38" s="18">
        <v>20630.043659107239</v>
      </c>
      <c r="DY38" s="18">
        <v>20156.435380335271</v>
      </c>
      <c r="DZ38" s="18">
        <v>19662.191221763442</v>
      </c>
      <c r="EA38" s="18">
        <v>19157.03647341246</v>
      </c>
      <c r="EB38" s="18">
        <v>18631.755007012762</v>
      </c>
      <c r="EC38" s="18">
        <v>18110.74424277831</v>
      </c>
      <c r="ED38" s="18">
        <v>17586.148060306601</v>
      </c>
      <c r="EE38" s="18">
        <v>17063.687794700789</v>
      </c>
      <c r="EF38" s="18">
        <v>16549.900173339622</v>
      </c>
      <c r="EG38" s="18">
        <v>16068.57665532086</v>
      </c>
      <c r="EH38" s="18">
        <v>15584.315390607801</v>
      </c>
      <c r="EI38" s="18">
        <v>15132.19903057026</v>
      </c>
      <c r="EJ38" s="18">
        <v>14689.701728550601</v>
      </c>
      <c r="EK38" s="18">
        <v>14284.5505525072</v>
      </c>
      <c r="EL38" s="18">
        <v>13900.4526434403</v>
      </c>
      <c r="EM38" s="18">
        <v>13544.420355422761</v>
      </c>
      <c r="EN38" s="18">
        <v>13218.51762495362</v>
      </c>
      <c r="EO38" s="18">
        <v>12914.258430038721</v>
      </c>
      <c r="EP38" s="18">
        <v>12640.86628432945</v>
      </c>
      <c r="EQ38" s="18">
        <v>12419.976018191601</v>
      </c>
      <c r="ER38" s="18">
        <v>12229.07015615913</v>
      </c>
      <c r="ES38" s="18">
        <v>12065.883860808261</v>
      </c>
      <c r="ET38" s="18">
        <v>11928.147503704689</v>
      </c>
      <c r="EU38" s="18">
        <v>11814.576498857599</v>
      </c>
      <c r="EV38" s="18">
        <v>11729.38066832028</v>
      </c>
      <c r="EW38" s="18">
        <v>11690.18998032239</v>
      </c>
      <c r="EX38" s="18">
        <v>11675.696543940399</v>
      </c>
      <c r="EY38" s="18">
        <v>11649.93159750122</v>
      </c>
      <c r="EZ38" s="18">
        <v>11646.900651589889</v>
      </c>
      <c r="FA38" s="18">
        <v>11671.995408106601</v>
      </c>
    </row>
    <row r="39" spans="1:157" x14ac:dyDescent="0.35">
      <c r="A39" t="s">
        <v>78</v>
      </c>
      <c r="B39" t="s">
        <v>79</v>
      </c>
      <c r="C39" t="str">
        <f>VLOOKUP(B39,CountryCodes!$B$4:$C$179,2,FALSE)</f>
        <v>AFE</v>
      </c>
      <c r="D39" t="s">
        <v>7</v>
      </c>
      <c r="E39" t="s">
        <v>8</v>
      </c>
      <c r="F39" t="s">
        <v>802</v>
      </c>
      <c r="G39" t="s">
        <v>9</v>
      </c>
      <c r="H39" s="18">
        <v>0.29137596299999152</v>
      </c>
      <c r="I39" s="18">
        <v>0.3056671207310524</v>
      </c>
      <c r="J39" s="18">
        <v>0.33361999726127922</v>
      </c>
      <c r="K39" s="18">
        <v>0.36205513386732152</v>
      </c>
      <c r="L39" s="18">
        <v>0.40475380665484018</v>
      </c>
      <c r="M39" s="18">
        <v>0.43523411463336331</v>
      </c>
      <c r="N39" s="18">
        <v>0.48005248078640689</v>
      </c>
      <c r="O39" s="18">
        <v>0.47099858925809518</v>
      </c>
      <c r="P39" s="18">
        <v>0.527689438971503</v>
      </c>
      <c r="Q39" s="18">
        <v>0.60079168662525717</v>
      </c>
      <c r="R39" s="18">
        <v>0.63635803216327713</v>
      </c>
      <c r="S39" s="18">
        <v>0.68458566897381146</v>
      </c>
      <c r="T39" s="18">
        <v>0.23966991647458891</v>
      </c>
      <c r="U39" s="18">
        <v>1.690205962755293</v>
      </c>
      <c r="V39" s="18">
        <v>1.1386010907636399</v>
      </c>
      <c r="W39" s="18">
        <v>1.849783001080249</v>
      </c>
      <c r="X39" s="18">
        <v>1.267645216155507</v>
      </c>
      <c r="Y39" s="18">
        <v>1.3046316438751999</v>
      </c>
      <c r="Z39" s="18">
        <v>1.4045872581437979</v>
      </c>
      <c r="AA39" s="18">
        <v>1.836989774835329</v>
      </c>
      <c r="AB39" s="18">
        <v>1.7758007977787209</v>
      </c>
      <c r="AC39" s="18">
        <v>3.1498854279151551</v>
      </c>
      <c r="AD39" s="18">
        <v>2.2371957132458751</v>
      </c>
      <c r="AE39" s="18">
        <v>4.5124009929932196</v>
      </c>
      <c r="AF39" s="18">
        <v>3.3572368917400031</v>
      </c>
      <c r="AG39" s="18">
        <v>2.230018787121069</v>
      </c>
      <c r="AH39" s="18">
        <v>3.7092343018442548</v>
      </c>
      <c r="AI39" s="18">
        <v>2.306607314344725</v>
      </c>
      <c r="AJ39" s="18">
        <v>5.5184418513051483</v>
      </c>
      <c r="AK39" s="18">
        <v>5.1929512419474353</v>
      </c>
      <c r="AL39" s="18">
        <v>6.0851167353169258</v>
      </c>
      <c r="AM39" s="18">
        <v>3.391518942555094</v>
      </c>
      <c r="AN39" s="18">
        <v>4.8526552832329592</v>
      </c>
      <c r="AO39" s="18">
        <v>11.840003555315491</v>
      </c>
      <c r="AP39" s="18">
        <v>14.08091725146374</v>
      </c>
      <c r="AQ39" s="18">
        <v>7.8307475594607174</v>
      </c>
      <c r="AR39" s="18">
        <v>11.440511661816011</v>
      </c>
      <c r="AS39" s="18">
        <v>5.1975676668385731</v>
      </c>
      <c r="AT39" s="18">
        <v>5.9498183511707632</v>
      </c>
      <c r="AU39" s="18">
        <v>7.1062598835336663</v>
      </c>
      <c r="AV39" s="18">
        <v>10.956969157447119</v>
      </c>
      <c r="AW39" s="18">
        <v>11.35336224384984</v>
      </c>
      <c r="AX39" s="18">
        <v>11.30186165459186</v>
      </c>
      <c r="AY39" s="18">
        <v>12.618296908078721</v>
      </c>
      <c r="AZ39" s="18">
        <v>11.892950525924499</v>
      </c>
      <c r="BA39" s="18">
        <v>12.77695489542087</v>
      </c>
      <c r="BB39" s="18">
        <v>14.75965347811967</v>
      </c>
      <c r="BC39" s="18">
        <v>14.39055381138229</v>
      </c>
      <c r="BD39" s="18">
        <v>14.084256218308051</v>
      </c>
      <c r="BE39" s="18">
        <v>7.5487173208097698</v>
      </c>
      <c r="BF39" s="18">
        <v>10.503891681972309</v>
      </c>
      <c r="BG39" s="18">
        <v>13.212876008091239</v>
      </c>
      <c r="BH39" s="18">
        <v>12.64319404652556</v>
      </c>
      <c r="BI39" s="18">
        <v>1.846260029494792</v>
      </c>
      <c r="BJ39" s="18">
        <v>15.17965409682186</v>
      </c>
      <c r="BK39" s="18">
        <v>9.8182390091802638</v>
      </c>
      <c r="BL39" s="18">
        <v>10.065932538920499</v>
      </c>
      <c r="BM39" s="18">
        <v>3.2812447449267368</v>
      </c>
      <c r="BN39" s="18">
        <v>3.4538461770314899</v>
      </c>
      <c r="BO39" s="18">
        <v>6.0097692303366266</v>
      </c>
      <c r="BP39" s="18">
        <v>5.9992146893671121</v>
      </c>
      <c r="BQ39" s="18">
        <v>6.0292847026338423</v>
      </c>
      <c r="BR39" s="18">
        <v>5.9305048530882623</v>
      </c>
      <c r="BS39" s="18">
        <v>9.4140560671191924</v>
      </c>
      <c r="BT39" s="18">
        <v>13.580124115079281</v>
      </c>
      <c r="BU39" s="18">
        <v>26.43220568746343</v>
      </c>
      <c r="BV39" s="18">
        <v>19.495922740154271</v>
      </c>
      <c r="BW39" s="18">
        <v>20.136960508788661</v>
      </c>
      <c r="BX39" s="18">
        <v>20.882057195406151</v>
      </c>
      <c r="BY39" s="18">
        <v>21.668381110629721</v>
      </c>
      <c r="BZ39" s="18">
        <v>23.064927349951599</v>
      </c>
      <c r="CA39" s="18">
        <v>23.878908246228271</v>
      </c>
      <c r="CB39" s="18">
        <v>24.981184363707541</v>
      </c>
      <c r="CC39" s="18">
        <v>25.60757643664525</v>
      </c>
      <c r="CD39" s="18">
        <v>26.515922459743368</v>
      </c>
      <c r="CE39" s="18">
        <v>27.58192197326423</v>
      </c>
      <c r="CF39" s="18">
        <v>28.821618587272312</v>
      </c>
      <c r="CG39" s="18">
        <v>30.287930405184461</v>
      </c>
      <c r="CH39" s="18">
        <v>31.868734796384281</v>
      </c>
      <c r="CI39" s="18">
        <v>33.489593625773281</v>
      </c>
      <c r="CJ39" s="18">
        <v>35.067646480217029</v>
      </c>
      <c r="CK39" s="18">
        <v>36.69451229613157</v>
      </c>
      <c r="CL39" s="18">
        <v>38.388619765734362</v>
      </c>
      <c r="CM39" s="18">
        <v>40.304441537912673</v>
      </c>
      <c r="CN39" s="18">
        <v>42.174006525304101</v>
      </c>
      <c r="CO39" s="18">
        <v>44.319372970646853</v>
      </c>
      <c r="CP39" s="18">
        <v>46.567885322682137</v>
      </c>
      <c r="CQ39" s="18">
        <v>48.701652396586447</v>
      </c>
      <c r="CR39" s="18">
        <v>51.034277750803582</v>
      </c>
      <c r="CS39" s="18">
        <v>53.550321816073961</v>
      </c>
      <c r="CT39" s="18">
        <v>56.035436366567488</v>
      </c>
      <c r="CU39" s="18">
        <v>58.656715143329897</v>
      </c>
      <c r="CV39" s="18">
        <v>61.327061122595858</v>
      </c>
      <c r="CW39" s="18">
        <v>64.347681587819039</v>
      </c>
      <c r="CX39" s="18">
        <v>67.34499949450742</v>
      </c>
      <c r="CY39" s="18">
        <v>70.213261809827372</v>
      </c>
      <c r="CZ39" s="18">
        <v>73.263770763718071</v>
      </c>
      <c r="DA39" s="18">
        <v>76.413827545677179</v>
      </c>
      <c r="DB39" s="18">
        <v>80.187175012919852</v>
      </c>
      <c r="DC39" s="18">
        <v>83.507956500023852</v>
      </c>
      <c r="DD39" s="18">
        <v>87.288330096338072</v>
      </c>
      <c r="DE39" s="18">
        <v>91.108280435933793</v>
      </c>
      <c r="DF39" s="18">
        <v>95.134185172895215</v>
      </c>
      <c r="DG39" s="18">
        <v>98.937580603907023</v>
      </c>
      <c r="DH39" s="18">
        <v>103.12364884005829</v>
      </c>
      <c r="DI39" s="18">
        <v>107.5097712941286</v>
      </c>
      <c r="DJ39" s="18">
        <v>111.9018204945404</v>
      </c>
      <c r="DK39" s="18">
        <v>116.4774586256907</v>
      </c>
      <c r="DL39" s="18">
        <v>121.2663651038264</v>
      </c>
      <c r="DM39" s="18">
        <v>126.2649486824252</v>
      </c>
      <c r="DN39" s="18">
        <v>131.3976869144806</v>
      </c>
      <c r="DO39" s="18">
        <v>136.65310656031789</v>
      </c>
      <c r="DP39" s="18">
        <v>141.5920478294903</v>
      </c>
      <c r="DQ39" s="18">
        <v>147.3654470580729</v>
      </c>
      <c r="DR39" s="18">
        <v>153.10520126675269</v>
      </c>
      <c r="DS39" s="18">
        <v>158.90581191854059</v>
      </c>
      <c r="DT39" s="18">
        <v>165.13416584907901</v>
      </c>
      <c r="DU39" s="18">
        <v>171.44412847739031</v>
      </c>
      <c r="DV39" s="18">
        <v>177.5780070944416</v>
      </c>
      <c r="DW39" s="18">
        <v>183.80902125120571</v>
      </c>
      <c r="DX39" s="18">
        <v>190.06390074536569</v>
      </c>
      <c r="DY39" s="18">
        <v>197.45448139479149</v>
      </c>
      <c r="DZ39" s="18">
        <v>203.9692336558376</v>
      </c>
      <c r="EA39" s="18">
        <v>210.89158994679471</v>
      </c>
      <c r="EB39" s="18">
        <v>217.78120671759589</v>
      </c>
      <c r="EC39" s="18">
        <v>225.1926705332703</v>
      </c>
      <c r="ED39" s="18">
        <v>232.23457423435531</v>
      </c>
      <c r="EE39" s="18">
        <v>238.750747156953</v>
      </c>
      <c r="EF39" s="18">
        <v>245.93628813637861</v>
      </c>
      <c r="EG39" s="18">
        <v>252.22518630651129</v>
      </c>
      <c r="EH39" s="18">
        <v>259.50977030606629</v>
      </c>
      <c r="EI39" s="18">
        <v>266.36936114367302</v>
      </c>
      <c r="EJ39" s="18">
        <v>273.53396965433069</v>
      </c>
      <c r="EK39" s="18">
        <v>280.82588051025061</v>
      </c>
      <c r="EL39" s="18">
        <v>286.7507832376989</v>
      </c>
      <c r="EM39" s="18">
        <v>292.72894465829597</v>
      </c>
      <c r="EN39" s="18">
        <v>299.58273119383051</v>
      </c>
      <c r="EO39" s="18">
        <v>304.96200976917657</v>
      </c>
      <c r="EP39" s="18">
        <v>311.39201198165642</v>
      </c>
      <c r="EQ39" s="18">
        <v>317.1583170699667</v>
      </c>
      <c r="ER39" s="18">
        <v>322.73298477722142</v>
      </c>
      <c r="ES39" s="18">
        <v>327.80142385402991</v>
      </c>
      <c r="ET39" s="18">
        <v>332.3658385541151</v>
      </c>
      <c r="EU39" s="18">
        <v>336.68795718553548</v>
      </c>
      <c r="EV39" s="18">
        <v>341.88288458260371</v>
      </c>
      <c r="EW39" s="18">
        <v>346.51797465479552</v>
      </c>
      <c r="EX39" s="18">
        <v>349.51370404062288</v>
      </c>
      <c r="EY39" s="18">
        <v>353.96677852957862</v>
      </c>
      <c r="EZ39" s="18">
        <v>356.51528221121401</v>
      </c>
      <c r="FA39" s="18">
        <v>359.85372382844338</v>
      </c>
    </row>
    <row r="40" spans="1:157" x14ac:dyDescent="0.35">
      <c r="A40" t="s">
        <v>80</v>
      </c>
      <c r="B40" t="s">
        <v>81</v>
      </c>
      <c r="C40" t="str">
        <f>VLOOKUP(B40,CountryCodes!$B$4:$C$179,2,FALSE)</f>
        <v>AFW</v>
      </c>
      <c r="D40" t="s">
        <v>7</v>
      </c>
      <c r="E40" t="s">
        <v>8</v>
      </c>
      <c r="F40" t="s">
        <v>802</v>
      </c>
      <c r="G40" t="s">
        <v>9</v>
      </c>
      <c r="H40" s="18">
        <v>3.4367800000000009E-4</v>
      </c>
      <c r="I40" s="18">
        <v>3.596470020206535E-4</v>
      </c>
      <c r="J40" s="18">
        <v>3.9405300729718819E-4</v>
      </c>
      <c r="K40" s="18">
        <v>4.2742407451880392E-4</v>
      </c>
      <c r="L40" s="18">
        <v>4.7927601826540682E-4</v>
      </c>
      <c r="M40" s="18">
        <v>5.1336375573467316E-4</v>
      </c>
      <c r="N40" s="18">
        <v>5.6702192385625584E-4</v>
      </c>
      <c r="O40" s="18">
        <v>5.4845468334588344E-4</v>
      </c>
      <c r="P40" s="18">
        <v>6.21756237258413E-4</v>
      </c>
      <c r="Q40" s="18">
        <v>7.1199730687108152E-4</v>
      </c>
      <c r="R40" s="18">
        <v>7.5027204352759468E-4</v>
      </c>
      <c r="S40" s="18">
        <v>8.0683095544385535E-4</v>
      </c>
      <c r="T40" s="18">
        <v>5.3755937026312246E-3</v>
      </c>
      <c r="U40" s="18">
        <v>9.8953084413985742E-3</v>
      </c>
      <c r="V40" s="18">
        <v>1.443772483655068E-2</v>
      </c>
      <c r="W40" s="18">
        <v>1.887719604837159E-2</v>
      </c>
      <c r="X40" s="18">
        <v>2.327502876163599E-2</v>
      </c>
      <c r="Y40" s="18">
        <v>2.7752639643742309E-2</v>
      </c>
      <c r="Z40" s="18">
        <v>3.2334517267032507E-2</v>
      </c>
      <c r="AA40" s="18">
        <v>1.620870824616236</v>
      </c>
      <c r="AB40" s="18">
        <v>1.5392503308577321</v>
      </c>
      <c r="AC40" s="18">
        <v>2.1882933329507619</v>
      </c>
      <c r="AD40" s="18">
        <v>3.12430637949012</v>
      </c>
      <c r="AE40" s="18">
        <v>2.011602132319136</v>
      </c>
      <c r="AF40" s="18">
        <v>2.7771226580190591</v>
      </c>
      <c r="AG40" s="18">
        <v>3.6743156903052832</v>
      </c>
      <c r="AH40" s="18">
        <v>4.1428083794825232</v>
      </c>
      <c r="AI40" s="18">
        <v>3.9433868837264932</v>
      </c>
      <c r="AJ40" s="18">
        <v>6.8999098544828188</v>
      </c>
      <c r="AK40" s="18">
        <v>5.3598142195273244</v>
      </c>
      <c r="AL40" s="18">
        <v>4.1161209645046402</v>
      </c>
      <c r="AM40" s="18">
        <v>4.1035582716369863</v>
      </c>
      <c r="AN40" s="18">
        <v>8.1146566408775236</v>
      </c>
      <c r="AO40" s="18">
        <v>5.0820961984264752</v>
      </c>
      <c r="AP40" s="18">
        <v>8.4036789287310523</v>
      </c>
      <c r="AQ40" s="18">
        <v>10.529460314910731</v>
      </c>
      <c r="AR40" s="18">
        <v>7.2046377981468108</v>
      </c>
      <c r="AS40" s="18">
        <v>9.5703918402812391</v>
      </c>
      <c r="AT40" s="18">
        <v>10.724286446780409</v>
      </c>
      <c r="AU40" s="18">
        <v>11.09345793161782</v>
      </c>
      <c r="AV40" s="18">
        <v>11.97243506424209</v>
      </c>
      <c r="AW40" s="18">
        <v>11.085204495243611</v>
      </c>
      <c r="AX40" s="18">
        <v>12.643247275579069</v>
      </c>
      <c r="AY40" s="18">
        <v>15.322330600407041</v>
      </c>
      <c r="AZ40" s="18">
        <v>11.446277734275069</v>
      </c>
      <c r="BA40" s="18">
        <v>5.7056849585042686</v>
      </c>
      <c r="BB40" s="18">
        <v>8.2935556391669234</v>
      </c>
      <c r="BC40" s="18">
        <v>10.43316566746933</v>
      </c>
      <c r="BD40" s="18">
        <v>11.21746077575126</v>
      </c>
      <c r="BE40" s="18">
        <v>11.21857624250107</v>
      </c>
      <c r="BF40" s="18">
        <v>27.209642967081201</v>
      </c>
      <c r="BG40" s="18">
        <v>30.667278951266301</v>
      </c>
      <c r="BH40" s="18">
        <v>38.804274069562823</v>
      </c>
      <c r="BI40" s="18">
        <v>36.257843973606867</v>
      </c>
      <c r="BJ40" s="18">
        <v>7.2588903112555183</v>
      </c>
      <c r="BK40" s="18">
        <v>25.085833789872371</v>
      </c>
      <c r="BL40" s="18">
        <v>44.37375561500783</v>
      </c>
      <c r="BM40" s="18">
        <v>66.1750510820291</v>
      </c>
      <c r="BN40" s="18">
        <v>18.549171518270811</v>
      </c>
      <c r="BO40" s="18">
        <v>10.18168950825949</v>
      </c>
      <c r="BP40" s="18">
        <v>8.8797883351000966</v>
      </c>
      <c r="BQ40" s="18">
        <v>9.1067322822642236</v>
      </c>
      <c r="BR40" s="18">
        <v>32.786345511173757</v>
      </c>
      <c r="BS40" s="18">
        <v>38.597378527534282</v>
      </c>
      <c r="BT40" s="18">
        <v>46.201875060183554</v>
      </c>
      <c r="BU40" s="18">
        <v>37.057808753239662</v>
      </c>
      <c r="BV40" s="18">
        <v>27.270737783858699</v>
      </c>
      <c r="BW40" s="18">
        <v>28.36282613281784</v>
      </c>
      <c r="BX40" s="18">
        <v>29.895605828192629</v>
      </c>
      <c r="BY40" s="18">
        <v>31.906362520847861</v>
      </c>
      <c r="BZ40" s="18">
        <v>33.124685812004387</v>
      </c>
      <c r="CA40" s="18">
        <v>38.871658774225423</v>
      </c>
      <c r="CB40" s="18">
        <v>38.622511283097928</v>
      </c>
      <c r="CC40" s="18">
        <v>38.888067578937623</v>
      </c>
      <c r="CD40" s="18">
        <v>39.891562898818087</v>
      </c>
      <c r="CE40" s="18">
        <v>41.086388310392493</v>
      </c>
      <c r="CF40" s="18">
        <v>42.586271621101801</v>
      </c>
      <c r="CG40" s="18">
        <v>44.407990599887029</v>
      </c>
      <c r="CH40" s="18">
        <v>46.090250500675388</v>
      </c>
      <c r="CI40" s="18">
        <v>47.535851309054109</v>
      </c>
      <c r="CJ40" s="18">
        <v>48.993073693985266</v>
      </c>
      <c r="CK40" s="18">
        <v>49.689879893026642</v>
      </c>
      <c r="CL40" s="18">
        <v>51.198803320553338</v>
      </c>
      <c r="CM40" s="18">
        <v>52.254354594548708</v>
      </c>
      <c r="CN40" s="18">
        <v>53.977692530917153</v>
      </c>
      <c r="CO40" s="18">
        <v>55.590927924477981</v>
      </c>
      <c r="CP40" s="18">
        <v>56.893208608795888</v>
      </c>
      <c r="CQ40" s="18">
        <v>58.386383726296323</v>
      </c>
      <c r="CR40" s="18">
        <v>59.89563578671433</v>
      </c>
      <c r="CS40" s="18">
        <v>61.180391788844148</v>
      </c>
      <c r="CT40" s="18">
        <v>62.523763248704363</v>
      </c>
      <c r="CU40" s="18">
        <v>63.926597378485617</v>
      </c>
      <c r="CV40" s="18">
        <v>65.334002271280028</v>
      </c>
      <c r="CW40" s="18">
        <v>66.757240312334559</v>
      </c>
      <c r="CX40" s="18">
        <v>68.123634561546282</v>
      </c>
      <c r="CY40" s="18">
        <v>69.352547456650527</v>
      </c>
      <c r="CZ40" s="18">
        <v>70.41432644131055</v>
      </c>
      <c r="DA40" s="18">
        <v>71.09655987607168</v>
      </c>
      <c r="DB40" s="18">
        <v>72.250425883816249</v>
      </c>
      <c r="DC40" s="18">
        <v>73.368768022847178</v>
      </c>
      <c r="DD40" s="18">
        <v>74.080623160936312</v>
      </c>
      <c r="DE40" s="18">
        <v>74.979321281054027</v>
      </c>
      <c r="DF40" s="18">
        <v>75.858198361953328</v>
      </c>
      <c r="DG40" s="18">
        <v>76.248750154114418</v>
      </c>
      <c r="DH40" s="18">
        <v>76.287699015050151</v>
      </c>
      <c r="DI40" s="18">
        <v>76.768100105370934</v>
      </c>
      <c r="DJ40" s="18">
        <v>77.387021606982955</v>
      </c>
      <c r="DK40" s="18">
        <v>77.507972709598846</v>
      </c>
      <c r="DL40" s="18">
        <v>77.711257262656687</v>
      </c>
      <c r="DM40" s="18">
        <v>77.387374867909699</v>
      </c>
      <c r="DN40" s="18">
        <v>77.804814117949263</v>
      </c>
      <c r="DO40" s="18">
        <v>77.497108550312802</v>
      </c>
      <c r="DP40" s="18">
        <v>77.159414666829363</v>
      </c>
      <c r="DQ40" s="18">
        <v>77.364896260656906</v>
      </c>
      <c r="DR40" s="18">
        <v>77.538098155207379</v>
      </c>
      <c r="DS40" s="18">
        <v>77.00544248944388</v>
      </c>
      <c r="DT40" s="18">
        <v>76.311322661227081</v>
      </c>
      <c r="DU40" s="18">
        <v>75.555274881454025</v>
      </c>
      <c r="DV40" s="18">
        <v>75.763870208604445</v>
      </c>
      <c r="DW40" s="18">
        <v>75.174548067854317</v>
      </c>
      <c r="DX40" s="18">
        <v>75.041424421270946</v>
      </c>
      <c r="DY40" s="18">
        <v>75.481430336475199</v>
      </c>
      <c r="DZ40" s="18">
        <v>74.497361013135816</v>
      </c>
      <c r="EA40" s="18">
        <v>73.92439681393239</v>
      </c>
      <c r="EB40" s="18">
        <v>73.197461358238471</v>
      </c>
      <c r="EC40" s="18">
        <v>72.264616488156662</v>
      </c>
      <c r="ED40" s="18">
        <v>71.687703971738941</v>
      </c>
      <c r="EE40" s="18">
        <v>71.360508466424278</v>
      </c>
      <c r="EF40" s="18">
        <v>70.637699853938187</v>
      </c>
      <c r="EG40" s="18">
        <v>69.144406770114017</v>
      </c>
      <c r="EH40" s="18">
        <v>68.459108051372382</v>
      </c>
      <c r="EI40" s="18">
        <v>67.614040601367151</v>
      </c>
      <c r="EJ40" s="18">
        <v>66.954362564137227</v>
      </c>
      <c r="EK40" s="18">
        <v>66.926557551862089</v>
      </c>
      <c r="EL40" s="18">
        <v>65.554101131146979</v>
      </c>
      <c r="EM40" s="18">
        <v>65.059957908802943</v>
      </c>
      <c r="EN40" s="18">
        <v>64.769727248461493</v>
      </c>
      <c r="EO40" s="18">
        <v>64.18177456647436</v>
      </c>
      <c r="EP40" s="18">
        <v>63.678588860969839</v>
      </c>
      <c r="EQ40" s="18">
        <v>62.467002795893187</v>
      </c>
      <c r="ER40" s="18">
        <v>62.596362770569847</v>
      </c>
      <c r="ES40" s="18">
        <v>62.375579433040663</v>
      </c>
      <c r="ET40" s="18">
        <v>62.013349791849741</v>
      </c>
      <c r="EU40" s="18">
        <v>61.1921557382489</v>
      </c>
      <c r="EV40" s="18">
        <v>61.07251704389941</v>
      </c>
      <c r="EW40" s="18">
        <v>60.838078112761217</v>
      </c>
      <c r="EX40" s="18">
        <v>60.951416720876558</v>
      </c>
      <c r="EY40" s="18">
        <v>60.48639329755774</v>
      </c>
      <c r="EZ40" s="18">
        <v>60.65548385928674</v>
      </c>
      <c r="FA40" s="18">
        <v>59.855268804214717</v>
      </c>
    </row>
    <row r="41" spans="1:157" x14ac:dyDescent="0.35">
      <c r="A41" t="s">
        <v>82</v>
      </c>
      <c r="B41" t="s">
        <v>83</v>
      </c>
      <c r="C41" t="str">
        <f>VLOOKUP(B41,CountryCodes!$B$4:$C$179,2,FALSE)</f>
        <v>LAM</v>
      </c>
      <c r="D41" t="s">
        <v>7</v>
      </c>
      <c r="E41" t="s">
        <v>8</v>
      </c>
      <c r="F41" t="s">
        <v>802</v>
      </c>
      <c r="G41" t="s">
        <v>9</v>
      </c>
      <c r="H41" s="18">
        <v>17.548274481000082</v>
      </c>
      <c r="I41" s="18">
        <v>18.364611190654351</v>
      </c>
      <c r="J41" s="18">
        <v>20.22695978167355</v>
      </c>
      <c r="K41" s="18">
        <v>22.0649813032176</v>
      </c>
      <c r="L41" s="18">
        <v>24.93268626764338</v>
      </c>
      <c r="M41" s="18">
        <v>26.784473239115261</v>
      </c>
      <c r="N41" s="18">
        <v>29.746300880884618</v>
      </c>
      <c r="O41" s="18">
        <v>28.61912138698932</v>
      </c>
      <c r="P41" s="18">
        <v>32.71670308191343</v>
      </c>
      <c r="Q41" s="18">
        <v>37.731039811210643</v>
      </c>
      <c r="R41" s="18">
        <v>39.663074580107832</v>
      </c>
      <c r="S41" s="18">
        <v>42.654842191495653</v>
      </c>
      <c r="T41" s="18">
        <v>38.109641376574032</v>
      </c>
      <c r="U41" s="18">
        <v>46.038137781271402</v>
      </c>
      <c r="V41" s="18">
        <v>73.866573518843097</v>
      </c>
      <c r="W41" s="18">
        <v>55.927556906109459</v>
      </c>
      <c r="X41" s="18">
        <v>60.376984155269007</v>
      </c>
      <c r="Y41" s="18">
        <v>69.776183459220661</v>
      </c>
      <c r="Z41" s="18">
        <v>94.136973324264019</v>
      </c>
      <c r="AA41" s="18">
        <v>80.164417791869766</v>
      </c>
      <c r="AB41" s="18">
        <v>80.802010470627991</v>
      </c>
      <c r="AC41" s="18">
        <v>107.9743541898721</v>
      </c>
      <c r="AD41" s="18">
        <v>105.60435131170721</v>
      </c>
      <c r="AE41" s="18">
        <v>147.1798530847098</v>
      </c>
      <c r="AF41" s="18">
        <v>110.3082945322991</v>
      </c>
      <c r="AG41" s="18">
        <v>141.8507825848842</v>
      </c>
      <c r="AH41" s="18">
        <v>181.9155017729899</v>
      </c>
      <c r="AI41" s="18">
        <v>213.64729885065901</v>
      </c>
      <c r="AJ41" s="18">
        <v>208.36151347052871</v>
      </c>
      <c r="AK41" s="18">
        <v>161.5729472662324</v>
      </c>
      <c r="AL41" s="18">
        <v>89.299489746508087</v>
      </c>
      <c r="AM41" s="18">
        <v>57.7697494513355</v>
      </c>
      <c r="AN41" s="18">
        <v>67.91582869440667</v>
      </c>
      <c r="AO41" s="18">
        <v>120.49877161386109</v>
      </c>
      <c r="AP41" s="18">
        <v>156.51287356844429</v>
      </c>
      <c r="AQ41" s="18">
        <v>182.4743852502001</v>
      </c>
      <c r="AR41" s="18">
        <v>210.47619735300569</v>
      </c>
      <c r="AS41" s="18">
        <v>214.05340306556889</v>
      </c>
      <c r="AT41" s="18">
        <v>203.90958627467401</v>
      </c>
      <c r="AU41" s="18">
        <v>210.1840624171312</v>
      </c>
      <c r="AV41" s="18">
        <v>177.7366863000841</v>
      </c>
      <c r="AW41" s="18">
        <v>271.70836757071578</v>
      </c>
      <c r="AX41" s="18">
        <v>324.11422752046559</v>
      </c>
      <c r="AY41" s="18">
        <v>335.74324406164698</v>
      </c>
      <c r="AZ41" s="18">
        <v>317.27856929271718</v>
      </c>
      <c r="BA41" s="18">
        <v>896.98839754683422</v>
      </c>
      <c r="BB41" s="18">
        <v>383.40877490824653</v>
      </c>
      <c r="BC41" s="18">
        <v>435.46025039667938</v>
      </c>
      <c r="BD41" s="18">
        <v>471.00732143027568</v>
      </c>
      <c r="BE41" s="18">
        <v>399.05531764484891</v>
      </c>
      <c r="BF41" s="18">
        <v>387.38126106900762</v>
      </c>
      <c r="BG41" s="18">
        <v>508.56797381333649</v>
      </c>
      <c r="BH41" s="18">
        <v>523.39044891975766</v>
      </c>
      <c r="BI41" s="18">
        <v>500.6211039373016</v>
      </c>
      <c r="BJ41" s="18">
        <v>339.42803119376208</v>
      </c>
      <c r="BK41" s="18">
        <v>594.12345600492927</v>
      </c>
      <c r="BL41" s="18">
        <v>596.67228196832491</v>
      </c>
      <c r="BM41" s="18">
        <v>701.52268384545494</v>
      </c>
      <c r="BN41" s="18">
        <v>325.59430600581879</v>
      </c>
      <c r="BO41" s="18">
        <v>590.24346059986124</v>
      </c>
      <c r="BP41" s="18">
        <v>632.40612156651957</v>
      </c>
      <c r="BQ41" s="18">
        <v>679.35044703916958</v>
      </c>
      <c r="BR41" s="18">
        <v>768.26901482891412</v>
      </c>
      <c r="BS41" s="18">
        <v>838.0326440811981</v>
      </c>
      <c r="BT41" s="18">
        <v>1083.7233845014521</v>
      </c>
      <c r="BU41" s="18">
        <v>1071.814471721287</v>
      </c>
      <c r="BV41" s="18">
        <v>827.00000000000011</v>
      </c>
      <c r="BW41" s="18">
        <v>727.99999999999989</v>
      </c>
      <c r="BX41" s="18">
        <v>639</v>
      </c>
      <c r="BY41" s="18">
        <v>504.99999999999989</v>
      </c>
      <c r="BZ41" s="18">
        <v>686.00000000000011</v>
      </c>
      <c r="CA41" s="18">
        <v>527.99999999999989</v>
      </c>
      <c r="CB41" s="18">
        <v>631.99999999999989</v>
      </c>
      <c r="CC41" s="18">
        <v>1210.944199339928</v>
      </c>
      <c r="CD41" s="18">
        <v>1253.202307988658</v>
      </c>
      <c r="CE41" s="18">
        <v>1298.141478638508</v>
      </c>
      <c r="CF41" s="18">
        <v>1345.6021034354901</v>
      </c>
      <c r="CG41" s="18">
        <v>1394.027826694381</v>
      </c>
      <c r="CH41" s="18">
        <v>1442.5216214472171</v>
      </c>
      <c r="CI41" s="18">
        <v>1493.150580313124</v>
      </c>
      <c r="CJ41" s="18">
        <v>1542.152730879485</v>
      </c>
      <c r="CK41" s="18">
        <v>1586.7302777259929</v>
      </c>
      <c r="CL41" s="18">
        <v>1626.9042104978439</v>
      </c>
      <c r="CM41" s="18">
        <v>1665.724168613378</v>
      </c>
      <c r="CN41" s="18">
        <v>1704.0628509152509</v>
      </c>
      <c r="CO41" s="18">
        <v>1744.695437424243</v>
      </c>
      <c r="CP41" s="18">
        <v>1785.6843177927581</v>
      </c>
      <c r="CQ41" s="18">
        <v>1824.5539198543579</v>
      </c>
      <c r="CR41" s="18">
        <v>1859.9710697859009</v>
      </c>
      <c r="CS41" s="18">
        <v>1887.1743142490559</v>
      </c>
      <c r="CT41" s="18">
        <v>1907.738016831308</v>
      </c>
      <c r="CU41" s="18">
        <v>1923.278716822517</v>
      </c>
      <c r="CV41" s="18">
        <v>1930.204541829693</v>
      </c>
      <c r="CW41" s="18">
        <v>1932.7946508438561</v>
      </c>
      <c r="CX41" s="18">
        <v>1929.818055412811</v>
      </c>
      <c r="CY41" s="18">
        <v>1920.1271219954849</v>
      </c>
      <c r="CZ41" s="18">
        <v>1905.3062079411011</v>
      </c>
      <c r="DA41" s="18">
        <v>1885.023890183171</v>
      </c>
      <c r="DB41" s="18">
        <v>1859.7858075777081</v>
      </c>
      <c r="DC41" s="18">
        <v>1830.80767280492</v>
      </c>
      <c r="DD41" s="18">
        <v>1796.91149304594</v>
      </c>
      <c r="DE41" s="18">
        <v>1759.9077130195849</v>
      </c>
      <c r="DF41" s="18">
        <v>1717.9595390129259</v>
      </c>
      <c r="DG41" s="18">
        <v>1673.561983177965</v>
      </c>
      <c r="DH41" s="18">
        <v>1628.0870714872881</v>
      </c>
      <c r="DI41" s="18">
        <v>1580.4084581973709</v>
      </c>
      <c r="DJ41" s="18">
        <v>1530.951332667895</v>
      </c>
      <c r="DK41" s="18">
        <v>1483.263775148213</v>
      </c>
      <c r="DL41" s="18">
        <v>1435.7574660548389</v>
      </c>
      <c r="DM41" s="18">
        <v>1390.2142428693769</v>
      </c>
      <c r="DN41" s="18">
        <v>1344.2646103974801</v>
      </c>
      <c r="DO41" s="18">
        <v>1304.1066694912561</v>
      </c>
      <c r="DP41" s="18">
        <v>1267.1482696528331</v>
      </c>
      <c r="DQ41" s="18">
        <v>1228.7919070090079</v>
      </c>
      <c r="DR41" s="18">
        <v>1196.8401835123759</v>
      </c>
      <c r="DS41" s="18">
        <v>1164.5740262323329</v>
      </c>
      <c r="DT41" s="18">
        <v>1136.603299126398</v>
      </c>
      <c r="DU41" s="18">
        <v>1111.252820875487</v>
      </c>
      <c r="DV41" s="18">
        <v>1083.9074579308781</v>
      </c>
      <c r="DW41" s="18">
        <v>1057.7452317239031</v>
      </c>
      <c r="DX41" s="18">
        <v>1035.448801399473</v>
      </c>
      <c r="DY41" s="18">
        <v>1013.462404329036</v>
      </c>
      <c r="DZ41" s="18">
        <v>992.82185067094451</v>
      </c>
      <c r="EA41" s="18">
        <v>974.053821340284</v>
      </c>
      <c r="EB41" s="18">
        <v>965.21581014747392</v>
      </c>
      <c r="EC41" s="18">
        <v>959.62169267435706</v>
      </c>
      <c r="ED41" s="18">
        <v>953.65193328112787</v>
      </c>
      <c r="EE41" s="18">
        <v>947.11585383570105</v>
      </c>
      <c r="EF41" s="18">
        <v>940.80744845336221</v>
      </c>
      <c r="EG41" s="18">
        <v>934.14680812888992</v>
      </c>
      <c r="EH41" s="18">
        <v>927.68761323918841</v>
      </c>
      <c r="EI41" s="18">
        <v>920.56178837571395</v>
      </c>
      <c r="EJ41" s="18">
        <v>913.70466781021753</v>
      </c>
      <c r="EK41" s="18">
        <v>906.73400249010956</v>
      </c>
      <c r="EL41" s="18">
        <v>899.22141992087404</v>
      </c>
      <c r="EM41" s="18">
        <v>892.08219835180648</v>
      </c>
      <c r="EN41" s="18">
        <v>894.77676595147227</v>
      </c>
      <c r="EO41" s="18">
        <v>898.55379325104843</v>
      </c>
      <c r="EP41" s="18">
        <v>904.64943250107513</v>
      </c>
      <c r="EQ41" s="18">
        <v>910.04683714839518</v>
      </c>
      <c r="ER41" s="18">
        <v>916.02739095050242</v>
      </c>
      <c r="ES41" s="18">
        <v>923.1975488508881</v>
      </c>
      <c r="ET41" s="18">
        <v>931.45259182939662</v>
      </c>
      <c r="EU41" s="18">
        <v>939.94771348498239</v>
      </c>
      <c r="EV41" s="18">
        <v>949.11346416077788</v>
      </c>
      <c r="EW41" s="18">
        <v>956.68646168616942</v>
      </c>
      <c r="EX41" s="18">
        <v>965.72472248863471</v>
      </c>
      <c r="EY41" s="18">
        <v>974.07886124526419</v>
      </c>
      <c r="EZ41" s="18">
        <v>982.80630989110966</v>
      </c>
      <c r="FA41" s="18">
        <v>989.8737402660613</v>
      </c>
    </row>
    <row r="42" spans="1:157" x14ac:dyDescent="0.35">
      <c r="A42" t="s">
        <v>84</v>
      </c>
      <c r="B42" t="s">
        <v>85</v>
      </c>
      <c r="C42" t="str">
        <f>VLOOKUP(B42,CountryCodes!$B$4:$C$179,2,FALSE)</f>
        <v>LAM</v>
      </c>
      <c r="D42" t="s">
        <v>7</v>
      </c>
      <c r="E42" t="s">
        <v>8</v>
      </c>
      <c r="F42" t="s">
        <v>802</v>
      </c>
      <c r="G42" t="s">
        <v>9</v>
      </c>
      <c r="H42" s="18">
        <v>7.5616577820009594</v>
      </c>
      <c r="I42" s="18">
        <v>7.9136345555761176</v>
      </c>
      <c r="J42" s="18">
        <v>8.7369407348818005</v>
      </c>
      <c r="K42" s="18">
        <v>9.5436634921764281</v>
      </c>
      <c r="L42" s="18">
        <v>10.80836067821871</v>
      </c>
      <c r="M42" s="18">
        <v>18.628640934860531</v>
      </c>
      <c r="N42" s="18">
        <v>25.854790051980441</v>
      </c>
      <c r="O42" s="18">
        <v>30.50832437517769</v>
      </c>
      <c r="P42" s="18">
        <v>32.123495825943252</v>
      </c>
      <c r="Q42" s="18">
        <v>36.233863733761353</v>
      </c>
      <c r="R42" s="18">
        <v>18.560636876954469</v>
      </c>
      <c r="S42" s="18">
        <v>60.189097389966207</v>
      </c>
      <c r="T42" s="18">
        <v>61.483954986755428</v>
      </c>
      <c r="U42" s="18">
        <v>81.562109961464955</v>
      </c>
      <c r="V42" s="18">
        <v>83.489380189546267</v>
      </c>
      <c r="W42" s="18">
        <v>130.0390957051936</v>
      </c>
      <c r="X42" s="18">
        <v>147.70657328872949</v>
      </c>
      <c r="Y42" s="18">
        <v>153.206666479859</v>
      </c>
      <c r="Z42" s="18">
        <v>231.24728792288769</v>
      </c>
      <c r="AA42" s="18">
        <v>225.42445692150139</v>
      </c>
      <c r="AB42" s="18">
        <v>173.26191132195541</v>
      </c>
      <c r="AC42" s="18">
        <v>265.83325423481739</v>
      </c>
      <c r="AD42" s="18">
        <v>357.84835804727709</v>
      </c>
      <c r="AE42" s="18">
        <v>547.23470067815288</v>
      </c>
      <c r="AF42" s="18">
        <v>644.0974932331286</v>
      </c>
      <c r="AG42" s="18">
        <v>505.48395330517968</v>
      </c>
      <c r="AH42" s="18">
        <v>463.64167774826768</v>
      </c>
      <c r="AI42" s="18">
        <v>370.79493072282042</v>
      </c>
      <c r="AJ42" s="18">
        <v>352.62060334896569</v>
      </c>
      <c r="AK42" s="18">
        <v>349.58853002896058</v>
      </c>
      <c r="AL42" s="18">
        <v>383.47693049816229</v>
      </c>
      <c r="AM42" s="18">
        <v>248.3456348479977</v>
      </c>
      <c r="AN42" s="18">
        <v>313.23493863952052</v>
      </c>
      <c r="AO42" s="18">
        <v>407.52904850989341</v>
      </c>
      <c r="AP42" s="18">
        <v>503.79372148396908</v>
      </c>
      <c r="AQ42" s="18">
        <v>366.11231018208218</v>
      </c>
      <c r="AR42" s="18">
        <v>301.45169801644357</v>
      </c>
      <c r="AS42" s="18">
        <v>283.1584085507119</v>
      </c>
      <c r="AT42" s="18">
        <v>301.65826069662728</v>
      </c>
      <c r="AU42" s="18">
        <v>273.90029725929719</v>
      </c>
      <c r="AV42" s="18">
        <v>201.65061549256839</v>
      </c>
      <c r="AW42" s="18">
        <v>173.72548221239529</v>
      </c>
      <c r="AX42" s="18">
        <v>150.3516287427783</v>
      </c>
      <c r="AY42" s="18">
        <v>270.01619854078888</v>
      </c>
      <c r="AZ42" s="18">
        <v>285.81523160792699</v>
      </c>
      <c r="BA42" s="18">
        <v>370.99415697129672</v>
      </c>
      <c r="BB42" s="18">
        <v>412.79479223302963</v>
      </c>
      <c r="BC42" s="18">
        <v>385.21967256523152</v>
      </c>
      <c r="BD42" s="18">
        <v>378.36743606886802</v>
      </c>
      <c r="BE42" s="18">
        <v>318.81979507036363</v>
      </c>
      <c r="BF42" s="18">
        <v>299.57987406061318</v>
      </c>
      <c r="BG42" s="18">
        <v>232.34041963407941</v>
      </c>
      <c r="BH42" s="18">
        <v>228.11024221785979</v>
      </c>
      <c r="BI42" s="18">
        <v>256.77921156081487</v>
      </c>
      <c r="BJ42" s="18">
        <v>373.90382642534809</v>
      </c>
      <c r="BK42" s="18">
        <v>402.35074431605682</v>
      </c>
      <c r="BL42" s="18">
        <v>377.74671547837062</v>
      </c>
      <c r="BM42" s="18">
        <v>468.22407522792008</v>
      </c>
      <c r="BN42" s="18">
        <v>328.27680393841018</v>
      </c>
      <c r="BO42" s="18">
        <v>343.03053741292729</v>
      </c>
      <c r="BP42" s="18">
        <v>391.74442763120669</v>
      </c>
      <c r="BQ42" s="18">
        <v>377.87278334401969</v>
      </c>
      <c r="BR42" s="18">
        <v>481.33291772401009</v>
      </c>
      <c r="BS42" s="18">
        <v>355.43036937254232</v>
      </c>
      <c r="BT42" s="18">
        <v>591.09033992069067</v>
      </c>
      <c r="BU42" s="18">
        <v>474.43154877715409</v>
      </c>
      <c r="BV42" s="18">
        <v>137</v>
      </c>
      <c r="BW42" s="18">
        <v>138</v>
      </c>
      <c r="BX42" s="18">
        <v>140</v>
      </c>
      <c r="BY42" s="18">
        <v>102</v>
      </c>
      <c r="BZ42" s="18">
        <v>113</v>
      </c>
      <c r="CA42" s="18">
        <v>102</v>
      </c>
      <c r="CB42" s="18">
        <v>103</v>
      </c>
      <c r="CC42" s="18">
        <v>780.46089191565306</v>
      </c>
      <c r="CD42" s="18">
        <v>801.00016409413433</v>
      </c>
      <c r="CE42" s="18">
        <v>825.59282794663272</v>
      </c>
      <c r="CF42" s="18">
        <v>851.193733939141</v>
      </c>
      <c r="CG42" s="18">
        <v>879.19036930850098</v>
      </c>
      <c r="CH42" s="18">
        <v>907.04976405667742</v>
      </c>
      <c r="CI42" s="18">
        <v>936.78831305023618</v>
      </c>
      <c r="CJ42" s="18">
        <v>968.1068832045728</v>
      </c>
      <c r="CK42" s="18">
        <v>998.69224191297837</v>
      </c>
      <c r="CL42" s="18">
        <v>1028.5141117620781</v>
      </c>
      <c r="CM42" s="18">
        <v>1059.9140264657019</v>
      </c>
      <c r="CN42" s="18">
        <v>1095.149730602988</v>
      </c>
      <c r="CO42" s="18">
        <v>1134.994791984368</v>
      </c>
      <c r="CP42" s="18">
        <v>1176.871713474244</v>
      </c>
      <c r="CQ42" s="18">
        <v>1218.7819759719309</v>
      </c>
      <c r="CR42" s="18">
        <v>1262.76692097568</v>
      </c>
      <c r="CS42" s="18">
        <v>1302.4696833336041</v>
      </c>
      <c r="CT42" s="18">
        <v>1341.3541105751831</v>
      </c>
      <c r="CU42" s="18">
        <v>1377.597321472007</v>
      </c>
      <c r="CV42" s="18">
        <v>1413.9335186897331</v>
      </c>
      <c r="CW42" s="18">
        <v>1448.427802408987</v>
      </c>
      <c r="CX42" s="18">
        <v>1483.785848053566</v>
      </c>
      <c r="CY42" s="18">
        <v>1516.635028906428</v>
      </c>
      <c r="CZ42" s="18">
        <v>1547.66806969902</v>
      </c>
      <c r="DA42" s="18">
        <v>1577.5803951391019</v>
      </c>
      <c r="DB42" s="18">
        <v>1607.0889604124129</v>
      </c>
      <c r="DC42" s="18">
        <v>1630.6632196954631</v>
      </c>
      <c r="DD42" s="18">
        <v>1654.168349117969</v>
      </c>
      <c r="DE42" s="18">
        <v>1672.772851099699</v>
      </c>
      <c r="DF42" s="18">
        <v>1687.909525578523</v>
      </c>
      <c r="DG42" s="18">
        <v>1698.6123218580569</v>
      </c>
      <c r="DH42" s="18">
        <v>1705.017930135258</v>
      </c>
      <c r="DI42" s="18">
        <v>1710.8434337563499</v>
      </c>
      <c r="DJ42" s="18">
        <v>1711.4195958023131</v>
      </c>
      <c r="DK42" s="18">
        <v>1712.16912337504</v>
      </c>
      <c r="DL42" s="18">
        <v>1709.500358266494</v>
      </c>
      <c r="DM42" s="18">
        <v>1703.4202863652399</v>
      </c>
      <c r="DN42" s="18">
        <v>1696.427446456096</v>
      </c>
      <c r="DO42" s="18">
        <v>1690.5406071186731</v>
      </c>
      <c r="DP42" s="18">
        <v>1681.566259839225</v>
      </c>
      <c r="DQ42" s="18">
        <v>1673.2629034494289</v>
      </c>
      <c r="DR42" s="18">
        <v>1660.1776318491841</v>
      </c>
      <c r="DS42" s="18">
        <v>1646.356272088633</v>
      </c>
      <c r="DT42" s="18">
        <v>1631.8220153915199</v>
      </c>
      <c r="DU42" s="18">
        <v>1612.4263331211989</v>
      </c>
      <c r="DV42" s="18">
        <v>1592.645639311296</v>
      </c>
      <c r="DW42" s="18">
        <v>1567.9485681168969</v>
      </c>
      <c r="DX42" s="18">
        <v>1542.248992635135</v>
      </c>
      <c r="DY42" s="18">
        <v>1517.3491261051979</v>
      </c>
      <c r="DZ42" s="18">
        <v>1484.8844597480261</v>
      </c>
      <c r="EA42" s="18">
        <v>1454.560249593437</v>
      </c>
      <c r="EB42" s="18">
        <v>1419.414544419448</v>
      </c>
      <c r="EC42" s="18">
        <v>1385.0950511480471</v>
      </c>
      <c r="ED42" s="18">
        <v>1349.857230176865</v>
      </c>
      <c r="EE42" s="18">
        <v>1310.885461598019</v>
      </c>
      <c r="EF42" s="18">
        <v>1275.6065764681921</v>
      </c>
      <c r="EG42" s="18">
        <v>1240.276692938095</v>
      </c>
      <c r="EH42" s="18">
        <v>1205.7150577892301</v>
      </c>
      <c r="EI42" s="18">
        <v>1173.7774749572609</v>
      </c>
      <c r="EJ42" s="18">
        <v>1141.7997182365341</v>
      </c>
      <c r="EK42" s="18">
        <v>1115.9086142488859</v>
      </c>
      <c r="EL42" s="18">
        <v>1089.995947133197</v>
      </c>
      <c r="EM42" s="18">
        <v>1065.088952145765</v>
      </c>
      <c r="EN42" s="18">
        <v>1045.808776030143</v>
      </c>
      <c r="EO42" s="18">
        <v>1036.184878283023</v>
      </c>
      <c r="EP42" s="18">
        <v>1029.3128295748411</v>
      </c>
      <c r="EQ42" s="18">
        <v>1021.112730494703</v>
      </c>
      <c r="ER42" s="18">
        <v>1013.050176423699</v>
      </c>
      <c r="ES42" s="18">
        <v>1004.8102020027389</v>
      </c>
      <c r="ET42" s="18">
        <v>994.97566868683873</v>
      </c>
      <c r="EU42" s="18">
        <v>984.91287539083828</v>
      </c>
      <c r="EV42" s="18">
        <v>975.21269982174294</v>
      </c>
      <c r="EW42" s="18">
        <v>963.95035108679713</v>
      </c>
      <c r="EX42" s="18">
        <v>962.61948766398052</v>
      </c>
      <c r="EY42" s="18">
        <v>961.00299700468486</v>
      </c>
      <c r="EZ42" s="18">
        <v>959.705551078893</v>
      </c>
      <c r="FA42" s="18">
        <v>959.06237230659281</v>
      </c>
    </row>
    <row r="43" spans="1:157" x14ac:dyDescent="0.35">
      <c r="A43" t="s">
        <v>86</v>
      </c>
      <c r="B43" t="s">
        <v>87</v>
      </c>
      <c r="C43" t="str">
        <f>VLOOKUP(B43,CountryCodes!$B$4:$C$179,2,FALSE)</f>
        <v>EUM</v>
      </c>
      <c r="D43" t="s">
        <v>7</v>
      </c>
      <c r="E43" t="s">
        <v>8</v>
      </c>
      <c r="F43" t="s">
        <v>802</v>
      </c>
      <c r="G43" t="s">
        <v>9</v>
      </c>
      <c r="H43" s="18">
        <v>20.969134905000001</v>
      </c>
      <c r="I43" s="18">
        <v>21.940198311711601</v>
      </c>
      <c r="J43" s="18">
        <v>24.173772831194171</v>
      </c>
      <c r="K43" s="18">
        <v>26.371240194917199</v>
      </c>
      <c r="L43" s="18">
        <v>29.805557975046689</v>
      </c>
      <c r="M43" s="18">
        <v>32.01178514761682</v>
      </c>
      <c r="N43" s="18">
        <v>35.561796348656912</v>
      </c>
      <c r="O43" s="18">
        <v>34.187300434857697</v>
      </c>
      <c r="P43" s="18">
        <v>39.118248102725609</v>
      </c>
      <c r="Q43" s="18">
        <v>45.117344691149498</v>
      </c>
      <c r="R43" s="18">
        <v>47.392406033526967</v>
      </c>
      <c r="S43" s="18">
        <v>51.929315923648311</v>
      </c>
      <c r="T43" s="18">
        <v>59.52368135325159</v>
      </c>
      <c r="U43" s="18">
        <v>26.01563537111134</v>
      </c>
      <c r="V43" s="18">
        <v>50.376604469163347</v>
      </c>
      <c r="W43" s="18">
        <v>47.310283615214999</v>
      </c>
      <c r="X43" s="18">
        <v>67.136994441812021</v>
      </c>
      <c r="Y43" s="18">
        <v>96.300700930469134</v>
      </c>
      <c r="Z43" s="18">
        <v>93.082456181610269</v>
      </c>
      <c r="AA43" s="18">
        <v>135.9373934358191</v>
      </c>
      <c r="AB43" s="18">
        <v>163.16066231948179</v>
      </c>
      <c r="AC43" s="18">
        <v>172.23236777364639</v>
      </c>
      <c r="AD43" s="18">
        <v>208.29549476346159</v>
      </c>
      <c r="AE43" s="18">
        <v>133.85869493743519</v>
      </c>
      <c r="AF43" s="18">
        <v>61.625323601178223</v>
      </c>
      <c r="AG43" s="18">
        <v>159.59952370316131</v>
      </c>
      <c r="AH43" s="18">
        <v>185.1065777000031</v>
      </c>
      <c r="AI43" s="18">
        <v>105.78590335078491</v>
      </c>
      <c r="AJ43" s="18">
        <v>200.53362048796399</v>
      </c>
      <c r="AK43" s="18">
        <v>136.02399581476249</v>
      </c>
      <c r="AL43" s="18">
        <v>165.28673924523341</v>
      </c>
      <c r="AM43" s="18">
        <v>194.53709036517731</v>
      </c>
      <c r="AN43" s="18">
        <v>430.39180207013169</v>
      </c>
      <c r="AO43" s="18">
        <v>321.69638312875099</v>
      </c>
      <c r="AP43" s="18">
        <v>621.46974451407038</v>
      </c>
      <c r="AQ43" s="18">
        <v>656.52985331150535</v>
      </c>
      <c r="AR43" s="18">
        <v>834.40668027405491</v>
      </c>
      <c r="AS43" s="18">
        <v>536.70418486246513</v>
      </c>
      <c r="AT43" s="18">
        <v>479.46685461701429</v>
      </c>
      <c r="AU43" s="18">
        <v>485.49008459510691</v>
      </c>
      <c r="AV43" s="18">
        <v>772.3756577893771</v>
      </c>
      <c r="AW43" s="18">
        <v>812.18786552831307</v>
      </c>
      <c r="AX43" s="18">
        <v>854.95181564183974</v>
      </c>
      <c r="AY43" s="18">
        <v>851.09782789888845</v>
      </c>
      <c r="AZ43" s="18">
        <v>572.01632123189574</v>
      </c>
      <c r="BA43" s="18">
        <v>713.86194672365809</v>
      </c>
      <c r="BB43" s="18">
        <v>748.39254369014998</v>
      </c>
      <c r="BC43" s="18">
        <v>944.24254927061088</v>
      </c>
      <c r="BD43" s="18">
        <v>656.25178732627751</v>
      </c>
      <c r="BE43" s="18">
        <v>598.35571112466721</v>
      </c>
      <c r="BF43" s="18">
        <v>535.21780110349107</v>
      </c>
      <c r="BG43" s="18">
        <v>839.29229383714733</v>
      </c>
      <c r="BH43" s="18">
        <v>591.31329785672358</v>
      </c>
      <c r="BI43" s="18">
        <v>1085.185465947163</v>
      </c>
      <c r="BJ43" s="18">
        <v>1155.120365616501</v>
      </c>
      <c r="BK43" s="18">
        <v>1095.0768581494181</v>
      </c>
      <c r="BL43" s="18">
        <v>1327.994603122153</v>
      </c>
      <c r="BM43" s="18">
        <v>1535.734761848056</v>
      </c>
      <c r="BN43" s="18">
        <v>1095.11833548454</v>
      </c>
      <c r="BO43" s="18">
        <v>922.94196953886649</v>
      </c>
      <c r="BP43" s="18">
        <v>736.69526916744564</v>
      </c>
      <c r="BQ43" s="18">
        <v>656.36135295491465</v>
      </c>
      <c r="BR43" s="18">
        <v>520.59622524545534</v>
      </c>
      <c r="BS43" s="18">
        <v>338.54459283784939</v>
      </c>
      <c r="BT43" s="18">
        <v>298.14368368122501</v>
      </c>
      <c r="BU43" s="18">
        <v>369.16325013949961</v>
      </c>
      <c r="BV43" s="18">
        <v>1106</v>
      </c>
      <c r="BW43" s="18">
        <v>1214</v>
      </c>
      <c r="BX43" s="18">
        <v>1015</v>
      </c>
      <c r="BY43" s="18">
        <v>293</v>
      </c>
      <c r="BZ43" s="18">
        <v>285.99999999999989</v>
      </c>
      <c r="CA43" s="18">
        <v>269</v>
      </c>
      <c r="CB43" s="18">
        <v>356.00000000000011</v>
      </c>
      <c r="CC43" s="18">
        <v>696.02084136615804</v>
      </c>
      <c r="CD43" s="18">
        <v>683.07993406174933</v>
      </c>
      <c r="CE43" s="18">
        <v>652.02955402901978</v>
      </c>
      <c r="CF43" s="18">
        <v>613.22806437238228</v>
      </c>
      <c r="CG43" s="18">
        <v>596.91434076858502</v>
      </c>
      <c r="CH43" s="18">
        <v>583.20621871143726</v>
      </c>
      <c r="CI43" s="18">
        <v>586.20838153661998</v>
      </c>
      <c r="CJ43" s="18">
        <v>602.3378900192746</v>
      </c>
      <c r="CK43" s="18">
        <v>599.36281995778222</v>
      </c>
      <c r="CL43" s="18">
        <v>596.44474918828473</v>
      </c>
      <c r="CM43" s="18">
        <v>577.69396044130337</v>
      </c>
      <c r="CN43" s="18">
        <v>558.81112554469939</v>
      </c>
      <c r="CO43" s="18">
        <v>546.10196990085478</v>
      </c>
      <c r="CP43" s="18">
        <v>549.89529923097405</v>
      </c>
      <c r="CQ43" s="18">
        <v>549.99983735031958</v>
      </c>
      <c r="CR43" s="18">
        <v>562.71175264823637</v>
      </c>
      <c r="CS43" s="18">
        <v>568.17470571719127</v>
      </c>
      <c r="CT43" s="18">
        <v>571.66278796487848</v>
      </c>
      <c r="CU43" s="18">
        <v>571.81407327490842</v>
      </c>
      <c r="CV43" s="18">
        <v>572.90932304090791</v>
      </c>
      <c r="CW43" s="18">
        <v>577.92608080047739</v>
      </c>
      <c r="CX43" s="18">
        <v>587.14427210785573</v>
      </c>
      <c r="CY43" s="18">
        <v>594.06094370885296</v>
      </c>
      <c r="CZ43" s="18">
        <v>602.65367868317207</v>
      </c>
      <c r="DA43" s="18">
        <v>605.04754111967645</v>
      </c>
      <c r="DB43" s="18">
        <v>608.15849201982144</v>
      </c>
      <c r="DC43" s="18">
        <v>607.9065791868469</v>
      </c>
      <c r="DD43" s="18">
        <v>614.72395829983191</v>
      </c>
      <c r="DE43" s="18">
        <v>619.33205531970793</v>
      </c>
      <c r="DF43" s="18">
        <v>612.55366257452624</v>
      </c>
      <c r="DG43" s="18">
        <v>619.48442138440726</v>
      </c>
      <c r="DH43" s="18">
        <v>627.7300345309975</v>
      </c>
      <c r="DI43" s="18">
        <v>636.46302533987193</v>
      </c>
      <c r="DJ43" s="18">
        <v>644.69930454418704</v>
      </c>
      <c r="DK43" s="18">
        <v>645.16731545468383</v>
      </c>
      <c r="DL43" s="18">
        <v>645.7513850168416</v>
      </c>
      <c r="DM43" s="18">
        <v>654.48449673697564</v>
      </c>
      <c r="DN43" s="18">
        <v>653.9258661115623</v>
      </c>
      <c r="DO43" s="18">
        <v>654.63722682301159</v>
      </c>
      <c r="DP43" s="18">
        <v>643.28128870525859</v>
      </c>
      <c r="DQ43" s="18">
        <v>644.95212485041532</v>
      </c>
      <c r="DR43" s="18">
        <v>644.88898782802482</v>
      </c>
      <c r="DS43" s="18">
        <v>643.42839073909772</v>
      </c>
      <c r="DT43" s="18">
        <v>641.5825588875291</v>
      </c>
      <c r="DU43" s="18">
        <v>633.71193807304985</v>
      </c>
      <c r="DV43" s="18">
        <v>628.42803632264713</v>
      </c>
      <c r="DW43" s="18">
        <v>628.39451373027828</v>
      </c>
      <c r="DX43" s="18">
        <v>626.86296632052256</v>
      </c>
      <c r="DY43" s="18">
        <v>625.47720309532281</v>
      </c>
      <c r="DZ43" s="18">
        <v>612.80004622581066</v>
      </c>
      <c r="EA43" s="18">
        <v>610.64712138672394</v>
      </c>
      <c r="EB43" s="18">
        <v>607.23321917989892</v>
      </c>
      <c r="EC43" s="18">
        <v>607.06209391650032</v>
      </c>
      <c r="ED43" s="18">
        <v>609.59954942385957</v>
      </c>
      <c r="EE43" s="18">
        <v>602.7395113902794</v>
      </c>
      <c r="EF43" s="18">
        <v>603.88886241457033</v>
      </c>
      <c r="EG43" s="18">
        <v>602.31839528365708</v>
      </c>
      <c r="EH43" s="18">
        <v>599.72844199020426</v>
      </c>
      <c r="EI43" s="18">
        <v>600.59984731942245</v>
      </c>
      <c r="EJ43" s="18">
        <v>607.74602889549112</v>
      </c>
      <c r="EK43" s="18">
        <v>608.28757564978855</v>
      </c>
      <c r="EL43" s="18">
        <v>607.47689536314374</v>
      </c>
      <c r="EM43" s="18">
        <v>606.81540172568043</v>
      </c>
      <c r="EN43" s="18">
        <v>606.33462454997482</v>
      </c>
      <c r="EO43" s="18">
        <v>615.06082714889169</v>
      </c>
      <c r="EP43" s="18">
        <v>616.14781853606223</v>
      </c>
      <c r="EQ43" s="18">
        <v>614.96772939440154</v>
      </c>
      <c r="ER43" s="18">
        <v>616.95646993152025</v>
      </c>
      <c r="ES43" s="18">
        <v>617.56172267397608</v>
      </c>
      <c r="ET43" s="18">
        <v>614.94379777773906</v>
      </c>
      <c r="EU43" s="18">
        <v>619.747834143094</v>
      </c>
      <c r="EV43" s="18">
        <v>614.76219963424535</v>
      </c>
      <c r="EW43" s="18">
        <v>605.3559968768426</v>
      </c>
      <c r="EX43" s="18">
        <v>603.65766663951752</v>
      </c>
      <c r="EY43" s="18">
        <v>599.51140528453823</v>
      </c>
      <c r="EZ43" s="18">
        <v>589.60844858469363</v>
      </c>
      <c r="FA43" s="18">
        <v>586.68796520220531</v>
      </c>
    </row>
    <row r="44" spans="1:157" x14ac:dyDescent="0.35">
      <c r="A44" t="s">
        <v>88</v>
      </c>
      <c r="B44" t="s">
        <v>89</v>
      </c>
      <c r="C44" t="str">
        <f>VLOOKUP(B44,CountryCodes!$B$4:$C$179,2,FALSE)</f>
        <v>EUE</v>
      </c>
      <c r="D44" t="s">
        <v>7</v>
      </c>
      <c r="E44" t="s">
        <v>8</v>
      </c>
      <c r="F44" t="s">
        <v>802</v>
      </c>
      <c r="G44" t="s">
        <v>9</v>
      </c>
      <c r="H44" s="18">
        <v>1390.713941950082</v>
      </c>
      <c r="I44" s="18">
        <v>1496.659458644828</v>
      </c>
      <c r="J44" s="18">
        <v>1805.9486226690831</v>
      </c>
      <c r="K44" s="18">
        <v>1733.330812529181</v>
      </c>
      <c r="L44" s="18">
        <v>1835.1883215175719</v>
      </c>
      <c r="M44" s="18">
        <v>2044.392329960157</v>
      </c>
      <c r="N44" s="18">
        <v>2191.9790193085541</v>
      </c>
      <c r="O44" s="18">
        <v>2369.0910085261498</v>
      </c>
      <c r="P44" s="18">
        <v>2693.710651297496</v>
      </c>
      <c r="Q44" s="18">
        <v>3009.1287176297528</v>
      </c>
      <c r="R44" s="18">
        <v>3077.8632414036829</v>
      </c>
      <c r="S44" s="18">
        <v>3358.2952453948801</v>
      </c>
      <c r="T44" s="18">
        <v>3200.9779832082322</v>
      </c>
      <c r="U44" s="18">
        <v>3489.716885933949</v>
      </c>
      <c r="V44" s="18">
        <v>3546.4087252289291</v>
      </c>
      <c r="W44" s="18">
        <v>3752.3299502230379</v>
      </c>
      <c r="X44" s="18">
        <v>4268.41649110858</v>
      </c>
      <c r="Y44" s="18">
        <v>3217.6328974386511</v>
      </c>
      <c r="Z44" s="18">
        <v>3989.0226056317069</v>
      </c>
      <c r="AA44" s="18">
        <v>4293.7870343309696</v>
      </c>
      <c r="AB44" s="18">
        <v>4552.106249159373</v>
      </c>
      <c r="AC44" s="18">
        <v>4778.7521289690576</v>
      </c>
      <c r="AD44" s="18">
        <v>4947.7930881289849</v>
      </c>
      <c r="AE44" s="18">
        <v>5169.4724561651819</v>
      </c>
      <c r="AF44" s="18">
        <v>5212.99174103933</v>
      </c>
      <c r="AG44" s="18">
        <v>5601.0108503186011</v>
      </c>
      <c r="AH44" s="18">
        <v>5754.9723801839345</v>
      </c>
      <c r="AI44" s="18">
        <v>5685.8338231592506</v>
      </c>
      <c r="AJ44" s="18">
        <v>5354.8012654729682</v>
      </c>
      <c r="AK44" s="18">
        <v>5916.4799366710004</v>
      </c>
      <c r="AL44" s="18">
        <v>5883.2024948599592</v>
      </c>
      <c r="AM44" s="18">
        <v>5950.4426783839499</v>
      </c>
      <c r="AN44" s="18">
        <v>6015.4512464147938</v>
      </c>
      <c r="AO44" s="18">
        <v>5812.7927300477404</v>
      </c>
      <c r="AP44" s="18">
        <v>5927.8928259394606</v>
      </c>
      <c r="AQ44" s="18">
        <v>6020.2849598119383</v>
      </c>
      <c r="AR44" s="18">
        <v>5816.6918124053182</v>
      </c>
      <c r="AS44" s="18">
        <v>5847.1486322965702</v>
      </c>
      <c r="AT44" s="18">
        <v>5454.3822782859661</v>
      </c>
      <c r="AU44" s="18">
        <v>5420.4622750954532</v>
      </c>
      <c r="AV44" s="18">
        <v>3787.8783491532222</v>
      </c>
      <c r="AW44" s="18">
        <v>2521.8941652249532</v>
      </c>
      <c r="AX44" s="18">
        <v>2019.9269500551029</v>
      </c>
      <c r="AY44" s="18">
        <v>2674.7938977154972</v>
      </c>
      <c r="AZ44" s="18">
        <v>2470.5626155856839</v>
      </c>
      <c r="BA44" s="18">
        <v>2109.243794270787</v>
      </c>
      <c r="BB44" s="18">
        <v>2459.773868095122</v>
      </c>
      <c r="BC44" s="18">
        <v>2189.985629041546</v>
      </c>
      <c r="BD44" s="18">
        <v>1535.8033516593</v>
      </c>
      <c r="BE44" s="18">
        <v>1999.6817154990219</v>
      </c>
      <c r="BF44" s="18">
        <v>1956.290410564751</v>
      </c>
      <c r="BG44" s="18">
        <v>1964.8178584966349</v>
      </c>
      <c r="BH44" s="18">
        <v>2088.751539370623</v>
      </c>
      <c r="BI44" s="18">
        <v>3652.450826031944</v>
      </c>
      <c r="BJ44" s="18">
        <v>2445.0183302960299</v>
      </c>
      <c r="BK44" s="18">
        <v>3161.426292162565</v>
      </c>
      <c r="BL44" s="18">
        <v>3487.690519106075</v>
      </c>
      <c r="BM44" s="18">
        <v>3208.4334488515501</v>
      </c>
      <c r="BN44" s="18">
        <v>1733.8994302784049</v>
      </c>
      <c r="BO44" s="18">
        <v>2324.9088904498622</v>
      </c>
      <c r="BP44" s="18">
        <v>2705.2766470839069</v>
      </c>
      <c r="BQ44" s="18">
        <v>1492.6413292646321</v>
      </c>
      <c r="BR44" s="18">
        <v>1014.020305590964</v>
      </c>
      <c r="BS44" s="18">
        <v>2038.2610615386629</v>
      </c>
      <c r="BT44" s="18">
        <v>2388.0768709010349</v>
      </c>
      <c r="BU44" s="18">
        <v>2497.5607401436919</v>
      </c>
      <c r="BV44" s="18">
        <v>4225</v>
      </c>
      <c r="BW44" s="18">
        <v>4834</v>
      </c>
      <c r="BX44" s="18">
        <v>3899</v>
      </c>
      <c r="BY44" s="18">
        <v>6310</v>
      </c>
      <c r="BZ44" s="18">
        <v>7926.9999999999991</v>
      </c>
      <c r="CA44" s="18">
        <v>6623</v>
      </c>
      <c r="CB44" s="18">
        <v>5605</v>
      </c>
      <c r="CC44" s="18">
        <v>1577.6980182404679</v>
      </c>
      <c r="CD44" s="18">
        <v>1162.7146254259651</v>
      </c>
      <c r="CE44" s="18">
        <v>1170.793275172256</v>
      </c>
      <c r="CF44" s="18">
        <v>2251.6057523109562</v>
      </c>
      <c r="CG44" s="18">
        <v>2384.2556558377159</v>
      </c>
      <c r="CH44" s="18">
        <v>2407.8623638481722</v>
      </c>
      <c r="CI44" s="18">
        <v>2422.427312303455</v>
      </c>
      <c r="CJ44" s="18">
        <v>2503.930460052447</v>
      </c>
      <c r="CK44" s="18">
        <v>2663.315194543396</v>
      </c>
      <c r="CL44" s="18">
        <v>2871.0100546218332</v>
      </c>
      <c r="CM44" s="18">
        <v>3072.4975167832999</v>
      </c>
      <c r="CN44" s="18">
        <v>3215.562452764078</v>
      </c>
      <c r="CO44" s="18">
        <v>3278.116646053918</v>
      </c>
      <c r="CP44" s="18">
        <v>3289.6960207933048</v>
      </c>
      <c r="CQ44" s="18">
        <v>3263.4855309712661</v>
      </c>
      <c r="CR44" s="18">
        <v>3273.9215897795139</v>
      </c>
      <c r="CS44" s="18">
        <v>3297.7764835083872</v>
      </c>
      <c r="CT44" s="18">
        <v>3360.4189159946932</v>
      </c>
      <c r="CU44" s="18">
        <v>3411.8873727771029</v>
      </c>
      <c r="CV44" s="18">
        <v>3465.0675336974609</v>
      </c>
      <c r="CW44" s="18">
        <v>3495.331242499034</v>
      </c>
      <c r="CX44" s="18">
        <v>3510.1950368820098</v>
      </c>
      <c r="CY44" s="18">
        <v>3512.1862878487918</v>
      </c>
      <c r="CZ44" s="18">
        <v>3506.8865959356472</v>
      </c>
      <c r="DA44" s="18">
        <v>3510.7042415386218</v>
      </c>
      <c r="DB44" s="18">
        <v>3500.1661736487022</v>
      </c>
      <c r="DC44" s="18">
        <v>3485.0638384221538</v>
      </c>
      <c r="DD44" s="18">
        <v>3442.3161703430369</v>
      </c>
      <c r="DE44" s="18">
        <v>3414.3212235551769</v>
      </c>
      <c r="DF44" s="18">
        <v>3388.6842302245068</v>
      </c>
      <c r="DG44" s="18">
        <v>3367.8303650780722</v>
      </c>
      <c r="DH44" s="18">
        <v>3353.9623154941669</v>
      </c>
      <c r="DI44" s="18">
        <v>3357.8547418894791</v>
      </c>
      <c r="DJ44" s="18">
        <v>3354.576520286148</v>
      </c>
      <c r="DK44" s="18">
        <v>3345.730725062017</v>
      </c>
      <c r="DL44" s="18">
        <v>3336.4573566415752</v>
      </c>
      <c r="DM44" s="18">
        <v>3311.0633651617691</v>
      </c>
      <c r="DN44" s="18">
        <v>3273.149732312791</v>
      </c>
      <c r="DO44" s="18">
        <v>3227.2711417084938</v>
      </c>
      <c r="DP44" s="18">
        <v>3182.917891156671</v>
      </c>
      <c r="DQ44" s="18">
        <v>3134.929310968058</v>
      </c>
      <c r="DR44" s="18">
        <v>3101.8228507104332</v>
      </c>
      <c r="DS44" s="18">
        <v>3058.1525135441329</v>
      </c>
      <c r="DT44" s="18">
        <v>3045.9745516245989</v>
      </c>
      <c r="DU44" s="18">
        <v>3041.3283600901</v>
      </c>
      <c r="DV44" s="18">
        <v>3046.9750360673879</v>
      </c>
      <c r="DW44" s="18">
        <v>3055.4010602011899</v>
      </c>
      <c r="DX44" s="18">
        <v>3076.692337533912</v>
      </c>
      <c r="DY44" s="18">
        <v>3105.0868945068969</v>
      </c>
      <c r="DZ44" s="18">
        <v>3131.0549446771861</v>
      </c>
      <c r="EA44" s="18">
        <v>3160.4382475675538</v>
      </c>
      <c r="EB44" s="18">
        <v>3183.7745211282449</v>
      </c>
      <c r="EC44" s="18">
        <v>3198.69446271995</v>
      </c>
      <c r="ED44" s="18">
        <v>3217.2729671622442</v>
      </c>
      <c r="EE44" s="18">
        <v>3219.919405239752</v>
      </c>
      <c r="EF44" s="18">
        <v>3211.6755688002099</v>
      </c>
      <c r="EG44" s="18">
        <v>3202.7091907110939</v>
      </c>
      <c r="EH44" s="18">
        <v>3192.8097707222992</v>
      </c>
      <c r="EI44" s="18">
        <v>3179.8659694419298</v>
      </c>
      <c r="EJ44" s="18">
        <v>3165.497745594746</v>
      </c>
      <c r="EK44" s="18">
        <v>3156.071965398643</v>
      </c>
      <c r="EL44" s="18">
        <v>3134.9150704457161</v>
      </c>
      <c r="EM44" s="18">
        <v>3119.3851126557702</v>
      </c>
      <c r="EN44" s="18">
        <v>3093.5797569713941</v>
      </c>
      <c r="EO44" s="18">
        <v>3083.310476448059</v>
      </c>
      <c r="EP44" s="18">
        <v>3076.7924677435922</v>
      </c>
      <c r="EQ44" s="18">
        <v>3057.86527185572</v>
      </c>
      <c r="ER44" s="18">
        <v>3039.36534820731</v>
      </c>
      <c r="ES44" s="18">
        <v>3035.8319390256888</v>
      </c>
      <c r="ET44" s="18">
        <v>3017.1688990195998</v>
      </c>
      <c r="EU44" s="18">
        <v>3002.9048268621209</v>
      </c>
      <c r="EV44" s="18">
        <v>2984.259141971911</v>
      </c>
      <c r="EW44" s="18">
        <v>2974.217811396722</v>
      </c>
      <c r="EX44" s="18">
        <v>2949.5695536400608</v>
      </c>
      <c r="EY44" s="18">
        <v>2947.7323024634529</v>
      </c>
      <c r="EZ44" s="18">
        <v>2925.3559469334141</v>
      </c>
      <c r="FA44" s="18">
        <v>2908.3684055343142</v>
      </c>
    </row>
    <row r="45" spans="1:157" x14ac:dyDescent="0.35">
      <c r="A45" t="s">
        <v>90</v>
      </c>
      <c r="B45" t="s">
        <v>91</v>
      </c>
      <c r="C45" t="str">
        <f>VLOOKUP(B45,CountryCodes!$B$4:$C$179,2,FALSE)</f>
        <v>EUW</v>
      </c>
      <c r="D45" t="s">
        <v>7</v>
      </c>
      <c r="E45" t="s">
        <v>8</v>
      </c>
      <c r="F45" t="s">
        <v>802</v>
      </c>
      <c r="G45" t="s">
        <v>9</v>
      </c>
      <c r="H45" s="18">
        <v>5371.8575500000661</v>
      </c>
      <c r="I45" s="18">
        <v>7051.4776561619155</v>
      </c>
      <c r="J45" s="18">
        <v>6557.2421484511833</v>
      </c>
      <c r="K45" s="18">
        <v>7751.0425710636109</v>
      </c>
      <c r="L45" s="18">
        <v>11240.11224875424</v>
      </c>
      <c r="M45" s="18">
        <v>12510.484710379889</v>
      </c>
      <c r="N45" s="18">
        <v>13652.79831700845</v>
      </c>
      <c r="O45" s="18">
        <v>12978.86947092166</v>
      </c>
      <c r="P45" s="18">
        <v>15564.23995583611</v>
      </c>
      <c r="Q45" s="18">
        <v>19243.776703454889</v>
      </c>
      <c r="R45" s="18">
        <v>18470.23471666381</v>
      </c>
      <c r="S45" s="18">
        <v>17394.556581443099</v>
      </c>
      <c r="T45" s="18">
        <v>16422.30681458455</v>
      </c>
      <c r="U45" s="18">
        <v>21716.334858520921</v>
      </c>
      <c r="V45" s="18">
        <v>20373.165680972801</v>
      </c>
      <c r="W45" s="18">
        <v>18709.067458829399</v>
      </c>
      <c r="X45" s="18">
        <v>17634.379835550339</v>
      </c>
      <c r="Y45" s="18">
        <v>22749.916404569361</v>
      </c>
      <c r="Z45" s="18">
        <v>26493.282836840659</v>
      </c>
      <c r="AA45" s="18">
        <v>27185.348055908649</v>
      </c>
      <c r="AB45" s="18">
        <v>23679.216935375429</v>
      </c>
      <c r="AC45" s="18">
        <v>27549.649623714369</v>
      </c>
      <c r="AD45" s="18">
        <v>27874.20345124821</v>
      </c>
      <c r="AE45" s="18">
        <v>25219.066244723628</v>
      </c>
      <c r="AF45" s="18">
        <v>20171.380159793251</v>
      </c>
      <c r="AG45" s="18">
        <v>24484.852518359199</v>
      </c>
      <c r="AH45" s="18">
        <v>21496.810074980749</v>
      </c>
      <c r="AI45" s="18">
        <v>21868.273159217231</v>
      </c>
      <c r="AJ45" s="18">
        <v>26339.384764006041</v>
      </c>
      <c r="AK45" s="18">
        <v>23416.992699800208</v>
      </c>
      <c r="AL45" s="18">
        <v>20253.036641702729</v>
      </c>
      <c r="AM45" s="18">
        <v>14978.707249445461</v>
      </c>
      <c r="AN45" s="18">
        <v>17866.32095540658</v>
      </c>
      <c r="AO45" s="18">
        <v>18682.462224871218</v>
      </c>
      <c r="AP45" s="18">
        <v>18324.120448231079</v>
      </c>
      <c r="AQ45" s="18">
        <v>18463.522966087421</v>
      </c>
      <c r="AR45" s="18">
        <v>16946.793543854819</v>
      </c>
      <c r="AS45" s="18">
        <v>20701.314937144401</v>
      </c>
      <c r="AT45" s="18">
        <v>20142.2265164202</v>
      </c>
      <c r="AU45" s="18">
        <v>24751.224653740868</v>
      </c>
      <c r="AV45" s="18">
        <v>27183.198918377559</v>
      </c>
      <c r="AW45" s="18">
        <v>25859.31253201087</v>
      </c>
      <c r="AX45" s="18">
        <v>22557.46529201886</v>
      </c>
      <c r="AY45" s="18">
        <v>26995.37365702201</v>
      </c>
      <c r="AZ45" s="18">
        <v>29018.852617705179</v>
      </c>
      <c r="BA45" s="18">
        <v>28377.449781691219</v>
      </c>
      <c r="BB45" s="18">
        <v>23843.0440666184</v>
      </c>
      <c r="BC45" s="18">
        <v>22529.763191449201</v>
      </c>
      <c r="BD45" s="18">
        <v>20148.765702070021</v>
      </c>
      <c r="BE45" s="18">
        <v>20305.109967930501</v>
      </c>
      <c r="BF45" s="18">
        <v>18137.808516104309</v>
      </c>
      <c r="BG45" s="18">
        <v>14249.67692452912</v>
      </c>
      <c r="BH45" s="18">
        <v>15162.55246036642</v>
      </c>
      <c r="BI45" s="18">
        <v>14880.2272769504</v>
      </c>
      <c r="BJ45" s="18">
        <v>14181.009539772071</v>
      </c>
      <c r="BK45" s="18">
        <v>17793.510847572328</v>
      </c>
      <c r="BL45" s="18">
        <v>18048.565423362728</v>
      </c>
      <c r="BM45" s="18">
        <v>18387.2679070583</v>
      </c>
      <c r="BN45" s="18">
        <v>7684.5446826277002</v>
      </c>
      <c r="BO45" s="18">
        <v>15254.262749475731</v>
      </c>
      <c r="BP45" s="18">
        <v>12160.895575088551</v>
      </c>
      <c r="BQ45" s="18">
        <v>10723.77627495985</v>
      </c>
      <c r="BR45" s="18">
        <v>8789.7477032710922</v>
      </c>
      <c r="BS45" s="18">
        <v>13928.14166500674</v>
      </c>
      <c r="BT45" s="18">
        <v>14452.46078970975</v>
      </c>
      <c r="BU45" s="18">
        <v>17438.68865068075</v>
      </c>
      <c r="BV45" s="18">
        <v>30282</v>
      </c>
      <c r="BW45" s="18">
        <v>28414</v>
      </c>
      <c r="BX45" s="18">
        <v>27918</v>
      </c>
      <c r="BY45" s="18">
        <v>31343</v>
      </c>
      <c r="BZ45" s="18">
        <v>35508.000000000007</v>
      </c>
      <c r="CA45" s="18">
        <v>32544.000000000011</v>
      </c>
      <c r="CB45" s="18">
        <v>28151</v>
      </c>
      <c r="CC45" s="18">
        <v>19727.67821505851</v>
      </c>
      <c r="CD45" s="18">
        <v>10785.644199774681</v>
      </c>
      <c r="CE45" s="18">
        <v>5811.2871819799948</v>
      </c>
      <c r="CF45" s="18">
        <v>12466.49428760589</v>
      </c>
      <c r="CG45" s="18">
        <v>12543.127610892319</v>
      </c>
      <c r="CH45" s="18">
        <v>12646.507283906811</v>
      </c>
      <c r="CI45" s="18">
        <v>12682.990354031081</v>
      </c>
      <c r="CJ45" s="18">
        <v>13088.030361553439</v>
      </c>
      <c r="CK45" s="18">
        <v>13167.14941099759</v>
      </c>
      <c r="CL45" s="18">
        <v>13822.035288804</v>
      </c>
      <c r="CM45" s="18">
        <v>14062.33641655531</v>
      </c>
      <c r="CN45" s="18">
        <v>14603.439930260771</v>
      </c>
      <c r="CO45" s="18">
        <v>14468.76065890778</v>
      </c>
      <c r="CP45" s="18">
        <v>14155.223967479</v>
      </c>
      <c r="CQ45" s="18">
        <v>14265.491523995959</v>
      </c>
      <c r="CR45" s="18">
        <v>14042.21148958069</v>
      </c>
      <c r="CS45" s="18">
        <v>14113.650754040649</v>
      </c>
      <c r="CT45" s="18">
        <v>14252.32167681299</v>
      </c>
      <c r="CU45" s="18">
        <v>14646.898944172681</v>
      </c>
      <c r="CV45" s="18">
        <v>14757.950839702989</v>
      </c>
      <c r="CW45" s="18">
        <v>14526.39304501237</v>
      </c>
      <c r="CX45" s="18">
        <v>14433.95554023867</v>
      </c>
      <c r="CY45" s="18">
        <v>14469.563474070401</v>
      </c>
      <c r="CZ45" s="18">
        <v>14519.512178785741</v>
      </c>
      <c r="DA45" s="18">
        <v>14430.49029988775</v>
      </c>
      <c r="DB45" s="18">
        <v>14149.805055380109</v>
      </c>
      <c r="DC45" s="18">
        <v>14232.001171370621</v>
      </c>
      <c r="DD45" s="18">
        <v>14282.303405188541</v>
      </c>
      <c r="DE45" s="18">
        <v>14260.123254713621</v>
      </c>
      <c r="DF45" s="18">
        <v>14303.460863765091</v>
      </c>
      <c r="DG45" s="18">
        <v>13966.35923063974</v>
      </c>
      <c r="DH45" s="18">
        <v>13865.64507252586</v>
      </c>
      <c r="DI45" s="18">
        <v>13961.450136119931</v>
      </c>
      <c r="DJ45" s="18">
        <v>14258.19481325683</v>
      </c>
      <c r="DK45" s="18">
        <v>14303.41015700032</v>
      </c>
      <c r="DL45" s="18">
        <v>14399.627175902209</v>
      </c>
      <c r="DM45" s="18">
        <v>14717.887517360499</v>
      </c>
      <c r="DN45" s="18">
        <v>14721.974927495479</v>
      </c>
      <c r="DO45" s="18">
        <v>15052.362453989241</v>
      </c>
      <c r="DP45" s="18">
        <v>14972.70120112822</v>
      </c>
      <c r="DQ45" s="18">
        <v>15158.71797569883</v>
      </c>
      <c r="DR45" s="18">
        <v>15205.177314764491</v>
      </c>
      <c r="DS45" s="18">
        <v>15259.50283886294</v>
      </c>
      <c r="DT45" s="18">
        <v>15183.09800106651</v>
      </c>
      <c r="DU45" s="18">
        <v>15246.958499855649</v>
      </c>
      <c r="DV45" s="18">
        <v>15518.08225177852</v>
      </c>
      <c r="DW45" s="18">
        <v>15538.5042681668</v>
      </c>
      <c r="DX45" s="18">
        <v>15816.650904884071</v>
      </c>
      <c r="DY45" s="18">
        <v>15603.514896157831</v>
      </c>
      <c r="DZ45" s="18">
        <v>15795.47725342792</v>
      </c>
      <c r="EA45" s="18">
        <v>15660.22342136531</v>
      </c>
      <c r="EB45" s="18">
        <v>15720.292029073989</v>
      </c>
      <c r="EC45" s="18">
        <v>16031.73394923731</v>
      </c>
      <c r="ED45" s="18">
        <v>15644.950772730759</v>
      </c>
      <c r="EE45" s="18">
        <v>15603.563997985069</v>
      </c>
      <c r="EF45" s="18">
        <v>15780.63774925188</v>
      </c>
      <c r="EG45" s="18">
        <v>15792.297809795589</v>
      </c>
      <c r="EH45" s="18">
        <v>15833.22802996676</v>
      </c>
      <c r="EI45" s="18">
        <v>15924.386320170081</v>
      </c>
      <c r="EJ45" s="18">
        <v>15990.11558373144</v>
      </c>
      <c r="EK45" s="18">
        <v>15829.166664620931</v>
      </c>
      <c r="EL45" s="18">
        <v>15895.434743580259</v>
      </c>
      <c r="EM45" s="18">
        <v>15785.902155840329</v>
      </c>
      <c r="EN45" s="18">
        <v>15649.334249937579</v>
      </c>
      <c r="EO45" s="18">
        <v>15775.39902611624</v>
      </c>
      <c r="EP45" s="18">
        <v>16042.88900580701</v>
      </c>
      <c r="EQ45" s="18">
        <v>16008.85767672817</v>
      </c>
      <c r="ER45" s="18">
        <v>15783.29802356614</v>
      </c>
      <c r="ES45" s="18">
        <v>15924.341165554149</v>
      </c>
      <c r="ET45" s="18">
        <v>16155.56274115566</v>
      </c>
      <c r="EU45" s="18">
        <v>16136.50614441855</v>
      </c>
      <c r="EV45" s="18">
        <v>16081.46737026243</v>
      </c>
      <c r="EW45" s="18">
        <v>15972.11763506319</v>
      </c>
      <c r="EX45" s="18">
        <v>15726.441208882399</v>
      </c>
      <c r="EY45" s="18">
        <v>15471.86914382949</v>
      </c>
      <c r="EZ45" s="18">
        <v>15783.73219301019</v>
      </c>
      <c r="FA45" s="18">
        <v>15549.96229763932</v>
      </c>
    </row>
    <row r="46" spans="1:157" x14ac:dyDescent="0.35">
      <c r="A46" t="s">
        <v>92</v>
      </c>
      <c r="B46" t="s">
        <v>93</v>
      </c>
      <c r="C46" t="str">
        <f>VLOOKUP(B46,CountryCodes!$B$4:$C$179,2,FALSE)</f>
        <v>AFE</v>
      </c>
      <c r="D46" t="s">
        <v>7</v>
      </c>
      <c r="E46" t="s">
        <v>8</v>
      </c>
      <c r="F46" t="s">
        <v>802</v>
      </c>
      <c r="G46" t="s">
        <v>9</v>
      </c>
      <c r="H46" s="18">
        <v>3.0298892549998859</v>
      </c>
      <c r="I46" s="18">
        <v>3.176465403467108</v>
      </c>
      <c r="J46" s="18">
        <v>3.5206127188036702</v>
      </c>
      <c r="K46" s="18">
        <v>3.8556466348927869</v>
      </c>
      <c r="L46" s="18">
        <v>4.3819127964236104</v>
      </c>
      <c r="M46" s="18">
        <v>4.7152275245476289</v>
      </c>
      <c r="N46" s="18">
        <v>5.2560501944245539</v>
      </c>
      <c r="O46" s="18">
        <v>5.0296951106681389</v>
      </c>
      <c r="P46" s="18">
        <v>5.7883189957049694</v>
      </c>
      <c r="Q46" s="18">
        <v>6.7061361612395247</v>
      </c>
      <c r="R46" s="18">
        <v>7.0508064507699011</v>
      </c>
      <c r="S46" s="18">
        <v>7.7814181314038482</v>
      </c>
      <c r="T46" s="18">
        <v>4.798947917973269</v>
      </c>
      <c r="U46" s="18">
        <v>11.265736889397431</v>
      </c>
      <c r="V46" s="18">
        <v>10.294945966091641</v>
      </c>
      <c r="W46" s="18">
        <v>13.118298726681751</v>
      </c>
      <c r="X46" s="18">
        <v>3.0811966662341201</v>
      </c>
      <c r="Y46" s="18">
        <v>4.0050777401421751</v>
      </c>
      <c r="Z46" s="18">
        <v>6.4993986259979017</v>
      </c>
      <c r="AA46" s="18">
        <v>5.601482255902301</v>
      </c>
      <c r="AB46" s="18">
        <v>5.1911887073999887</v>
      </c>
      <c r="AC46" s="18">
        <v>4.1217857235076227</v>
      </c>
      <c r="AD46" s="18">
        <v>3.8487044240037358</v>
      </c>
      <c r="AE46" s="18">
        <v>8.8980908824286971</v>
      </c>
      <c r="AF46" s="18">
        <v>5.7087888560524327</v>
      </c>
      <c r="AG46" s="18">
        <v>2.0705028358569781</v>
      </c>
      <c r="AH46" s="18">
        <v>1.5574198999626501</v>
      </c>
      <c r="AI46" s="18">
        <v>2.173093545868495</v>
      </c>
      <c r="AJ46" s="18">
        <v>2.3334233383271008</v>
      </c>
      <c r="AK46" s="18">
        <v>3.6261718178181628</v>
      </c>
      <c r="AL46" s="18">
        <v>6.9726309019919936</v>
      </c>
      <c r="AM46" s="18">
        <v>7.3208895493378021</v>
      </c>
      <c r="AN46" s="18">
        <v>11.350239135893739</v>
      </c>
      <c r="AO46" s="18">
        <v>8.4571998561756327</v>
      </c>
      <c r="AP46" s="18">
        <v>9.3399371653873047</v>
      </c>
      <c r="AQ46" s="18">
        <v>6.8109606203212856</v>
      </c>
      <c r="AR46" s="18">
        <v>11.229666206102451</v>
      </c>
      <c r="AS46" s="18">
        <v>4.8394906328138712</v>
      </c>
      <c r="AT46" s="18">
        <v>14.797569706097139</v>
      </c>
      <c r="AU46" s="18">
        <v>5.7122969819611829</v>
      </c>
      <c r="AV46" s="18">
        <v>8.2985887722903051</v>
      </c>
      <c r="AW46" s="18">
        <v>4.9874113983787076</v>
      </c>
      <c r="AX46" s="18">
        <v>0</v>
      </c>
      <c r="AY46" s="18">
        <v>5.6621144188183878</v>
      </c>
      <c r="AZ46" s="18">
        <v>5.9370399853676163</v>
      </c>
      <c r="BA46" s="18">
        <v>9.2478046913538225</v>
      </c>
      <c r="BB46" s="18">
        <v>6.9929153504725594</v>
      </c>
      <c r="BC46" s="18">
        <v>17.91054175346833</v>
      </c>
      <c r="BD46" s="18">
        <v>25.554394165908601</v>
      </c>
      <c r="BE46" s="18">
        <v>45.565841365719237</v>
      </c>
      <c r="BF46" s="18">
        <v>35.947609321233003</v>
      </c>
      <c r="BG46" s="18">
        <v>21.208385310904539</v>
      </c>
      <c r="BH46" s="18">
        <v>47.780851708221817</v>
      </c>
      <c r="BI46" s="18">
        <v>104.8491292966214</v>
      </c>
      <c r="BJ46" s="18">
        <v>177.8009343394811</v>
      </c>
      <c r="BK46" s="18">
        <v>145.43966174653229</v>
      </c>
      <c r="BL46" s="18">
        <v>226.30112210949031</v>
      </c>
      <c r="BM46" s="18">
        <v>175.7014208961038</v>
      </c>
      <c r="BN46" s="18">
        <v>172.54999643553069</v>
      </c>
      <c r="BO46" s="18">
        <v>168.39619487421129</v>
      </c>
      <c r="BP46" s="18">
        <v>167.40458711930251</v>
      </c>
      <c r="BQ46" s="18">
        <v>266.63943583258498</v>
      </c>
      <c r="BR46" s="18">
        <v>229.98690244084091</v>
      </c>
      <c r="BS46" s="18">
        <v>273.95316629430312</v>
      </c>
      <c r="BT46" s="18">
        <v>669.17885571967042</v>
      </c>
      <c r="BU46" s="18">
        <v>737.74150511177004</v>
      </c>
      <c r="BV46" s="18">
        <v>514</v>
      </c>
      <c r="BW46" s="18">
        <v>484.99999999999977</v>
      </c>
      <c r="BX46" s="18">
        <v>659</v>
      </c>
      <c r="BY46" s="18">
        <v>525.99999999999989</v>
      </c>
      <c r="BZ46" s="18">
        <v>354</v>
      </c>
      <c r="CA46" s="18">
        <v>454</v>
      </c>
      <c r="CB46" s="18">
        <v>799</v>
      </c>
      <c r="CC46" s="18">
        <v>235.214444425979</v>
      </c>
      <c r="CD46" s="18">
        <v>253.2156661097421</v>
      </c>
      <c r="CE46" s="18">
        <v>269.26819650654159</v>
      </c>
      <c r="CF46" s="18">
        <v>290.43168173903342</v>
      </c>
      <c r="CG46" s="18">
        <v>310.69702945731888</v>
      </c>
      <c r="CH46" s="18">
        <v>337.00426759163338</v>
      </c>
      <c r="CI46" s="18">
        <v>355.19383890853533</v>
      </c>
      <c r="CJ46" s="18">
        <v>357.14557389165532</v>
      </c>
      <c r="CK46" s="18">
        <v>360.70346207720229</v>
      </c>
      <c r="CL46" s="18">
        <v>361.0372001916362</v>
      </c>
      <c r="CM46" s="18">
        <v>367.10185702694457</v>
      </c>
      <c r="CN46" s="18">
        <v>372.13174135127139</v>
      </c>
      <c r="CO46" s="18">
        <v>382.72324045805158</v>
      </c>
      <c r="CP46" s="18">
        <v>381.19285319455611</v>
      </c>
      <c r="CQ46" s="18">
        <v>387.90242509681872</v>
      </c>
      <c r="CR46" s="18">
        <v>380.9341812159488</v>
      </c>
      <c r="CS46" s="18">
        <v>383.84365861046751</v>
      </c>
      <c r="CT46" s="18">
        <v>389.91133024914251</v>
      </c>
      <c r="CU46" s="18">
        <v>394.98302356396653</v>
      </c>
      <c r="CV46" s="18">
        <v>395.14987808498603</v>
      </c>
      <c r="CW46" s="18">
        <v>389.93981859273111</v>
      </c>
      <c r="CX46" s="18">
        <v>392.99902692741551</v>
      </c>
      <c r="CY46" s="18">
        <v>399.92754866965879</v>
      </c>
      <c r="CZ46" s="18">
        <v>397.91156197467592</v>
      </c>
      <c r="DA46" s="18">
        <v>395.1532488081433</v>
      </c>
      <c r="DB46" s="18">
        <v>394.75711368622541</v>
      </c>
      <c r="DC46" s="18">
        <v>401.48307289220588</v>
      </c>
      <c r="DD46" s="18">
        <v>401.17833812049042</v>
      </c>
      <c r="DE46" s="18">
        <v>400.78112680881179</v>
      </c>
      <c r="DF46" s="18">
        <v>412.53134624429038</v>
      </c>
      <c r="DG46" s="18">
        <v>427.13651341105628</v>
      </c>
      <c r="DH46" s="18">
        <v>419.70229940744792</v>
      </c>
      <c r="DI46" s="18">
        <v>412.86468342507078</v>
      </c>
      <c r="DJ46" s="18">
        <v>435.98031519631382</v>
      </c>
      <c r="DK46" s="18">
        <v>446.23158272412491</v>
      </c>
      <c r="DL46" s="18">
        <v>437.7741613368064</v>
      </c>
      <c r="DM46" s="18">
        <v>438.82234697028042</v>
      </c>
      <c r="DN46" s="18">
        <v>435.23252629591462</v>
      </c>
      <c r="DO46" s="18">
        <v>438.98496202138142</v>
      </c>
      <c r="DP46" s="18">
        <v>442.32747537889361</v>
      </c>
      <c r="DQ46" s="18">
        <v>430.5876459148252</v>
      </c>
      <c r="DR46" s="18">
        <v>432.93461576067642</v>
      </c>
      <c r="DS46" s="18">
        <v>451.47793800592171</v>
      </c>
      <c r="DT46" s="18">
        <v>460.86338798406882</v>
      </c>
      <c r="DU46" s="18">
        <v>455.42863044254938</v>
      </c>
      <c r="DV46" s="18">
        <v>457.88498767927479</v>
      </c>
      <c r="DW46" s="18">
        <v>451.73176402765739</v>
      </c>
      <c r="DX46" s="18">
        <v>459.55296374819062</v>
      </c>
      <c r="DY46" s="18">
        <v>464.66821850756219</v>
      </c>
      <c r="DZ46" s="18">
        <v>458.95399867363938</v>
      </c>
      <c r="EA46" s="18">
        <v>468.85391967957889</v>
      </c>
      <c r="EB46" s="18">
        <v>484.5865946331362</v>
      </c>
      <c r="EC46" s="18">
        <v>481.15178966835413</v>
      </c>
      <c r="ED46" s="18">
        <v>483.07542406195881</v>
      </c>
      <c r="EE46" s="18">
        <v>478.87343004862947</v>
      </c>
      <c r="EF46" s="18">
        <v>476.49429938831543</v>
      </c>
      <c r="EG46" s="18">
        <v>485.62212086604808</v>
      </c>
      <c r="EH46" s="18">
        <v>473.40986074153062</v>
      </c>
      <c r="EI46" s="18">
        <v>481.74262751939523</v>
      </c>
      <c r="EJ46" s="18">
        <v>494.02816817956909</v>
      </c>
      <c r="EK46" s="18">
        <v>488.47796532972598</v>
      </c>
      <c r="EL46" s="18">
        <v>497.28934651394451</v>
      </c>
      <c r="EM46" s="18">
        <v>504.986230853265</v>
      </c>
      <c r="EN46" s="18">
        <v>495.59405310353873</v>
      </c>
      <c r="EO46" s="18">
        <v>502.3625634971263</v>
      </c>
      <c r="EP46" s="18">
        <v>508.62529569943217</v>
      </c>
      <c r="EQ46" s="18">
        <v>502.60066102539002</v>
      </c>
      <c r="ER46" s="18">
        <v>498.97008313850392</v>
      </c>
      <c r="ES46" s="18">
        <v>495.79685310056078</v>
      </c>
      <c r="ET46" s="18">
        <v>499.82186838733662</v>
      </c>
      <c r="EU46" s="18">
        <v>522.60887229192087</v>
      </c>
      <c r="EV46" s="18">
        <v>500.09770722922872</v>
      </c>
      <c r="EW46" s="18">
        <v>505.79975052062468</v>
      </c>
      <c r="EX46" s="18">
        <v>502.46381855762507</v>
      </c>
      <c r="EY46" s="18">
        <v>522.82172540993918</v>
      </c>
      <c r="EZ46" s="18">
        <v>514.59450147915391</v>
      </c>
      <c r="FA46" s="18">
        <v>508.32560972690112</v>
      </c>
    </row>
    <row r="47" spans="1:157" x14ac:dyDescent="0.35">
      <c r="A47" t="s">
        <v>94</v>
      </c>
      <c r="B47" t="s">
        <v>95</v>
      </c>
      <c r="C47" t="str">
        <f>VLOOKUP(B47,CountryCodes!$B$4:$C$179,2,FALSE)</f>
        <v>EUW</v>
      </c>
      <c r="D47" t="s">
        <v>7</v>
      </c>
      <c r="E47" t="s">
        <v>8</v>
      </c>
      <c r="F47" t="s">
        <v>802</v>
      </c>
      <c r="G47" t="s">
        <v>9</v>
      </c>
      <c r="H47" s="18">
        <v>347.25983139601158</v>
      </c>
      <c r="I47" s="18">
        <v>365.36378074856287</v>
      </c>
      <c r="J47" s="18">
        <v>393.5731780386933</v>
      </c>
      <c r="K47" s="18">
        <v>433.49566486404069</v>
      </c>
      <c r="L47" s="18">
        <v>503.38366309999321</v>
      </c>
      <c r="M47" s="18">
        <v>529.50714521652901</v>
      </c>
      <c r="N47" s="18">
        <v>587.27893939528474</v>
      </c>
      <c r="O47" s="18">
        <v>561.40267540383093</v>
      </c>
      <c r="P47" s="18">
        <v>649.67539967178277</v>
      </c>
      <c r="Q47" s="18">
        <v>739.08295260497766</v>
      </c>
      <c r="R47" s="18">
        <v>767.43657785742403</v>
      </c>
      <c r="S47" s="18">
        <v>841.04198557329869</v>
      </c>
      <c r="T47" s="18">
        <v>696.24833810186351</v>
      </c>
      <c r="U47" s="18">
        <v>1099.2252588890551</v>
      </c>
      <c r="V47" s="18">
        <v>1086.1335454667119</v>
      </c>
      <c r="W47" s="18">
        <v>996.48380970883932</v>
      </c>
      <c r="X47" s="18">
        <v>1014.865882162418</v>
      </c>
      <c r="Y47" s="18">
        <v>996.73266341814053</v>
      </c>
      <c r="Z47" s="18">
        <v>1270.206243636509</v>
      </c>
      <c r="AA47" s="18">
        <v>1226.857622632419</v>
      </c>
      <c r="AB47" s="18">
        <v>1198.838867520612</v>
      </c>
      <c r="AC47" s="18">
        <v>1388.60454111637</v>
      </c>
      <c r="AD47" s="18">
        <v>1471.1038590971391</v>
      </c>
      <c r="AE47" s="18">
        <v>1388.9806614190461</v>
      </c>
      <c r="AF47" s="18">
        <v>1102.483165187482</v>
      </c>
      <c r="AG47" s="18">
        <v>1591.8940908746899</v>
      </c>
      <c r="AH47" s="18">
        <v>1060.2005560558821</v>
      </c>
      <c r="AI47" s="18">
        <v>1141.4800544316199</v>
      </c>
      <c r="AJ47" s="18">
        <v>1161.6529209356679</v>
      </c>
      <c r="AK47" s="18">
        <v>888.75975571828781</v>
      </c>
      <c r="AL47" s="18">
        <v>671.86540802221862</v>
      </c>
      <c r="AM47" s="18">
        <v>1147.5399495318429</v>
      </c>
      <c r="AN47" s="18">
        <v>857.25895193214842</v>
      </c>
      <c r="AO47" s="18">
        <v>1035.1032082776319</v>
      </c>
      <c r="AP47" s="18">
        <v>1050.1732224965469</v>
      </c>
      <c r="AQ47" s="18">
        <v>1324.740576266405</v>
      </c>
      <c r="AR47" s="18">
        <v>955.10004479794623</v>
      </c>
      <c r="AS47" s="18">
        <v>1004.666566076022</v>
      </c>
      <c r="AT47" s="18">
        <v>1213.1009282515611</v>
      </c>
      <c r="AU47" s="18">
        <v>1097.554861358032</v>
      </c>
      <c r="AV47" s="18">
        <v>1354.6565705578259</v>
      </c>
      <c r="AW47" s="18">
        <v>1119.931425490762</v>
      </c>
      <c r="AX47" s="18">
        <v>885.61156039272066</v>
      </c>
      <c r="AY47" s="18">
        <v>1279.531237256082</v>
      </c>
      <c r="AZ47" s="18">
        <v>1243.5668535633631</v>
      </c>
      <c r="BA47" s="18">
        <v>1385.3923793090839</v>
      </c>
      <c r="BB47" s="18">
        <v>1462.657678633936</v>
      </c>
      <c r="BC47" s="18">
        <v>1410.584066993235</v>
      </c>
      <c r="BD47" s="18">
        <v>1450.8783055256999</v>
      </c>
      <c r="BE47" s="18">
        <v>1760.5457560098309</v>
      </c>
      <c r="BF47" s="18">
        <v>1712.908058736595</v>
      </c>
      <c r="BG47" s="18">
        <v>1707.1519659164969</v>
      </c>
      <c r="BH47" s="18">
        <v>1325.862174988659</v>
      </c>
      <c r="BI47" s="18">
        <v>2003.3108118006151</v>
      </c>
      <c r="BJ47" s="18">
        <v>1879.292302927706</v>
      </c>
      <c r="BK47" s="18">
        <v>2343.954191247889</v>
      </c>
      <c r="BL47" s="18">
        <v>2421.0511873898849</v>
      </c>
      <c r="BM47" s="18">
        <v>2305.1798453627148</v>
      </c>
      <c r="BN47" s="18">
        <v>1132.07807766419</v>
      </c>
      <c r="BO47" s="18">
        <v>1456.0363684482461</v>
      </c>
      <c r="BP47" s="18">
        <v>1429.7928478621029</v>
      </c>
      <c r="BQ47" s="18">
        <v>1885.095499301023</v>
      </c>
      <c r="BR47" s="18">
        <v>2040.5361193324829</v>
      </c>
      <c r="BS47" s="18">
        <v>1655.3598764601061</v>
      </c>
      <c r="BT47" s="18">
        <v>1778.496442796577</v>
      </c>
      <c r="BU47" s="18">
        <v>1836.46707655501</v>
      </c>
      <c r="BV47" s="18">
        <v>2508</v>
      </c>
      <c r="BW47" s="18">
        <v>3116</v>
      </c>
      <c r="BX47" s="18">
        <v>1869</v>
      </c>
      <c r="BY47" s="18">
        <v>1541</v>
      </c>
      <c r="BZ47" s="18">
        <v>1583</v>
      </c>
      <c r="CA47" s="18">
        <v>1619</v>
      </c>
      <c r="CB47" s="18">
        <v>1576</v>
      </c>
      <c r="CC47" s="18">
        <v>1385.7254425533081</v>
      </c>
      <c r="CD47" s="18">
        <v>1370.257179956634</v>
      </c>
      <c r="CE47" s="18">
        <v>1344.950607841241</v>
      </c>
      <c r="CF47" s="18">
        <v>1308.4002938632341</v>
      </c>
      <c r="CG47" s="18">
        <v>1305.098588993179</v>
      </c>
      <c r="CH47" s="18">
        <v>1300.329601423887</v>
      </c>
      <c r="CI47" s="18">
        <v>1312.8739036701099</v>
      </c>
      <c r="CJ47" s="18">
        <v>1338.1141174337499</v>
      </c>
      <c r="CK47" s="18">
        <v>1371.6746477121731</v>
      </c>
      <c r="CL47" s="18">
        <v>1376.1236519392889</v>
      </c>
      <c r="CM47" s="18">
        <v>1385.870570978165</v>
      </c>
      <c r="CN47" s="18">
        <v>1378.4596701470459</v>
      </c>
      <c r="CO47" s="18">
        <v>1361.3890462083009</v>
      </c>
      <c r="CP47" s="18">
        <v>1354.5821869306581</v>
      </c>
      <c r="CQ47" s="18">
        <v>1352.68131502554</v>
      </c>
      <c r="CR47" s="18">
        <v>1373.603269057774</v>
      </c>
      <c r="CS47" s="18">
        <v>1375.097789603539</v>
      </c>
      <c r="CT47" s="18">
        <v>1394.74097790474</v>
      </c>
      <c r="CU47" s="18">
        <v>1400.985348172055</v>
      </c>
      <c r="CV47" s="18">
        <v>1413.813683883699</v>
      </c>
      <c r="CW47" s="18">
        <v>1428.7298305742811</v>
      </c>
      <c r="CX47" s="18">
        <v>1438.0536915542209</v>
      </c>
      <c r="CY47" s="18">
        <v>1458.1682341726309</v>
      </c>
      <c r="CZ47" s="18">
        <v>1455.170334860353</v>
      </c>
      <c r="DA47" s="18">
        <v>1463.7337108027871</v>
      </c>
      <c r="DB47" s="18">
        <v>1469.7119231080369</v>
      </c>
      <c r="DC47" s="18">
        <v>1467.809787982213</v>
      </c>
      <c r="DD47" s="18">
        <v>1466.6766129209141</v>
      </c>
      <c r="DE47" s="18">
        <v>1469.5716683490609</v>
      </c>
      <c r="DF47" s="18">
        <v>1481.835388654373</v>
      </c>
      <c r="DG47" s="18">
        <v>1482.5977195307851</v>
      </c>
      <c r="DH47" s="18">
        <v>1498.7029843327391</v>
      </c>
      <c r="DI47" s="18">
        <v>1500.236544887603</v>
      </c>
      <c r="DJ47" s="18">
        <v>1512.7161451170321</v>
      </c>
      <c r="DK47" s="18">
        <v>1529.026601029313</v>
      </c>
      <c r="DL47" s="18">
        <v>1545.248436813469</v>
      </c>
      <c r="DM47" s="18">
        <v>1550.0363784789711</v>
      </c>
      <c r="DN47" s="18">
        <v>1550.2822945980549</v>
      </c>
      <c r="DO47" s="18">
        <v>1562.909647455248</v>
      </c>
      <c r="DP47" s="18">
        <v>1567.1585366206441</v>
      </c>
      <c r="DQ47" s="18">
        <v>1578.8824332154541</v>
      </c>
      <c r="DR47" s="18">
        <v>1583.718094871228</v>
      </c>
      <c r="DS47" s="18">
        <v>1591.106217241306</v>
      </c>
      <c r="DT47" s="18">
        <v>1614.161112194965</v>
      </c>
      <c r="DU47" s="18">
        <v>1625.7392230949599</v>
      </c>
      <c r="DV47" s="18">
        <v>1642.2414685034601</v>
      </c>
      <c r="DW47" s="18">
        <v>1655.8863423591381</v>
      </c>
      <c r="DX47" s="18">
        <v>1670.047302315071</v>
      </c>
      <c r="DY47" s="18">
        <v>1684.999986721522</v>
      </c>
      <c r="DZ47" s="18">
        <v>1694.5961967388009</v>
      </c>
      <c r="EA47" s="18">
        <v>1687.8919568899239</v>
      </c>
      <c r="EB47" s="18">
        <v>1698.19993112056</v>
      </c>
      <c r="EC47" s="18">
        <v>1700.0851557719609</v>
      </c>
      <c r="ED47" s="18">
        <v>1689.814787392927</v>
      </c>
      <c r="EE47" s="18">
        <v>1695.508274277197</v>
      </c>
      <c r="EF47" s="18">
        <v>1694.705653337377</v>
      </c>
      <c r="EG47" s="18">
        <v>1683.8233709531271</v>
      </c>
      <c r="EH47" s="18">
        <v>1678.289874084224</v>
      </c>
      <c r="EI47" s="18">
        <v>1672.3091258024831</v>
      </c>
      <c r="EJ47" s="18">
        <v>1650.4063340374471</v>
      </c>
      <c r="EK47" s="18">
        <v>1632.887607325632</v>
      </c>
      <c r="EL47" s="18">
        <v>1623.909308271335</v>
      </c>
      <c r="EM47" s="18">
        <v>1608.7102581549671</v>
      </c>
      <c r="EN47" s="18">
        <v>1600.6515676459501</v>
      </c>
      <c r="EO47" s="18">
        <v>1589.811747458851</v>
      </c>
      <c r="EP47" s="18">
        <v>1588.553302265997</v>
      </c>
      <c r="EQ47" s="18">
        <v>1572.2058343991239</v>
      </c>
      <c r="ER47" s="18">
        <v>1564.2417789090121</v>
      </c>
      <c r="ES47" s="18">
        <v>1561.8858896588399</v>
      </c>
      <c r="ET47" s="18">
        <v>1558.377138673854</v>
      </c>
      <c r="EU47" s="18">
        <v>1554.376880959207</v>
      </c>
      <c r="EV47" s="18">
        <v>1547.111500834824</v>
      </c>
      <c r="EW47" s="18">
        <v>1548.725222125292</v>
      </c>
      <c r="EX47" s="18">
        <v>1545.596946400228</v>
      </c>
      <c r="EY47" s="18">
        <v>1533.53285388824</v>
      </c>
      <c r="EZ47" s="18">
        <v>1532.6257033477741</v>
      </c>
      <c r="FA47" s="18">
        <v>1523.0995739020821</v>
      </c>
    </row>
    <row r="48" spans="1:157" x14ac:dyDescent="0.35">
      <c r="A48" t="s">
        <v>96</v>
      </c>
      <c r="B48" t="s">
        <v>97</v>
      </c>
      <c r="C48" t="str">
        <f>VLOOKUP(B48,CountryCodes!$B$4:$C$179,2,FALSE)</f>
        <v>LAM</v>
      </c>
      <c r="D48" t="s">
        <v>7</v>
      </c>
      <c r="E48" t="s">
        <v>8</v>
      </c>
      <c r="F48" t="s">
        <v>802</v>
      </c>
      <c r="G48" t="s">
        <v>9</v>
      </c>
      <c r="H48" s="18">
        <v>18.458873896999901</v>
      </c>
      <c r="I48" s="18">
        <v>19.322642184511789</v>
      </c>
      <c r="J48" s="18">
        <v>21.32945891062651</v>
      </c>
      <c r="K48" s="18">
        <v>23.293976642369341</v>
      </c>
      <c r="L48" s="18">
        <v>26.37103722694826</v>
      </c>
      <c r="M48" s="18">
        <v>28.3313091803176</v>
      </c>
      <c r="N48" s="18">
        <v>31.489239843253909</v>
      </c>
      <c r="O48" s="18">
        <v>30.198923712047449</v>
      </c>
      <c r="P48" s="18">
        <v>34.608842915685123</v>
      </c>
      <c r="Q48" s="18">
        <v>39.965228952423672</v>
      </c>
      <c r="R48" s="18">
        <v>41.989226769736568</v>
      </c>
      <c r="S48" s="18">
        <v>43.502501898153518</v>
      </c>
      <c r="T48" s="18">
        <v>54.581754790695712</v>
      </c>
      <c r="U48" s="18">
        <v>69.814452716149006</v>
      </c>
      <c r="V48" s="18">
        <v>32.153109805862869</v>
      </c>
      <c r="W48" s="18">
        <v>51.336516582920737</v>
      </c>
      <c r="X48" s="18">
        <v>64.882690026298519</v>
      </c>
      <c r="Y48" s="18">
        <v>67.343197479240573</v>
      </c>
      <c r="Z48" s="18">
        <v>92.579746956146664</v>
      </c>
      <c r="AA48" s="18">
        <v>104.5216360430279</v>
      </c>
      <c r="AB48" s="18">
        <v>129.5872322244573</v>
      </c>
      <c r="AC48" s="18">
        <v>91.127307403025796</v>
      </c>
      <c r="AD48" s="18">
        <v>100.9900261081856</v>
      </c>
      <c r="AE48" s="18">
        <v>140.47736469068681</v>
      </c>
      <c r="AF48" s="18">
        <v>144.25089692082241</v>
      </c>
      <c r="AG48" s="18">
        <v>132.53143104645051</v>
      </c>
      <c r="AH48" s="18">
        <v>135.82201411075991</v>
      </c>
      <c r="AI48" s="18">
        <v>120.3353205437797</v>
      </c>
      <c r="AJ48" s="18">
        <v>140.67920614267021</v>
      </c>
      <c r="AK48" s="18">
        <v>152.8867298190174</v>
      </c>
      <c r="AL48" s="18">
        <v>98.274706618427132</v>
      </c>
      <c r="AM48" s="18">
        <v>153.62674785420009</v>
      </c>
      <c r="AN48" s="18">
        <v>119.5384470595213</v>
      </c>
      <c r="AO48" s="18">
        <v>167.3628817415854</v>
      </c>
      <c r="AP48" s="18">
        <v>135.7785842895515</v>
      </c>
      <c r="AQ48" s="18">
        <v>186.0234927872522</v>
      </c>
      <c r="AR48" s="18">
        <v>201.82336697431359</v>
      </c>
      <c r="AS48" s="18">
        <v>191.93550576420051</v>
      </c>
      <c r="AT48" s="18">
        <v>267.11148449966038</v>
      </c>
      <c r="AU48" s="18">
        <v>195.18262948941469</v>
      </c>
      <c r="AV48" s="18">
        <v>169.84572804752909</v>
      </c>
      <c r="AW48" s="18">
        <v>243.84812755043751</v>
      </c>
      <c r="AX48" s="18">
        <v>280.64117670508142</v>
      </c>
      <c r="AY48" s="18">
        <v>276.81086984660823</v>
      </c>
      <c r="AZ48" s="18">
        <v>203.46267961182829</v>
      </c>
      <c r="BA48" s="18">
        <v>368.24388602444492</v>
      </c>
      <c r="BB48" s="18">
        <v>366.25482289821548</v>
      </c>
      <c r="BC48" s="18">
        <v>479.88029828221801</v>
      </c>
      <c r="BD48" s="18">
        <v>574.85698327045498</v>
      </c>
      <c r="BE48" s="18">
        <v>707.273204577309</v>
      </c>
      <c r="BF48" s="18">
        <v>671.70515726871099</v>
      </c>
      <c r="BG48" s="18">
        <v>651.58873074829557</v>
      </c>
      <c r="BH48" s="18">
        <v>409.53798227263718</v>
      </c>
      <c r="BI48" s="18">
        <v>372.65507798252361</v>
      </c>
      <c r="BJ48" s="18">
        <v>532.08241458865302</v>
      </c>
      <c r="BK48" s="18">
        <v>609.22550921288394</v>
      </c>
      <c r="BL48" s="18">
        <v>631.30645355192974</v>
      </c>
      <c r="BM48" s="18">
        <v>736.31937923034354</v>
      </c>
      <c r="BN48" s="18">
        <v>313.40349006678548</v>
      </c>
      <c r="BO48" s="18">
        <v>603.38108039287363</v>
      </c>
      <c r="BP48" s="18">
        <v>458.46935568466802</v>
      </c>
      <c r="BQ48" s="18">
        <v>398.89084178955977</v>
      </c>
      <c r="BR48" s="18">
        <v>450.92854674339912</v>
      </c>
      <c r="BS48" s="18">
        <v>557.49959463506968</v>
      </c>
      <c r="BT48" s="18">
        <v>777.26337865453809</v>
      </c>
      <c r="BU48" s="18">
        <v>826.45055039832334</v>
      </c>
      <c r="BV48" s="18">
        <v>471</v>
      </c>
      <c r="BW48" s="18">
        <v>523.00000000000011</v>
      </c>
      <c r="BX48" s="18">
        <v>580</v>
      </c>
      <c r="BY48" s="18">
        <v>442</v>
      </c>
      <c r="BZ48" s="18">
        <v>593</v>
      </c>
      <c r="CA48" s="18">
        <v>542</v>
      </c>
      <c r="CB48" s="18">
        <v>545</v>
      </c>
      <c r="CC48" s="18">
        <v>1175.9732951426529</v>
      </c>
      <c r="CD48" s="18">
        <v>1219.329255311065</v>
      </c>
      <c r="CE48" s="18">
        <v>1264.0766370084559</v>
      </c>
      <c r="CF48" s="18">
        <v>1316.014127330862</v>
      </c>
      <c r="CG48" s="18">
        <v>1375.6385824717629</v>
      </c>
      <c r="CH48" s="18">
        <v>1436.90217705601</v>
      </c>
      <c r="CI48" s="18">
        <v>1503.865324173167</v>
      </c>
      <c r="CJ48" s="18">
        <v>1574.350064266152</v>
      </c>
      <c r="CK48" s="18">
        <v>1644.281497617553</v>
      </c>
      <c r="CL48" s="18">
        <v>1715.1187845844399</v>
      </c>
      <c r="CM48" s="18">
        <v>1790.0424435191319</v>
      </c>
      <c r="CN48" s="18">
        <v>1872.7759140406449</v>
      </c>
      <c r="CO48" s="18">
        <v>1960.914710697677</v>
      </c>
      <c r="CP48" s="18">
        <v>2056.345251809752</v>
      </c>
      <c r="CQ48" s="18">
        <v>2156.201454508493</v>
      </c>
      <c r="CR48" s="18">
        <v>2261.187841263722</v>
      </c>
      <c r="CS48" s="18">
        <v>2363.115634518605</v>
      </c>
      <c r="CT48" s="18">
        <v>2473.245804208681</v>
      </c>
      <c r="CU48" s="18">
        <v>2582.3436202419639</v>
      </c>
      <c r="CV48" s="18">
        <v>2695.0804438543282</v>
      </c>
      <c r="CW48" s="18">
        <v>2808.3840131739939</v>
      </c>
      <c r="CX48" s="18">
        <v>2926.1848281498351</v>
      </c>
      <c r="CY48" s="18">
        <v>3041.1128979177911</v>
      </c>
      <c r="CZ48" s="18">
        <v>3155.4813190431091</v>
      </c>
      <c r="DA48" s="18">
        <v>3267.908075042888</v>
      </c>
      <c r="DB48" s="18">
        <v>3382.4709138033131</v>
      </c>
      <c r="DC48" s="18">
        <v>3489.9630754550299</v>
      </c>
      <c r="DD48" s="18">
        <v>3599.8933640625401</v>
      </c>
      <c r="DE48" s="18">
        <v>3694.6775241568739</v>
      </c>
      <c r="DF48" s="18">
        <v>3785.1418382899892</v>
      </c>
      <c r="DG48" s="18">
        <v>3868.30917317894</v>
      </c>
      <c r="DH48" s="18">
        <v>3943.2441696050091</v>
      </c>
      <c r="DI48" s="18">
        <v>4010.075049811865</v>
      </c>
      <c r="DJ48" s="18">
        <v>4066.4477558941339</v>
      </c>
      <c r="DK48" s="18">
        <v>4120.1115015336827</v>
      </c>
      <c r="DL48" s="18">
        <v>4162.1315777471536</v>
      </c>
      <c r="DM48" s="18">
        <v>4184.4115975902523</v>
      </c>
      <c r="DN48" s="18">
        <v>4206.1797435063063</v>
      </c>
      <c r="DO48" s="18">
        <v>4214.3033346849352</v>
      </c>
      <c r="DP48" s="18">
        <v>4216.8477799027614</v>
      </c>
      <c r="DQ48" s="18">
        <v>4209.5899876733774</v>
      </c>
      <c r="DR48" s="18">
        <v>4190.7616111229272</v>
      </c>
      <c r="DS48" s="18">
        <v>4166.4310282549259</v>
      </c>
      <c r="DT48" s="18">
        <v>4141.7307302290856</v>
      </c>
      <c r="DU48" s="18">
        <v>4103.4575019976119</v>
      </c>
      <c r="DV48" s="18">
        <v>4056.4310915585661</v>
      </c>
      <c r="DW48" s="18">
        <v>4007.745578527511</v>
      </c>
      <c r="DX48" s="18">
        <v>3948.905064065752</v>
      </c>
      <c r="DY48" s="18">
        <v>3895.157679167145</v>
      </c>
      <c r="DZ48" s="18">
        <v>3828.6834052398449</v>
      </c>
      <c r="EA48" s="18">
        <v>3763.5982695840999</v>
      </c>
      <c r="EB48" s="18">
        <v>3692.8325148434169</v>
      </c>
      <c r="EC48" s="18">
        <v>3631.44971022971</v>
      </c>
      <c r="ED48" s="18">
        <v>3560.5177405951399</v>
      </c>
      <c r="EE48" s="18">
        <v>3486.5168646917832</v>
      </c>
      <c r="EF48" s="18">
        <v>3422.2341945906028</v>
      </c>
      <c r="EG48" s="18">
        <v>3353.3657494580762</v>
      </c>
      <c r="EH48" s="18">
        <v>3284.5098541432581</v>
      </c>
      <c r="EI48" s="18">
        <v>3222.848163407466</v>
      </c>
      <c r="EJ48" s="18">
        <v>3157.437736773596</v>
      </c>
      <c r="EK48" s="18">
        <v>3107.3064533569468</v>
      </c>
      <c r="EL48" s="18">
        <v>3044.5945480969021</v>
      </c>
      <c r="EM48" s="18">
        <v>2990.6896350159418</v>
      </c>
      <c r="EN48" s="18">
        <v>2938.1889351935101</v>
      </c>
      <c r="EO48" s="18">
        <v>2894.465514553694</v>
      </c>
      <c r="EP48" s="18">
        <v>2854.357601232075</v>
      </c>
      <c r="EQ48" s="18">
        <v>2807.0218780395589</v>
      </c>
      <c r="ER48" s="18">
        <v>2772.1010244591039</v>
      </c>
      <c r="ES48" s="18">
        <v>2738.8103458727801</v>
      </c>
      <c r="ET48" s="18">
        <v>2708.946284620456</v>
      </c>
      <c r="EU48" s="18">
        <v>2677.6310325048439</v>
      </c>
      <c r="EV48" s="18">
        <v>2656.5065106540678</v>
      </c>
      <c r="EW48" s="18">
        <v>2634.7257903902332</v>
      </c>
      <c r="EX48" s="18">
        <v>2618.7157686734508</v>
      </c>
      <c r="EY48" s="18">
        <v>2606.5469155695519</v>
      </c>
      <c r="EZ48" s="18">
        <v>2587.990168313996</v>
      </c>
      <c r="FA48" s="18">
        <v>2578.6917656558398</v>
      </c>
    </row>
    <row r="49" spans="1:157" x14ac:dyDescent="0.35">
      <c r="A49" t="s">
        <v>98</v>
      </c>
      <c r="B49" t="s">
        <v>99</v>
      </c>
      <c r="C49" t="str">
        <f>VLOOKUP(B49,CountryCodes!$B$4:$C$179,2,FALSE)</f>
        <v>AFN</v>
      </c>
      <c r="D49" t="s">
        <v>7</v>
      </c>
      <c r="E49" t="s">
        <v>8</v>
      </c>
      <c r="F49" t="s">
        <v>802</v>
      </c>
      <c r="G49" t="s">
        <v>9</v>
      </c>
      <c r="H49" s="18">
        <v>58.627893346002161</v>
      </c>
      <c r="I49" s="18">
        <v>61.47183784165022</v>
      </c>
      <c r="J49" s="18">
        <v>68.378591732398391</v>
      </c>
      <c r="K49" s="18">
        <v>75.067097643468017</v>
      </c>
      <c r="L49" s="18">
        <v>85.637915360680864</v>
      </c>
      <c r="M49" s="18">
        <v>92.231361668843732</v>
      </c>
      <c r="N49" s="18">
        <v>103.0694116176557</v>
      </c>
      <c r="O49" s="18">
        <v>98.288060902377495</v>
      </c>
      <c r="P49" s="18">
        <v>113.6962826743201</v>
      </c>
      <c r="Q49" s="18">
        <v>132.06361786268741</v>
      </c>
      <c r="R49" s="18">
        <v>138.71376937780261</v>
      </c>
      <c r="S49" s="18">
        <v>153.04166823590879</v>
      </c>
      <c r="T49" s="18">
        <v>165.3115150218494</v>
      </c>
      <c r="U49" s="18">
        <v>140.40048400329641</v>
      </c>
      <c r="V49" s="18">
        <v>155.07825494052659</v>
      </c>
      <c r="W49" s="18">
        <v>170.10371553896951</v>
      </c>
      <c r="X49" s="18">
        <v>207.84793431310209</v>
      </c>
      <c r="Y49" s="18">
        <v>463.02419423527732</v>
      </c>
      <c r="Z49" s="18">
        <v>807.75273797638511</v>
      </c>
      <c r="AA49" s="18">
        <v>908.65843554517073</v>
      </c>
      <c r="AB49" s="18">
        <v>751.15716861109263</v>
      </c>
      <c r="AC49" s="18">
        <v>691.00924432684667</v>
      </c>
      <c r="AD49" s="18">
        <v>1036.723071997739</v>
      </c>
      <c r="AE49" s="18">
        <v>1551.59160461022</v>
      </c>
      <c r="AF49" s="18">
        <v>1572.7326863721159</v>
      </c>
      <c r="AG49" s="18">
        <v>1536.9877041107879</v>
      </c>
      <c r="AH49" s="18">
        <v>2487.205634793012</v>
      </c>
      <c r="AI49" s="18">
        <v>2551.5512356716331</v>
      </c>
      <c r="AJ49" s="18">
        <v>2054.623053518656</v>
      </c>
      <c r="AK49" s="18">
        <v>2337.777751389076</v>
      </c>
      <c r="AL49" s="18">
        <v>2856.413164812288</v>
      </c>
      <c r="AM49" s="18">
        <v>2722.1628675022639</v>
      </c>
      <c r="AN49" s="18">
        <v>3073.4452685657679</v>
      </c>
      <c r="AO49" s="18">
        <v>3137.292078474411</v>
      </c>
      <c r="AP49" s="18">
        <v>2616.247283900123</v>
      </c>
      <c r="AQ49" s="18">
        <v>2322.641863957906</v>
      </c>
      <c r="AR49" s="18">
        <v>1971.4991152945761</v>
      </c>
      <c r="AS49" s="18">
        <v>1720.267155681461</v>
      </c>
      <c r="AT49" s="18">
        <v>2111.7668907954189</v>
      </c>
      <c r="AU49" s="18">
        <v>1994.652563655718</v>
      </c>
      <c r="AV49" s="18">
        <v>1905.611544541862</v>
      </c>
      <c r="AW49" s="18">
        <v>2136.618755499971</v>
      </c>
      <c r="AX49" s="18">
        <v>1939.888097922249</v>
      </c>
      <c r="AY49" s="18">
        <v>2599.435027497047</v>
      </c>
      <c r="AZ49" s="18">
        <v>2224.8032286475141</v>
      </c>
      <c r="BA49" s="18">
        <v>1824.2242182654729</v>
      </c>
      <c r="BB49" s="18">
        <v>1505.834372827348</v>
      </c>
      <c r="BC49" s="18">
        <v>2106.0964099287812</v>
      </c>
      <c r="BD49" s="18">
        <v>2149.967943214534</v>
      </c>
      <c r="BE49" s="18">
        <v>2191.497214672775</v>
      </c>
      <c r="BF49" s="18">
        <v>2658.632392574872</v>
      </c>
      <c r="BG49" s="18">
        <v>2644.491156909713</v>
      </c>
      <c r="BH49" s="18">
        <v>3208.5326846820471</v>
      </c>
      <c r="BI49" s="18">
        <v>3403.4319203793598</v>
      </c>
      <c r="BJ49" s="18">
        <v>3693.9321400417789</v>
      </c>
      <c r="BK49" s="18">
        <v>4352.990153953966</v>
      </c>
      <c r="BL49" s="18">
        <v>4679.3090911487106</v>
      </c>
      <c r="BM49" s="18">
        <v>6010.7612763405104</v>
      </c>
      <c r="BN49" s="18">
        <v>6549.6970169127917</v>
      </c>
      <c r="BO49" s="18">
        <v>5252.4604691091772</v>
      </c>
      <c r="BP49" s="18">
        <v>5474.7084834531734</v>
      </c>
      <c r="BQ49" s="18">
        <v>7268.7454621134548</v>
      </c>
      <c r="BR49" s="18">
        <v>6664.1445978896863</v>
      </c>
      <c r="BS49" s="18">
        <v>7423.2279975991232</v>
      </c>
      <c r="BT49" s="18">
        <v>7870.5759585661599</v>
      </c>
      <c r="BU49" s="18">
        <v>6476.5910849790671</v>
      </c>
      <c r="BV49" s="18">
        <v>7424</v>
      </c>
      <c r="BW49" s="18">
        <v>6680.9999999999982</v>
      </c>
      <c r="BX49" s="18">
        <v>6724.9999999999991</v>
      </c>
      <c r="BY49" s="18">
        <v>4815</v>
      </c>
      <c r="BZ49" s="18">
        <v>4765</v>
      </c>
      <c r="CA49" s="18">
        <v>2848</v>
      </c>
      <c r="CB49" s="18">
        <v>3874</v>
      </c>
      <c r="CC49" s="18">
        <v>7704.4731559323554</v>
      </c>
      <c r="CD49" s="18">
        <v>7808.9554625898854</v>
      </c>
      <c r="CE49" s="18">
        <v>7890.7530935939658</v>
      </c>
      <c r="CF49" s="18">
        <v>7915.3770164005473</v>
      </c>
      <c r="CG49" s="18">
        <v>7913.7809205303374</v>
      </c>
      <c r="CH49" s="18">
        <v>7967.7782152379241</v>
      </c>
      <c r="CI49" s="18">
        <v>8069.4267663365308</v>
      </c>
      <c r="CJ49" s="18">
        <v>8231.6659198906491</v>
      </c>
      <c r="CK49" s="18">
        <v>8364.9017817566018</v>
      </c>
      <c r="CL49" s="18">
        <v>8498.1532358074801</v>
      </c>
      <c r="CM49" s="18">
        <v>8546.3351770272438</v>
      </c>
      <c r="CN49" s="18">
        <v>8626.0081522851906</v>
      </c>
      <c r="CO49" s="18">
        <v>8806.1089740148745</v>
      </c>
      <c r="CP49" s="18">
        <v>8929.2247066068157</v>
      </c>
      <c r="CQ49" s="18">
        <v>9160.4272524182052</v>
      </c>
      <c r="CR49" s="18">
        <v>9372.4189160419937</v>
      </c>
      <c r="CS49" s="18">
        <v>9619.9568998892664</v>
      </c>
      <c r="CT49" s="18">
        <v>9765.9109378920039</v>
      </c>
      <c r="CU49" s="18">
        <v>9954.8073699742199</v>
      </c>
      <c r="CV49" s="18">
        <v>10101.453652837379</v>
      </c>
      <c r="CW49" s="18">
        <v>10279.11728263986</v>
      </c>
      <c r="CX49" s="18">
        <v>10436.46050357388</v>
      </c>
      <c r="CY49" s="18">
        <v>10593.808864411651</v>
      </c>
      <c r="CZ49" s="18">
        <v>10720.57694392233</v>
      </c>
      <c r="DA49" s="18">
        <v>10826.97438158098</v>
      </c>
      <c r="DB49" s="18">
        <v>10955.163055800949</v>
      </c>
      <c r="DC49" s="18">
        <v>11036.05113052452</v>
      </c>
      <c r="DD49" s="18">
        <v>11115.31823674181</v>
      </c>
      <c r="DE49" s="18">
        <v>11157.48065909389</v>
      </c>
      <c r="DF49" s="18">
        <v>11130.74145299942</v>
      </c>
      <c r="DG49" s="18">
        <v>11208.404329763271</v>
      </c>
      <c r="DH49" s="18">
        <v>11215.543834669361</v>
      </c>
      <c r="DI49" s="18">
        <v>11196.319071029569</v>
      </c>
      <c r="DJ49" s="18">
        <v>11220.90808175697</v>
      </c>
      <c r="DK49" s="18">
        <v>11132.07970615163</v>
      </c>
      <c r="DL49" s="18">
        <v>11140.8393880401</v>
      </c>
      <c r="DM49" s="18">
        <v>11115.27328237174</v>
      </c>
      <c r="DN49" s="18">
        <v>11080.852345793241</v>
      </c>
      <c r="DO49" s="18">
        <v>11061.88541529543</v>
      </c>
      <c r="DP49" s="18">
        <v>11160.011749110279</v>
      </c>
      <c r="DQ49" s="18">
        <v>11130.50999589256</v>
      </c>
      <c r="DR49" s="18">
        <v>11224.81404342329</v>
      </c>
      <c r="DS49" s="18">
        <v>11247.323677375551</v>
      </c>
      <c r="DT49" s="18">
        <v>11286.452703452091</v>
      </c>
      <c r="DU49" s="18">
        <v>11346.4498104168</v>
      </c>
      <c r="DV49" s="18">
        <v>11398.783461809069</v>
      </c>
      <c r="DW49" s="18">
        <v>11457.18389457107</v>
      </c>
      <c r="DX49" s="18">
        <v>11415.51393183142</v>
      </c>
      <c r="DY49" s="18">
        <v>11638.51986602404</v>
      </c>
      <c r="DZ49" s="18">
        <v>11692.941384680429</v>
      </c>
      <c r="EA49" s="18">
        <v>11724.73637243287</v>
      </c>
      <c r="EB49" s="18">
        <v>11796.311251378351</v>
      </c>
      <c r="EC49" s="18">
        <v>11853.16858370708</v>
      </c>
      <c r="ED49" s="18">
        <v>11827.60692484935</v>
      </c>
      <c r="EE49" s="18">
        <v>11912.6227517268</v>
      </c>
      <c r="EF49" s="18">
        <v>11940.273649367051</v>
      </c>
      <c r="EG49" s="18">
        <v>11997.400349305461</v>
      </c>
      <c r="EH49" s="18">
        <v>12022.834779100929</v>
      </c>
      <c r="EI49" s="18">
        <v>11995.2840068355</v>
      </c>
      <c r="EJ49" s="18">
        <v>12023.404553736191</v>
      </c>
      <c r="EK49" s="18">
        <v>12075.22072117704</v>
      </c>
      <c r="EL49" s="18">
        <v>12117.0592892156</v>
      </c>
      <c r="EM49" s="18">
        <v>12168.59600833806</v>
      </c>
      <c r="EN49" s="18">
        <v>12197.840822415599</v>
      </c>
      <c r="EO49" s="18">
        <v>12168.71105838181</v>
      </c>
      <c r="EP49" s="18">
        <v>12176.972593744529</v>
      </c>
      <c r="EQ49" s="18">
        <v>12103.89069394453</v>
      </c>
      <c r="ER49" s="18">
        <v>12196.08239368772</v>
      </c>
      <c r="ES49" s="18">
        <v>12085.221941929931</v>
      </c>
      <c r="ET49" s="18">
        <v>12097.962911365101</v>
      </c>
      <c r="EU49" s="18">
        <v>12147.930095086651</v>
      </c>
      <c r="EV49" s="18">
        <v>11997.198810471269</v>
      </c>
      <c r="EW49" s="18">
        <v>12012.96652740932</v>
      </c>
      <c r="EX49" s="18">
        <v>11946.15364644984</v>
      </c>
      <c r="EY49" s="18">
        <v>11934.34613937131</v>
      </c>
      <c r="EZ49" s="18">
        <v>11852.18692349823</v>
      </c>
      <c r="FA49" s="18">
        <v>11821.173501010229</v>
      </c>
    </row>
    <row r="50" spans="1:157" x14ac:dyDescent="0.35">
      <c r="A50" t="s">
        <v>100</v>
      </c>
      <c r="B50" t="s">
        <v>101</v>
      </c>
      <c r="C50" t="str">
        <f>VLOOKUP(B50,CountryCodes!$B$4:$C$179,2,FALSE)</f>
        <v>LAM</v>
      </c>
      <c r="D50" t="s">
        <v>7</v>
      </c>
      <c r="E50" t="s">
        <v>8</v>
      </c>
      <c r="F50" t="s">
        <v>802</v>
      </c>
      <c r="G50" t="s">
        <v>9</v>
      </c>
      <c r="H50" s="18">
        <v>18.960840356000229</v>
      </c>
      <c r="I50" s="18">
        <v>19.749827245147419</v>
      </c>
      <c r="J50" s="18">
        <v>21.559602551386849</v>
      </c>
      <c r="K50" s="18">
        <v>23.32975852022135</v>
      </c>
      <c r="L50" s="18">
        <v>26.08813195340548</v>
      </c>
      <c r="M50" s="18">
        <v>27.851572453811698</v>
      </c>
      <c r="N50" s="18">
        <v>30.690682153838559</v>
      </c>
      <c r="O50" s="18">
        <v>29.581566815169449</v>
      </c>
      <c r="P50" s="18">
        <v>33.554877305677351</v>
      </c>
      <c r="Q50" s="18">
        <v>38.330617444353621</v>
      </c>
      <c r="R50" s="18">
        <v>40.134246031731138</v>
      </c>
      <c r="S50" s="18">
        <v>42.052713116153143</v>
      </c>
      <c r="T50" s="18">
        <v>58.283679004606057</v>
      </c>
      <c r="U50" s="18">
        <v>70.642376041416014</v>
      </c>
      <c r="V50" s="18">
        <v>74.286180157930374</v>
      </c>
      <c r="W50" s="18">
        <v>93.461308846596197</v>
      </c>
      <c r="X50" s="18">
        <v>106.6994822615046</v>
      </c>
      <c r="Y50" s="18">
        <v>135.15324048473229</v>
      </c>
      <c r="Z50" s="18">
        <v>121.08513230814761</v>
      </c>
      <c r="AA50" s="18">
        <v>164.84656251533869</v>
      </c>
      <c r="AB50" s="18">
        <v>237.7131022598027</v>
      </c>
      <c r="AC50" s="18">
        <v>172.7211066477947</v>
      </c>
      <c r="AD50" s="18">
        <v>191.59077489060789</v>
      </c>
      <c r="AE50" s="18">
        <v>272.17769792745582</v>
      </c>
      <c r="AF50" s="18">
        <v>278.5206710665268</v>
      </c>
      <c r="AG50" s="18">
        <v>274.37102562537211</v>
      </c>
      <c r="AH50" s="18">
        <v>431.38902300782581</v>
      </c>
      <c r="AI50" s="18">
        <v>413.80945411556519</v>
      </c>
      <c r="AJ50" s="18">
        <v>323.70929691546388</v>
      </c>
      <c r="AK50" s="18">
        <v>446.05528367765021</v>
      </c>
      <c r="AL50" s="18">
        <v>322.14178241098762</v>
      </c>
      <c r="AM50" s="18">
        <v>422.47042831091102</v>
      </c>
      <c r="AN50" s="18">
        <v>304.33071432685102</v>
      </c>
      <c r="AO50" s="18">
        <v>453.92369366851761</v>
      </c>
      <c r="AP50" s="18">
        <v>430.90168564061878</v>
      </c>
      <c r="AQ50" s="18">
        <v>398.77937790354969</v>
      </c>
      <c r="AR50" s="18">
        <v>451.82008463599209</v>
      </c>
      <c r="AS50" s="18">
        <v>440.13809513220542</v>
      </c>
      <c r="AT50" s="18">
        <v>389.4106976459077</v>
      </c>
      <c r="AU50" s="18">
        <v>415.63060557414201</v>
      </c>
      <c r="AV50" s="18">
        <v>567.7520764177159</v>
      </c>
      <c r="AW50" s="18">
        <v>466.88184466144082</v>
      </c>
      <c r="AX50" s="18">
        <v>498.68902555899638</v>
      </c>
      <c r="AY50" s="18">
        <v>733.96651904798659</v>
      </c>
      <c r="AZ50" s="18">
        <v>605.77681512137951</v>
      </c>
      <c r="BA50" s="18">
        <v>592.0875779550538</v>
      </c>
      <c r="BB50" s="18">
        <v>655.89039380445899</v>
      </c>
      <c r="BC50" s="18">
        <v>764.77857162678401</v>
      </c>
      <c r="BD50" s="18">
        <v>429.50340763210761</v>
      </c>
      <c r="BE50" s="18">
        <v>556.10061493004275</v>
      </c>
      <c r="BF50" s="18">
        <v>1032.9921747264059</v>
      </c>
      <c r="BG50" s="18">
        <v>1203.1063482065681</v>
      </c>
      <c r="BH50" s="18">
        <v>797.96609800625356</v>
      </c>
      <c r="BI50" s="18">
        <v>928.4611452616117</v>
      </c>
      <c r="BJ50" s="18">
        <v>969.82376755422274</v>
      </c>
      <c r="BK50" s="18">
        <v>1131.4659061622231</v>
      </c>
      <c r="BL50" s="18">
        <v>1036.206878887245</v>
      </c>
      <c r="BM50" s="18">
        <v>1333.7067798019909</v>
      </c>
      <c r="BN50" s="18">
        <v>1141.5105066418159</v>
      </c>
      <c r="BO50" s="18">
        <v>1398.215307170793</v>
      </c>
      <c r="BP50" s="18">
        <v>1776.03967314793</v>
      </c>
      <c r="BQ50" s="18">
        <v>1592.00881981566</v>
      </c>
      <c r="BR50" s="18">
        <v>1917.0368206545011</v>
      </c>
      <c r="BS50" s="18">
        <v>1943.7317763427759</v>
      </c>
      <c r="BT50" s="18">
        <v>1711.0906140634529</v>
      </c>
      <c r="BU50" s="18">
        <v>1436.393197996789</v>
      </c>
      <c r="BV50" s="18">
        <v>2182</v>
      </c>
      <c r="BW50" s="18">
        <v>2323</v>
      </c>
      <c r="BX50" s="18">
        <v>2144</v>
      </c>
      <c r="BY50" s="18">
        <v>1390</v>
      </c>
      <c r="BZ50" s="18">
        <v>1815</v>
      </c>
      <c r="CA50" s="18">
        <v>1627</v>
      </c>
      <c r="CB50" s="18">
        <v>1846</v>
      </c>
      <c r="CC50" s="18">
        <v>2825.469782487412</v>
      </c>
      <c r="CD50" s="18">
        <v>2970.984610422779</v>
      </c>
      <c r="CE50" s="18">
        <v>3114.9747317810361</v>
      </c>
      <c r="CF50" s="18">
        <v>3265.3113887131221</v>
      </c>
      <c r="CG50" s="18">
        <v>3426.5002978679881</v>
      </c>
      <c r="CH50" s="18">
        <v>3598.2274902020549</v>
      </c>
      <c r="CI50" s="18">
        <v>3781.8383987218631</v>
      </c>
      <c r="CJ50" s="18">
        <v>3970.7942701007919</v>
      </c>
      <c r="CK50" s="18">
        <v>4154.9055253099114</v>
      </c>
      <c r="CL50" s="18">
        <v>4335.7490619893679</v>
      </c>
      <c r="CM50" s="18">
        <v>4519.4815265324578</v>
      </c>
      <c r="CN50" s="18">
        <v>4708.450299093809</v>
      </c>
      <c r="CO50" s="18">
        <v>4909.7181160613209</v>
      </c>
      <c r="CP50" s="18">
        <v>5122.2412243211711</v>
      </c>
      <c r="CQ50" s="18">
        <v>5342.1498034981796</v>
      </c>
      <c r="CR50" s="18">
        <v>5563.3653081082857</v>
      </c>
      <c r="CS50" s="18">
        <v>5779.1752288372154</v>
      </c>
      <c r="CT50" s="18">
        <v>5992.0556646082514</v>
      </c>
      <c r="CU50" s="18">
        <v>6199.6419822849302</v>
      </c>
      <c r="CV50" s="18">
        <v>6403.1944433765284</v>
      </c>
      <c r="CW50" s="18">
        <v>6604.1288640682214</v>
      </c>
      <c r="CX50" s="18">
        <v>6800.0514184389112</v>
      </c>
      <c r="CY50" s="18">
        <v>6989.3534495313288</v>
      </c>
      <c r="CZ50" s="18">
        <v>7170.3617789323871</v>
      </c>
      <c r="DA50" s="18">
        <v>7341.5389529877839</v>
      </c>
      <c r="DB50" s="18">
        <v>7502.1740480793551</v>
      </c>
      <c r="DC50" s="18">
        <v>7647.4729711729087</v>
      </c>
      <c r="DD50" s="18">
        <v>7781.9526781359764</v>
      </c>
      <c r="DE50" s="18">
        <v>7899.6131778399376</v>
      </c>
      <c r="DF50" s="18">
        <v>8003.9703346748229</v>
      </c>
      <c r="DG50" s="18">
        <v>8090.9685997798242</v>
      </c>
      <c r="DH50" s="18">
        <v>8160.7729457924161</v>
      </c>
      <c r="DI50" s="18">
        <v>8211.1895291779692</v>
      </c>
      <c r="DJ50" s="18">
        <v>8243.8529688925537</v>
      </c>
      <c r="DK50" s="18">
        <v>8259.7646995804371</v>
      </c>
      <c r="DL50" s="18">
        <v>8256.4576834869858</v>
      </c>
      <c r="DM50" s="18">
        <v>8240.3175922230239</v>
      </c>
      <c r="DN50" s="18">
        <v>8208.9844067140202</v>
      </c>
      <c r="DO50" s="18">
        <v>8164.5105442207623</v>
      </c>
      <c r="DP50" s="18">
        <v>8105.9634776788353</v>
      </c>
      <c r="DQ50" s="18">
        <v>8034.1123560191554</v>
      </c>
      <c r="DR50" s="18">
        <v>7950.2494839986066</v>
      </c>
      <c r="DS50" s="18">
        <v>7854.8374574863719</v>
      </c>
      <c r="DT50" s="18">
        <v>7756.8094290079798</v>
      </c>
      <c r="DU50" s="18">
        <v>7644.4383617202884</v>
      </c>
      <c r="DV50" s="18">
        <v>7524.5008435454329</v>
      </c>
      <c r="DW50" s="18">
        <v>7396.0175196941909</v>
      </c>
      <c r="DX50" s="18">
        <v>7259.2161255184064</v>
      </c>
      <c r="DY50" s="18">
        <v>7122.0643231855402</v>
      </c>
      <c r="DZ50" s="18">
        <v>6980.2586484610019</v>
      </c>
      <c r="EA50" s="18">
        <v>6835.6402282649724</v>
      </c>
      <c r="EB50" s="18">
        <v>6692.8534770285187</v>
      </c>
      <c r="EC50" s="18">
        <v>6555.285361592476</v>
      </c>
      <c r="ED50" s="18">
        <v>6413.5687828689124</v>
      </c>
      <c r="EE50" s="18">
        <v>6274.4148416460994</v>
      </c>
      <c r="EF50" s="18">
        <v>6140.3432317573524</v>
      </c>
      <c r="EG50" s="18">
        <v>6011.4947888246261</v>
      </c>
      <c r="EH50" s="18">
        <v>5892.3774796535727</v>
      </c>
      <c r="EI50" s="18">
        <v>5777.1014066154275</v>
      </c>
      <c r="EJ50" s="18">
        <v>5670.9258841751207</v>
      </c>
      <c r="EK50" s="18">
        <v>5569.1446598651892</v>
      </c>
      <c r="EL50" s="18">
        <v>5474.7178041480138</v>
      </c>
      <c r="EM50" s="18">
        <v>5386.9874085278279</v>
      </c>
      <c r="EN50" s="18">
        <v>5302.1376038862581</v>
      </c>
      <c r="EO50" s="18">
        <v>5232.2761659133903</v>
      </c>
      <c r="EP50" s="18">
        <v>5168.2007116062814</v>
      </c>
      <c r="EQ50" s="18">
        <v>5108.8644074371841</v>
      </c>
      <c r="ER50" s="18">
        <v>5058.5546088786868</v>
      </c>
      <c r="ES50" s="18">
        <v>5013.7411692182432</v>
      </c>
      <c r="ET50" s="18">
        <v>4977.3318139933763</v>
      </c>
      <c r="EU50" s="18">
        <v>4949.9085420784904</v>
      </c>
      <c r="EV50" s="18">
        <v>4927.1284375448977</v>
      </c>
      <c r="EW50" s="18">
        <v>4909.2154203155878</v>
      </c>
      <c r="EX50" s="18">
        <v>4896.1763977379414</v>
      </c>
      <c r="EY50" s="18">
        <v>4887.2528502290997</v>
      </c>
      <c r="EZ50" s="18">
        <v>4883.2650165086752</v>
      </c>
      <c r="FA50" s="18">
        <v>4880.2273384520686</v>
      </c>
    </row>
    <row r="51" spans="1:157" x14ac:dyDescent="0.35">
      <c r="A51" t="s">
        <v>102</v>
      </c>
      <c r="B51" t="s">
        <v>103</v>
      </c>
      <c r="C51" t="str">
        <f>VLOOKUP(B51,CountryCodes!$B$4:$C$179,2,FALSE)</f>
        <v>AFN</v>
      </c>
      <c r="D51" t="s">
        <v>7</v>
      </c>
      <c r="E51" t="s">
        <v>8</v>
      </c>
      <c r="F51" t="s">
        <v>802</v>
      </c>
      <c r="G51" t="s">
        <v>9</v>
      </c>
      <c r="H51" s="18">
        <v>83.04092734098964</v>
      </c>
      <c r="I51" s="18">
        <v>86.548739754909235</v>
      </c>
      <c r="J51" s="18">
        <v>117.2896713168119</v>
      </c>
      <c r="K51" s="18">
        <v>148.56904308383889</v>
      </c>
      <c r="L51" s="18">
        <v>167.03002343557279</v>
      </c>
      <c r="M51" s="18">
        <v>146.71316340974741</v>
      </c>
      <c r="N51" s="18">
        <v>170.30481315105749</v>
      </c>
      <c r="O51" s="18">
        <v>185.55014996682641</v>
      </c>
      <c r="P51" s="18">
        <v>247.67094988516109</v>
      </c>
      <c r="Q51" s="18">
        <v>294.0670045579119</v>
      </c>
      <c r="R51" s="18">
        <v>324.51396586805191</v>
      </c>
      <c r="S51" s="18">
        <v>341.21760846172953</v>
      </c>
      <c r="T51" s="18">
        <v>366.89084973248049</v>
      </c>
      <c r="U51" s="18">
        <v>341.18472090085783</v>
      </c>
      <c r="V51" s="18">
        <v>561.34624095905906</v>
      </c>
      <c r="W51" s="18">
        <v>634.79583280635518</v>
      </c>
      <c r="X51" s="18">
        <v>512.73222488136889</v>
      </c>
      <c r="Y51" s="18">
        <v>429.02654025379519</v>
      </c>
      <c r="Z51" s="18">
        <v>579.90155273047401</v>
      </c>
      <c r="AA51" s="18">
        <v>673.29696600401689</v>
      </c>
      <c r="AB51" s="18">
        <v>734.56641873372234</v>
      </c>
      <c r="AC51" s="18">
        <v>649.55386258754186</v>
      </c>
      <c r="AD51" s="18">
        <v>694.01652314176317</v>
      </c>
      <c r="AE51" s="18">
        <v>715.2764088963927</v>
      </c>
      <c r="AF51" s="18">
        <v>1242.767393689064</v>
      </c>
      <c r="AG51" s="18">
        <v>1390.744842164286</v>
      </c>
      <c r="AH51" s="18">
        <v>1404.5539464161479</v>
      </c>
      <c r="AI51" s="18">
        <v>1437.1055677813811</v>
      </c>
      <c r="AJ51" s="18">
        <v>1875.9407852682241</v>
      </c>
      <c r="AK51" s="18">
        <v>2084.35069744057</v>
      </c>
      <c r="AL51" s="18">
        <v>2277.8017149511779</v>
      </c>
      <c r="AM51" s="18">
        <v>2538.0195015682471</v>
      </c>
      <c r="AN51" s="18">
        <v>2683.3170946110122</v>
      </c>
      <c r="AO51" s="18">
        <v>3069.4022871225502</v>
      </c>
      <c r="AP51" s="18">
        <v>3619.9238479404421</v>
      </c>
      <c r="AQ51" s="18">
        <v>2874.812211769769</v>
      </c>
      <c r="AR51" s="18">
        <v>2461.7966886918011</v>
      </c>
      <c r="AS51" s="18">
        <v>2773.0508343627112</v>
      </c>
      <c r="AT51" s="18">
        <v>2623.5223363589048</v>
      </c>
      <c r="AU51" s="18">
        <v>2919.8726076778362</v>
      </c>
      <c r="AV51" s="18">
        <v>3243.0884353115939</v>
      </c>
      <c r="AW51" s="18">
        <v>2780.5400310891732</v>
      </c>
      <c r="AX51" s="18">
        <v>3110.4633566923312</v>
      </c>
      <c r="AY51" s="18">
        <v>3224.0646394153741</v>
      </c>
      <c r="AZ51" s="18">
        <v>3528.823758163312</v>
      </c>
      <c r="BA51" s="18">
        <v>4597.6986248366466</v>
      </c>
      <c r="BB51" s="18">
        <v>5117.5093398413046</v>
      </c>
      <c r="BC51" s="18">
        <v>6271.1045848292706</v>
      </c>
      <c r="BD51" s="18">
        <v>5770.192476859248</v>
      </c>
      <c r="BE51" s="18">
        <v>3896.4749234612032</v>
      </c>
      <c r="BF51" s="18">
        <v>4438.4437164874498</v>
      </c>
      <c r="BG51" s="18">
        <v>4739.5267661132239</v>
      </c>
      <c r="BH51" s="18">
        <v>4342.8599080277254</v>
      </c>
      <c r="BI51" s="18">
        <v>4286.563502947989</v>
      </c>
      <c r="BJ51" s="18">
        <v>6224.1532112517352</v>
      </c>
      <c r="BK51" s="18">
        <v>5436.8072200185434</v>
      </c>
      <c r="BL51" s="18">
        <v>6110.6874784560669</v>
      </c>
      <c r="BM51" s="18">
        <v>8309.939927084115</v>
      </c>
      <c r="BN51" s="18">
        <v>7678.5121838246432</v>
      </c>
      <c r="BO51" s="18">
        <v>10350.923600659689</v>
      </c>
      <c r="BP51" s="18">
        <v>8410.8365407257879</v>
      </c>
      <c r="BQ51" s="18">
        <v>8423.6823644046162</v>
      </c>
      <c r="BR51" s="18">
        <v>8788.9880965467146</v>
      </c>
      <c r="BS51" s="18">
        <v>10271.201095256731</v>
      </c>
      <c r="BT51" s="18">
        <v>10118.36655251604</v>
      </c>
      <c r="BU51" s="18">
        <v>10989.949643395819</v>
      </c>
      <c r="BV51" s="18">
        <v>11032</v>
      </c>
      <c r="BW51" s="18">
        <v>12122</v>
      </c>
      <c r="BX51" s="18">
        <v>11887</v>
      </c>
      <c r="BY51" s="18">
        <v>9687.9999999999982</v>
      </c>
      <c r="BZ51" s="18">
        <v>10201</v>
      </c>
      <c r="CA51" s="18">
        <v>11137</v>
      </c>
      <c r="CB51" s="18">
        <v>9315</v>
      </c>
      <c r="CC51" s="18">
        <v>19410.569650235979</v>
      </c>
      <c r="CD51" s="18">
        <v>20059.604835272199</v>
      </c>
      <c r="CE51" s="18">
        <v>20639.820629366321</v>
      </c>
      <c r="CF51" s="18">
        <v>21715.15606888806</v>
      </c>
      <c r="CG51" s="18">
        <v>22923.32815016813</v>
      </c>
      <c r="CH51" s="18">
        <v>24163.602438981809</v>
      </c>
      <c r="CI51" s="18">
        <v>25500.68958522172</v>
      </c>
      <c r="CJ51" s="18">
        <v>26909.177210154729</v>
      </c>
      <c r="CK51" s="18">
        <v>28388.371856373069</v>
      </c>
      <c r="CL51" s="18">
        <v>29880.84276642905</v>
      </c>
      <c r="CM51" s="18">
        <v>31431.035107846281</v>
      </c>
      <c r="CN51" s="18">
        <v>33097.424958760348</v>
      </c>
      <c r="CO51" s="18">
        <v>34807.350228281459</v>
      </c>
      <c r="CP51" s="18">
        <v>36687.598708754522</v>
      </c>
      <c r="CQ51" s="18">
        <v>38618.667969116563</v>
      </c>
      <c r="CR51" s="18">
        <v>40591.715463568202</v>
      </c>
      <c r="CS51" s="18">
        <v>42618.490209390002</v>
      </c>
      <c r="CT51" s="18">
        <v>44594.394764904857</v>
      </c>
      <c r="CU51" s="18">
        <v>46594.399941624579</v>
      </c>
      <c r="CV51" s="18">
        <v>48541.391628622157</v>
      </c>
      <c r="CW51" s="18">
        <v>50442.301048112648</v>
      </c>
      <c r="CX51" s="18">
        <v>52359.655085545477</v>
      </c>
      <c r="CY51" s="18">
        <v>54187.752709516957</v>
      </c>
      <c r="CZ51" s="18">
        <v>56011.987186156577</v>
      </c>
      <c r="DA51" s="18">
        <v>57860.013327560548</v>
      </c>
      <c r="DB51" s="18">
        <v>59608.093988700733</v>
      </c>
      <c r="DC51" s="18">
        <v>61277.14697859413</v>
      </c>
      <c r="DD51" s="18">
        <v>62904.426330850118</v>
      </c>
      <c r="DE51" s="18">
        <v>64388.074268297307</v>
      </c>
      <c r="DF51" s="18">
        <v>65909.328350555239</v>
      </c>
      <c r="DG51" s="18">
        <v>67204.583365753075</v>
      </c>
      <c r="DH51" s="18">
        <v>68427.930748264931</v>
      </c>
      <c r="DI51" s="18">
        <v>69463.654629938115</v>
      </c>
      <c r="DJ51" s="18">
        <v>70434.995329175435</v>
      </c>
      <c r="DK51" s="18">
        <v>71250.883650022923</v>
      </c>
      <c r="DL51" s="18">
        <v>71963.580447930988</v>
      </c>
      <c r="DM51" s="18">
        <v>72573.128623181823</v>
      </c>
      <c r="DN51" s="18">
        <v>72998.009722136572</v>
      </c>
      <c r="DO51" s="18">
        <v>73366.40077750264</v>
      </c>
      <c r="DP51" s="18">
        <v>73608.258185426021</v>
      </c>
      <c r="DQ51" s="18">
        <v>73855.827234415861</v>
      </c>
      <c r="DR51" s="18">
        <v>73900.718424553474</v>
      </c>
      <c r="DS51" s="18">
        <v>73650.780144182281</v>
      </c>
      <c r="DT51" s="18">
        <v>73584.053106286854</v>
      </c>
      <c r="DU51" s="18">
        <v>73335.381307111529</v>
      </c>
      <c r="DV51" s="18">
        <v>73023.970142396181</v>
      </c>
      <c r="DW51" s="18">
        <v>72570.328502571225</v>
      </c>
      <c r="DX51" s="18">
        <v>72064.611655962071</v>
      </c>
      <c r="DY51" s="18">
        <v>71560.033846456136</v>
      </c>
      <c r="DZ51" s="18">
        <v>70995.872069714649</v>
      </c>
      <c r="EA51" s="18">
        <v>70286.030385619073</v>
      </c>
      <c r="EB51" s="18">
        <v>69706.417378876329</v>
      </c>
      <c r="EC51" s="18">
        <v>69077.674988928396</v>
      </c>
      <c r="ED51" s="18">
        <v>68433.416890761233</v>
      </c>
      <c r="EE51" s="18">
        <v>67690.440211394976</v>
      </c>
      <c r="EF51" s="18">
        <v>67019.305081050377</v>
      </c>
      <c r="EG51" s="18">
        <v>66413.219425231451</v>
      </c>
      <c r="EH51" s="18">
        <v>65572.512337462627</v>
      </c>
      <c r="EI51" s="18">
        <v>65042.297594304488</v>
      </c>
      <c r="EJ51" s="18">
        <v>64358.370414748468</v>
      </c>
      <c r="EK51" s="18">
        <v>63818.511464286217</v>
      </c>
      <c r="EL51" s="18">
        <v>63278.649869935827</v>
      </c>
      <c r="EM51" s="18">
        <v>62707.253234107862</v>
      </c>
      <c r="EN51" s="18">
        <v>62302.698873673413</v>
      </c>
      <c r="EO51" s="18">
        <v>61963.210336223747</v>
      </c>
      <c r="EP51" s="18">
        <v>61489.129045926573</v>
      </c>
      <c r="EQ51" s="18">
        <v>61086.793640871008</v>
      </c>
      <c r="ER51" s="18">
        <v>60808.521362650637</v>
      </c>
      <c r="ES51" s="18">
        <v>60652.510456470307</v>
      </c>
      <c r="ET51" s="18">
        <v>60379.801470145358</v>
      </c>
      <c r="EU51" s="18">
        <v>60263.081418446309</v>
      </c>
      <c r="EV51" s="18">
        <v>60016.989334331913</v>
      </c>
      <c r="EW51" s="18">
        <v>59837.487474254573</v>
      </c>
      <c r="EX51" s="18">
        <v>59589.229240621687</v>
      </c>
      <c r="EY51" s="18">
        <v>59469.566775975007</v>
      </c>
      <c r="EZ51" s="18">
        <v>59570.722777768737</v>
      </c>
      <c r="FA51" s="18">
        <v>59452.505057372633</v>
      </c>
    </row>
    <row r="52" spans="1:157" x14ac:dyDescent="0.35">
      <c r="A52" t="s">
        <v>104</v>
      </c>
      <c r="B52" t="s">
        <v>105</v>
      </c>
      <c r="C52" t="str">
        <f>VLOOKUP(B52,CountryCodes!$B$4:$C$179,2,FALSE)</f>
        <v>AFE</v>
      </c>
      <c r="D52" t="s">
        <v>7</v>
      </c>
      <c r="E52" t="s">
        <v>8</v>
      </c>
      <c r="F52" t="s">
        <v>802</v>
      </c>
      <c r="G52" t="s">
        <v>9</v>
      </c>
      <c r="H52" s="18">
        <v>0.19086392200008931</v>
      </c>
      <c r="I52" s="18">
        <v>0.2003292911129235</v>
      </c>
      <c r="J52" s="18">
        <v>0.21866981503438099</v>
      </c>
      <c r="K52" s="18">
        <v>0.23739590194177079</v>
      </c>
      <c r="L52" s="18">
        <v>0.26546408238572211</v>
      </c>
      <c r="M52" s="18">
        <v>0.28553447719833902</v>
      </c>
      <c r="N52" s="18">
        <v>0.31506245768829988</v>
      </c>
      <c r="O52" s="18">
        <v>0.30923411776802479</v>
      </c>
      <c r="P52" s="18">
        <v>0.34658074608930228</v>
      </c>
      <c r="Q52" s="18">
        <v>0.3950538563340813</v>
      </c>
      <c r="R52" s="18">
        <v>0.41848215585890192</v>
      </c>
      <c r="S52" s="18">
        <v>0.45007605104701509</v>
      </c>
      <c r="T52" s="18">
        <v>0.51742615540509773</v>
      </c>
      <c r="U52" s="18">
        <v>0.63320824618700888</v>
      </c>
      <c r="V52" s="18">
        <v>0.64773858958107178</v>
      </c>
      <c r="W52" s="18">
        <v>0.81128553090128297</v>
      </c>
      <c r="X52" s="18">
        <v>1.5112987200710151</v>
      </c>
      <c r="Y52" s="18">
        <v>0.91620970210650943</v>
      </c>
      <c r="Z52" s="18">
        <v>0.73263822997487993</v>
      </c>
      <c r="AA52" s="18">
        <v>0.97972009050634323</v>
      </c>
      <c r="AB52" s="18">
        <v>0.91876832839898814</v>
      </c>
      <c r="AC52" s="18">
        <v>0.77856281997648313</v>
      </c>
      <c r="AD52" s="18">
        <v>0.85558915666487767</v>
      </c>
      <c r="AE52" s="18">
        <v>0.84833441891054862</v>
      </c>
      <c r="AF52" s="18">
        <v>0.60820975295430624</v>
      </c>
      <c r="AG52" s="18">
        <v>0.55724367244995143</v>
      </c>
      <c r="AH52" s="18">
        <v>0.84748122135230453</v>
      </c>
      <c r="AI52" s="18">
        <v>0.63736807371093218</v>
      </c>
      <c r="AJ52" s="18">
        <v>0.84858727294953118</v>
      </c>
      <c r="AK52" s="18">
        <v>1.0686069312996651</v>
      </c>
      <c r="AL52" s="18">
        <v>0.99574321885637562</v>
      </c>
      <c r="AM52" s="18">
        <v>1.0854142872357191</v>
      </c>
      <c r="AN52" s="18">
        <v>1.397625528794058</v>
      </c>
      <c r="AO52" s="18">
        <v>1.5419479231182229</v>
      </c>
      <c r="AP52" s="18">
        <v>1.254823353497156</v>
      </c>
      <c r="AQ52" s="18">
        <v>1.4760850276504309</v>
      </c>
      <c r="AR52" s="18">
        <v>1.626839646085914</v>
      </c>
      <c r="AS52" s="18">
        <v>1.724994328084825</v>
      </c>
      <c r="AT52" s="18">
        <v>1.6089664510425521</v>
      </c>
      <c r="AU52" s="18">
        <v>1.167032895605389</v>
      </c>
      <c r="AV52" s="18">
        <v>0.92069412720975274</v>
      </c>
      <c r="AW52" s="18">
        <v>0.90993685652148304</v>
      </c>
      <c r="AX52" s="18">
        <v>2.2982527320620791</v>
      </c>
      <c r="AY52" s="18">
        <v>3.8318430406799369</v>
      </c>
      <c r="AZ52" s="18">
        <v>19.924152104977619</v>
      </c>
      <c r="BA52" s="18">
        <v>27.222742429726249</v>
      </c>
      <c r="BB52" s="18">
        <v>18.483639943417721</v>
      </c>
      <c r="BC52" s="18">
        <v>17.996000186012861</v>
      </c>
      <c r="BD52" s="18">
        <v>12.54191659652837</v>
      </c>
      <c r="BE52" s="18">
        <v>29.632245730148959</v>
      </c>
      <c r="BF52" s="18">
        <v>50.609793191427961</v>
      </c>
      <c r="BG52" s="18">
        <v>19.3346907236097</v>
      </c>
      <c r="BH52" s="18">
        <v>40.936524160368783</v>
      </c>
      <c r="BI52" s="18">
        <v>15.27729929705921</v>
      </c>
      <c r="BJ52" s="18">
        <v>29.267502830115351</v>
      </c>
      <c r="BK52" s="18">
        <v>8.166064259240704</v>
      </c>
      <c r="BL52" s="18">
        <v>17.20493744826965</v>
      </c>
      <c r="BM52" s="18">
        <v>11.693760145799351</v>
      </c>
      <c r="BN52" s="18">
        <v>14.84815646618434</v>
      </c>
      <c r="BO52" s="18">
        <v>17.947624024222751</v>
      </c>
      <c r="BP52" s="18">
        <v>25.946255431854951</v>
      </c>
      <c r="BQ52" s="18">
        <v>34.758414108410307</v>
      </c>
      <c r="BR52" s="18">
        <v>31.96210159813209</v>
      </c>
      <c r="BS52" s="18">
        <v>30.109047687804679</v>
      </c>
      <c r="BT52" s="18">
        <v>31.57211200911425</v>
      </c>
      <c r="BU52" s="18">
        <v>20.944332967820731</v>
      </c>
      <c r="BV52" s="18">
        <v>35.155972658352631</v>
      </c>
      <c r="BW52" s="18">
        <v>40.00236372499274</v>
      </c>
      <c r="BX52" s="18">
        <v>45.423740860709259</v>
      </c>
      <c r="BY52" s="18">
        <v>46.574472245896452</v>
      </c>
      <c r="BZ52" s="18">
        <v>52.074024544329383</v>
      </c>
      <c r="CA52" s="18">
        <v>55.417008181183277</v>
      </c>
      <c r="CB52" s="18">
        <v>58.901150865822402</v>
      </c>
      <c r="CC52" s="18">
        <v>63.525502890285303</v>
      </c>
      <c r="CD52" s="18">
        <v>69.1553296900898</v>
      </c>
      <c r="CE52" s="18">
        <v>75.889428809502732</v>
      </c>
      <c r="CF52" s="18">
        <v>81.421639600052373</v>
      </c>
      <c r="CG52" s="18">
        <v>87.917805511996605</v>
      </c>
      <c r="CH52" s="18">
        <v>94.393856743379459</v>
      </c>
      <c r="CI52" s="18">
        <v>101.1269635170613</v>
      </c>
      <c r="CJ52" s="18">
        <v>109.6650428358498</v>
      </c>
      <c r="CK52" s="18">
        <v>116.5094078098724</v>
      </c>
      <c r="CL52" s="18">
        <v>125.5729535412116</v>
      </c>
      <c r="CM52" s="18">
        <v>135.32191063877079</v>
      </c>
      <c r="CN52" s="18">
        <v>146.42458932834339</v>
      </c>
      <c r="CO52" s="18">
        <v>156.72859016139969</v>
      </c>
      <c r="CP52" s="18">
        <v>171.1609816747266</v>
      </c>
      <c r="CQ52" s="18">
        <v>184.0738422102755</v>
      </c>
      <c r="CR52" s="18">
        <v>195.74079235806579</v>
      </c>
      <c r="CS52" s="18">
        <v>209.84797062524339</v>
      </c>
      <c r="CT52" s="18">
        <v>225.71212522413171</v>
      </c>
      <c r="CU52" s="18">
        <v>238.85615414147591</v>
      </c>
      <c r="CV52" s="18">
        <v>258.42702064917592</v>
      </c>
      <c r="CW52" s="18">
        <v>274.93076495114809</v>
      </c>
      <c r="CX52" s="18">
        <v>295.05975735125401</v>
      </c>
      <c r="CY52" s="18">
        <v>317.75983917821571</v>
      </c>
      <c r="CZ52" s="18">
        <v>336.06602424484203</v>
      </c>
      <c r="DA52" s="18">
        <v>359.87091195115511</v>
      </c>
      <c r="DB52" s="18">
        <v>385.90880705223998</v>
      </c>
      <c r="DC52" s="18">
        <v>409.58922953824413</v>
      </c>
      <c r="DD52" s="18">
        <v>438.89169088179159</v>
      </c>
      <c r="DE52" s="18">
        <v>469.7080991123367</v>
      </c>
      <c r="DF52" s="18">
        <v>506.55160275370451</v>
      </c>
      <c r="DG52" s="18">
        <v>537.14330178976422</v>
      </c>
      <c r="DH52" s="18">
        <v>562.34490635455813</v>
      </c>
      <c r="DI52" s="18">
        <v>606.09462880851402</v>
      </c>
      <c r="DJ52" s="18">
        <v>632.55186833288781</v>
      </c>
      <c r="DK52" s="18">
        <v>681.03443638002</v>
      </c>
      <c r="DL52" s="18">
        <v>725.40962394066071</v>
      </c>
      <c r="DM52" s="18">
        <v>768.22439167855748</v>
      </c>
      <c r="DN52" s="18">
        <v>815.91457984678391</v>
      </c>
      <c r="DO52" s="18">
        <v>860.55544083043537</v>
      </c>
      <c r="DP52" s="18">
        <v>899.46170785682853</v>
      </c>
      <c r="DQ52" s="18">
        <v>964.49180016180208</v>
      </c>
      <c r="DR52" s="18">
        <v>989.8257525235698</v>
      </c>
      <c r="DS52" s="18">
        <v>1037.1230207971621</v>
      </c>
      <c r="DT52" s="18">
        <v>1100.428498678539</v>
      </c>
      <c r="DU52" s="18">
        <v>1140.4690506431521</v>
      </c>
      <c r="DV52" s="18">
        <v>1197.0065031021761</v>
      </c>
      <c r="DW52" s="18">
        <v>1238.2245237366301</v>
      </c>
      <c r="DX52" s="18">
        <v>1285.462752710122</v>
      </c>
      <c r="DY52" s="18">
        <v>1328.4731425155451</v>
      </c>
      <c r="DZ52" s="18">
        <v>1376.9314233244841</v>
      </c>
      <c r="EA52" s="18">
        <v>1431.1394598661821</v>
      </c>
      <c r="EB52" s="18">
        <v>1447.60730788048</v>
      </c>
      <c r="EC52" s="18">
        <v>1518.72663632443</v>
      </c>
      <c r="ED52" s="18">
        <v>1538.702895191163</v>
      </c>
      <c r="EE52" s="18">
        <v>1581.087597026461</v>
      </c>
      <c r="EF52" s="18">
        <v>1613.7596364722449</v>
      </c>
      <c r="EG52" s="18">
        <v>1635.8028815847731</v>
      </c>
      <c r="EH52" s="18">
        <v>1696.068928311124</v>
      </c>
      <c r="EI52" s="18">
        <v>1658.6463286904959</v>
      </c>
      <c r="EJ52" s="18">
        <v>1707.850639991314</v>
      </c>
      <c r="EK52" s="18">
        <v>1728.8299104690079</v>
      </c>
      <c r="EL52" s="18">
        <v>1772.5411653450669</v>
      </c>
      <c r="EM52" s="18">
        <v>1792.4539687902561</v>
      </c>
      <c r="EN52" s="18">
        <v>1797.396282687019</v>
      </c>
      <c r="EO52" s="18">
        <v>1782.9729253747601</v>
      </c>
      <c r="EP52" s="18">
        <v>1802.2165110078679</v>
      </c>
      <c r="EQ52" s="18">
        <v>1798.9292367671289</v>
      </c>
      <c r="ER52" s="18">
        <v>1816.9172967020149</v>
      </c>
      <c r="ES52" s="18">
        <v>1800.0161407542621</v>
      </c>
      <c r="ET52" s="18">
        <v>1840.251202009425</v>
      </c>
      <c r="EU52" s="18">
        <v>1789.1599105885391</v>
      </c>
      <c r="EV52" s="18">
        <v>1795.7561119242471</v>
      </c>
      <c r="EW52" s="18">
        <v>1801.346722472859</v>
      </c>
      <c r="EX52" s="18">
        <v>1777.5561432773741</v>
      </c>
      <c r="EY52" s="18">
        <v>1781.061558517403</v>
      </c>
      <c r="EZ52" s="18">
        <v>1784.112999270174</v>
      </c>
      <c r="FA52" s="18">
        <v>1795.7807657900389</v>
      </c>
    </row>
    <row r="53" spans="1:157" x14ac:dyDescent="0.35">
      <c r="A53" t="s">
        <v>106</v>
      </c>
      <c r="B53" t="s">
        <v>107</v>
      </c>
      <c r="C53" t="str">
        <f>VLOOKUP(B53,CountryCodes!$B$4:$C$179,2,FALSE)</f>
        <v>EUM</v>
      </c>
      <c r="D53" t="s">
        <v>7</v>
      </c>
      <c r="E53" t="s">
        <v>8</v>
      </c>
      <c r="F53" t="s">
        <v>802</v>
      </c>
      <c r="G53" t="s">
        <v>9</v>
      </c>
      <c r="H53" s="18">
        <v>801.75393897609069</v>
      </c>
      <c r="I53" s="18">
        <v>903.89912759425954</v>
      </c>
      <c r="J53" s="18">
        <v>958.06056238756571</v>
      </c>
      <c r="K53" s="18">
        <v>1054.4680469348939</v>
      </c>
      <c r="L53" s="18">
        <v>1160.5314279587551</v>
      </c>
      <c r="M53" s="18">
        <v>1188.8461353053201</v>
      </c>
      <c r="N53" s="18">
        <v>1295.234370455004</v>
      </c>
      <c r="O53" s="18">
        <v>1514.249022317086</v>
      </c>
      <c r="P53" s="18">
        <v>1892.9802293542759</v>
      </c>
      <c r="Q53" s="18">
        <v>2139.5663934037798</v>
      </c>
      <c r="R53" s="18">
        <v>2334.940188872326</v>
      </c>
      <c r="S53" s="18">
        <v>2454.5494406599792</v>
      </c>
      <c r="T53" s="18">
        <v>2698.5279330050121</v>
      </c>
      <c r="U53" s="18">
        <v>3280.0907451205012</v>
      </c>
      <c r="V53" s="18">
        <v>4688.6069926613209</v>
      </c>
      <c r="W53" s="18">
        <v>4439.4326764596817</v>
      </c>
      <c r="X53" s="18">
        <v>4795.928993861723</v>
      </c>
      <c r="Y53" s="18">
        <v>4811.3885982063293</v>
      </c>
      <c r="Z53" s="18">
        <v>6175.7975580570846</v>
      </c>
      <c r="AA53" s="18">
        <v>7058.9298348112134</v>
      </c>
      <c r="AB53" s="18">
        <v>5970.8226143820611</v>
      </c>
      <c r="AC53" s="18">
        <v>7540.1744409758821</v>
      </c>
      <c r="AD53" s="18">
        <v>8250.4479029406102</v>
      </c>
      <c r="AE53" s="18">
        <v>9432.3267202844218</v>
      </c>
      <c r="AF53" s="18">
        <v>9060.3799849255829</v>
      </c>
      <c r="AG53" s="18">
        <v>7802.4149990414953</v>
      </c>
      <c r="AH53" s="18">
        <v>7254.5607950094254</v>
      </c>
      <c r="AI53" s="18">
        <v>5849.6706278633465</v>
      </c>
      <c r="AJ53" s="18">
        <v>6670.8753950089304</v>
      </c>
      <c r="AK53" s="18">
        <v>7131.891720321024</v>
      </c>
      <c r="AL53" s="18">
        <v>6344.9530211902229</v>
      </c>
      <c r="AM53" s="18">
        <v>7128.5690356212208</v>
      </c>
      <c r="AN53" s="18">
        <v>5611.1977774248198</v>
      </c>
      <c r="AO53" s="18">
        <v>5279.7191281201694</v>
      </c>
      <c r="AP53" s="18">
        <v>5494.5926387900035</v>
      </c>
      <c r="AQ53" s="18">
        <v>6647.4577453562142</v>
      </c>
      <c r="AR53" s="18">
        <v>6869.4038237951199</v>
      </c>
      <c r="AS53" s="18">
        <v>8218.5619998706443</v>
      </c>
      <c r="AT53" s="18">
        <v>8967.4858205171149</v>
      </c>
      <c r="AU53" s="18">
        <v>9377.3908921062448</v>
      </c>
      <c r="AV53" s="18">
        <v>8604.9766771580671</v>
      </c>
      <c r="AW53" s="18">
        <v>8169.2789135900484</v>
      </c>
      <c r="AX53" s="18">
        <v>7234.3340257258242</v>
      </c>
      <c r="AY53" s="18">
        <v>7886.026291788341</v>
      </c>
      <c r="AZ53" s="18">
        <v>9758.9601144002536</v>
      </c>
      <c r="BA53" s="18">
        <v>8540.8136274692715</v>
      </c>
      <c r="BB53" s="18">
        <v>11450.901602653321</v>
      </c>
      <c r="BC53" s="18">
        <v>12918.892221914561</v>
      </c>
      <c r="BD53" s="18">
        <v>14385.873293344521</v>
      </c>
      <c r="BE53" s="18">
        <v>14423.93359093833</v>
      </c>
      <c r="BF53" s="18">
        <v>16177.229947229969</v>
      </c>
      <c r="BG53" s="18">
        <v>16299.230321388141</v>
      </c>
      <c r="BH53" s="18">
        <v>17917.010241123069</v>
      </c>
      <c r="BI53" s="18">
        <v>18179.58736223101</v>
      </c>
      <c r="BJ53" s="18">
        <v>17919.169482578331</v>
      </c>
      <c r="BK53" s="18">
        <v>20482.068197832868</v>
      </c>
      <c r="BL53" s="18">
        <v>20769.682541758721</v>
      </c>
      <c r="BM53" s="18">
        <v>15433.15442177974</v>
      </c>
      <c r="BN53" s="18">
        <v>8259.2391240952911</v>
      </c>
      <c r="BO53" s="18">
        <v>10759.117941223791</v>
      </c>
      <c r="BP53" s="18">
        <v>8720.7191383388217</v>
      </c>
      <c r="BQ53" s="18">
        <v>5991.1277485125747</v>
      </c>
      <c r="BR53" s="18">
        <v>6402.6544991038663</v>
      </c>
      <c r="BS53" s="18">
        <v>7694.654355922059</v>
      </c>
      <c r="BT53" s="18">
        <v>8618.2038167611008</v>
      </c>
      <c r="BU53" s="18">
        <v>8281.493942794441</v>
      </c>
      <c r="BV53" s="18">
        <v>11012</v>
      </c>
      <c r="BW53" s="18">
        <v>11569</v>
      </c>
      <c r="BX53" s="18">
        <v>12292</v>
      </c>
      <c r="BY53" s="18">
        <v>11690</v>
      </c>
      <c r="BZ53" s="18">
        <v>13010</v>
      </c>
      <c r="CA53" s="18">
        <v>12500</v>
      </c>
      <c r="CB53" s="18">
        <v>12650</v>
      </c>
      <c r="CC53" s="18">
        <v>10999.04437605063</v>
      </c>
      <c r="CD53" s="18">
        <v>9913.3808006970503</v>
      </c>
      <c r="CE53" s="18">
        <v>8875.1737903046269</v>
      </c>
      <c r="CF53" s="18">
        <v>7964.9696959208932</v>
      </c>
      <c r="CG53" s="18">
        <v>7337.0040208479368</v>
      </c>
      <c r="CH53" s="18">
        <v>6717.6070929245088</v>
      </c>
      <c r="CI53" s="18">
        <v>6166.8529247907209</v>
      </c>
      <c r="CJ53" s="18">
        <v>5621.0340454606539</v>
      </c>
      <c r="CK53" s="18">
        <v>5242.5990436081238</v>
      </c>
      <c r="CL53" s="18">
        <v>5061.0425761855477</v>
      </c>
      <c r="CM53" s="18">
        <v>4913.5610038624363</v>
      </c>
      <c r="CN53" s="18">
        <v>4789.5208722311081</v>
      </c>
      <c r="CO53" s="18">
        <v>4648.6537940128364</v>
      </c>
      <c r="CP53" s="18">
        <v>4564.972242232936</v>
      </c>
      <c r="CQ53" s="18">
        <v>4532.1694700391781</v>
      </c>
      <c r="CR53" s="18">
        <v>4538.8331944371703</v>
      </c>
      <c r="CS53" s="18">
        <v>4494.329834881627</v>
      </c>
      <c r="CT53" s="18">
        <v>4504.5241383316998</v>
      </c>
      <c r="CU53" s="18">
        <v>4559.5169854944152</v>
      </c>
      <c r="CV53" s="18">
        <v>4582.2470253122228</v>
      </c>
      <c r="CW53" s="18">
        <v>4722.8330639931673</v>
      </c>
      <c r="CX53" s="18">
        <v>4681.618545242618</v>
      </c>
      <c r="CY53" s="18">
        <v>4657.4678496216784</v>
      </c>
      <c r="CZ53" s="18">
        <v>4697.7409612428719</v>
      </c>
      <c r="DA53" s="18">
        <v>4694.69224080001</v>
      </c>
      <c r="DB53" s="18">
        <v>4725.5648255712604</v>
      </c>
      <c r="DC53" s="18">
        <v>4581.8216562037096</v>
      </c>
      <c r="DD53" s="18">
        <v>4677.9313452812466</v>
      </c>
      <c r="DE53" s="18">
        <v>4677.0147436867364</v>
      </c>
      <c r="DF53" s="18">
        <v>4521.9884457441967</v>
      </c>
      <c r="DG53" s="18">
        <v>4434.3602441539197</v>
      </c>
      <c r="DH53" s="18">
        <v>4509.0379753706356</v>
      </c>
      <c r="DI53" s="18">
        <v>4524.8196404979826</v>
      </c>
      <c r="DJ53" s="18">
        <v>4343.3364827571677</v>
      </c>
      <c r="DK53" s="18">
        <v>4466.5790087593741</v>
      </c>
      <c r="DL53" s="18">
        <v>4579.7818619500249</v>
      </c>
      <c r="DM53" s="18">
        <v>4556.6527421707597</v>
      </c>
      <c r="DN53" s="18">
        <v>4637.5451606231718</v>
      </c>
      <c r="DO53" s="18">
        <v>4577.8973859426378</v>
      </c>
      <c r="DP53" s="18">
        <v>4625.086661751342</v>
      </c>
      <c r="DQ53" s="18">
        <v>4751.4190226716528</v>
      </c>
      <c r="DR53" s="18">
        <v>4760.8555808436085</v>
      </c>
      <c r="DS53" s="18">
        <v>4931.5716604937161</v>
      </c>
      <c r="DT53" s="18">
        <v>4988.6372262132181</v>
      </c>
      <c r="DU53" s="18">
        <v>5103.2295766906436</v>
      </c>
      <c r="DV53" s="18">
        <v>5136.3357944688196</v>
      </c>
      <c r="DW53" s="18">
        <v>5304.9076477805411</v>
      </c>
      <c r="DX53" s="18">
        <v>5340.1877984502389</v>
      </c>
      <c r="DY53" s="18">
        <v>5517.4408017363166</v>
      </c>
      <c r="DZ53" s="18">
        <v>5562.6705994417944</v>
      </c>
      <c r="EA53" s="18">
        <v>5736.1682103838666</v>
      </c>
      <c r="EB53" s="18">
        <v>5828.1682679270643</v>
      </c>
      <c r="EC53" s="18">
        <v>6003.5629982508508</v>
      </c>
      <c r="ED53" s="18">
        <v>6124.1045978084212</v>
      </c>
      <c r="EE53" s="18">
        <v>6282.4176331977669</v>
      </c>
      <c r="EF53" s="18">
        <v>6409.872860593794</v>
      </c>
      <c r="EG53" s="18">
        <v>6456.2308688873036</v>
      </c>
      <c r="EH53" s="18">
        <v>6551.5258200792296</v>
      </c>
      <c r="EI53" s="18">
        <v>6592.709681651404</v>
      </c>
      <c r="EJ53" s="18">
        <v>6673.933497604592</v>
      </c>
      <c r="EK53" s="18">
        <v>6654.5816201176312</v>
      </c>
      <c r="EL53" s="18">
        <v>6681.7253591492236</v>
      </c>
      <c r="EM53" s="18">
        <v>6661.0333022546001</v>
      </c>
      <c r="EN53" s="18">
        <v>6690.6966559408511</v>
      </c>
      <c r="EO53" s="18">
        <v>6647.1814652521007</v>
      </c>
      <c r="EP53" s="18">
        <v>6528.8737335981286</v>
      </c>
      <c r="EQ53" s="18">
        <v>6425.5186911859882</v>
      </c>
      <c r="ER53" s="18">
        <v>6378.5070863894398</v>
      </c>
      <c r="ES53" s="18">
        <v>6366.2589800823362</v>
      </c>
      <c r="ET53" s="18">
        <v>6293.2292846894861</v>
      </c>
      <c r="EU53" s="18">
        <v>6182.9394484355298</v>
      </c>
      <c r="EV53" s="18">
        <v>6077.995336874591</v>
      </c>
      <c r="EW53" s="18">
        <v>5924.1445426391429</v>
      </c>
      <c r="EX53" s="18">
        <v>5849.8046459846237</v>
      </c>
      <c r="EY53" s="18">
        <v>5667.5349829478509</v>
      </c>
      <c r="EZ53" s="18">
        <v>5525.9599888343209</v>
      </c>
      <c r="FA53" s="18">
        <v>5400.4607107982101</v>
      </c>
    </row>
    <row r="54" spans="1:157" x14ac:dyDescent="0.35">
      <c r="A54" t="s">
        <v>108</v>
      </c>
      <c r="B54" t="s">
        <v>109</v>
      </c>
      <c r="C54" t="str">
        <f>VLOOKUP(B54,CountryCodes!$B$4:$C$179,2,FALSE)</f>
        <v>EUE</v>
      </c>
      <c r="D54" t="s">
        <v>7</v>
      </c>
      <c r="E54" t="s">
        <v>8</v>
      </c>
      <c r="F54" t="s">
        <v>802</v>
      </c>
      <c r="G54" t="s">
        <v>9</v>
      </c>
      <c r="H54" s="18">
        <v>2.688157007999934</v>
      </c>
      <c r="I54" s="18">
        <v>2.8995270539288631</v>
      </c>
      <c r="J54" s="18">
        <v>3.2081969567859709</v>
      </c>
      <c r="K54" s="18">
        <v>3.5185340278464148</v>
      </c>
      <c r="L54" s="18">
        <v>3.959761584966329</v>
      </c>
      <c r="M54" s="18">
        <v>4.2494650593615626</v>
      </c>
      <c r="N54" s="18">
        <v>4.5877580466866448</v>
      </c>
      <c r="O54" s="18">
        <v>4.5865668236224861</v>
      </c>
      <c r="P54" s="18">
        <v>5.1505269758516903</v>
      </c>
      <c r="Q54" s="18">
        <v>5.812496618622089</v>
      </c>
      <c r="R54" s="18">
        <v>6.1730370174227156</v>
      </c>
      <c r="S54" s="18">
        <v>6.658148464542637</v>
      </c>
      <c r="T54" s="18">
        <v>8.4088460524358855</v>
      </c>
      <c r="U54" s="18">
        <v>7.4394827756261241</v>
      </c>
      <c r="V54" s="18">
        <v>6.6238390802005691</v>
      </c>
      <c r="W54" s="18">
        <v>5.6293527607474729</v>
      </c>
      <c r="X54" s="18">
        <v>29.703602201071892</v>
      </c>
      <c r="Y54" s="18">
        <v>22.580988336541569</v>
      </c>
      <c r="Z54" s="18">
        <v>17.696203634261391</v>
      </c>
      <c r="AA54" s="18">
        <v>10.487224346737699</v>
      </c>
      <c r="AB54" s="18">
        <v>9.5877925598222138</v>
      </c>
      <c r="AC54" s="18">
        <v>10.64307322714307</v>
      </c>
      <c r="AD54" s="18">
        <v>13.38884019211727</v>
      </c>
      <c r="AE54" s="18">
        <v>18.50843231880776</v>
      </c>
      <c r="AF54" s="18">
        <v>20.50149691853753</v>
      </c>
      <c r="AG54" s="18">
        <v>26.956673564533389</v>
      </c>
      <c r="AH54" s="18">
        <v>21.14137580782505</v>
      </c>
      <c r="AI54" s="18">
        <v>23.807550312572591</v>
      </c>
      <c r="AJ54" s="18">
        <v>24.077459150564579</v>
      </c>
      <c r="AK54" s="18">
        <v>22.612482659385961</v>
      </c>
      <c r="AL54" s="18">
        <v>25.183865420342091</v>
      </c>
      <c r="AM54" s="18">
        <v>30.203523766760529</v>
      </c>
      <c r="AN54" s="18">
        <v>35.256226692468552</v>
      </c>
      <c r="AO54" s="18">
        <v>34.734761015012552</v>
      </c>
      <c r="AP54" s="18">
        <v>34.475758614005962</v>
      </c>
      <c r="AQ54" s="18">
        <v>32.696901754649552</v>
      </c>
      <c r="AR54" s="18">
        <v>30.90619447931951</v>
      </c>
      <c r="AS54" s="18">
        <v>29.221458491000071</v>
      </c>
      <c r="AT54" s="18">
        <v>30.244580915550909</v>
      </c>
      <c r="AU54" s="18">
        <v>21.58072059586295</v>
      </c>
      <c r="AV54" s="18">
        <v>20.794838273740339</v>
      </c>
      <c r="AW54" s="18">
        <v>13.92743073385711</v>
      </c>
      <c r="AX54" s="18">
        <v>37.609786413760219</v>
      </c>
      <c r="AY54" s="18">
        <v>150.9380384498937</v>
      </c>
      <c r="AZ54" s="18">
        <v>117.97408873735201</v>
      </c>
      <c r="BA54" s="18">
        <v>167.32814567042831</v>
      </c>
      <c r="BB54" s="18">
        <v>201.61341806820161</v>
      </c>
      <c r="BC54" s="18">
        <v>273.39859536705183</v>
      </c>
      <c r="BD54" s="18">
        <v>218.88988497917819</v>
      </c>
      <c r="BE54" s="18">
        <v>311.78256674794198</v>
      </c>
      <c r="BF54" s="18">
        <v>330.45739135897321</v>
      </c>
      <c r="BG54" s="18">
        <v>436.08851465457121</v>
      </c>
      <c r="BH54" s="18">
        <v>689.31939870972883</v>
      </c>
      <c r="BI54" s="18">
        <v>469.49435973229538</v>
      </c>
      <c r="BJ54" s="18">
        <v>444.84468134999929</v>
      </c>
      <c r="BK54" s="18">
        <v>645.31683688454461</v>
      </c>
      <c r="BL54" s="18">
        <v>609.37688941745023</v>
      </c>
      <c r="BM54" s="18">
        <v>408.31422311933972</v>
      </c>
      <c r="BN54" s="18">
        <v>64.26224802595614</v>
      </c>
      <c r="BO54" s="18">
        <v>277.25190390102478</v>
      </c>
      <c r="BP54" s="18">
        <v>605.5942171215662</v>
      </c>
      <c r="BQ54" s="18">
        <v>604.26045086980696</v>
      </c>
      <c r="BR54" s="18">
        <v>602.33391740827483</v>
      </c>
      <c r="BS54" s="18">
        <v>503.16983893137649</v>
      </c>
      <c r="BT54" s="18">
        <v>400.38421767026267</v>
      </c>
      <c r="BU54" s="18">
        <v>518.8096050151828</v>
      </c>
      <c r="BV54" s="18">
        <v>505</v>
      </c>
      <c r="BW54" s="18">
        <v>547</v>
      </c>
      <c r="BX54" s="18">
        <v>526.00000000000011</v>
      </c>
      <c r="BY54" s="18">
        <v>469</v>
      </c>
      <c r="BZ54" s="18">
        <v>596</v>
      </c>
      <c r="CA54" s="18">
        <v>559</v>
      </c>
      <c r="CB54" s="18">
        <v>478</v>
      </c>
      <c r="CC54" s="18">
        <v>548.71726844977923</v>
      </c>
      <c r="CD54" s="18">
        <v>438.45997823615079</v>
      </c>
      <c r="CE54" s="18">
        <v>381.74117435132371</v>
      </c>
      <c r="CF54" s="18">
        <v>488.23075521477261</v>
      </c>
      <c r="CG54" s="18">
        <v>479.77422818902818</v>
      </c>
      <c r="CH54" s="18">
        <v>467.19693306911688</v>
      </c>
      <c r="CI54" s="18">
        <v>454.50813218329421</v>
      </c>
      <c r="CJ54" s="18">
        <v>440.52241450096699</v>
      </c>
      <c r="CK54" s="18">
        <v>426.04019509148219</v>
      </c>
      <c r="CL54" s="18">
        <v>409.87289155156748</v>
      </c>
      <c r="CM54" s="18">
        <v>391.67101476330538</v>
      </c>
      <c r="CN54" s="18">
        <v>370.21379750736861</v>
      </c>
      <c r="CO54" s="18">
        <v>349.19696703282187</v>
      </c>
      <c r="CP54" s="18">
        <v>327.32846313482662</v>
      </c>
      <c r="CQ54" s="18">
        <v>308.4554804832859</v>
      </c>
      <c r="CR54" s="18">
        <v>291.68256142675352</v>
      </c>
      <c r="CS54" s="18">
        <v>275.57874477439628</v>
      </c>
      <c r="CT54" s="18">
        <v>261.27681721157029</v>
      </c>
      <c r="CU54" s="18">
        <v>246.5061315549828</v>
      </c>
      <c r="CV54" s="18">
        <v>233.32229459303909</v>
      </c>
      <c r="CW54" s="18">
        <v>221.858518978771</v>
      </c>
      <c r="CX54" s="18">
        <v>210.8245982493753</v>
      </c>
      <c r="CY54" s="18">
        <v>202.84554343875629</v>
      </c>
      <c r="CZ54" s="18">
        <v>196.06959689201739</v>
      </c>
      <c r="DA54" s="18">
        <v>190.57037658209879</v>
      </c>
      <c r="DB54" s="18">
        <v>188.49724071281659</v>
      </c>
      <c r="DC54" s="18">
        <v>187.93376195452501</v>
      </c>
      <c r="DD54" s="18">
        <v>187.67008302303131</v>
      </c>
      <c r="DE54" s="18">
        <v>187.31955092637861</v>
      </c>
      <c r="DF54" s="18">
        <v>187.48236325087211</v>
      </c>
      <c r="DG54" s="18">
        <v>187.1409190926195</v>
      </c>
      <c r="DH54" s="18">
        <v>187.08944239034369</v>
      </c>
      <c r="DI54" s="18">
        <v>186.0676450348746</v>
      </c>
      <c r="DJ54" s="18">
        <v>185.3365359826642</v>
      </c>
      <c r="DK54" s="18">
        <v>184.18263704962069</v>
      </c>
      <c r="DL54" s="18">
        <v>182.39364416310181</v>
      </c>
      <c r="DM54" s="18">
        <v>180.7330576314225</v>
      </c>
      <c r="DN54" s="18">
        <v>178.26226998891011</v>
      </c>
      <c r="DO54" s="18">
        <v>176.42666469602591</v>
      </c>
      <c r="DP54" s="18">
        <v>174.9607969208769</v>
      </c>
      <c r="DQ54" s="18">
        <v>177.37413270126291</v>
      </c>
      <c r="DR54" s="18">
        <v>179.32916769959951</v>
      </c>
      <c r="DS54" s="18">
        <v>181.89712811202139</v>
      </c>
      <c r="DT54" s="18">
        <v>185.44501993160441</v>
      </c>
      <c r="DU54" s="18">
        <v>187.8491937975929</v>
      </c>
      <c r="DV54" s="18">
        <v>191.78193712167959</v>
      </c>
      <c r="DW54" s="18">
        <v>194.5813784715273</v>
      </c>
      <c r="DX54" s="18">
        <v>197.22844166554029</v>
      </c>
      <c r="DY54" s="18">
        <v>202.12678012479449</v>
      </c>
      <c r="DZ54" s="18">
        <v>206.76665150997911</v>
      </c>
      <c r="EA54" s="18">
        <v>210.90536370973749</v>
      </c>
      <c r="EB54" s="18">
        <v>215.571245471639</v>
      </c>
      <c r="EC54" s="18">
        <v>220.9721075052513</v>
      </c>
      <c r="ED54" s="18">
        <v>224.89065151066151</v>
      </c>
      <c r="EE54" s="18">
        <v>228.23056857420579</v>
      </c>
      <c r="EF54" s="18">
        <v>232.4017868785549</v>
      </c>
      <c r="EG54" s="18">
        <v>236.94361394127719</v>
      </c>
      <c r="EH54" s="18">
        <v>241.39750219180701</v>
      </c>
      <c r="EI54" s="18">
        <v>246.0777737555176</v>
      </c>
      <c r="EJ54" s="18">
        <v>248.46748800500461</v>
      </c>
      <c r="EK54" s="18">
        <v>250.92693281476701</v>
      </c>
      <c r="EL54" s="18">
        <v>253.21920917186819</v>
      </c>
      <c r="EM54" s="18">
        <v>257.71451814929372</v>
      </c>
      <c r="EN54" s="18">
        <v>260.01351256472509</v>
      </c>
      <c r="EO54" s="18">
        <v>262.31582819599492</v>
      </c>
      <c r="EP54" s="18">
        <v>265.9521354690873</v>
      </c>
      <c r="EQ54" s="18">
        <v>265.96782496375562</v>
      </c>
      <c r="ER54" s="18">
        <v>266.04138219153839</v>
      </c>
      <c r="ES54" s="18">
        <v>266.46696445861039</v>
      </c>
      <c r="ET54" s="18">
        <v>265.61891963843749</v>
      </c>
      <c r="EU54" s="18">
        <v>263.02766633988722</v>
      </c>
      <c r="EV54" s="18">
        <v>261.89946851043783</v>
      </c>
      <c r="EW54" s="18">
        <v>258.53042189182389</v>
      </c>
      <c r="EX54" s="18">
        <v>255.5206896519264</v>
      </c>
      <c r="EY54" s="18">
        <v>254.47453882555479</v>
      </c>
      <c r="EZ54" s="18">
        <v>251.60447989742619</v>
      </c>
      <c r="FA54" s="18">
        <v>246.94737556390879</v>
      </c>
    </row>
    <row r="55" spans="1:157" x14ac:dyDescent="0.35">
      <c r="A55" t="s">
        <v>110</v>
      </c>
      <c r="B55" t="s">
        <v>111</v>
      </c>
      <c r="C55" t="str">
        <f>VLOOKUP(B55,CountryCodes!$B$4:$C$179,2,FALSE)</f>
        <v>AFE</v>
      </c>
      <c r="D55" t="s">
        <v>7</v>
      </c>
      <c r="E55" t="s">
        <v>8</v>
      </c>
      <c r="F55" t="s">
        <v>802</v>
      </c>
      <c r="G55" t="s">
        <v>9</v>
      </c>
      <c r="H55" s="18">
        <v>14.89878085200109</v>
      </c>
      <c r="I55" s="18">
        <v>15.60100263117824</v>
      </c>
      <c r="J55" s="18">
        <v>17.053123896570568</v>
      </c>
      <c r="K55" s="18">
        <v>18.501481516539378</v>
      </c>
      <c r="L55" s="18">
        <v>20.704656437624759</v>
      </c>
      <c r="M55" s="18">
        <v>22.22471054389835</v>
      </c>
      <c r="N55" s="18">
        <v>24.527939757077579</v>
      </c>
      <c r="O55" s="18">
        <v>23.937026136801691</v>
      </c>
      <c r="P55" s="18">
        <v>26.959057879432539</v>
      </c>
      <c r="Q55" s="18">
        <v>30.71739654276805</v>
      </c>
      <c r="R55" s="18">
        <v>32.436424196036491</v>
      </c>
      <c r="S55" s="18">
        <v>34.905042883055877</v>
      </c>
      <c r="T55" s="18">
        <v>39.810898199808918</v>
      </c>
      <c r="U55" s="18">
        <v>46.638928685655799</v>
      </c>
      <c r="V55" s="18">
        <v>53.01997581366463</v>
      </c>
      <c r="W55" s="18">
        <v>72.38509723954455</v>
      </c>
      <c r="X55" s="18">
        <v>109.3167854359602</v>
      </c>
      <c r="Y55" s="18">
        <v>75.143811681677349</v>
      </c>
      <c r="Z55" s="18">
        <v>60.093192602186342</v>
      </c>
      <c r="AA55" s="18">
        <v>81.850260636392122</v>
      </c>
      <c r="AB55" s="18">
        <v>77.416582783241239</v>
      </c>
      <c r="AC55" s="18">
        <v>64.668242447321092</v>
      </c>
      <c r="AD55" s="18">
        <v>71.662447317886489</v>
      </c>
      <c r="AE55" s="18">
        <v>72.859411649004599</v>
      </c>
      <c r="AF55" s="18">
        <v>48.115590425986788</v>
      </c>
      <c r="AG55" s="18">
        <v>45.492299682279437</v>
      </c>
      <c r="AH55" s="18">
        <v>65.450881757636665</v>
      </c>
      <c r="AI55" s="18">
        <v>55.654658449846423</v>
      </c>
      <c r="AJ55" s="18">
        <v>66.01362615590314</v>
      </c>
      <c r="AK55" s="18">
        <v>80.796081650746061</v>
      </c>
      <c r="AL55" s="18">
        <v>78.719241674549963</v>
      </c>
      <c r="AM55" s="18">
        <v>80.419503559373922</v>
      </c>
      <c r="AN55" s="18">
        <v>117.65092994128599</v>
      </c>
      <c r="AO55" s="18">
        <v>125.90445021056389</v>
      </c>
      <c r="AP55" s="18">
        <v>116.23488951645371</v>
      </c>
      <c r="AQ55" s="18">
        <v>133.81179019009511</v>
      </c>
      <c r="AR55" s="18">
        <v>137.69930503132741</v>
      </c>
      <c r="AS55" s="18">
        <v>136.3410403211395</v>
      </c>
      <c r="AT55" s="18">
        <v>125.9957461095026</v>
      </c>
      <c r="AU55" s="18">
        <v>105.64485617829671</v>
      </c>
      <c r="AV55" s="18">
        <v>82.033850056695968</v>
      </c>
      <c r="AW55" s="18">
        <v>55.510897627410557</v>
      </c>
      <c r="AX55" s="18">
        <v>162.81708165065709</v>
      </c>
      <c r="AY55" s="18">
        <v>117.2379750582667</v>
      </c>
      <c r="AZ55" s="18">
        <v>160.5635513777321</v>
      </c>
      <c r="BA55" s="18">
        <v>200.66734396998751</v>
      </c>
      <c r="BB55" s="18">
        <v>198.5781604942313</v>
      </c>
      <c r="BC55" s="18">
        <v>224.43364457166331</v>
      </c>
      <c r="BD55" s="18">
        <v>256.94362361115702</v>
      </c>
      <c r="BE55" s="18">
        <v>212.9377983232049</v>
      </c>
      <c r="BF55" s="18">
        <v>283.2826270160034</v>
      </c>
      <c r="BG55" s="18">
        <v>266.5287547490426</v>
      </c>
      <c r="BH55" s="18">
        <v>358.04771114033662</v>
      </c>
      <c r="BI55" s="18">
        <v>281.00049379689119</v>
      </c>
      <c r="BJ55" s="18">
        <v>445.21761335640957</v>
      </c>
      <c r="BK55" s="18">
        <v>503.47283640445681</v>
      </c>
      <c r="BL55" s="18">
        <v>651.81259922872437</v>
      </c>
      <c r="BM55" s="18">
        <v>527.07776678781272</v>
      </c>
      <c r="BN55" s="18">
        <v>739.63165010763771</v>
      </c>
      <c r="BO55" s="18">
        <v>589.59653740039016</v>
      </c>
      <c r="BP55" s="18">
        <v>769.05557832794204</v>
      </c>
      <c r="BQ55" s="18">
        <v>1061.9896615539819</v>
      </c>
      <c r="BR55" s="18">
        <v>1223.0102355305621</v>
      </c>
      <c r="BS55" s="18">
        <v>1587.4216471074751</v>
      </c>
      <c r="BT55" s="18">
        <v>1748.574854632054</v>
      </c>
      <c r="BU55" s="18">
        <v>1467.751244219141</v>
      </c>
      <c r="BV55" s="18">
        <v>1082</v>
      </c>
      <c r="BW55" s="18">
        <v>1152</v>
      </c>
      <c r="BX55" s="18">
        <v>1194</v>
      </c>
      <c r="BY55" s="18">
        <v>590.00000000000011</v>
      </c>
      <c r="BZ55" s="18">
        <v>363.00000000000011</v>
      </c>
      <c r="CA55" s="18">
        <v>194</v>
      </c>
      <c r="CB55" s="18">
        <v>354</v>
      </c>
      <c r="CC55" s="18">
        <v>1859.9140944292581</v>
      </c>
      <c r="CD55" s="18">
        <v>1999.639076178395</v>
      </c>
      <c r="CE55" s="18">
        <v>2127.1123979682729</v>
      </c>
      <c r="CF55" s="18">
        <v>2259.2570114847581</v>
      </c>
      <c r="CG55" s="18">
        <v>2396.7982124911532</v>
      </c>
      <c r="CH55" s="18">
        <v>2539.2690798974222</v>
      </c>
      <c r="CI55" s="18">
        <v>2714.7859827672341</v>
      </c>
      <c r="CJ55" s="18">
        <v>2895.025514923665</v>
      </c>
      <c r="CK55" s="18">
        <v>3080.3641990123351</v>
      </c>
      <c r="CL55" s="18">
        <v>3271.0597601685708</v>
      </c>
      <c r="CM55" s="18">
        <v>3454.2587647566352</v>
      </c>
      <c r="CN55" s="18">
        <v>3678.5548087811908</v>
      </c>
      <c r="CO55" s="18">
        <v>3927.1599883523932</v>
      </c>
      <c r="CP55" s="18">
        <v>4198.5191133874914</v>
      </c>
      <c r="CQ55" s="18">
        <v>4497.6347383331204</v>
      </c>
      <c r="CR55" s="18">
        <v>4829.519075114712</v>
      </c>
      <c r="CS55" s="18">
        <v>5182.6800755394916</v>
      </c>
      <c r="CT55" s="18">
        <v>5550.4821764715298</v>
      </c>
      <c r="CU55" s="18">
        <v>5935.8499456723684</v>
      </c>
      <c r="CV55" s="18">
        <v>6360.0582171594433</v>
      </c>
      <c r="CW55" s="18">
        <v>6820.2523825798089</v>
      </c>
      <c r="CX55" s="18">
        <v>7301.7792258433556</v>
      </c>
      <c r="CY55" s="18">
        <v>7814.6055965928663</v>
      </c>
      <c r="CZ55" s="18">
        <v>8383.0995443928095</v>
      </c>
      <c r="DA55" s="18">
        <v>8993.0392560615692</v>
      </c>
      <c r="DB55" s="18">
        <v>9624.9302818131728</v>
      </c>
      <c r="DC55" s="18">
        <v>10301.16874713797</v>
      </c>
      <c r="DD55" s="18">
        <v>11022.884198423029</v>
      </c>
      <c r="DE55" s="18">
        <v>11857.808852243161</v>
      </c>
      <c r="DF55" s="18">
        <v>12657.34256397219</v>
      </c>
      <c r="DG55" s="18">
        <v>13532.4914803192</v>
      </c>
      <c r="DH55" s="18">
        <v>14487.243667977929</v>
      </c>
      <c r="DI55" s="18">
        <v>15466.109109052341</v>
      </c>
      <c r="DJ55" s="18">
        <v>16624.330566534001</v>
      </c>
      <c r="DK55" s="18">
        <v>17699.257347680548</v>
      </c>
      <c r="DL55" s="18">
        <v>18880.421926364379</v>
      </c>
      <c r="DM55" s="18">
        <v>20293.087257800369</v>
      </c>
      <c r="DN55" s="18">
        <v>21665.243791617351</v>
      </c>
      <c r="DO55" s="18">
        <v>23176.303912780029</v>
      </c>
      <c r="DP55" s="18">
        <v>24663.654331364749</v>
      </c>
      <c r="DQ55" s="18">
        <v>26320.471104625361</v>
      </c>
      <c r="DR55" s="18">
        <v>28059.1112618972</v>
      </c>
      <c r="DS55" s="18">
        <v>29876.373286565919</v>
      </c>
      <c r="DT55" s="18">
        <v>31795.776397070429</v>
      </c>
      <c r="DU55" s="18">
        <v>33951.776662157034</v>
      </c>
      <c r="DV55" s="18">
        <v>35985.962413233807</v>
      </c>
      <c r="DW55" s="18">
        <v>38223.742011251721</v>
      </c>
      <c r="DX55" s="18">
        <v>40515.259382674347</v>
      </c>
      <c r="DY55" s="18">
        <v>42961.295954401299</v>
      </c>
      <c r="DZ55" s="18">
        <v>45507.131159817232</v>
      </c>
      <c r="EA55" s="18">
        <v>47972.217349614999</v>
      </c>
      <c r="EB55" s="18">
        <v>50799.568234415987</v>
      </c>
      <c r="EC55" s="18">
        <v>53527.015621247847</v>
      </c>
      <c r="ED55" s="18">
        <v>56273.074749148727</v>
      </c>
      <c r="EE55" s="18">
        <v>59088.834360925081</v>
      </c>
      <c r="EF55" s="18">
        <v>61865.697649027519</v>
      </c>
      <c r="EG55" s="18">
        <v>64467.829396521112</v>
      </c>
      <c r="EH55" s="18">
        <v>67343.490538175814</v>
      </c>
      <c r="EI55" s="18">
        <v>70251.169747079242</v>
      </c>
      <c r="EJ55" s="18">
        <v>73170.848632212117</v>
      </c>
      <c r="EK55" s="18">
        <v>75646.904115828846</v>
      </c>
      <c r="EL55" s="18">
        <v>78261.512878147303</v>
      </c>
      <c r="EM55" s="18">
        <v>80902.648837687244</v>
      </c>
      <c r="EN55" s="18">
        <v>83437.407963824633</v>
      </c>
      <c r="EO55" s="18">
        <v>85323.610894429541</v>
      </c>
      <c r="EP55" s="18">
        <v>87064.153063624282</v>
      </c>
      <c r="EQ55" s="18">
        <v>89019.939377229151</v>
      </c>
      <c r="ER55" s="18">
        <v>91149.870532434157</v>
      </c>
      <c r="ES55" s="18">
        <v>92430.750695374838</v>
      </c>
      <c r="ET55" s="18">
        <v>93396.482898174843</v>
      </c>
      <c r="EU55" s="18">
        <v>94633.341740081247</v>
      </c>
      <c r="EV55" s="18">
        <v>95618.151360835123</v>
      </c>
      <c r="EW55" s="18">
        <v>95715.784277569619</v>
      </c>
      <c r="EX55" s="18">
        <v>96788.6442892341</v>
      </c>
      <c r="EY55" s="18">
        <v>96647.063962722779</v>
      </c>
      <c r="EZ55" s="18">
        <v>96044.133192190391</v>
      </c>
      <c r="FA55" s="18">
        <v>95429.514677833606</v>
      </c>
    </row>
    <row r="56" spans="1:157" x14ac:dyDescent="0.35">
      <c r="A56" t="s">
        <v>112</v>
      </c>
      <c r="B56" t="s">
        <v>113</v>
      </c>
      <c r="C56" t="str">
        <f>VLOOKUP(B56,CountryCodes!$B$4:$C$179,2,FALSE)</f>
        <v>EUW</v>
      </c>
      <c r="D56" t="s">
        <v>7</v>
      </c>
      <c r="E56" t="s">
        <v>8</v>
      </c>
      <c r="F56" t="s">
        <v>802</v>
      </c>
      <c r="G56" t="s">
        <v>9</v>
      </c>
      <c r="H56" s="18">
        <v>240.23511048199961</v>
      </c>
      <c r="I56" s="18">
        <v>262.96120421857307</v>
      </c>
      <c r="J56" s="18">
        <v>280.33480730793502</v>
      </c>
      <c r="K56" s="18">
        <v>322.16769082156537</v>
      </c>
      <c r="L56" s="18">
        <v>358.12337359401778</v>
      </c>
      <c r="M56" s="18">
        <v>384.21982574564259</v>
      </c>
      <c r="N56" s="18">
        <v>431.50390133687341</v>
      </c>
      <c r="O56" s="18">
        <v>404.50011628637139</v>
      </c>
      <c r="P56" s="18">
        <v>484.75290403288261</v>
      </c>
      <c r="Q56" s="18">
        <v>554.13091316404496</v>
      </c>
      <c r="R56" s="18">
        <v>592.06622651254543</v>
      </c>
      <c r="S56" s="18">
        <v>708.64794176002067</v>
      </c>
      <c r="T56" s="18">
        <v>563.26445958687555</v>
      </c>
      <c r="U56" s="18">
        <v>848.76590774899228</v>
      </c>
      <c r="V56" s="18">
        <v>964.75550059164073</v>
      </c>
      <c r="W56" s="18">
        <v>849.68427624952324</v>
      </c>
      <c r="X56" s="18">
        <v>770.90350860162471</v>
      </c>
      <c r="Y56" s="18">
        <v>754.05029203249978</v>
      </c>
      <c r="Z56" s="18">
        <v>1052.538008265597</v>
      </c>
      <c r="AA56" s="18">
        <v>1186.0236444983541</v>
      </c>
      <c r="AB56" s="18">
        <v>1056.7912349464939</v>
      </c>
      <c r="AC56" s="18">
        <v>1288.405165885453</v>
      </c>
      <c r="AD56" s="18">
        <v>1558.5407958780449</v>
      </c>
      <c r="AE56" s="18">
        <v>1624.2985109255019</v>
      </c>
      <c r="AF56" s="18">
        <v>1480.3282010168441</v>
      </c>
      <c r="AG56" s="18">
        <v>1076.36539839581</v>
      </c>
      <c r="AH56" s="18">
        <v>1162.4332439710911</v>
      </c>
      <c r="AI56" s="18">
        <v>909.04261047486068</v>
      </c>
      <c r="AJ56" s="18">
        <v>938.82532580961822</v>
      </c>
      <c r="AK56" s="18">
        <v>1484.434420416228</v>
      </c>
      <c r="AL56" s="18">
        <v>1238.906095974339</v>
      </c>
      <c r="AM56" s="18">
        <v>1367.0926304449549</v>
      </c>
      <c r="AN56" s="18">
        <v>590.03744352384024</v>
      </c>
      <c r="AO56" s="18">
        <v>708.02463923140022</v>
      </c>
      <c r="AP56" s="18">
        <v>514.45683479152729</v>
      </c>
      <c r="AQ56" s="18">
        <v>550.56617557740083</v>
      </c>
      <c r="AR56" s="18">
        <v>1003.344737086812</v>
      </c>
      <c r="AS56" s="18">
        <v>1856.629795530456</v>
      </c>
      <c r="AT56" s="18">
        <v>2163.727591340456</v>
      </c>
      <c r="AU56" s="18">
        <v>1654.609699454212</v>
      </c>
      <c r="AV56" s="18">
        <v>1267.168191930414</v>
      </c>
      <c r="AW56" s="18">
        <v>1541.7595410390311</v>
      </c>
      <c r="AX56" s="18">
        <v>1332.310843116376</v>
      </c>
      <c r="AY56" s="18">
        <v>1631.7974329346059</v>
      </c>
      <c r="AZ56" s="18">
        <v>1866.934061544461</v>
      </c>
      <c r="BA56" s="18">
        <v>1670.337111991892</v>
      </c>
      <c r="BB56" s="18">
        <v>2023.619955308224</v>
      </c>
      <c r="BC56" s="18">
        <v>2101.450586091215</v>
      </c>
      <c r="BD56" s="18">
        <v>1902.7124189055769</v>
      </c>
      <c r="BE56" s="18">
        <v>1918.3620926928991</v>
      </c>
      <c r="BF56" s="18">
        <v>1800.329596329585</v>
      </c>
      <c r="BG56" s="18">
        <v>1631.3509484091819</v>
      </c>
      <c r="BH56" s="18">
        <v>1741.795052251472</v>
      </c>
      <c r="BI56" s="18">
        <v>1826.275605750915</v>
      </c>
      <c r="BJ56" s="18">
        <v>1600.3519287180809</v>
      </c>
      <c r="BK56" s="18">
        <v>1819.241952408843</v>
      </c>
      <c r="BL56" s="18">
        <v>1945.319698985538</v>
      </c>
      <c r="BM56" s="18">
        <v>2010.136060269884</v>
      </c>
      <c r="BN56" s="18">
        <v>1749.993551922006</v>
      </c>
      <c r="BO56" s="18">
        <v>1343.5284263598139</v>
      </c>
      <c r="BP56" s="18">
        <v>1027.1005607970469</v>
      </c>
      <c r="BQ56" s="18">
        <v>1580.5359791443029</v>
      </c>
      <c r="BR56" s="18">
        <v>1474.6775341599721</v>
      </c>
      <c r="BS56" s="18">
        <v>1970.198504904102</v>
      </c>
      <c r="BT56" s="18">
        <v>1961.7804800789711</v>
      </c>
      <c r="BU56" s="18">
        <v>2324.6232748746079</v>
      </c>
      <c r="BV56" s="18">
        <v>2249</v>
      </c>
      <c r="BW56" s="18">
        <v>2301</v>
      </c>
      <c r="BX56" s="18">
        <v>1988</v>
      </c>
      <c r="BY56" s="18">
        <v>1844</v>
      </c>
      <c r="BZ56" s="18">
        <v>2014</v>
      </c>
      <c r="CA56" s="18">
        <v>1885</v>
      </c>
      <c r="CB56" s="18">
        <v>1896</v>
      </c>
      <c r="CC56" s="18">
        <v>1630.1879618668299</v>
      </c>
      <c r="CD56" s="18">
        <v>1466.645383057177</v>
      </c>
      <c r="CE56" s="18">
        <v>1333.323408799371</v>
      </c>
      <c r="CF56" s="18">
        <v>1242.2984075177151</v>
      </c>
      <c r="CG56" s="18">
        <v>1207.456809799264</v>
      </c>
      <c r="CH56" s="18">
        <v>1189.9195236229259</v>
      </c>
      <c r="CI56" s="18">
        <v>1173.4018280352011</v>
      </c>
      <c r="CJ56" s="18">
        <v>1164.371312141373</v>
      </c>
      <c r="CK56" s="18">
        <v>1155.509190861892</v>
      </c>
      <c r="CL56" s="18">
        <v>1152.8652516812481</v>
      </c>
      <c r="CM56" s="18">
        <v>1148.1396541291269</v>
      </c>
      <c r="CN56" s="18">
        <v>1143.117345854444</v>
      </c>
      <c r="CO56" s="18">
        <v>1137.938461381091</v>
      </c>
      <c r="CP56" s="18">
        <v>1134.627797169971</v>
      </c>
      <c r="CQ56" s="18">
        <v>1131.518519092476</v>
      </c>
      <c r="CR56" s="18">
        <v>1133.837800604254</v>
      </c>
      <c r="CS56" s="18">
        <v>1135.7779888371499</v>
      </c>
      <c r="CT56" s="18">
        <v>1144.473863434775</v>
      </c>
      <c r="CU56" s="18">
        <v>1148.797681046146</v>
      </c>
      <c r="CV56" s="18">
        <v>1156.971847708958</v>
      </c>
      <c r="CW56" s="18">
        <v>1159.3524895305679</v>
      </c>
      <c r="CX56" s="18">
        <v>1168.824743035929</v>
      </c>
      <c r="CY56" s="18">
        <v>1172.8650397387771</v>
      </c>
      <c r="CZ56" s="18">
        <v>1181.9916241064459</v>
      </c>
      <c r="DA56" s="18">
        <v>1185.9977612581599</v>
      </c>
      <c r="DB56" s="18">
        <v>1192.210801656712</v>
      </c>
      <c r="DC56" s="18">
        <v>1198.818906598068</v>
      </c>
      <c r="DD56" s="18">
        <v>1205.7449601242081</v>
      </c>
      <c r="DE56" s="18">
        <v>1208.8700603362711</v>
      </c>
      <c r="DF56" s="18">
        <v>1219.446240243873</v>
      </c>
      <c r="DG56" s="18">
        <v>1231.3657889564261</v>
      </c>
      <c r="DH56" s="18">
        <v>1238.453403265793</v>
      </c>
      <c r="DI56" s="18">
        <v>1246.4677111017011</v>
      </c>
      <c r="DJ56" s="18">
        <v>1258.5367048963969</v>
      </c>
      <c r="DK56" s="18">
        <v>1273.3499542359541</v>
      </c>
      <c r="DL56" s="18">
        <v>1294.0849389891171</v>
      </c>
      <c r="DM56" s="18">
        <v>1295.585609310984</v>
      </c>
      <c r="DN56" s="18">
        <v>1304.840205610675</v>
      </c>
      <c r="DO56" s="18">
        <v>1314.87936456851</v>
      </c>
      <c r="DP56" s="18">
        <v>1324.6286346301631</v>
      </c>
      <c r="DQ56" s="18">
        <v>1327.0525479904891</v>
      </c>
      <c r="DR56" s="18">
        <v>1333.9324325229479</v>
      </c>
      <c r="DS56" s="18">
        <v>1336.5205565601671</v>
      </c>
      <c r="DT56" s="18">
        <v>1353.105653848713</v>
      </c>
      <c r="DU56" s="18">
        <v>1357.1743855768209</v>
      </c>
      <c r="DV56" s="18">
        <v>1362.247544224067</v>
      </c>
      <c r="DW56" s="18">
        <v>1370.376811822221</v>
      </c>
      <c r="DX56" s="18">
        <v>1371.430029310178</v>
      </c>
      <c r="DY56" s="18">
        <v>1375.8046612740909</v>
      </c>
      <c r="DZ56" s="18">
        <v>1378.856924120284</v>
      </c>
      <c r="EA56" s="18">
        <v>1377.831934467162</v>
      </c>
      <c r="EB56" s="18">
        <v>1375.4610110841579</v>
      </c>
      <c r="EC56" s="18">
        <v>1376.7834763471301</v>
      </c>
      <c r="ED56" s="18">
        <v>1372.213734342627</v>
      </c>
      <c r="EE56" s="18">
        <v>1372.622793360209</v>
      </c>
      <c r="EF56" s="18">
        <v>1373.8064509079461</v>
      </c>
      <c r="EG56" s="18">
        <v>1365.576779645766</v>
      </c>
      <c r="EH56" s="18">
        <v>1358.4722865484121</v>
      </c>
      <c r="EI56" s="18">
        <v>1354.617868411081</v>
      </c>
      <c r="EJ56" s="18">
        <v>1350.0251196999809</v>
      </c>
      <c r="EK56" s="18">
        <v>1349.338939558387</v>
      </c>
      <c r="EL56" s="18">
        <v>1343.956864653429</v>
      </c>
      <c r="EM56" s="18">
        <v>1329.0116060016951</v>
      </c>
      <c r="EN56" s="18">
        <v>1319.834043182271</v>
      </c>
      <c r="EO56" s="18">
        <v>1311.106563906493</v>
      </c>
      <c r="EP56" s="18">
        <v>1308.006047227607</v>
      </c>
      <c r="EQ56" s="18">
        <v>1298.839071296625</v>
      </c>
      <c r="ER56" s="18">
        <v>1287.2680087909939</v>
      </c>
      <c r="ES56" s="18">
        <v>1280.031615444369</v>
      </c>
      <c r="ET56" s="18">
        <v>1274.262626447972</v>
      </c>
      <c r="EU56" s="18">
        <v>1262.0247715590499</v>
      </c>
      <c r="EV56" s="18">
        <v>1254.7019156499459</v>
      </c>
      <c r="EW56" s="18">
        <v>1241.1899835857459</v>
      </c>
      <c r="EX56" s="18">
        <v>1231.92588505806</v>
      </c>
      <c r="EY56" s="18">
        <v>1216.268455110948</v>
      </c>
      <c r="EZ56" s="18">
        <v>1201.702013906189</v>
      </c>
      <c r="FA56" s="18">
        <v>1189.408619330241</v>
      </c>
    </row>
    <row r="57" spans="1:157" x14ac:dyDescent="0.35">
      <c r="A57" t="s">
        <v>114</v>
      </c>
      <c r="B57" t="s">
        <v>115</v>
      </c>
      <c r="C57" t="str">
        <f>VLOOKUP(B57,CountryCodes!$B$4:$C$179,2,FALSE)</f>
        <v>ASE</v>
      </c>
      <c r="D57" t="s">
        <v>7</v>
      </c>
      <c r="E57" t="s">
        <v>8</v>
      </c>
      <c r="F57" t="s">
        <v>802</v>
      </c>
      <c r="G57" t="s">
        <v>9</v>
      </c>
      <c r="H57" s="18">
        <v>0.97170223999999439</v>
      </c>
      <c r="I57" s="18">
        <v>1.011979466208961</v>
      </c>
      <c r="J57" s="18">
        <v>1.1039949882947631</v>
      </c>
      <c r="K57" s="18">
        <v>1.1937811231225191</v>
      </c>
      <c r="L57" s="18">
        <v>1.3337603776072759</v>
      </c>
      <c r="M57" s="18">
        <v>1.423508490192982</v>
      </c>
      <c r="N57" s="18">
        <v>1.568486632210879</v>
      </c>
      <c r="O57" s="18">
        <v>1.5127670300983529</v>
      </c>
      <c r="P57" s="18">
        <v>1.7152134665299781</v>
      </c>
      <c r="Q57" s="18">
        <v>1.9593359472713441</v>
      </c>
      <c r="R57" s="18">
        <v>2.0528763895671869</v>
      </c>
      <c r="S57" s="18">
        <v>2.3329650893712768</v>
      </c>
      <c r="T57" s="18">
        <v>14.197090924138561</v>
      </c>
      <c r="U57" s="18">
        <v>19.815725542089339</v>
      </c>
      <c r="V57" s="18">
        <v>20.77361074053702</v>
      </c>
      <c r="W57" s="18">
        <v>13.89044598044498</v>
      </c>
      <c r="X57" s="18">
        <v>18.62030053915381</v>
      </c>
      <c r="Y57" s="18">
        <v>23.80787297224315</v>
      </c>
      <c r="Z57" s="18">
        <v>25.489194720390628</v>
      </c>
      <c r="AA57" s="18">
        <v>32.056922835538828</v>
      </c>
      <c r="AB57" s="18">
        <v>31.411927357811759</v>
      </c>
      <c r="AC57" s="18">
        <v>36.915653929013949</v>
      </c>
      <c r="AD57" s="18">
        <v>40.976520883524501</v>
      </c>
      <c r="AE57" s="18">
        <v>36.365016136549428</v>
      </c>
      <c r="AF57" s="18">
        <v>27.67961046842882</v>
      </c>
      <c r="AG57" s="18">
        <v>38.893224381146339</v>
      </c>
      <c r="AH57" s="18">
        <v>36.778757644119743</v>
      </c>
      <c r="AI57" s="18">
        <v>42.434158362580121</v>
      </c>
      <c r="AJ57" s="18">
        <v>50.540851087450591</v>
      </c>
      <c r="AK57" s="18">
        <v>71.939201056029731</v>
      </c>
      <c r="AL57" s="18">
        <v>49.690353302574827</v>
      </c>
      <c r="AM57" s="18">
        <v>36.104277277124943</v>
      </c>
      <c r="AN57" s="18">
        <v>45.741309384541573</v>
      </c>
      <c r="AO57" s="18">
        <v>43.080382699728482</v>
      </c>
      <c r="AP57" s="18">
        <v>47.532980111273297</v>
      </c>
      <c r="AQ57" s="18">
        <v>48.128021513854478</v>
      </c>
      <c r="AR57" s="18">
        <v>37.117395393882497</v>
      </c>
      <c r="AS57" s="18">
        <v>29.800631818166959</v>
      </c>
      <c r="AT57" s="18">
        <v>39.742970057589247</v>
      </c>
      <c r="AU57" s="18">
        <v>42.09545331232043</v>
      </c>
      <c r="AV57" s="18">
        <v>38.966304305831528</v>
      </c>
      <c r="AW57" s="18">
        <v>50.337884310365823</v>
      </c>
      <c r="AX57" s="18">
        <v>44.014961795990601</v>
      </c>
      <c r="AY57" s="18">
        <v>45.761958466515154</v>
      </c>
      <c r="AZ57" s="18">
        <v>46.392475540626833</v>
      </c>
      <c r="BA57" s="18">
        <v>48.736638048388727</v>
      </c>
      <c r="BB57" s="18">
        <v>44.007826617489101</v>
      </c>
      <c r="BC57" s="18">
        <v>50.417629891051668</v>
      </c>
      <c r="BD57" s="18">
        <v>49.844854392149209</v>
      </c>
      <c r="BE57" s="18">
        <v>35.411027619473522</v>
      </c>
      <c r="BF57" s="18">
        <v>45.224171075169828</v>
      </c>
      <c r="BG57" s="18">
        <v>61.944724695566563</v>
      </c>
      <c r="BH57" s="18">
        <v>77.828962420962924</v>
      </c>
      <c r="BI57" s="18">
        <v>80.425193617146718</v>
      </c>
      <c r="BJ57" s="18">
        <v>86.123535090412915</v>
      </c>
      <c r="BK57" s="18">
        <v>92.801598184932232</v>
      </c>
      <c r="BL57" s="18">
        <v>68.662196558718719</v>
      </c>
      <c r="BM57" s="18">
        <v>51.110022784288979</v>
      </c>
      <c r="BN57" s="18">
        <v>51.831075843151822</v>
      </c>
      <c r="BO57" s="18">
        <v>59.506729935903238</v>
      </c>
      <c r="BP57" s="18">
        <v>45.67522802543737</v>
      </c>
      <c r="BQ57" s="18">
        <v>51.979453747139857</v>
      </c>
      <c r="BR57" s="18">
        <v>67.594267668571064</v>
      </c>
      <c r="BS57" s="18">
        <v>85.060951748870551</v>
      </c>
      <c r="BT57" s="18">
        <v>94.498064280613548</v>
      </c>
      <c r="BU57" s="18">
        <v>113.38395428169009</v>
      </c>
      <c r="BV57" s="18">
        <v>79.687146104552696</v>
      </c>
      <c r="BW57" s="18">
        <v>78.702841354820379</v>
      </c>
      <c r="BX57" s="18">
        <v>79.182630243534803</v>
      </c>
      <c r="BY57" s="18">
        <v>79.70919757041311</v>
      </c>
      <c r="BZ57" s="18">
        <v>94.268858159624415</v>
      </c>
      <c r="CA57" s="18">
        <v>91.67070182070303</v>
      </c>
      <c r="CB57" s="18">
        <v>103.1793500701164</v>
      </c>
      <c r="CC57" s="18">
        <v>104.68660359423571</v>
      </c>
      <c r="CD57" s="18">
        <v>106.1691065496519</v>
      </c>
      <c r="CE57" s="18">
        <v>108.346198489438</v>
      </c>
      <c r="CF57" s="18">
        <v>110.7260318844387</v>
      </c>
      <c r="CG57" s="18">
        <v>114.254329765272</v>
      </c>
      <c r="CH57" s="18">
        <v>117.1101323925446</v>
      </c>
      <c r="CI57" s="18">
        <v>119.5980987087048</v>
      </c>
      <c r="CJ57" s="18">
        <v>122.1699178864437</v>
      </c>
      <c r="CK57" s="18">
        <v>123.34050908789401</v>
      </c>
      <c r="CL57" s="18">
        <v>125.76623409917261</v>
      </c>
      <c r="CM57" s="18">
        <v>127.6919326170318</v>
      </c>
      <c r="CN57" s="18">
        <v>130.10967058451149</v>
      </c>
      <c r="CO57" s="18">
        <v>132.27842141086441</v>
      </c>
      <c r="CP57" s="18">
        <v>134.72707134230529</v>
      </c>
      <c r="CQ57" s="18">
        <v>137.17547909653621</v>
      </c>
      <c r="CR57" s="18">
        <v>139.03272335228581</v>
      </c>
      <c r="CS57" s="18">
        <v>140.90034867659639</v>
      </c>
      <c r="CT57" s="18">
        <v>142.95965093484091</v>
      </c>
      <c r="CU57" s="18">
        <v>145.85229753921271</v>
      </c>
      <c r="CV57" s="18">
        <v>146.63726100053441</v>
      </c>
      <c r="CW57" s="18">
        <v>147.81179113105449</v>
      </c>
      <c r="CX57" s="18">
        <v>149.7710320316863</v>
      </c>
      <c r="CY57" s="18">
        <v>150.61973953121449</v>
      </c>
      <c r="CZ57" s="18">
        <v>152.15903679688159</v>
      </c>
      <c r="DA57" s="18">
        <v>153.0945018489447</v>
      </c>
      <c r="DB57" s="18">
        <v>154.6412680484853</v>
      </c>
      <c r="DC57" s="18">
        <v>154.57426838192549</v>
      </c>
      <c r="DD57" s="18">
        <v>155.6808221535226</v>
      </c>
      <c r="DE57" s="18">
        <v>156.71458825215669</v>
      </c>
      <c r="DF57" s="18">
        <v>157.22055041782571</v>
      </c>
      <c r="DG57" s="18">
        <v>158.6282219674506</v>
      </c>
      <c r="DH57" s="18">
        <v>158.74212647211829</v>
      </c>
      <c r="DI57" s="18">
        <v>159.4328753090924</v>
      </c>
      <c r="DJ57" s="18">
        <v>159.560742030147</v>
      </c>
      <c r="DK57" s="18">
        <v>160.64098836300801</v>
      </c>
      <c r="DL57" s="18">
        <v>160.3194046227328</v>
      </c>
      <c r="DM57" s="18">
        <v>161.3450463575933</v>
      </c>
      <c r="DN57" s="18">
        <v>161.78753816091719</v>
      </c>
      <c r="DO57" s="18">
        <v>161.58124074125689</v>
      </c>
      <c r="DP57" s="18">
        <v>161.47709834710679</v>
      </c>
      <c r="DQ57" s="18">
        <v>161.38786664047771</v>
      </c>
      <c r="DR57" s="18">
        <v>160.42305080620929</v>
      </c>
      <c r="DS57" s="18">
        <v>160.62495562798199</v>
      </c>
      <c r="DT57" s="18">
        <v>161.80594019984201</v>
      </c>
      <c r="DU57" s="18">
        <v>161.33594910816731</v>
      </c>
      <c r="DV57" s="18">
        <v>161.428502008306</v>
      </c>
      <c r="DW57" s="18">
        <v>160.0558611240962</v>
      </c>
      <c r="DX57" s="18">
        <v>158.47010438134771</v>
      </c>
      <c r="DY57" s="18">
        <v>159.14576416867689</v>
      </c>
      <c r="DZ57" s="18">
        <v>158.89257531857459</v>
      </c>
      <c r="EA57" s="18">
        <v>158.89741919049521</v>
      </c>
      <c r="EB57" s="18">
        <v>158.41016481848209</v>
      </c>
      <c r="EC57" s="18">
        <v>158.7623179207049</v>
      </c>
      <c r="ED57" s="18">
        <v>158.93824972831939</v>
      </c>
      <c r="EE57" s="18">
        <v>159.54861787624759</v>
      </c>
      <c r="EF57" s="18">
        <v>159.38619825875631</v>
      </c>
      <c r="EG57" s="18">
        <v>157.67135514568139</v>
      </c>
      <c r="EH57" s="18">
        <v>157.11623121182501</v>
      </c>
      <c r="EI57" s="18">
        <v>156.5716773496961</v>
      </c>
      <c r="EJ57" s="18">
        <v>156.99030836613909</v>
      </c>
      <c r="EK57" s="18">
        <v>156.73543615447539</v>
      </c>
      <c r="EL57" s="18">
        <v>156.5921861907398</v>
      </c>
      <c r="EM57" s="18">
        <v>155.472648026554</v>
      </c>
      <c r="EN57" s="18">
        <v>155.15906139125829</v>
      </c>
      <c r="EO57" s="18">
        <v>155.93188604604441</v>
      </c>
      <c r="EP57" s="18">
        <v>156.26927165836739</v>
      </c>
      <c r="EQ57" s="18">
        <v>156.0138274055258</v>
      </c>
      <c r="ER57" s="18">
        <v>156.3067368392351</v>
      </c>
      <c r="ES57" s="18">
        <v>155.8178327701909</v>
      </c>
      <c r="ET57" s="18">
        <v>156.319137348379</v>
      </c>
      <c r="EU57" s="18">
        <v>155.26377730078539</v>
      </c>
      <c r="EV57" s="18">
        <v>154.79706247946211</v>
      </c>
      <c r="EW57" s="18">
        <v>154.20717847073001</v>
      </c>
      <c r="EX57" s="18">
        <v>154.3077493610503</v>
      </c>
      <c r="EY57" s="18">
        <v>154.4333430091701</v>
      </c>
      <c r="EZ57" s="18">
        <v>152.97520200602349</v>
      </c>
      <c r="FA57" s="18">
        <v>152.48136496042039</v>
      </c>
    </row>
    <row r="58" spans="1:157" x14ac:dyDescent="0.35">
      <c r="A58" t="s">
        <v>116</v>
      </c>
      <c r="B58" t="s">
        <v>117</v>
      </c>
      <c r="C58" t="str">
        <f>VLOOKUP(B58,CountryCodes!$B$4:$C$179,2,FALSE)</f>
        <v>EUM</v>
      </c>
      <c r="D58" t="s">
        <v>7</v>
      </c>
      <c r="E58" t="s">
        <v>8</v>
      </c>
      <c r="F58" t="s">
        <v>802</v>
      </c>
      <c r="G58" t="s">
        <v>9</v>
      </c>
      <c r="H58" s="18">
        <v>4566.2133059698044</v>
      </c>
      <c r="I58" s="18">
        <v>5461.2383295726086</v>
      </c>
      <c r="J58" s="18">
        <v>4541.5517427135173</v>
      </c>
      <c r="K58" s="18">
        <v>5032.364181314003</v>
      </c>
      <c r="L58" s="18">
        <v>6749.8160450260257</v>
      </c>
      <c r="M58" s="18">
        <v>7388.0676564832575</v>
      </c>
      <c r="N58" s="18">
        <v>7830.640220406468</v>
      </c>
      <c r="O58" s="18">
        <v>8295.3099973298831</v>
      </c>
      <c r="P58" s="18">
        <v>8548.7938338380609</v>
      </c>
      <c r="Q58" s="18">
        <v>10083.860114048681</v>
      </c>
      <c r="R58" s="18">
        <v>10136.31088389363</v>
      </c>
      <c r="S58" s="18">
        <v>9519.7835822671987</v>
      </c>
      <c r="T58" s="18">
        <v>9954.1087340735539</v>
      </c>
      <c r="U58" s="18">
        <v>11896.78391202865</v>
      </c>
      <c r="V58" s="18">
        <v>10826.389116627821</v>
      </c>
      <c r="W58" s="18">
        <v>11728.927039014219</v>
      </c>
      <c r="X58" s="18">
        <v>15375.475263064211</v>
      </c>
      <c r="Y58" s="18">
        <v>12643.0185114467</v>
      </c>
      <c r="Z58" s="18">
        <v>15766.3963446088</v>
      </c>
      <c r="AA58" s="18">
        <v>16025.941336270789</v>
      </c>
      <c r="AB58" s="18">
        <v>14683.08059706434</v>
      </c>
      <c r="AC58" s="18">
        <v>16229.130058637869</v>
      </c>
      <c r="AD58" s="18">
        <v>17544.024363897821</v>
      </c>
      <c r="AE58" s="18">
        <v>17732.231393982929</v>
      </c>
      <c r="AF58" s="18">
        <v>12463.140390357559</v>
      </c>
      <c r="AG58" s="18">
        <v>15760.749497059989</v>
      </c>
      <c r="AH58" s="18">
        <v>12494.66212388026</v>
      </c>
      <c r="AI58" s="18">
        <v>12613.292119631271</v>
      </c>
      <c r="AJ58" s="18">
        <v>13725.833162686789</v>
      </c>
      <c r="AK58" s="18">
        <v>14176.557704301989</v>
      </c>
      <c r="AL58" s="18">
        <v>11240.221711040689</v>
      </c>
      <c r="AM58" s="18">
        <v>10675.29461872299</v>
      </c>
      <c r="AN58" s="18">
        <v>8975.3855702344335</v>
      </c>
      <c r="AO58" s="18">
        <v>8948.921356428682</v>
      </c>
      <c r="AP58" s="18">
        <v>8427.8821453832588</v>
      </c>
      <c r="AQ58" s="18">
        <v>8439.4108487787653</v>
      </c>
      <c r="AR58" s="18">
        <v>11336.63044629907</v>
      </c>
      <c r="AS58" s="18">
        <v>11477.12672736175</v>
      </c>
      <c r="AT58" s="18">
        <v>12295.41304947477</v>
      </c>
      <c r="AU58" s="18">
        <v>12108.221137549521</v>
      </c>
      <c r="AV58" s="18">
        <v>10412.242515620719</v>
      </c>
      <c r="AW58" s="18">
        <v>10043.952060273879</v>
      </c>
      <c r="AX58" s="18">
        <v>8122.8296637432122</v>
      </c>
      <c r="AY58" s="18">
        <v>10291.565484307701</v>
      </c>
      <c r="AZ58" s="18">
        <v>11167.9365943252</v>
      </c>
      <c r="BA58" s="18">
        <v>9293.9533235328545</v>
      </c>
      <c r="BB58" s="18">
        <v>9899.4416313985694</v>
      </c>
      <c r="BC58" s="18">
        <v>11170.1873403995</v>
      </c>
      <c r="BD58" s="18">
        <v>11245.13527266782</v>
      </c>
      <c r="BE58" s="18">
        <v>13221.483710493791</v>
      </c>
      <c r="BF58" s="18">
        <v>10982.31401570635</v>
      </c>
      <c r="BG58" s="18">
        <v>11189.93352165899</v>
      </c>
      <c r="BH58" s="18">
        <v>10018.00487624561</v>
      </c>
      <c r="BI58" s="18">
        <v>12217.250088693811</v>
      </c>
      <c r="BJ58" s="18">
        <v>10661.32385940068</v>
      </c>
      <c r="BK58" s="18">
        <v>11983.87168254214</v>
      </c>
      <c r="BL58" s="18">
        <v>13340.981319937229</v>
      </c>
      <c r="BM58" s="18">
        <v>11945.32824143485</v>
      </c>
      <c r="BN58" s="18">
        <v>8081.5617841857311</v>
      </c>
      <c r="BO58" s="18">
        <v>9844.4265929235662</v>
      </c>
      <c r="BP58" s="18">
        <v>9776.6930854404654</v>
      </c>
      <c r="BQ58" s="18">
        <v>8699.1221606976651</v>
      </c>
      <c r="BR58" s="18">
        <v>8515.8331673095072</v>
      </c>
      <c r="BS58" s="18">
        <v>9439.5544133020667</v>
      </c>
      <c r="BT58" s="18">
        <v>8105.7836172655971</v>
      </c>
      <c r="BU58" s="18">
        <v>12253.00280899684</v>
      </c>
      <c r="BV58" s="18">
        <v>19048</v>
      </c>
      <c r="BW58" s="18">
        <v>19065</v>
      </c>
      <c r="BX58" s="18">
        <v>19682</v>
      </c>
      <c r="BY58" s="18">
        <v>12213</v>
      </c>
      <c r="BZ58" s="18">
        <v>13792</v>
      </c>
      <c r="CA58" s="18">
        <v>11846</v>
      </c>
      <c r="CB58" s="18">
        <v>11242</v>
      </c>
      <c r="CC58" s="18">
        <v>11762.5815497321</v>
      </c>
      <c r="CD58" s="18">
        <v>11524.35820387419</v>
      </c>
      <c r="CE58" s="18">
        <v>11322.32564968079</v>
      </c>
      <c r="CF58" s="18">
        <v>11123.27762995231</v>
      </c>
      <c r="CG58" s="18">
        <v>11084.43136398063</v>
      </c>
      <c r="CH58" s="18">
        <v>11064.051197074539</v>
      </c>
      <c r="CI58" s="18">
        <v>11159.557384030701</v>
      </c>
      <c r="CJ58" s="18">
        <v>11200.474573490719</v>
      </c>
      <c r="CK58" s="18">
        <v>11211.34060238271</v>
      </c>
      <c r="CL58" s="18">
        <v>11174.77602313677</v>
      </c>
      <c r="CM58" s="18">
        <v>11068.381058511521</v>
      </c>
      <c r="CN58" s="18">
        <v>10991.21418867164</v>
      </c>
      <c r="CO58" s="18">
        <v>10885.256005646819</v>
      </c>
      <c r="CP58" s="18">
        <v>10814.11163545998</v>
      </c>
      <c r="CQ58" s="18">
        <v>10828.45520605917</v>
      </c>
      <c r="CR58" s="18">
        <v>10784.29863344598</v>
      </c>
      <c r="CS58" s="18">
        <v>10777.50594945555</v>
      </c>
      <c r="CT58" s="18">
        <v>10837.554523151421</v>
      </c>
      <c r="CU58" s="18">
        <v>10930.19997813066</v>
      </c>
      <c r="CV58" s="18">
        <v>10984.632921746041</v>
      </c>
      <c r="CW58" s="18">
        <v>10935.969923259299</v>
      </c>
      <c r="CX58" s="18">
        <v>10955.65861476885</v>
      </c>
      <c r="CY58" s="18">
        <v>10950.807265385891</v>
      </c>
      <c r="CZ58" s="18">
        <v>10884.18506911095</v>
      </c>
      <c r="DA58" s="18">
        <v>10862.087470478071</v>
      </c>
      <c r="DB58" s="18">
        <v>10791.16371028221</v>
      </c>
      <c r="DC58" s="18">
        <v>10718.55157923216</v>
      </c>
      <c r="DD58" s="18">
        <v>10701.272574196761</v>
      </c>
      <c r="DE58" s="18">
        <v>10649.7580506344</v>
      </c>
      <c r="DF58" s="18">
        <v>10710.283999548101</v>
      </c>
      <c r="DG58" s="18">
        <v>10692.576814610929</v>
      </c>
      <c r="DH58" s="18">
        <v>10707.296793164731</v>
      </c>
      <c r="DI58" s="18">
        <v>10679.31174186297</v>
      </c>
      <c r="DJ58" s="18">
        <v>10790.726110519579</v>
      </c>
      <c r="DK58" s="18">
        <v>10827.47870450628</v>
      </c>
      <c r="DL58" s="18">
        <v>10892.12655343868</v>
      </c>
      <c r="DM58" s="18">
        <v>10893.22485313809</v>
      </c>
      <c r="DN58" s="18">
        <v>10944.79699690921</v>
      </c>
      <c r="DO58" s="18">
        <v>10983.387431429061</v>
      </c>
      <c r="DP58" s="18">
        <v>11000.575062993261</v>
      </c>
      <c r="DQ58" s="18">
        <v>11098.27564142375</v>
      </c>
      <c r="DR58" s="18">
        <v>11155.86499248795</v>
      </c>
      <c r="DS58" s="18">
        <v>11204.36911587394</v>
      </c>
      <c r="DT58" s="18">
        <v>11335.57820482954</v>
      </c>
      <c r="DU58" s="18">
        <v>11372.71998838089</v>
      </c>
      <c r="DV58" s="18">
        <v>11456.47073246065</v>
      </c>
      <c r="DW58" s="18">
        <v>11602.342771624561</v>
      </c>
      <c r="DX58" s="18">
        <v>11654.601737339541</v>
      </c>
      <c r="DY58" s="18">
        <v>11833.33630286661</v>
      </c>
      <c r="DZ58" s="18">
        <v>11839.185069675539</v>
      </c>
      <c r="EA58" s="18">
        <v>11912.724731764411</v>
      </c>
      <c r="EB58" s="18">
        <v>11966.7539076585</v>
      </c>
      <c r="EC58" s="18">
        <v>12054.698315500151</v>
      </c>
      <c r="ED58" s="18">
        <v>12074.80581447011</v>
      </c>
      <c r="EE58" s="18">
        <v>12072.41825223961</v>
      </c>
      <c r="EF58" s="18">
        <v>12065.77540117018</v>
      </c>
      <c r="EG58" s="18">
        <v>12086.606392296269</v>
      </c>
      <c r="EH58" s="18">
        <v>12095.718985641561</v>
      </c>
      <c r="EI58" s="18">
        <v>12141.64353574292</v>
      </c>
      <c r="EJ58" s="18">
        <v>12110.24959956328</v>
      </c>
      <c r="EK58" s="18">
        <v>12226.12019381802</v>
      </c>
      <c r="EL58" s="18">
        <v>12142.391618153</v>
      </c>
      <c r="EM58" s="18">
        <v>12101.055086856441</v>
      </c>
      <c r="EN58" s="18">
        <v>12155.65229775218</v>
      </c>
      <c r="EO58" s="18">
        <v>12130.313437319141</v>
      </c>
      <c r="EP58" s="18">
        <v>12126.70809417495</v>
      </c>
      <c r="EQ58" s="18">
        <v>12073.857459513039</v>
      </c>
      <c r="ER58" s="18">
        <v>12064.44036305535</v>
      </c>
      <c r="ES58" s="18">
        <v>12009.94093451148</v>
      </c>
      <c r="ET58" s="18">
        <v>11960.430567063981</v>
      </c>
      <c r="EU58" s="18">
        <v>11987.9159863327</v>
      </c>
      <c r="EV58" s="18">
        <v>11887.94261027796</v>
      </c>
      <c r="EW58" s="18">
        <v>11790.38491289275</v>
      </c>
      <c r="EX58" s="18">
        <v>11657.87618909276</v>
      </c>
      <c r="EY58" s="18">
        <v>11665.935892840809</v>
      </c>
      <c r="EZ58" s="18">
        <v>11610.349913143889</v>
      </c>
      <c r="FA58" s="18">
        <v>11535.106449957801</v>
      </c>
    </row>
    <row r="59" spans="1:157" x14ac:dyDescent="0.35">
      <c r="A59" t="s">
        <v>118</v>
      </c>
      <c r="B59" t="s">
        <v>119</v>
      </c>
      <c r="C59" t="str">
        <f>VLOOKUP(B59,CountryCodes!$B$4:$C$179,2,FALSE)</f>
        <v>AFW</v>
      </c>
      <c r="D59" t="s">
        <v>7</v>
      </c>
      <c r="E59" t="s">
        <v>8</v>
      </c>
      <c r="F59" t="s">
        <v>802</v>
      </c>
      <c r="G59" t="s">
        <v>9</v>
      </c>
      <c r="H59" s="18">
        <v>5.2025695099999512</v>
      </c>
      <c r="I59" s="18">
        <v>5.4404907309551884</v>
      </c>
      <c r="J59" s="18">
        <v>5.9745288931305236</v>
      </c>
      <c r="K59" s="18">
        <v>6.5007695993799643</v>
      </c>
      <c r="L59" s="18">
        <v>7.31872110261338</v>
      </c>
      <c r="M59" s="18">
        <v>7.8504882070306312</v>
      </c>
      <c r="N59" s="18">
        <v>8.70008213109808</v>
      </c>
      <c r="O59" s="18">
        <v>8.3914872608258353</v>
      </c>
      <c r="P59" s="18">
        <v>9.5630175021373596</v>
      </c>
      <c r="Q59" s="18">
        <v>10.995823930408131</v>
      </c>
      <c r="R59" s="18">
        <v>11.556235291974479</v>
      </c>
      <c r="S59" s="18">
        <v>12.06884984175878</v>
      </c>
      <c r="T59" s="18">
        <v>15.39330148347598</v>
      </c>
      <c r="U59" s="18">
        <v>21.284099116017028</v>
      </c>
      <c r="V59" s="18">
        <v>27.90341231294142</v>
      </c>
      <c r="W59" s="18">
        <v>27.404127505488621</v>
      </c>
      <c r="X59" s="18">
        <v>21.909606070930771</v>
      </c>
      <c r="Y59" s="18">
        <v>29.433414492047081</v>
      </c>
      <c r="Z59" s="18">
        <v>41.595157024457869</v>
      </c>
      <c r="AA59" s="18">
        <v>44.829486914440693</v>
      </c>
      <c r="AB59" s="18">
        <v>37.427824053798233</v>
      </c>
      <c r="AC59" s="18">
        <v>79.44852034719932</v>
      </c>
      <c r="AD59" s="18">
        <v>65.701260595402786</v>
      </c>
      <c r="AE59" s="18">
        <v>120.9682575410545</v>
      </c>
      <c r="AF59" s="18">
        <v>142.45560203121781</v>
      </c>
      <c r="AG59" s="18">
        <v>151.54681509032949</v>
      </c>
      <c r="AH59" s="18">
        <v>176.62536939009061</v>
      </c>
      <c r="AI59" s="18">
        <v>80.2340846203262</v>
      </c>
      <c r="AJ59" s="18">
        <v>52.249259960350578</v>
      </c>
      <c r="AK59" s="18">
        <v>80.055936851627266</v>
      </c>
      <c r="AL59" s="18">
        <v>106.0577422540206</v>
      </c>
      <c r="AM59" s="18">
        <v>101.34721701239771</v>
      </c>
      <c r="AN59" s="18">
        <v>91.043546713806961</v>
      </c>
      <c r="AO59" s="18">
        <v>95.188272913019006</v>
      </c>
      <c r="AP59" s="18">
        <v>100.1834606984285</v>
      </c>
      <c r="AQ59" s="18">
        <v>59.272269339436193</v>
      </c>
      <c r="AR59" s="18">
        <v>51.00664053428487</v>
      </c>
      <c r="AS59" s="18">
        <v>60.863597997075928</v>
      </c>
      <c r="AT59" s="18">
        <v>47.959540352524868</v>
      </c>
      <c r="AU59" s="18">
        <v>49.836061153285662</v>
      </c>
      <c r="AV59" s="18">
        <v>58.242328509588653</v>
      </c>
      <c r="AW59" s="18">
        <v>57.073397024799263</v>
      </c>
      <c r="AX59" s="18">
        <v>53.835520589649462</v>
      </c>
      <c r="AY59" s="18">
        <v>52.874013801677982</v>
      </c>
      <c r="AZ59" s="18">
        <v>61.263712976025531</v>
      </c>
      <c r="BA59" s="18">
        <v>67.498828245606092</v>
      </c>
      <c r="BB59" s="18">
        <v>131.91416252593481</v>
      </c>
      <c r="BC59" s="18">
        <v>170.41829392397199</v>
      </c>
      <c r="BD59" s="18">
        <v>147.4501404048506</v>
      </c>
      <c r="BE59" s="18">
        <v>140.61812922633129</v>
      </c>
      <c r="BF59" s="18">
        <v>210.3965878047004</v>
      </c>
      <c r="BG59" s="18">
        <v>229.92057924216979</v>
      </c>
      <c r="BH59" s="18">
        <v>301.04952233805841</v>
      </c>
      <c r="BI59" s="18">
        <v>229.1862887609272</v>
      </c>
      <c r="BJ59" s="18">
        <v>207.58601811022029</v>
      </c>
      <c r="BK59" s="18">
        <v>339.1384566838712</v>
      </c>
      <c r="BL59" s="18">
        <v>236.90570147992869</v>
      </c>
      <c r="BM59" s="18">
        <v>168.88897221659391</v>
      </c>
      <c r="BN59" s="18">
        <v>166.97114557417839</v>
      </c>
      <c r="BO59" s="18">
        <v>179.1487024360525</v>
      </c>
      <c r="BP59" s="18">
        <v>200.1350648375236</v>
      </c>
      <c r="BQ59" s="18">
        <v>218.0866850161799</v>
      </c>
      <c r="BR59" s="18">
        <v>242.2486138623149</v>
      </c>
      <c r="BS59" s="18">
        <v>229.11366833448551</v>
      </c>
      <c r="BT59" s="18">
        <v>167.14504895738079</v>
      </c>
      <c r="BU59" s="18">
        <v>167.35180512599371</v>
      </c>
      <c r="BV59" s="18">
        <v>49.999999999999993</v>
      </c>
      <c r="BW59" s="18">
        <v>53.000000000000007</v>
      </c>
      <c r="BX59" s="18">
        <v>65</v>
      </c>
      <c r="BY59" s="18">
        <v>67.000000000000014</v>
      </c>
      <c r="BZ59" s="18">
        <v>48.000000000000007</v>
      </c>
      <c r="CA59" s="18">
        <v>64.999999999999986</v>
      </c>
      <c r="CB59" s="18">
        <v>75</v>
      </c>
      <c r="CC59" s="18">
        <v>367.26977400778372</v>
      </c>
      <c r="CD59" s="18">
        <v>371.88007713878642</v>
      </c>
      <c r="CE59" s="18">
        <v>377.45163643737033</v>
      </c>
      <c r="CF59" s="18">
        <v>383.90562758272353</v>
      </c>
      <c r="CG59" s="18">
        <v>390.48743378105189</v>
      </c>
      <c r="CH59" s="18">
        <v>398.05522205499392</v>
      </c>
      <c r="CI59" s="18">
        <v>407.68935568298377</v>
      </c>
      <c r="CJ59" s="18">
        <v>418.58708968825579</v>
      </c>
      <c r="CK59" s="18">
        <v>428.29654158917992</v>
      </c>
      <c r="CL59" s="18">
        <v>437.99396840595909</v>
      </c>
      <c r="CM59" s="18">
        <v>449.3832057760884</v>
      </c>
      <c r="CN59" s="18">
        <v>462.50127954330009</v>
      </c>
      <c r="CO59" s="18">
        <v>479.33720472717368</v>
      </c>
      <c r="CP59" s="18">
        <v>498.14429675609728</v>
      </c>
      <c r="CQ59" s="18">
        <v>516.40341083868293</v>
      </c>
      <c r="CR59" s="18">
        <v>535.90974524844853</v>
      </c>
      <c r="CS59" s="18">
        <v>555.39172346426324</v>
      </c>
      <c r="CT59" s="18">
        <v>574.81788607198905</v>
      </c>
      <c r="CU59" s="18">
        <v>593.04963070198585</v>
      </c>
      <c r="CV59" s="18">
        <v>610.21156712817287</v>
      </c>
      <c r="CW59" s="18">
        <v>629.20602633131546</v>
      </c>
      <c r="CX59" s="18">
        <v>648.25665462879522</v>
      </c>
      <c r="CY59" s="18">
        <v>668.07506097270482</v>
      </c>
      <c r="CZ59" s="18">
        <v>685.64381707848236</v>
      </c>
      <c r="DA59" s="18">
        <v>703.39854834939376</v>
      </c>
      <c r="DB59" s="18">
        <v>720.77780470322591</v>
      </c>
      <c r="DC59" s="18">
        <v>738.19066931308794</v>
      </c>
      <c r="DD59" s="18">
        <v>756.91494374543981</v>
      </c>
      <c r="DE59" s="18">
        <v>775.74740483202265</v>
      </c>
      <c r="DF59" s="18">
        <v>792.27210706520032</v>
      </c>
      <c r="DG59" s="18">
        <v>810.10098574639255</v>
      </c>
      <c r="DH59" s="18">
        <v>829.07372215545354</v>
      </c>
      <c r="DI59" s="18">
        <v>843.21952945285284</v>
      </c>
      <c r="DJ59" s="18">
        <v>861.32486491708937</v>
      </c>
      <c r="DK59" s="18">
        <v>875.47695577204502</v>
      </c>
      <c r="DL59" s="18">
        <v>894.7224319459325</v>
      </c>
      <c r="DM59" s="18">
        <v>912.75063756616305</v>
      </c>
      <c r="DN59" s="18">
        <v>928.33973078352574</v>
      </c>
      <c r="DO59" s="18">
        <v>945.61893192191894</v>
      </c>
      <c r="DP59" s="18">
        <v>964.63655222588477</v>
      </c>
      <c r="DQ59" s="18">
        <v>984.89524565089539</v>
      </c>
      <c r="DR59" s="18">
        <v>1003.435865352878</v>
      </c>
      <c r="DS59" s="18">
        <v>1021.398566231118</v>
      </c>
      <c r="DT59" s="18">
        <v>1040.133881035493</v>
      </c>
      <c r="DU59" s="18">
        <v>1059.1647162163019</v>
      </c>
      <c r="DV59" s="18">
        <v>1073.9753019093789</v>
      </c>
      <c r="DW59" s="18">
        <v>1091.794352389185</v>
      </c>
      <c r="DX59" s="18">
        <v>1108.8625896799231</v>
      </c>
      <c r="DY59" s="18">
        <v>1127.1099862411579</v>
      </c>
      <c r="DZ59" s="18">
        <v>1142.5636318845679</v>
      </c>
      <c r="EA59" s="18">
        <v>1158.9633493629319</v>
      </c>
      <c r="EB59" s="18">
        <v>1172.205564820443</v>
      </c>
      <c r="EC59" s="18">
        <v>1191.389403778549</v>
      </c>
      <c r="ED59" s="18">
        <v>1205.20544372376</v>
      </c>
      <c r="EE59" s="18">
        <v>1224.745959477671</v>
      </c>
      <c r="EF59" s="18">
        <v>1238.8096920268599</v>
      </c>
      <c r="EG59" s="18">
        <v>1254.5890946721499</v>
      </c>
      <c r="EH59" s="18">
        <v>1268.753426065432</v>
      </c>
      <c r="EI59" s="18">
        <v>1284.430633862389</v>
      </c>
      <c r="EJ59" s="18">
        <v>1297.197140858364</v>
      </c>
      <c r="EK59" s="18">
        <v>1310.6001304709951</v>
      </c>
      <c r="EL59" s="18">
        <v>1320.7410451220351</v>
      </c>
      <c r="EM59" s="18">
        <v>1330.9152982101029</v>
      </c>
      <c r="EN59" s="18">
        <v>1347.3538243758189</v>
      </c>
      <c r="EO59" s="18">
        <v>1361.5802932866579</v>
      </c>
      <c r="EP59" s="18">
        <v>1374.16242507174</v>
      </c>
      <c r="EQ59" s="18">
        <v>1379.8699506292539</v>
      </c>
      <c r="ER59" s="18">
        <v>1391.0740939449261</v>
      </c>
      <c r="ES59" s="18">
        <v>1400.354342437405</v>
      </c>
      <c r="ET59" s="18">
        <v>1410.590378922989</v>
      </c>
      <c r="EU59" s="18">
        <v>1422.2423133207981</v>
      </c>
      <c r="EV59" s="18">
        <v>1430.939511507778</v>
      </c>
      <c r="EW59" s="18">
        <v>1445.2369217653461</v>
      </c>
      <c r="EX59" s="18">
        <v>1452.1727369317721</v>
      </c>
      <c r="EY59" s="18">
        <v>1460.7333379201841</v>
      </c>
      <c r="EZ59" s="18">
        <v>1463.804409226165</v>
      </c>
      <c r="FA59" s="18">
        <v>1475.054483954068</v>
      </c>
    </row>
    <row r="60" spans="1:157" x14ac:dyDescent="0.35">
      <c r="A60" t="s">
        <v>120</v>
      </c>
      <c r="B60" t="s">
        <v>121</v>
      </c>
      <c r="C60" t="str">
        <f>VLOOKUP(B60,CountryCodes!$B$4:$C$179,2,FALSE)</f>
        <v>ENW</v>
      </c>
      <c r="D60" t="s">
        <v>7</v>
      </c>
      <c r="E60" t="s">
        <v>8</v>
      </c>
      <c r="F60" t="s">
        <v>802</v>
      </c>
      <c r="G60" t="s">
        <v>9</v>
      </c>
      <c r="H60" s="18">
        <v>5458.1394555790102</v>
      </c>
      <c r="I60" s="18">
        <v>5983.201749317649</v>
      </c>
      <c r="J60" s="18">
        <v>6574.4562379019244</v>
      </c>
      <c r="K60" s="18">
        <v>6998.1879757593497</v>
      </c>
      <c r="L60" s="18">
        <v>7569.2155613363693</v>
      </c>
      <c r="M60" s="18">
        <v>7975.6512103373252</v>
      </c>
      <c r="N60" s="18">
        <v>8461.6160069514899</v>
      </c>
      <c r="O60" s="18">
        <v>6640.6199728581196</v>
      </c>
      <c r="P60" s="18">
        <v>6530.0761242519457</v>
      </c>
      <c r="Q60" s="18">
        <v>9445.0635729045462</v>
      </c>
      <c r="R60" s="18">
        <v>7061.0626874589534</v>
      </c>
      <c r="S60" s="18">
        <v>5385.4128273797714</v>
      </c>
      <c r="T60" s="18">
        <v>9213.6572790110713</v>
      </c>
      <c r="U60" s="18">
        <v>12285.470212483589</v>
      </c>
      <c r="V60" s="18">
        <v>12064.940325535381</v>
      </c>
      <c r="W60" s="18">
        <v>10089.553783950991</v>
      </c>
      <c r="X60" s="18">
        <v>10476.35850392425</v>
      </c>
      <c r="Y60" s="18">
        <v>12038.36609662744</v>
      </c>
      <c r="Z60" s="18">
        <v>11934.984706357711</v>
      </c>
      <c r="AA60" s="18">
        <v>12870.55831720395</v>
      </c>
      <c r="AB60" s="18">
        <v>9488.4568028257254</v>
      </c>
      <c r="AC60" s="18">
        <v>11752.56834740599</v>
      </c>
      <c r="AD60" s="18">
        <v>13149.04758253488</v>
      </c>
      <c r="AE60" s="18">
        <v>10551.75633771968</v>
      </c>
      <c r="AF60" s="18">
        <v>8840.371280139203</v>
      </c>
      <c r="AG60" s="18">
        <v>10559.61431074266</v>
      </c>
      <c r="AH60" s="18">
        <v>8115.243704432075</v>
      </c>
      <c r="AI60" s="18">
        <v>8129.5822831042169</v>
      </c>
      <c r="AJ60" s="18">
        <v>9517.4216037204533</v>
      </c>
      <c r="AK60" s="18">
        <v>3387.1757786761568</v>
      </c>
      <c r="AL60" s="18">
        <v>5286.0645249953632</v>
      </c>
      <c r="AM60" s="18">
        <v>5265.0660392306063</v>
      </c>
      <c r="AN60" s="18">
        <v>5556.5309760207429</v>
      </c>
      <c r="AO60" s="18">
        <v>6319.3939535786549</v>
      </c>
      <c r="AP60" s="18">
        <v>6172.3615121168787</v>
      </c>
      <c r="AQ60" s="18">
        <v>5770.6737286447606</v>
      </c>
      <c r="AR60" s="18">
        <v>6503.6046639103397</v>
      </c>
      <c r="AS60" s="18">
        <v>9730.2257267984132</v>
      </c>
      <c r="AT60" s="18">
        <v>9325.0860261700946</v>
      </c>
      <c r="AU60" s="18">
        <v>7550.1643431051634</v>
      </c>
      <c r="AV60" s="18">
        <v>5924.0182559737104</v>
      </c>
      <c r="AW60" s="18">
        <v>5139.0273344843936</v>
      </c>
      <c r="AX60" s="18">
        <v>5845.9192111267866</v>
      </c>
      <c r="AY60" s="18">
        <v>6498.6536327830718</v>
      </c>
      <c r="AZ60" s="18">
        <v>6797.0506903863316</v>
      </c>
      <c r="BA60" s="18">
        <v>6701.7300271562945</v>
      </c>
      <c r="BB60" s="18">
        <v>6911.6522248194524</v>
      </c>
      <c r="BC60" s="18">
        <v>7628.1412881228171</v>
      </c>
      <c r="BD60" s="18">
        <v>8041.6153277403828</v>
      </c>
      <c r="BE60" s="18">
        <v>7433.888310684717</v>
      </c>
      <c r="BF60" s="18">
        <v>9896.3620088068237</v>
      </c>
      <c r="BG60" s="18">
        <v>8844.2665995903571</v>
      </c>
      <c r="BH60" s="18">
        <v>8527.3208099234344</v>
      </c>
      <c r="BI60" s="18">
        <v>9246.188465860585</v>
      </c>
      <c r="BJ60" s="18">
        <v>7743.0752482462158</v>
      </c>
      <c r="BK60" s="18">
        <v>9383.9632003924125</v>
      </c>
      <c r="BL60" s="18">
        <v>10488.103260472561</v>
      </c>
      <c r="BM60" s="18">
        <v>7572.5676468329648</v>
      </c>
      <c r="BN60" s="18">
        <v>2444.2649051993849</v>
      </c>
      <c r="BO60" s="18">
        <v>4597.2632504429284</v>
      </c>
      <c r="BP60" s="18">
        <v>6076.2081415270241</v>
      </c>
      <c r="BQ60" s="18">
        <v>5484.6961105306882</v>
      </c>
      <c r="BR60" s="18">
        <v>4637.3106401577288</v>
      </c>
      <c r="BS60" s="18">
        <v>7786.271631509514</v>
      </c>
      <c r="BT60" s="18">
        <v>7483.3968562877599</v>
      </c>
      <c r="BU60" s="18">
        <v>6832.3297469287836</v>
      </c>
      <c r="BV60" s="18">
        <v>16933</v>
      </c>
      <c r="BW60" s="18">
        <v>16816</v>
      </c>
      <c r="BX60" s="18">
        <v>16206</v>
      </c>
      <c r="BY60" s="18">
        <v>8388</v>
      </c>
      <c r="BZ60" s="18">
        <v>11022</v>
      </c>
      <c r="CA60" s="18">
        <v>9411</v>
      </c>
      <c r="CB60" s="18">
        <v>9143.0000000000018</v>
      </c>
      <c r="CC60" s="18">
        <v>10401.131939745699</v>
      </c>
      <c r="CD60" s="18">
        <v>10108.79760178357</v>
      </c>
      <c r="CE60" s="18">
        <v>9953.0495156354318</v>
      </c>
      <c r="CF60" s="18">
        <v>9847.5101175485433</v>
      </c>
      <c r="CG60" s="18">
        <v>10039.87091145977</v>
      </c>
      <c r="CH60" s="18">
        <v>10098.993348712631</v>
      </c>
      <c r="CI60" s="18">
        <v>10188.984168248229</v>
      </c>
      <c r="CJ60" s="18">
        <v>10462.20912199624</v>
      </c>
      <c r="CK60" s="18">
        <v>10454.27539504915</v>
      </c>
      <c r="CL60" s="18">
        <v>10502.941650777941</v>
      </c>
      <c r="CM60" s="18">
        <v>10563.456476967869</v>
      </c>
      <c r="CN60" s="18">
        <v>10380.41746816092</v>
      </c>
      <c r="CO60" s="18">
        <v>10367.62170017443</v>
      </c>
      <c r="CP60" s="18">
        <v>10237.25721456037</v>
      </c>
      <c r="CQ60" s="18">
        <v>10210.74603403238</v>
      </c>
      <c r="CR60" s="18">
        <v>10326.06467232228</v>
      </c>
      <c r="CS60" s="18">
        <v>10358.68764230445</v>
      </c>
      <c r="CT60" s="18">
        <v>10463.27560657934</v>
      </c>
      <c r="CU60" s="18">
        <v>10551.70826144823</v>
      </c>
      <c r="CV60" s="18">
        <v>10620.515071896931</v>
      </c>
      <c r="CW60" s="18">
        <v>10725.710808695359</v>
      </c>
      <c r="CX60" s="18">
        <v>10667.33928283414</v>
      </c>
      <c r="CY60" s="18">
        <v>10659.629941985721</v>
      </c>
      <c r="CZ60" s="18">
        <v>10602.68035489244</v>
      </c>
      <c r="DA60" s="18">
        <v>10559.9849576529</v>
      </c>
      <c r="DB60" s="18">
        <v>10440.06373190983</v>
      </c>
      <c r="DC60" s="18">
        <v>10303.846784798639</v>
      </c>
      <c r="DD60" s="18">
        <v>10197.856421285889</v>
      </c>
      <c r="DE60" s="18">
        <v>10119.82629891595</v>
      </c>
      <c r="DF60" s="18">
        <v>10036.253311979141</v>
      </c>
      <c r="DG60" s="18">
        <v>9923.2726634107494</v>
      </c>
      <c r="DH60" s="18">
        <v>9939.1574396392753</v>
      </c>
      <c r="DI60" s="18">
        <v>9725.3868351374549</v>
      </c>
      <c r="DJ60" s="18">
        <v>9727.8490579266836</v>
      </c>
      <c r="DK60" s="18">
        <v>9651.3602053091818</v>
      </c>
      <c r="DL60" s="18">
        <v>9672.6376341048763</v>
      </c>
      <c r="DM60" s="18">
        <v>9509.9291144021608</v>
      </c>
      <c r="DN60" s="18">
        <v>9523.7306551206348</v>
      </c>
      <c r="DO60" s="18">
        <v>9557.753494593715</v>
      </c>
      <c r="DP60" s="18">
        <v>9601.538252916087</v>
      </c>
      <c r="DQ60" s="18">
        <v>9530.7955504678594</v>
      </c>
      <c r="DR60" s="18">
        <v>9568.9995212976064</v>
      </c>
      <c r="DS60" s="18">
        <v>9555.8250721985132</v>
      </c>
      <c r="DT60" s="18">
        <v>9634.8655879809685</v>
      </c>
      <c r="DU60" s="18">
        <v>9665.8946143418962</v>
      </c>
      <c r="DV60" s="18">
        <v>9632.2649156443185</v>
      </c>
      <c r="DW60" s="18">
        <v>9726.6982835441486</v>
      </c>
      <c r="DX60" s="18">
        <v>9794.2600937391835</v>
      </c>
      <c r="DY60" s="18">
        <v>9840.390293586217</v>
      </c>
      <c r="DZ60" s="18">
        <v>9842.9863098991427</v>
      </c>
      <c r="EA60" s="18">
        <v>9705.5249168692753</v>
      </c>
      <c r="EB60" s="18">
        <v>9710.0533829298383</v>
      </c>
      <c r="EC60" s="18">
        <v>9721.5772088982594</v>
      </c>
      <c r="ED60" s="18">
        <v>9844.2040109673908</v>
      </c>
      <c r="EE60" s="18">
        <v>9709.7786911632575</v>
      </c>
      <c r="EF60" s="18">
        <v>9717.4659191383998</v>
      </c>
      <c r="EG60" s="18">
        <v>9630.4921543424825</v>
      </c>
      <c r="EH60" s="18">
        <v>9611.25306415456</v>
      </c>
      <c r="EI60" s="18">
        <v>9676.5855529373639</v>
      </c>
      <c r="EJ60" s="18">
        <v>9554.5212051479739</v>
      </c>
      <c r="EK60" s="18">
        <v>9482.6786618667775</v>
      </c>
      <c r="EL60" s="18">
        <v>9488.7118888308269</v>
      </c>
      <c r="EM60" s="18">
        <v>9418.1814187419332</v>
      </c>
      <c r="EN60" s="18">
        <v>9339.8433107396722</v>
      </c>
      <c r="EO60" s="18">
        <v>9321.482729811898</v>
      </c>
      <c r="EP60" s="18">
        <v>9325.5573972873171</v>
      </c>
      <c r="EQ60" s="18">
        <v>9230.0007560781414</v>
      </c>
      <c r="ER60" s="18">
        <v>9197.2929276771956</v>
      </c>
      <c r="ES60" s="18">
        <v>9176.3516585319903</v>
      </c>
      <c r="ET60" s="18">
        <v>9155.7767658447774</v>
      </c>
      <c r="EU60" s="18">
        <v>9119.6516199614052</v>
      </c>
      <c r="EV60" s="18">
        <v>9146.764353612074</v>
      </c>
      <c r="EW60" s="18">
        <v>9021.176961569834</v>
      </c>
      <c r="EX60" s="18">
        <v>9011.1699776514415</v>
      </c>
      <c r="EY60" s="18">
        <v>9000.2861962461157</v>
      </c>
      <c r="EZ60" s="18">
        <v>8955.9489049860276</v>
      </c>
      <c r="FA60" s="18">
        <v>8843.6034001735497</v>
      </c>
    </row>
    <row r="61" spans="1:157" x14ac:dyDescent="0.35">
      <c r="A61" t="s">
        <v>122</v>
      </c>
      <c r="B61" t="s">
        <v>123</v>
      </c>
      <c r="C61" t="str">
        <f>VLOOKUP(B61,CountryCodes!$B$4:$C$179,2,FALSE)</f>
        <v>ASC</v>
      </c>
      <c r="D61" t="s">
        <v>7</v>
      </c>
      <c r="E61" t="s">
        <v>8</v>
      </c>
      <c r="F61" t="s">
        <v>802</v>
      </c>
      <c r="G61" t="s">
        <v>9</v>
      </c>
      <c r="H61" s="18">
        <v>2.4265459999846879E-2</v>
      </c>
      <c r="I61" s="18">
        <v>2.5497465099622321E-2</v>
      </c>
      <c r="J61" s="18">
        <v>2.8445093364403439E-2</v>
      </c>
      <c r="K61" s="18">
        <v>3.131055274225563E-2</v>
      </c>
      <c r="L61" s="18">
        <v>3.5838013166844561E-2</v>
      </c>
      <c r="M61" s="18">
        <v>3.868776573199454E-2</v>
      </c>
      <c r="N61" s="18">
        <v>4.3335944294846447E-2</v>
      </c>
      <c r="O61" s="18">
        <v>4.1308278133550237E-2</v>
      </c>
      <c r="P61" s="18">
        <v>4.7842843510104427E-2</v>
      </c>
      <c r="Q61" s="18">
        <v>5.5785192952923703E-2</v>
      </c>
      <c r="R61" s="18">
        <v>5.8760286842344737E-2</v>
      </c>
      <c r="S61" s="18">
        <v>6.358774418464197E-2</v>
      </c>
      <c r="T61" s="18">
        <v>0.13914975360089221</v>
      </c>
      <c r="U61" s="18">
        <v>0.1244340086555409</v>
      </c>
      <c r="V61" s="18">
        <v>2.8605451336353501E-2</v>
      </c>
      <c r="W61" s="18">
        <v>2.969750961347976E-2</v>
      </c>
      <c r="X61" s="18">
        <v>1.289935999631951E-2</v>
      </c>
      <c r="Y61" s="18">
        <v>0</v>
      </c>
      <c r="Z61" s="18">
        <v>4.6919391537044851E-2</v>
      </c>
      <c r="AA61" s="18">
        <v>8.9869807491958689E-4</v>
      </c>
      <c r="AB61" s="18">
        <v>2.0007896828920769E-3</v>
      </c>
      <c r="AC61" s="18">
        <v>0</v>
      </c>
      <c r="AD61" s="18">
        <v>0</v>
      </c>
      <c r="AE61" s="18">
        <v>0</v>
      </c>
      <c r="AF61" s="18">
        <v>0</v>
      </c>
      <c r="AG61" s="18">
        <v>0</v>
      </c>
      <c r="AH61" s="18">
        <v>0</v>
      </c>
      <c r="AI61" s="18">
        <v>3.7535621721323029E-4</v>
      </c>
      <c r="AJ61" s="18">
        <v>5.6209463125088573E-4</v>
      </c>
      <c r="AK61" s="18">
        <v>4.9550972373989081E-4</v>
      </c>
      <c r="AL61" s="18">
        <v>0.126944079964741</v>
      </c>
      <c r="AM61" s="18">
        <v>0.33889696884366199</v>
      </c>
      <c r="AN61" s="18">
        <v>0.46284157080311628</v>
      </c>
      <c r="AO61" s="18">
        <v>0.25257017056775882</v>
      </c>
      <c r="AP61" s="18">
        <v>0.3089292997796087</v>
      </c>
      <c r="AQ61" s="18">
        <v>0.27342979517146659</v>
      </c>
      <c r="AR61" s="18">
        <v>6.1225266552030318E-2</v>
      </c>
      <c r="AS61" s="18">
        <v>9.77198223509185E-2</v>
      </c>
      <c r="AT61" s="18">
        <v>2.431366515237102E-2</v>
      </c>
      <c r="AU61" s="18">
        <v>6.5401734237371667E-2</v>
      </c>
      <c r="AV61" s="18">
        <v>0.18287124394815771</v>
      </c>
      <c r="AW61" s="18">
        <v>0.1737196661973977</v>
      </c>
      <c r="AX61" s="18">
        <v>0.72582660846027225</v>
      </c>
      <c r="AY61" s="18">
        <v>2.5581774745031498</v>
      </c>
      <c r="AZ61" s="18">
        <v>0.4725676682661456</v>
      </c>
      <c r="BA61" s="18">
        <v>7.3316211884587812</v>
      </c>
      <c r="BB61" s="18">
        <v>7.0812338042226521</v>
      </c>
      <c r="BC61" s="18">
        <v>33.028270874375544</v>
      </c>
      <c r="BD61" s="18">
        <v>17.500357257207039</v>
      </c>
      <c r="BE61" s="18">
        <v>24.505288161039811</v>
      </c>
      <c r="BF61" s="18">
        <v>47.610409318677497</v>
      </c>
      <c r="BG61" s="18">
        <v>64.879109356015107</v>
      </c>
      <c r="BH61" s="18">
        <v>95.47895271067901</v>
      </c>
      <c r="BI61" s="18">
        <v>158.25236324021819</v>
      </c>
      <c r="BJ61" s="18">
        <v>148.6760811550991</v>
      </c>
      <c r="BK61" s="18">
        <v>236.39380211600991</v>
      </c>
      <c r="BL61" s="18">
        <v>343.98342071333423</v>
      </c>
      <c r="BM61" s="18">
        <v>384.16069350133739</v>
      </c>
      <c r="BN61" s="18">
        <v>249.90988638910281</v>
      </c>
      <c r="BO61" s="18">
        <v>284.00299054242822</v>
      </c>
      <c r="BP61" s="18">
        <v>331.54597103823852</v>
      </c>
      <c r="BQ61" s="18">
        <v>423.48445140486939</v>
      </c>
      <c r="BR61" s="18">
        <v>380.3350810196423</v>
      </c>
      <c r="BS61" s="18">
        <v>452.57599698769178</v>
      </c>
      <c r="BT61" s="18">
        <v>481.44267391019042</v>
      </c>
      <c r="BU61" s="18">
        <v>531.76696594485804</v>
      </c>
      <c r="BV61" s="18">
        <v>441.99999999999989</v>
      </c>
      <c r="BW61" s="18">
        <v>536.99999999999989</v>
      </c>
      <c r="BX61" s="18">
        <v>429.99999999999989</v>
      </c>
      <c r="BY61" s="18">
        <v>564.00000000000011</v>
      </c>
      <c r="BZ61" s="18">
        <v>412</v>
      </c>
      <c r="CA61" s="18">
        <v>399.99999999999989</v>
      </c>
      <c r="CB61" s="18">
        <v>703.00000000000023</v>
      </c>
      <c r="CC61" s="18">
        <v>745.10067200420667</v>
      </c>
      <c r="CD61" s="18">
        <v>800.98194260774312</v>
      </c>
      <c r="CE61" s="18">
        <v>858.31580605028728</v>
      </c>
      <c r="CF61" s="18">
        <v>918.12793521538242</v>
      </c>
      <c r="CG61" s="18">
        <v>979.46728405406986</v>
      </c>
      <c r="CH61" s="18">
        <v>1047.5208488497069</v>
      </c>
      <c r="CI61" s="18">
        <v>1112.7769692675099</v>
      </c>
      <c r="CJ61" s="18">
        <v>1181.4061075986449</v>
      </c>
      <c r="CK61" s="18">
        <v>1244.8602410377241</v>
      </c>
      <c r="CL61" s="18">
        <v>1313.214040509389</v>
      </c>
      <c r="CM61" s="18">
        <v>1376.090472094749</v>
      </c>
      <c r="CN61" s="18">
        <v>1434.0004328250691</v>
      </c>
      <c r="CO61" s="18">
        <v>1494.5925738568701</v>
      </c>
      <c r="CP61" s="18">
        <v>1545.6437382854051</v>
      </c>
      <c r="CQ61" s="18">
        <v>1601.2480445693241</v>
      </c>
      <c r="CR61" s="18">
        <v>1648.9848251003059</v>
      </c>
      <c r="CS61" s="18">
        <v>1693.90687240074</v>
      </c>
      <c r="CT61" s="18">
        <v>1718.7005708227521</v>
      </c>
      <c r="CU61" s="18">
        <v>1751.472142019129</v>
      </c>
      <c r="CV61" s="18">
        <v>1765.6761970251121</v>
      </c>
      <c r="CW61" s="18">
        <v>1767.2667795505531</v>
      </c>
      <c r="CX61" s="18">
        <v>1764.4903456185721</v>
      </c>
      <c r="CY61" s="18">
        <v>1743.742132238621</v>
      </c>
      <c r="CZ61" s="18">
        <v>1718.1154932249019</v>
      </c>
      <c r="DA61" s="18">
        <v>1692.693483722036</v>
      </c>
      <c r="DB61" s="18">
        <v>1657.024118838664</v>
      </c>
      <c r="DC61" s="18">
        <v>1621.873919658625</v>
      </c>
      <c r="DD61" s="18">
        <v>1572.794751259979</v>
      </c>
      <c r="DE61" s="18">
        <v>1522.8647075686731</v>
      </c>
      <c r="DF61" s="18">
        <v>1461.9136042139569</v>
      </c>
      <c r="DG61" s="18">
        <v>1420.0268297279461</v>
      </c>
      <c r="DH61" s="18">
        <v>1371.328470869762</v>
      </c>
      <c r="DI61" s="18">
        <v>1310.2957248954151</v>
      </c>
      <c r="DJ61" s="18">
        <v>1253.0381248654439</v>
      </c>
      <c r="DK61" s="18">
        <v>1210.9399831544531</v>
      </c>
      <c r="DL61" s="18">
        <v>1161.549493177054</v>
      </c>
      <c r="DM61" s="18">
        <v>1108.227377387698</v>
      </c>
      <c r="DN61" s="18">
        <v>1065.3409778491441</v>
      </c>
      <c r="DO61" s="18">
        <v>1027.578561832546</v>
      </c>
      <c r="DP61" s="18">
        <v>984.66439503070251</v>
      </c>
      <c r="DQ61" s="18">
        <v>950.38846182831162</v>
      </c>
      <c r="DR61" s="18">
        <v>917.85841921847373</v>
      </c>
      <c r="DS61" s="18">
        <v>889.36522458509558</v>
      </c>
      <c r="DT61" s="18">
        <v>873.4493058509529</v>
      </c>
      <c r="DU61" s="18">
        <v>862.30277224761403</v>
      </c>
      <c r="DV61" s="18">
        <v>849.3498061345739</v>
      </c>
      <c r="DW61" s="18">
        <v>836.51458662521759</v>
      </c>
      <c r="DX61" s="18">
        <v>832.18750742977124</v>
      </c>
      <c r="DY61" s="18">
        <v>834.03086232204987</v>
      </c>
      <c r="DZ61" s="18">
        <v>826.74644688502951</v>
      </c>
      <c r="EA61" s="18">
        <v>822.43293901366781</v>
      </c>
      <c r="EB61" s="18">
        <v>820.48016755333651</v>
      </c>
      <c r="EC61" s="18">
        <v>812.69973365015085</v>
      </c>
      <c r="ED61" s="18">
        <v>812.9325216195698</v>
      </c>
      <c r="EE61" s="18">
        <v>825.11066550253372</v>
      </c>
      <c r="EF61" s="18">
        <v>831.51909804214552</v>
      </c>
      <c r="EG61" s="18">
        <v>841.29681964695396</v>
      </c>
      <c r="EH61" s="18">
        <v>852.22018114644743</v>
      </c>
      <c r="EI61" s="18">
        <v>853.19476043168947</v>
      </c>
      <c r="EJ61" s="18">
        <v>856.61107277441977</v>
      </c>
      <c r="EK61" s="18">
        <v>864.73088331865983</v>
      </c>
      <c r="EL61" s="18">
        <v>867.22013648462553</v>
      </c>
      <c r="EM61" s="18">
        <v>868.53074013265825</v>
      </c>
      <c r="EN61" s="18">
        <v>881.31318050101947</v>
      </c>
      <c r="EO61" s="18">
        <v>883.76465533326518</v>
      </c>
      <c r="EP61" s="18">
        <v>893.79050672498988</v>
      </c>
      <c r="EQ61" s="18">
        <v>902.41062529486271</v>
      </c>
      <c r="ER61" s="18">
        <v>915.22046229982857</v>
      </c>
      <c r="ES61" s="18">
        <v>917.77142927077205</v>
      </c>
      <c r="ET61" s="18">
        <v>931.11647598142576</v>
      </c>
      <c r="EU61" s="18">
        <v>929.92510047768599</v>
      </c>
      <c r="EV61" s="18">
        <v>938.03771058555833</v>
      </c>
      <c r="EW61" s="18">
        <v>946.25328207287305</v>
      </c>
      <c r="EX61" s="18">
        <v>949.65416908367558</v>
      </c>
      <c r="EY61" s="18">
        <v>950.00340707514715</v>
      </c>
      <c r="EZ61" s="18">
        <v>959.04758177097085</v>
      </c>
      <c r="FA61" s="18">
        <v>964.71777941601613</v>
      </c>
    </row>
    <row r="62" spans="1:157" x14ac:dyDescent="0.35">
      <c r="A62" t="s">
        <v>124</v>
      </c>
      <c r="B62" t="s">
        <v>125</v>
      </c>
      <c r="C62" t="str">
        <f>VLOOKUP(B62,CountryCodes!$B$4:$C$179,2,FALSE)</f>
        <v>AFW</v>
      </c>
      <c r="D62" t="s">
        <v>7</v>
      </c>
      <c r="E62" t="s">
        <v>8</v>
      </c>
      <c r="F62" t="s">
        <v>802</v>
      </c>
      <c r="G62" t="s">
        <v>9</v>
      </c>
      <c r="H62" s="18">
        <v>40.041100623000339</v>
      </c>
      <c r="I62" s="18">
        <v>41.901913580612728</v>
      </c>
      <c r="J62" s="18">
        <v>46.171249729731677</v>
      </c>
      <c r="K62" s="18">
        <v>50.31313412891889</v>
      </c>
      <c r="L62" s="18">
        <v>56.792509781577593</v>
      </c>
      <c r="M62" s="18">
        <v>60.912754856071963</v>
      </c>
      <c r="N62" s="18">
        <v>67.547744321432688</v>
      </c>
      <c r="O62" s="18">
        <v>64.765298391913007</v>
      </c>
      <c r="P62" s="18">
        <v>74.017084488315803</v>
      </c>
      <c r="Q62" s="18">
        <v>85.303626723476896</v>
      </c>
      <c r="R62" s="18">
        <v>89.64002948839962</v>
      </c>
      <c r="S62" s="18">
        <v>89.918860089315103</v>
      </c>
      <c r="T62" s="18">
        <v>112.4689274479917</v>
      </c>
      <c r="U62" s="18">
        <v>138.9323800991771</v>
      </c>
      <c r="V62" s="18">
        <v>247.4085410427106</v>
      </c>
      <c r="W62" s="18">
        <v>95.940119141520526</v>
      </c>
      <c r="X62" s="18">
        <v>53.942688116157449</v>
      </c>
      <c r="Y62" s="18">
        <v>49.939780930735793</v>
      </c>
      <c r="Z62" s="18">
        <v>59.629832844363307</v>
      </c>
      <c r="AA62" s="18">
        <v>81.478452598946816</v>
      </c>
      <c r="AB62" s="18">
        <v>94.257078591741617</v>
      </c>
      <c r="AC62" s="18">
        <v>24.14655435626176</v>
      </c>
      <c r="AD62" s="18">
        <v>58.9981528263177</v>
      </c>
      <c r="AE62" s="18">
        <v>122.1413652165115</v>
      </c>
      <c r="AF62" s="18">
        <v>219.31782362669551</v>
      </c>
      <c r="AG62" s="18">
        <v>119.7708018861647</v>
      </c>
      <c r="AH62" s="18">
        <v>238.66165710906361</v>
      </c>
      <c r="AI62" s="18">
        <v>119.6403050174455</v>
      </c>
      <c r="AJ62" s="18">
        <v>118.0214334866163</v>
      </c>
      <c r="AK62" s="18">
        <v>56.781212689807148</v>
      </c>
      <c r="AL62" s="18">
        <v>58.225172890953161</v>
      </c>
      <c r="AM62" s="18">
        <v>22.366084751485989</v>
      </c>
      <c r="AN62" s="18">
        <v>24.988585178750061</v>
      </c>
      <c r="AO62" s="18">
        <v>25.29304161506985</v>
      </c>
      <c r="AP62" s="18">
        <v>32.213716103923922</v>
      </c>
      <c r="AQ62" s="18">
        <v>42.863863341503041</v>
      </c>
      <c r="AR62" s="18">
        <v>36.950843811112428</v>
      </c>
      <c r="AS62" s="18">
        <v>46.398412793119562</v>
      </c>
      <c r="AT62" s="18">
        <v>58.155090987277028</v>
      </c>
      <c r="AU62" s="18">
        <v>75.100462937852953</v>
      </c>
      <c r="AV62" s="18">
        <v>112.7206427993103</v>
      </c>
      <c r="AW62" s="18">
        <v>131.8023003793264</v>
      </c>
      <c r="AX62" s="18">
        <v>122.60324888209659</v>
      </c>
      <c r="AY62" s="18">
        <v>145.1110250487522</v>
      </c>
      <c r="AZ62" s="18">
        <v>134.24075021283869</v>
      </c>
      <c r="BA62" s="18">
        <v>172.9929107623166</v>
      </c>
      <c r="BB62" s="18">
        <v>232.1801748962358</v>
      </c>
      <c r="BC62" s="18">
        <v>256.47708322441667</v>
      </c>
      <c r="BD62" s="18">
        <v>267.37412251089762</v>
      </c>
      <c r="BE62" s="18">
        <v>266.2231387887594</v>
      </c>
      <c r="BF62" s="18">
        <v>309.77339398639918</v>
      </c>
      <c r="BG62" s="18">
        <v>282.59369662482698</v>
      </c>
      <c r="BH62" s="18">
        <v>299.63010003941741</v>
      </c>
      <c r="BI62" s="18">
        <v>347.43654512480782</v>
      </c>
      <c r="BJ62" s="18">
        <v>323.02029422050731</v>
      </c>
      <c r="BK62" s="18">
        <v>471.89055507777448</v>
      </c>
      <c r="BL62" s="18">
        <v>661.57866355932458</v>
      </c>
      <c r="BM62" s="18">
        <v>637.87028346148418</v>
      </c>
      <c r="BN62" s="18">
        <v>645.22811408237339</v>
      </c>
      <c r="BO62" s="18">
        <v>793.00593698381033</v>
      </c>
      <c r="BP62" s="18">
        <v>1169.219581751946</v>
      </c>
      <c r="BQ62" s="18">
        <v>1268.4957250260909</v>
      </c>
      <c r="BR62" s="18">
        <v>1136.518553410845</v>
      </c>
      <c r="BS62" s="18">
        <v>1072.69430824386</v>
      </c>
      <c r="BT62" s="18">
        <v>1230.5625397042361</v>
      </c>
      <c r="BU62" s="18">
        <v>1220.5561536761679</v>
      </c>
      <c r="BV62" s="18">
        <v>1816</v>
      </c>
      <c r="BW62" s="18">
        <v>1870</v>
      </c>
      <c r="BX62" s="18">
        <v>2093</v>
      </c>
      <c r="BY62" s="18">
        <v>1435</v>
      </c>
      <c r="BZ62" s="18">
        <v>1494</v>
      </c>
      <c r="CA62" s="18">
        <v>1246</v>
      </c>
      <c r="CB62" s="18">
        <v>1371</v>
      </c>
      <c r="CC62" s="18">
        <v>1241.0789306615379</v>
      </c>
      <c r="CD62" s="18">
        <v>1328.954774982793</v>
      </c>
      <c r="CE62" s="18">
        <v>1401.6646012675481</v>
      </c>
      <c r="CF62" s="18">
        <v>1457.9015226732431</v>
      </c>
      <c r="CG62" s="18">
        <v>1512.9368993351909</v>
      </c>
      <c r="CH62" s="18">
        <v>1575.3114981711369</v>
      </c>
      <c r="CI62" s="18">
        <v>1649.1273308198281</v>
      </c>
      <c r="CJ62" s="18">
        <v>1740.443120930953</v>
      </c>
      <c r="CK62" s="18">
        <v>1828.8802395723901</v>
      </c>
      <c r="CL62" s="18">
        <v>1915.788124414672</v>
      </c>
      <c r="CM62" s="18">
        <v>1994.2370463767911</v>
      </c>
      <c r="CN62" s="18">
        <v>2063.4196175580441</v>
      </c>
      <c r="CO62" s="18">
        <v>2130.034283584439</v>
      </c>
      <c r="CP62" s="18">
        <v>2206.2994418715948</v>
      </c>
      <c r="CQ62" s="18">
        <v>2295.0877478967768</v>
      </c>
      <c r="CR62" s="18">
        <v>2386.1927320150812</v>
      </c>
      <c r="CS62" s="18">
        <v>2483.2891973981959</v>
      </c>
      <c r="CT62" s="18">
        <v>2587.5750054579471</v>
      </c>
      <c r="CU62" s="18">
        <v>2689.0900893453882</v>
      </c>
      <c r="CV62" s="18">
        <v>2798.7041590055469</v>
      </c>
      <c r="CW62" s="18">
        <v>2910.633620718942</v>
      </c>
      <c r="CX62" s="18">
        <v>3034.1406111007941</v>
      </c>
      <c r="CY62" s="18">
        <v>3163.0162234742961</v>
      </c>
      <c r="CZ62" s="18">
        <v>3297.0142118366612</v>
      </c>
      <c r="DA62" s="18">
        <v>3441.8533918058961</v>
      </c>
      <c r="DB62" s="18">
        <v>3585.2170973188058</v>
      </c>
      <c r="DC62" s="18">
        <v>3737.710301364586</v>
      </c>
      <c r="DD62" s="18">
        <v>3900.6865283702491</v>
      </c>
      <c r="DE62" s="18">
        <v>4065.9222749530459</v>
      </c>
      <c r="DF62" s="18">
        <v>4241.9337135078604</v>
      </c>
      <c r="DG62" s="18">
        <v>4434.5628690791564</v>
      </c>
      <c r="DH62" s="18">
        <v>4631.1393114536413</v>
      </c>
      <c r="DI62" s="18">
        <v>4840.6915391418697</v>
      </c>
      <c r="DJ62" s="18">
        <v>5056.4680202117952</v>
      </c>
      <c r="DK62" s="18">
        <v>5278.5654297387136</v>
      </c>
      <c r="DL62" s="18">
        <v>5512.8388724441074</v>
      </c>
      <c r="DM62" s="18">
        <v>5759.3031713273003</v>
      </c>
      <c r="DN62" s="18">
        <v>6013.1852897622384</v>
      </c>
      <c r="DO62" s="18">
        <v>6285.564025638193</v>
      </c>
      <c r="DP62" s="18">
        <v>6562.6773967330919</v>
      </c>
      <c r="DQ62" s="18">
        <v>6846.6657404450998</v>
      </c>
      <c r="DR62" s="18">
        <v>7155.3330055870256</v>
      </c>
      <c r="DS62" s="18">
        <v>7456.2849624611681</v>
      </c>
      <c r="DT62" s="18">
        <v>7789.4416914573621</v>
      </c>
      <c r="DU62" s="18">
        <v>8135.2823520067259</v>
      </c>
      <c r="DV62" s="18">
        <v>8482.4021722399048</v>
      </c>
      <c r="DW62" s="18">
        <v>8827.4754622912169</v>
      </c>
      <c r="DX62" s="18">
        <v>9195.2112768155766</v>
      </c>
      <c r="DY62" s="18">
        <v>9591.6305408002536</v>
      </c>
      <c r="DZ62" s="18">
        <v>9957.4479317772784</v>
      </c>
      <c r="EA62" s="18">
        <v>10349.61897499806</v>
      </c>
      <c r="EB62" s="18">
        <v>10746.859220128061</v>
      </c>
      <c r="EC62" s="18">
        <v>11163.840270852739</v>
      </c>
      <c r="ED62" s="18">
        <v>11545.177560919579</v>
      </c>
      <c r="EE62" s="18">
        <v>11937.431956843589</v>
      </c>
      <c r="EF62" s="18">
        <v>12344.328707546831</v>
      </c>
      <c r="EG62" s="18">
        <v>12706.423020510911</v>
      </c>
      <c r="EH62" s="18">
        <v>13086.239551149391</v>
      </c>
      <c r="EI62" s="18">
        <v>13443.82164360424</v>
      </c>
      <c r="EJ62" s="18">
        <v>13787.894768351331</v>
      </c>
      <c r="EK62" s="18">
        <v>14120.185020801329</v>
      </c>
      <c r="EL62" s="18">
        <v>14401.872029323409</v>
      </c>
      <c r="EM62" s="18">
        <v>14705.423261653719</v>
      </c>
      <c r="EN62" s="18">
        <v>14971.19042553587</v>
      </c>
      <c r="EO62" s="18">
        <v>15254.243563503091</v>
      </c>
      <c r="EP62" s="18">
        <v>15447.794188969579</v>
      </c>
      <c r="EQ62" s="18">
        <v>15624.880307706149</v>
      </c>
      <c r="ER62" s="18">
        <v>15768.60907301218</v>
      </c>
      <c r="ES62" s="18">
        <v>15880.275462334699</v>
      </c>
      <c r="ET62" s="18">
        <v>15926.981089049779</v>
      </c>
      <c r="EU62" s="18">
        <v>15986.038179357451</v>
      </c>
      <c r="EV62" s="18">
        <v>16013.33602709855</v>
      </c>
      <c r="EW62" s="18">
        <v>15986.91626847495</v>
      </c>
      <c r="EX62" s="18">
        <v>15936.57072704134</v>
      </c>
      <c r="EY62" s="18">
        <v>15889.86349146642</v>
      </c>
      <c r="EZ62" s="18">
        <v>15785.933003912111</v>
      </c>
      <c r="FA62" s="18">
        <v>15654.96315478695</v>
      </c>
    </row>
    <row r="63" spans="1:157" x14ac:dyDescent="0.35">
      <c r="A63" t="s">
        <v>126</v>
      </c>
      <c r="B63" t="s">
        <v>127</v>
      </c>
      <c r="C63" t="str">
        <f>VLOOKUP(B63,CountryCodes!$B$4:$C$179,2,FALSE)</f>
        <v>AFW</v>
      </c>
      <c r="D63" t="s">
        <v>7</v>
      </c>
      <c r="E63" t="s">
        <v>8</v>
      </c>
      <c r="F63" t="s">
        <v>802</v>
      </c>
      <c r="G63" t="s">
        <v>9</v>
      </c>
      <c r="H63" s="18">
        <v>6.2321469409986978</v>
      </c>
      <c r="I63" s="18">
        <v>6.5502733534062347</v>
      </c>
      <c r="J63" s="18">
        <v>7.26089006978812</v>
      </c>
      <c r="K63" s="18">
        <v>7.9617930028089354</v>
      </c>
      <c r="L63" s="18">
        <v>9.0527841822494395</v>
      </c>
      <c r="M63" s="18">
        <v>9.7630148960588805</v>
      </c>
      <c r="N63" s="18">
        <v>10.89120657372521</v>
      </c>
      <c r="O63" s="18">
        <v>10.46789760592533</v>
      </c>
      <c r="P63" s="18">
        <v>12.012558656697079</v>
      </c>
      <c r="Q63" s="18">
        <v>13.93219059622932</v>
      </c>
      <c r="R63" s="18">
        <v>14.69453970113736</v>
      </c>
      <c r="S63" s="18">
        <v>16.184409670877649</v>
      </c>
      <c r="T63" s="18">
        <v>4.2621367360246509</v>
      </c>
      <c r="U63" s="18">
        <v>5.6337214086480332</v>
      </c>
      <c r="V63" s="18">
        <v>7.7177816921169056</v>
      </c>
      <c r="W63" s="18">
        <v>7.2056037570956466</v>
      </c>
      <c r="X63" s="18">
        <v>4.2671542542576333</v>
      </c>
      <c r="Y63" s="18">
        <v>3.5277101963710069</v>
      </c>
      <c r="Z63" s="18">
        <v>11.332244402863161</v>
      </c>
      <c r="AA63" s="18">
        <v>45.929106733513507</v>
      </c>
      <c r="AB63" s="18">
        <v>22.047404755723399</v>
      </c>
      <c r="AC63" s="18">
        <v>23.026292954302129</v>
      </c>
      <c r="AD63" s="18">
        <v>7.3162652729141033</v>
      </c>
      <c r="AE63" s="18">
        <v>9.3206215604117855</v>
      </c>
      <c r="AF63" s="18">
        <v>14.58668968259272</v>
      </c>
      <c r="AG63" s="18">
        <v>9.9810253036440741</v>
      </c>
      <c r="AH63" s="18">
        <v>20.838115053581749</v>
      </c>
      <c r="AI63" s="18">
        <v>25.078129270584501</v>
      </c>
      <c r="AJ63" s="18">
        <v>17.877136480516729</v>
      </c>
      <c r="AK63" s="18">
        <v>21.258722704838181</v>
      </c>
      <c r="AL63" s="18">
        <v>21.122996596996771</v>
      </c>
      <c r="AM63" s="18">
        <v>17.810580183523179</v>
      </c>
      <c r="AN63" s="18">
        <v>15.41540239100015</v>
      </c>
      <c r="AO63" s="18">
        <v>22.669762498013331</v>
      </c>
      <c r="AP63" s="18">
        <v>32.779367371581749</v>
      </c>
      <c r="AQ63" s="18">
        <v>22.503069221752131</v>
      </c>
      <c r="AR63" s="18">
        <v>30.126199192197578</v>
      </c>
      <c r="AS63" s="18">
        <v>28.634908058990021</v>
      </c>
      <c r="AT63" s="18">
        <v>33.133355929837322</v>
      </c>
      <c r="AU63" s="18">
        <v>43.118693232711763</v>
      </c>
      <c r="AV63" s="18">
        <v>42.177500726908207</v>
      </c>
      <c r="AW63" s="18">
        <v>39.883859014180267</v>
      </c>
      <c r="AX63" s="18">
        <v>53.758977487543667</v>
      </c>
      <c r="AY63" s="18">
        <v>51.405310405101162</v>
      </c>
      <c r="AZ63" s="18">
        <v>62.996283505560001</v>
      </c>
      <c r="BA63" s="18">
        <v>57.326984843988463</v>
      </c>
      <c r="BB63" s="18">
        <v>64.481475970332824</v>
      </c>
      <c r="BC63" s="18">
        <v>55.096166506265277</v>
      </c>
      <c r="BD63" s="18">
        <v>56.339168844611912</v>
      </c>
      <c r="BE63" s="18">
        <v>53.787168133261112</v>
      </c>
      <c r="BF63" s="18">
        <v>59.509333273163797</v>
      </c>
      <c r="BG63" s="18">
        <v>76.43239301109989</v>
      </c>
      <c r="BH63" s="18">
        <v>93.124447970927321</v>
      </c>
      <c r="BI63" s="18">
        <v>87.250142303421185</v>
      </c>
      <c r="BJ63" s="18">
        <v>87.570000176724832</v>
      </c>
      <c r="BK63" s="18">
        <v>124.7897446178588</v>
      </c>
      <c r="BL63" s="18">
        <v>114.44315704020519</v>
      </c>
      <c r="BM63" s="18">
        <v>147.06539828398039</v>
      </c>
      <c r="BN63" s="18">
        <v>116.46504541604369</v>
      </c>
      <c r="BO63" s="18">
        <v>151.7361623405985</v>
      </c>
      <c r="BP63" s="18">
        <v>214.0235511689616</v>
      </c>
      <c r="BQ63" s="18">
        <v>203.68585415672379</v>
      </c>
      <c r="BR63" s="18">
        <v>227.44062851617741</v>
      </c>
      <c r="BS63" s="18">
        <v>210.35044135109499</v>
      </c>
      <c r="BT63" s="18">
        <v>271.22622061709609</v>
      </c>
      <c r="BU63" s="18">
        <v>280.29096976138521</v>
      </c>
      <c r="BV63" s="18">
        <v>137</v>
      </c>
      <c r="BW63" s="18">
        <v>165</v>
      </c>
      <c r="BX63" s="18">
        <v>170</v>
      </c>
      <c r="BY63" s="18">
        <v>188</v>
      </c>
      <c r="BZ63" s="18">
        <v>253.99999999999989</v>
      </c>
      <c r="CA63" s="18">
        <v>210</v>
      </c>
      <c r="CB63" s="18">
        <v>285</v>
      </c>
      <c r="CC63" s="18">
        <v>338.28668203943857</v>
      </c>
      <c r="CD63" s="18">
        <v>353.72362932569308</v>
      </c>
      <c r="CE63" s="18">
        <v>372.21386416999832</v>
      </c>
      <c r="CF63" s="18">
        <v>392.54790852051531</v>
      </c>
      <c r="CG63" s="18">
        <v>415.12434371426178</v>
      </c>
      <c r="CH63" s="18">
        <v>437.06730447380272</v>
      </c>
      <c r="CI63" s="18">
        <v>458.62694310067502</v>
      </c>
      <c r="CJ63" s="18">
        <v>484.01412981733131</v>
      </c>
      <c r="CK63" s="18">
        <v>507.30344085836248</v>
      </c>
      <c r="CL63" s="18">
        <v>533.79221692020042</v>
      </c>
      <c r="CM63" s="18">
        <v>561.57522941855859</v>
      </c>
      <c r="CN63" s="18">
        <v>590.83324905834922</v>
      </c>
      <c r="CO63" s="18">
        <v>627.02912593086046</v>
      </c>
      <c r="CP63" s="18">
        <v>665.01481254436555</v>
      </c>
      <c r="CQ63" s="18">
        <v>702.35517056318372</v>
      </c>
      <c r="CR63" s="18">
        <v>743.19667727020089</v>
      </c>
      <c r="CS63" s="18">
        <v>787.47362886571807</v>
      </c>
      <c r="CT63" s="18">
        <v>835.33991770644298</v>
      </c>
      <c r="CU63" s="18">
        <v>881.50664574539485</v>
      </c>
      <c r="CV63" s="18">
        <v>932.71347143620108</v>
      </c>
      <c r="CW63" s="18">
        <v>987.51675856017641</v>
      </c>
      <c r="CX63" s="18">
        <v>1040.167327088611</v>
      </c>
      <c r="CY63" s="18">
        <v>1103.1627819962671</v>
      </c>
      <c r="CZ63" s="18">
        <v>1166.9202504985169</v>
      </c>
      <c r="DA63" s="18">
        <v>1234.4427335098289</v>
      </c>
      <c r="DB63" s="18">
        <v>1303.8465052675519</v>
      </c>
      <c r="DC63" s="18">
        <v>1379.9167260789791</v>
      </c>
      <c r="DD63" s="18">
        <v>1464.995253891118</v>
      </c>
      <c r="DE63" s="18">
        <v>1550.531740623662</v>
      </c>
      <c r="DF63" s="18">
        <v>1641.028028488186</v>
      </c>
      <c r="DG63" s="18">
        <v>1741.071161292854</v>
      </c>
      <c r="DH63" s="18">
        <v>1832.770773313792</v>
      </c>
      <c r="DI63" s="18">
        <v>1940.8338286687281</v>
      </c>
      <c r="DJ63" s="18">
        <v>2049.1196612874469</v>
      </c>
      <c r="DK63" s="18">
        <v>2162.6514809356881</v>
      </c>
      <c r="DL63" s="18">
        <v>2290.1303899614932</v>
      </c>
      <c r="DM63" s="18">
        <v>2413.46614047924</v>
      </c>
      <c r="DN63" s="18">
        <v>2541.0724460492038</v>
      </c>
      <c r="DO63" s="18">
        <v>2687.6052821533381</v>
      </c>
      <c r="DP63" s="18">
        <v>2837.0891132744482</v>
      </c>
      <c r="DQ63" s="18">
        <v>2993.4916927704821</v>
      </c>
      <c r="DR63" s="18">
        <v>3147.586543797066</v>
      </c>
      <c r="DS63" s="18">
        <v>3313.69996086826</v>
      </c>
      <c r="DT63" s="18">
        <v>3490.52227151438</v>
      </c>
      <c r="DU63" s="18">
        <v>3669.3189199383728</v>
      </c>
      <c r="DV63" s="18">
        <v>3852.017663225859</v>
      </c>
      <c r="DW63" s="18">
        <v>4043.5158526151458</v>
      </c>
      <c r="DX63" s="18">
        <v>4230.8295013831294</v>
      </c>
      <c r="DY63" s="18">
        <v>4434.9522474900796</v>
      </c>
      <c r="DZ63" s="18">
        <v>4628.5396717807907</v>
      </c>
      <c r="EA63" s="18">
        <v>4834.7031254445701</v>
      </c>
      <c r="EB63" s="18">
        <v>5043.7661411320696</v>
      </c>
      <c r="EC63" s="18">
        <v>5267.3310481863682</v>
      </c>
      <c r="ED63" s="18">
        <v>5460.1621805874311</v>
      </c>
      <c r="EE63" s="18">
        <v>5657.4982307599948</v>
      </c>
      <c r="EF63" s="18">
        <v>5868.412754762021</v>
      </c>
      <c r="EG63" s="18">
        <v>6083.0147954772256</v>
      </c>
      <c r="EH63" s="18">
        <v>6255.702195260902</v>
      </c>
      <c r="EI63" s="18">
        <v>6475.9484033826648</v>
      </c>
      <c r="EJ63" s="18">
        <v>6630.4805068655169</v>
      </c>
      <c r="EK63" s="18">
        <v>6812.8576576153328</v>
      </c>
      <c r="EL63" s="18">
        <v>6958.8604612281088</v>
      </c>
      <c r="EM63" s="18">
        <v>7115.1836152260548</v>
      </c>
      <c r="EN63" s="18">
        <v>7211.3320808063081</v>
      </c>
      <c r="EO63" s="18">
        <v>7296.4582985974703</v>
      </c>
      <c r="EP63" s="18">
        <v>7413.5396238807471</v>
      </c>
      <c r="EQ63" s="18">
        <v>7481.1522846154348</v>
      </c>
      <c r="ER63" s="18">
        <v>7532.2160549522669</v>
      </c>
      <c r="ES63" s="18">
        <v>7559.0217973053223</v>
      </c>
      <c r="ET63" s="18">
        <v>7619.1302337280858</v>
      </c>
      <c r="EU63" s="18">
        <v>7612.3974114107596</v>
      </c>
      <c r="EV63" s="18">
        <v>7599.5314187987242</v>
      </c>
      <c r="EW63" s="18">
        <v>7544.8136509562064</v>
      </c>
      <c r="EX63" s="18">
        <v>7522.5180108194527</v>
      </c>
      <c r="EY63" s="18">
        <v>7477.3661046377274</v>
      </c>
      <c r="EZ63" s="18">
        <v>7415.7937477455889</v>
      </c>
      <c r="FA63" s="18">
        <v>7331.7414132893473</v>
      </c>
    </row>
    <row r="64" spans="1:157" x14ac:dyDescent="0.35">
      <c r="A64" t="s">
        <v>128</v>
      </c>
      <c r="B64" t="s">
        <v>129</v>
      </c>
      <c r="C64" t="str">
        <f>VLOOKUP(B64,CountryCodes!$B$4:$C$179,2,FALSE)</f>
        <v>LAM</v>
      </c>
      <c r="D64" t="s">
        <v>7</v>
      </c>
      <c r="E64" t="s">
        <v>8</v>
      </c>
      <c r="F64" t="s">
        <v>802</v>
      </c>
      <c r="G64" t="s">
        <v>9</v>
      </c>
      <c r="H64" s="18">
        <v>7.5254112280000776</v>
      </c>
      <c r="I64" s="18">
        <v>7.8819492182697379</v>
      </c>
      <c r="J64" s="18">
        <v>8.642644397760229</v>
      </c>
      <c r="K64" s="18">
        <v>9.3998494739078193</v>
      </c>
      <c r="L64" s="18">
        <v>10.559835315590719</v>
      </c>
      <c r="M64" s="18">
        <v>11.34619587488058</v>
      </c>
      <c r="N64" s="18">
        <v>12.556456213203329</v>
      </c>
      <c r="O64" s="18">
        <v>12.210678574740729</v>
      </c>
      <c r="P64" s="18">
        <v>13.8300584292752</v>
      </c>
      <c r="Q64" s="18">
        <v>15.83297053532644</v>
      </c>
      <c r="R64" s="18">
        <v>16.7295376246778</v>
      </c>
      <c r="S64" s="18">
        <v>18.059339202772719</v>
      </c>
      <c r="T64" s="18">
        <v>20.80775703656909</v>
      </c>
      <c r="U64" s="18">
        <v>25.945698032077871</v>
      </c>
      <c r="V64" s="18">
        <v>24.165895873012179</v>
      </c>
      <c r="W64" s="18">
        <v>30.367286230018081</v>
      </c>
      <c r="X64" s="18">
        <v>29.486073493067231</v>
      </c>
      <c r="Y64" s="18">
        <v>24.26344002377137</v>
      </c>
      <c r="Z64" s="18">
        <v>24.970121871733841</v>
      </c>
      <c r="AA64" s="18">
        <v>41.65792478406992</v>
      </c>
      <c r="AB64" s="18">
        <v>28.582517889202141</v>
      </c>
      <c r="AC64" s="18">
        <v>33.661567469668242</v>
      </c>
      <c r="AD64" s="18">
        <v>34.334711441599573</v>
      </c>
      <c r="AE64" s="18">
        <v>37.23231421079165</v>
      </c>
      <c r="AF64" s="18">
        <v>34.102294186437092</v>
      </c>
      <c r="AG64" s="18">
        <v>38.24259454589464</v>
      </c>
      <c r="AH64" s="18">
        <v>42.794953439934893</v>
      </c>
      <c r="AI64" s="18">
        <v>40.011421381602737</v>
      </c>
      <c r="AJ64" s="18">
        <v>50.670154569646563</v>
      </c>
      <c r="AK64" s="18">
        <v>55.135130524366588</v>
      </c>
      <c r="AL64" s="18">
        <v>56.27567878762266</v>
      </c>
      <c r="AM64" s="18">
        <v>61.824739181186473</v>
      </c>
      <c r="AN64" s="18">
        <v>58.210717497100781</v>
      </c>
      <c r="AO64" s="18">
        <v>55.529050779374998</v>
      </c>
      <c r="AP64" s="18">
        <v>56.343592121760658</v>
      </c>
      <c r="AQ64" s="18">
        <v>64.471468387465634</v>
      </c>
      <c r="AR64" s="18">
        <v>72.018194222023681</v>
      </c>
      <c r="AS64" s="18">
        <v>82.483805907572432</v>
      </c>
      <c r="AT64" s="18">
        <v>99.882809441024222</v>
      </c>
      <c r="AU64" s="18">
        <v>118.4143986764123</v>
      </c>
      <c r="AV64" s="18">
        <v>103.0571974966546</v>
      </c>
      <c r="AW64" s="18">
        <v>86.398041235942813</v>
      </c>
      <c r="AX64" s="18">
        <v>88.383054747355203</v>
      </c>
      <c r="AY64" s="18">
        <v>91.833047553480341</v>
      </c>
      <c r="AZ64" s="18">
        <v>90.992024498702037</v>
      </c>
      <c r="BA64" s="18">
        <v>16.558017810706922</v>
      </c>
      <c r="BB64" s="18">
        <v>17.643949891776401</v>
      </c>
      <c r="BC64" s="18">
        <v>16.582276272988398</v>
      </c>
      <c r="BD64" s="18">
        <v>17.413900331274299</v>
      </c>
      <c r="BE64" s="18">
        <v>18.688218687996859</v>
      </c>
      <c r="BF64" s="18">
        <v>19.665313186586541</v>
      </c>
      <c r="BG64" s="18">
        <v>20.16145511150501</v>
      </c>
      <c r="BH64" s="18">
        <v>20.401801068851022</v>
      </c>
      <c r="BI64" s="18">
        <v>20.66307118063321</v>
      </c>
      <c r="BJ64" s="18">
        <v>20.963758710612851</v>
      </c>
      <c r="BK64" s="18">
        <v>21.480595208547729</v>
      </c>
      <c r="BL64" s="18">
        <v>20.769958772614981</v>
      </c>
      <c r="BM64" s="18">
        <v>19.915142336624221</v>
      </c>
      <c r="BN64" s="18">
        <v>18.744484896641659</v>
      </c>
      <c r="BO64" s="18">
        <v>17.520309618142981</v>
      </c>
      <c r="BP64" s="18">
        <v>15.751223850301979</v>
      </c>
      <c r="BQ64" s="18">
        <v>14.462159149550191</v>
      </c>
      <c r="BR64" s="18">
        <v>13.31466616079835</v>
      </c>
      <c r="BS64" s="18">
        <v>11.997593597769621</v>
      </c>
      <c r="BT64" s="18">
        <v>11.079101124502991</v>
      </c>
      <c r="BU64" s="18">
        <v>10.200104891184029</v>
      </c>
      <c r="BV64" s="18">
        <v>66.826007895319961</v>
      </c>
      <c r="BW64" s="18">
        <v>95.711339348460484</v>
      </c>
      <c r="BX64" s="18">
        <v>22.117405497117009</v>
      </c>
      <c r="BY64" s="18">
        <v>34.889295412085701</v>
      </c>
      <c r="BZ64" s="18">
        <v>38.233325904065786</v>
      </c>
      <c r="CA64" s="18">
        <v>4.6997381486961984</v>
      </c>
      <c r="CB64" s="18">
        <v>3.40378227697411</v>
      </c>
      <c r="CC64" s="18">
        <v>39.798867298707101</v>
      </c>
      <c r="CD64" s="18">
        <v>40.981669404776383</v>
      </c>
      <c r="CE64" s="18">
        <v>41.02147892780642</v>
      </c>
      <c r="CF64" s="18">
        <v>41.14753206299681</v>
      </c>
      <c r="CG64" s="18">
        <v>40.997512148000567</v>
      </c>
      <c r="CH64" s="18">
        <v>40.548811114988908</v>
      </c>
      <c r="CI64" s="18">
        <v>40.824308184080387</v>
      </c>
      <c r="CJ64" s="18">
        <v>40.983698202828549</v>
      </c>
      <c r="CK64" s="18">
        <v>41.178307497333812</v>
      </c>
      <c r="CL64" s="18">
        <v>41.475973621418497</v>
      </c>
      <c r="CM64" s="18">
        <v>42.354817227870193</v>
      </c>
      <c r="CN64" s="18">
        <v>41.745751483394862</v>
      </c>
      <c r="CO64" s="18">
        <v>43.155346448510024</v>
      </c>
      <c r="CP64" s="18">
        <v>44.147979739211799</v>
      </c>
      <c r="CQ64" s="18">
        <v>43.580669449012248</v>
      </c>
      <c r="CR64" s="18">
        <v>43.574410048507353</v>
      </c>
      <c r="CS64" s="18">
        <v>43.428900388608042</v>
      </c>
      <c r="CT64" s="18">
        <v>44.305500687770547</v>
      </c>
      <c r="CU64" s="18">
        <v>43.82217597342666</v>
      </c>
      <c r="CV64" s="18">
        <v>44.677480120299983</v>
      </c>
      <c r="CW64" s="18">
        <v>44.204598198454221</v>
      </c>
      <c r="CX64" s="18">
        <v>44.805030288517031</v>
      </c>
      <c r="CY64" s="18">
        <v>43.411223355665832</v>
      </c>
      <c r="CZ64" s="18">
        <v>44.457970458548381</v>
      </c>
      <c r="DA64" s="18">
        <v>43.346142788568493</v>
      </c>
      <c r="DB64" s="18">
        <v>43.817680081070392</v>
      </c>
      <c r="DC64" s="18">
        <v>42.085143466957739</v>
      </c>
      <c r="DD64" s="18">
        <v>41.976465283691653</v>
      </c>
      <c r="DE64" s="18">
        <v>41.790171430263861</v>
      </c>
      <c r="DF64" s="18">
        <v>41.970419140877787</v>
      </c>
      <c r="DG64" s="18">
        <v>40.861927599030288</v>
      </c>
      <c r="DH64" s="18">
        <v>39.819430103225862</v>
      </c>
      <c r="DI64" s="18">
        <v>40.233932106109641</v>
      </c>
      <c r="DJ64" s="18">
        <v>40.16364551874593</v>
      </c>
      <c r="DK64" s="18">
        <v>40.06899869407264</v>
      </c>
      <c r="DL64" s="18">
        <v>40.333154363146612</v>
      </c>
      <c r="DM64" s="18">
        <v>40.157799555499217</v>
      </c>
      <c r="DN64" s="18">
        <v>39.114014070881552</v>
      </c>
      <c r="DO64" s="18">
        <v>39.796492034524888</v>
      </c>
      <c r="DP64" s="18">
        <v>39.746763003005412</v>
      </c>
      <c r="DQ64" s="18">
        <v>42.08033664236531</v>
      </c>
      <c r="DR64" s="18">
        <v>41.775936891778727</v>
      </c>
      <c r="DS64" s="18">
        <v>41.28325578572764</v>
      </c>
      <c r="DT64" s="18">
        <v>42.897276282869967</v>
      </c>
      <c r="DU64" s="18">
        <v>44.535998153378287</v>
      </c>
      <c r="DV64" s="18">
        <v>45.218001999555192</v>
      </c>
      <c r="DW64" s="18">
        <v>45.631300539139339</v>
      </c>
      <c r="DX64" s="18">
        <v>47.042031728826288</v>
      </c>
      <c r="DY64" s="18">
        <v>48.613829650877832</v>
      </c>
      <c r="DZ64" s="18">
        <v>50.018853216376748</v>
      </c>
      <c r="EA64" s="18">
        <v>51.679758709581719</v>
      </c>
      <c r="EB64" s="18">
        <v>52.790582784880023</v>
      </c>
      <c r="EC64" s="18">
        <v>54.895398284434933</v>
      </c>
      <c r="ED64" s="18">
        <v>55.715230408701373</v>
      </c>
      <c r="EE64" s="18">
        <v>57.531357191723821</v>
      </c>
      <c r="EF64" s="18">
        <v>58.654239134996367</v>
      </c>
      <c r="EG64" s="18">
        <v>59.702996479619699</v>
      </c>
      <c r="EH64" s="18">
        <v>61.46908832329575</v>
      </c>
      <c r="EI64" s="18">
        <v>62.686999107543627</v>
      </c>
      <c r="EJ64" s="18">
        <v>64.622150022777575</v>
      </c>
      <c r="EK64" s="18">
        <v>65.740578249488919</v>
      </c>
      <c r="EL64" s="18">
        <v>67.993265601275382</v>
      </c>
      <c r="EM64" s="18">
        <v>67.765908283015634</v>
      </c>
      <c r="EN64" s="18">
        <v>69.431017161185878</v>
      </c>
      <c r="EO64" s="18">
        <v>70.368215004254253</v>
      </c>
      <c r="EP64" s="18">
        <v>70.597742221424198</v>
      </c>
      <c r="EQ64" s="18">
        <v>70.186704590324609</v>
      </c>
      <c r="ER64" s="18">
        <v>71.17519217705555</v>
      </c>
      <c r="ES64" s="18">
        <v>69.650848779788333</v>
      </c>
      <c r="ET64" s="18">
        <v>69.534741222903946</v>
      </c>
      <c r="EU64" s="18">
        <v>68.018454145700957</v>
      </c>
      <c r="EV64" s="18">
        <v>68.738307258956937</v>
      </c>
      <c r="EW64" s="18">
        <v>68.297952165115888</v>
      </c>
      <c r="EX64" s="18">
        <v>67.348792336764973</v>
      </c>
      <c r="EY64" s="18">
        <v>66.548374697720064</v>
      </c>
      <c r="EZ64" s="18">
        <v>65.833934191529238</v>
      </c>
      <c r="FA64" s="18">
        <v>66.850309117132667</v>
      </c>
    </row>
    <row r="65" spans="1:157" x14ac:dyDescent="0.35">
      <c r="A65" t="s">
        <v>130</v>
      </c>
      <c r="B65" t="s">
        <v>131</v>
      </c>
      <c r="C65" t="str">
        <f>VLOOKUP(B65,CountryCodes!$B$4:$C$179,2,FALSE)</f>
        <v>AFW</v>
      </c>
      <c r="D65" t="s">
        <v>7</v>
      </c>
      <c r="E65" t="s">
        <v>8</v>
      </c>
      <c r="F65" t="s">
        <v>802</v>
      </c>
      <c r="G65" t="s">
        <v>9</v>
      </c>
      <c r="H65" s="18">
        <v>0.9645523609999529</v>
      </c>
      <c r="I65" s="18">
        <v>1.008629235301163</v>
      </c>
      <c r="J65" s="18">
        <v>1.1151184682021049</v>
      </c>
      <c r="K65" s="18">
        <v>1.218176848841398</v>
      </c>
      <c r="L65" s="18">
        <v>1.3806816924310981</v>
      </c>
      <c r="M65" s="18">
        <v>1.482144714796515</v>
      </c>
      <c r="N65" s="18">
        <v>1.6489548370197511</v>
      </c>
      <c r="O65" s="18">
        <v>1.5766367366622529</v>
      </c>
      <c r="P65" s="18">
        <v>1.8141793025106581</v>
      </c>
      <c r="Q65" s="18">
        <v>2.095717982030715</v>
      </c>
      <c r="R65" s="18">
        <v>2.1974422012430881</v>
      </c>
      <c r="S65" s="18">
        <v>2.307768908534289</v>
      </c>
      <c r="T65" s="18">
        <v>2.119059335480308</v>
      </c>
      <c r="U65" s="18">
        <v>2.848707050934681</v>
      </c>
      <c r="V65" s="18">
        <v>3.7730786296662671</v>
      </c>
      <c r="W65" s="18">
        <v>3.8987120790228311</v>
      </c>
      <c r="X65" s="18">
        <v>4.0339945238964994</v>
      </c>
      <c r="Y65" s="18">
        <v>3.3049538521326678</v>
      </c>
      <c r="Z65" s="18">
        <v>2.2022611673625381</v>
      </c>
      <c r="AA65" s="18">
        <v>2.4137281539668258</v>
      </c>
      <c r="AB65" s="18">
        <v>3.2251923295959508</v>
      </c>
      <c r="AC65" s="18">
        <v>3.844547361121661</v>
      </c>
      <c r="AD65" s="18">
        <v>4.2605868065316503</v>
      </c>
      <c r="AE65" s="18">
        <v>4.2063335458553066</v>
      </c>
      <c r="AF65" s="18">
        <v>4.812416435755936</v>
      </c>
      <c r="AG65" s="18">
        <v>6.0340140262213469</v>
      </c>
      <c r="AH65" s="18">
        <v>7.6323603251495022</v>
      </c>
      <c r="AI65" s="18">
        <v>11.50610959436225</v>
      </c>
      <c r="AJ65" s="18">
        <v>9.3110001755598759</v>
      </c>
      <c r="AK65" s="18">
        <v>14.29641327154904</v>
      </c>
      <c r="AL65" s="18">
        <v>13.62011055905379</v>
      </c>
      <c r="AM65" s="18">
        <v>5.1259786707778154</v>
      </c>
      <c r="AN65" s="18">
        <v>6.728519833419643</v>
      </c>
      <c r="AO65" s="18">
        <v>4.8044723324944254</v>
      </c>
      <c r="AP65" s="18">
        <v>5.6435019583825037</v>
      </c>
      <c r="AQ65" s="18">
        <v>9.2612006699716858</v>
      </c>
      <c r="AR65" s="18">
        <v>8.0615532648226065</v>
      </c>
      <c r="AS65" s="18">
        <v>9.9365942631704183</v>
      </c>
      <c r="AT65" s="18">
        <v>8.6704498447830627</v>
      </c>
      <c r="AU65" s="18">
        <v>6.4864998140397843</v>
      </c>
      <c r="AV65" s="18">
        <v>9.1114875862068079</v>
      </c>
      <c r="AW65" s="18">
        <v>12.530147281612139</v>
      </c>
      <c r="AX65" s="18">
        <v>16.683009711878309</v>
      </c>
      <c r="AY65" s="18">
        <v>9.5814526179142536</v>
      </c>
      <c r="AZ65" s="18">
        <v>11.8260058643977</v>
      </c>
      <c r="BA65" s="18">
        <v>15.054986818853131</v>
      </c>
      <c r="BB65" s="18">
        <v>18.207415578501109</v>
      </c>
      <c r="BC65" s="18">
        <v>17.545091061029598</v>
      </c>
      <c r="BD65" s="18">
        <v>20.75332862682351</v>
      </c>
      <c r="BE65" s="18">
        <v>21.858884775884</v>
      </c>
      <c r="BF65" s="18">
        <v>24.129188553285939</v>
      </c>
      <c r="BG65" s="18">
        <v>29.378751816254141</v>
      </c>
      <c r="BH65" s="18">
        <v>28.35192122340565</v>
      </c>
      <c r="BI65" s="18">
        <v>33.783836717443592</v>
      </c>
      <c r="BJ65" s="18">
        <v>37.763698881840327</v>
      </c>
      <c r="BK65" s="18">
        <v>37.340349399671688</v>
      </c>
      <c r="BL65" s="18">
        <v>44.918497774301251</v>
      </c>
      <c r="BM65" s="18">
        <v>34.669560314373399</v>
      </c>
      <c r="BN65" s="18">
        <v>43.925226907652338</v>
      </c>
      <c r="BO65" s="18">
        <v>37.184223339057432</v>
      </c>
      <c r="BP65" s="18">
        <v>39.75863298690188</v>
      </c>
      <c r="BQ65" s="18">
        <v>47.886638296427783</v>
      </c>
      <c r="BR65" s="18">
        <v>46.134656308542468</v>
      </c>
      <c r="BS65" s="18">
        <v>50.41265725608578</v>
      </c>
      <c r="BT65" s="18">
        <v>55.302776043769207</v>
      </c>
      <c r="BU65" s="18">
        <v>71.855991677381269</v>
      </c>
      <c r="BV65" s="18">
        <v>56.745130465602223</v>
      </c>
      <c r="BW65" s="18">
        <v>59.380130253153361</v>
      </c>
      <c r="BX65" s="18">
        <v>62.122243553610588</v>
      </c>
      <c r="BY65" s="18">
        <v>65.69190577642506</v>
      </c>
      <c r="BZ65" s="18">
        <v>70.293240299163202</v>
      </c>
      <c r="CA65" s="18">
        <v>73.79575875828499</v>
      </c>
      <c r="CB65" s="18">
        <v>77.532161480837729</v>
      </c>
      <c r="CC65" s="18">
        <v>81.621823095955193</v>
      </c>
      <c r="CD65" s="18">
        <v>85.647501384684304</v>
      </c>
      <c r="CE65" s="18">
        <v>89.945558953789487</v>
      </c>
      <c r="CF65" s="18">
        <v>94.551402294515128</v>
      </c>
      <c r="CG65" s="18">
        <v>99.316866076299149</v>
      </c>
      <c r="CH65" s="18">
        <v>104.3801261769776</v>
      </c>
      <c r="CI65" s="18">
        <v>109.4169809383542</v>
      </c>
      <c r="CJ65" s="18">
        <v>114.65796293963869</v>
      </c>
      <c r="CK65" s="18">
        <v>120.26475949484821</v>
      </c>
      <c r="CL65" s="18">
        <v>126.347788575138</v>
      </c>
      <c r="CM65" s="18">
        <v>132.60997704444969</v>
      </c>
      <c r="CN65" s="18">
        <v>139.17635074323709</v>
      </c>
      <c r="CO65" s="18">
        <v>146.20988424730979</v>
      </c>
      <c r="CP65" s="18">
        <v>153.6252445116674</v>
      </c>
      <c r="CQ65" s="18">
        <v>161.41429724716949</v>
      </c>
      <c r="CR65" s="18">
        <v>170.02095241963639</v>
      </c>
      <c r="CS65" s="18">
        <v>178.5658895350918</v>
      </c>
      <c r="CT65" s="18">
        <v>187.81770304132539</v>
      </c>
      <c r="CU65" s="18">
        <v>197.28158805023261</v>
      </c>
      <c r="CV65" s="18">
        <v>207.94630848892061</v>
      </c>
      <c r="CW65" s="18">
        <v>218.5758979917849</v>
      </c>
      <c r="CX65" s="18">
        <v>229.79414126748151</v>
      </c>
      <c r="CY65" s="18">
        <v>241.70590719688531</v>
      </c>
      <c r="CZ65" s="18">
        <v>254.1474227476011</v>
      </c>
      <c r="DA65" s="18">
        <v>267.61547905293452</v>
      </c>
      <c r="DB65" s="18">
        <v>281.31349923511078</v>
      </c>
      <c r="DC65" s="18">
        <v>295.86809651419912</v>
      </c>
      <c r="DD65" s="18">
        <v>311.31305396896818</v>
      </c>
      <c r="DE65" s="18">
        <v>327.41454260863799</v>
      </c>
      <c r="DF65" s="18">
        <v>344.29700147250452</v>
      </c>
      <c r="DG65" s="18">
        <v>361.82595456048972</v>
      </c>
      <c r="DH65" s="18">
        <v>381.24123977524471</v>
      </c>
      <c r="DI65" s="18">
        <v>400.15605604499819</v>
      </c>
      <c r="DJ65" s="18">
        <v>420.80025536246171</v>
      </c>
      <c r="DK65" s="18">
        <v>442.42469922512731</v>
      </c>
      <c r="DL65" s="18">
        <v>464.47619808628019</v>
      </c>
      <c r="DM65" s="18">
        <v>488.36591720990469</v>
      </c>
      <c r="DN65" s="18">
        <v>513.04476492263461</v>
      </c>
      <c r="DO65" s="18">
        <v>539.04164009698547</v>
      </c>
      <c r="DP65" s="18">
        <v>564.72414408878603</v>
      </c>
      <c r="DQ65" s="18">
        <v>591.49898355640198</v>
      </c>
      <c r="DR65" s="18">
        <v>619.8186376541405</v>
      </c>
      <c r="DS65" s="18">
        <v>649.19351017581755</v>
      </c>
      <c r="DT65" s="18">
        <v>677.88286076955114</v>
      </c>
      <c r="DU65" s="18">
        <v>707.62141183481901</v>
      </c>
      <c r="DV65" s="18">
        <v>739.43225061046405</v>
      </c>
      <c r="DW65" s="18">
        <v>770.61380126313202</v>
      </c>
      <c r="DX65" s="18">
        <v>803.22350583354114</v>
      </c>
      <c r="DY65" s="18">
        <v>834.92335850171389</v>
      </c>
      <c r="DZ65" s="18">
        <v>868.08171583707031</v>
      </c>
      <c r="EA65" s="18">
        <v>902.50395363465123</v>
      </c>
      <c r="EB65" s="18">
        <v>935.75802832546924</v>
      </c>
      <c r="EC65" s="18">
        <v>968.35908252959746</v>
      </c>
      <c r="ED65" s="18">
        <v>1000.029879940655</v>
      </c>
      <c r="EE65" s="18">
        <v>1032.6565447837229</v>
      </c>
      <c r="EF65" s="18">
        <v>1064.19734450541</v>
      </c>
      <c r="EG65" s="18">
        <v>1092.916396465977</v>
      </c>
      <c r="EH65" s="18">
        <v>1121.612644129619</v>
      </c>
      <c r="EI65" s="18">
        <v>1149.1206378568111</v>
      </c>
      <c r="EJ65" s="18">
        <v>1174.030692157354</v>
      </c>
      <c r="EK65" s="18">
        <v>1197.6077036950221</v>
      </c>
      <c r="EL65" s="18">
        <v>1220.1315363460969</v>
      </c>
      <c r="EM65" s="18">
        <v>1239.982690154623</v>
      </c>
      <c r="EN65" s="18">
        <v>1255.277042360312</v>
      </c>
      <c r="EO65" s="18">
        <v>1272.0232595285199</v>
      </c>
      <c r="EP65" s="18">
        <v>1284.424329361779</v>
      </c>
      <c r="EQ65" s="18">
        <v>1292.906605524259</v>
      </c>
      <c r="ER65" s="18">
        <v>1299.0636754388811</v>
      </c>
      <c r="ES65" s="18">
        <v>1301.533607969538</v>
      </c>
      <c r="ET65" s="18">
        <v>1304.442396119766</v>
      </c>
      <c r="EU65" s="18">
        <v>1303.7699730654469</v>
      </c>
      <c r="EV65" s="18">
        <v>1296.007954818966</v>
      </c>
      <c r="EW65" s="18">
        <v>1290.757593470986</v>
      </c>
      <c r="EX65" s="18">
        <v>1282.9577894587151</v>
      </c>
      <c r="EY65" s="18">
        <v>1272.9319848393659</v>
      </c>
      <c r="EZ65" s="18">
        <v>1262.3832541684769</v>
      </c>
      <c r="FA65" s="18">
        <v>1250.031160761773</v>
      </c>
    </row>
    <row r="66" spans="1:157" x14ac:dyDescent="0.35">
      <c r="A66" t="s">
        <v>132</v>
      </c>
      <c r="B66" t="s">
        <v>133</v>
      </c>
      <c r="C66" t="str">
        <f>VLOOKUP(B66,CountryCodes!$B$4:$C$179,2,FALSE)</f>
        <v>AFW</v>
      </c>
      <c r="D66" t="s">
        <v>7</v>
      </c>
      <c r="E66" t="s">
        <v>8</v>
      </c>
      <c r="F66" t="s">
        <v>802</v>
      </c>
      <c r="G66" t="s">
        <v>9</v>
      </c>
      <c r="H66" s="18">
        <v>1.008004954000008</v>
      </c>
      <c r="I66" s="18">
        <v>1.05348308294441</v>
      </c>
      <c r="J66" s="18">
        <v>1.154588924454347</v>
      </c>
      <c r="K66" s="18">
        <v>1.2518846370947989</v>
      </c>
      <c r="L66" s="18">
        <v>1.403743170352258</v>
      </c>
      <c r="M66" s="18">
        <v>1.501874586020405</v>
      </c>
      <c r="N66" s="18">
        <v>1.65844541295049</v>
      </c>
      <c r="O66" s="18">
        <v>1.599358865309827</v>
      </c>
      <c r="P66" s="18">
        <v>1.8185947712631829</v>
      </c>
      <c r="Q66" s="18">
        <v>2.0827863121681549</v>
      </c>
      <c r="R66" s="18">
        <v>2.1896101381682449</v>
      </c>
      <c r="S66" s="18">
        <v>2.0203061843709258</v>
      </c>
      <c r="T66" s="18">
        <v>2.6759098370466021</v>
      </c>
      <c r="U66" s="18">
        <v>2.128624030097896</v>
      </c>
      <c r="V66" s="18">
        <v>2.787774746682413</v>
      </c>
      <c r="W66" s="18">
        <v>3.77937068070614</v>
      </c>
      <c r="X66" s="18">
        <v>4.8046923960267103</v>
      </c>
      <c r="Y66" s="18">
        <v>5.8562509361421249</v>
      </c>
      <c r="Z66" s="18">
        <v>7.5814811017573964</v>
      </c>
      <c r="AA66" s="18">
        <v>7.4588662562155479</v>
      </c>
      <c r="AB66" s="18">
        <v>6.2073079241727154</v>
      </c>
      <c r="AC66" s="18">
        <v>7.0245746781307714</v>
      </c>
      <c r="AD66" s="18">
        <v>7.1293978545897927</v>
      </c>
      <c r="AE66" s="18">
        <v>3.9776984308818348</v>
      </c>
      <c r="AF66" s="18">
        <v>4.1563851659995041</v>
      </c>
      <c r="AG66" s="18">
        <v>5.1478476208306807</v>
      </c>
      <c r="AH66" s="18">
        <v>5.4231178028931879</v>
      </c>
      <c r="AI66" s="18">
        <v>4.3698760921802364</v>
      </c>
      <c r="AJ66" s="18">
        <v>5.1657113929274354</v>
      </c>
      <c r="AK66" s="18">
        <v>6.5205057928663122</v>
      </c>
      <c r="AL66" s="18">
        <v>4.1040430935294356</v>
      </c>
      <c r="AM66" s="18">
        <v>5.422894150812108</v>
      </c>
      <c r="AN66" s="18">
        <v>3.9559475072447698</v>
      </c>
      <c r="AO66" s="18">
        <v>6.3544937601097518</v>
      </c>
      <c r="AP66" s="18">
        <v>9.3095225078769026</v>
      </c>
      <c r="AQ66" s="18">
        <v>6.8478283078740896</v>
      </c>
      <c r="AR66" s="18">
        <v>5.6907223880342874</v>
      </c>
      <c r="AS66" s="18">
        <v>6.5099470207753036</v>
      </c>
      <c r="AT66" s="18">
        <v>6.4519368032781772</v>
      </c>
      <c r="AU66" s="18">
        <v>6.2482378295573424</v>
      </c>
      <c r="AV66" s="18">
        <v>6.2084710086168631</v>
      </c>
      <c r="AW66" s="18">
        <v>4.3168101577757687</v>
      </c>
      <c r="AX66" s="18">
        <v>3.869911207789491</v>
      </c>
      <c r="AY66" s="18">
        <v>5.077891095658547</v>
      </c>
      <c r="AZ66" s="18">
        <v>4.8948105608590691</v>
      </c>
      <c r="BA66" s="18">
        <v>13.725043201968999</v>
      </c>
      <c r="BB66" s="18">
        <v>6.5258535728750031</v>
      </c>
      <c r="BC66" s="18">
        <v>3.8773738652768839</v>
      </c>
      <c r="BD66" s="18">
        <v>3.5824418793446231</v>
      </c>
      <c r="BE66" s="18">
        <v>8.3980397361915173</v>
      </c>
      <c r="BF66" s="18">
        <v>10.8974263936294</v>
      </c>
      <c r="BG66" s="18">
        <v>13.99723768116124</v>
      </c>
      <c r="BH66" s="18">
        <v>11.279426427655579</v>
      </c>
      <c r="BI66" s="18">
        <v>9.1971041117545127</v>
      </c>
      <c r="BJ66" s="18">
        <v>10.08100853787699</v>
      </c>
      <c r="BK66" s="18">
        <v>6.9751413428055589</v>
      </c>
      <c r="BL66" s="18">
        <v>11.484913758084531</v>
      </c>
      <c r="BM66" s="18">
        <v>17.838495244101171</v>
      </c>
      <c r="BN66" s="18">
        <v>19.53146464776302</v>
      </c>
      <c r="BO66" s="18">
        <v>25.411953861906021</v>
      </c>
      <c r="BP66" s="18">
        <v>31.303313321488389</v>
      </c>
      <c r="BQ66" s="18">
        <v>32.41001398611818</v>
      </c>
      <c r="BR66" s="18">
        <v>27.45365623193857</v>
      </c>
      <c r="BS66" s="18">
        <v>28.591715433366868</v>
      </c>
      <c r="BT66" s="18">
        <v>27.540320953676812</v>
      </c>
      <c r="BU66" s="18">
        <v>34.320000739938777</v>
      </c>
      <c r="BV66" s="18">
        <v>28.396370135052699</v>
      </c>
      <c r="BW66" s="18">
        <v>29.667478223829701</v>
      </c>
      <c r="BX66" s="18">
        <v>31.100085400040069</v>
      </c>
      <c r="BY66" s="18">
        <v>32.551264183018127</v>
      </c>
      <c r="BZ66" s="18">
        <v>33.782096938997682</v>
      </c>
      <c r="CA66" s="18">
        <v>35.53181049896255</v>
      </c>
      <c r="CB66" s="18">
        <v>37.909208399116828</v>
      </c>
      <c r="CC66" s="18">
        <v>40.25318521943845</v>
      </c>
      <c r="CD66" s="18">
        <v>42.307913524885507</v>
      </c>
      <c r="CE66" s="18">
        <v>44.549215462197537</v>
      </c>
      <c r="CF66" s="18">
        <v>46.532772102097127</v>
      </c>
      <c r="CG66" s="18">
        <v>48.731323368750083</v>
      </c>
      <c r="CH66" s="18">
        <v>50.497481429365159</v>
      </c>
      <c r="CI66" s="18">
        <v>52.655041237163118</v>
      </c>
      <c r="CJ66" s="18">
        <v>55.192431534516231</v>
      </c>
      <c r="CK66" s="18">
        <v>58.106602338990513</v>
      </c>
      <c r="CL66" s="18">
        <v>61.004516792906671</v>
      </c>
      <c r="CM66" s="18">
        <v>63.98821601509556</v>
      </c>
      <c r="CN66" s="18">
        <v>66.153807941529394</v>
      </c>
      <c r="CO66" s="18">
        <v>68.902582548809931</v>
      </c>
      <c r="CP66" s="18">
        <v>73.150052951830958</v>
      </c>
      <c r="CQ66" s="18">
        <v>76.112563583399975</v>
      </c>
      <c r="CR66" s="18">
        <v>79.83538882032974</v>
      </c>
      <c r="CS66" s="18">
        <v>83.877871228826905</v>
      </c>
      <c r="CT66" s="18">
        <v>87.33562904738757</v>
      </c>
      <c r="CU66" s="18">
        <v>91.182784422484445</v>
      </c>
      <c r="CV66" s="18">
        <v>95.67809980180148</v>
      </c>
      <c r="CW66" s="18">
        <v>100.3668280410932</v>
      </c>
      <c r="CX66" s="18">
        <v>105.2901083830041</v>
      </c>
      <c r="CY66" s="18">
        <v>111.42543052912499</v>
      </c>
      <c r="CZ66" s="18">
        <v>115.71156265830911</v>
      </c>
      <c r="DA66" s="18">
        <v>122.7510187911646</v>
      </c>
      <c r="DB66" s="18">
        <v>127.9987109288932</v>
      </c>
      <c r="DC66" s="18">
        <v>134.75923496707449</v>
      </c>
      <c r="DD66" s="18">
        <v>140.50954402987981</v>
      </c>
      <c r="DE66" s="18">
        <v>147.0955043070629</v>
      </c>
      <c r="DF66" s="18">
        <v>153.13887343054779</v>
      </c>
      <c r="DG66" s="18">
        <v>159.72775749388961</v>
      </c>
      <c r="DH66" s="18">
        <v>169.48556340307431</v>
      </c>
      <c r="DI66" s="18">
        <v>176.546870333333</v>
      </c>
      <c r="DJ66" s="18">
        <v>184.3691315927245</v>
      </c>
      <c r="DK66" s="18">
        <v>194.2579182888482</v>
      </c>
      <c r="DL66" s="18">
        <v>204.6201601343729</v>
      </c>
      <c r="DM66" s="18">
        <v>214.6697247171906</v>
      </c>
      <c r="DN66" s="18">
        <v>223.32146420971529</v>
      </c>
      <c r="DO66" s="18">
        <v>236.5276087259175</v>
      </c>
      <c r="DP66" s="18">
        <v>248.34928359280141</v>
      </c>
      <c r="DQ66" s="18">
        <v>260.24519232761162</v>
      </c>
      <c r="DR66" s="18">
        <v>273.28859860005753</v>
      </c>
      <c r="DS66" s="18">
        <v>287.53669071443238</v>
      </c>
      <c r="DT66" s="18">
        <v>299.04055853672497</v>
      </c>
      <c r="DU66" s="18">
        <v>314.79055374099812</v>
      </c>
      <c r="DV66" s="18">
        <v>331.25488696029191</v>
      </c>
      <c r="DW66" s="18">
        <v>347.03807341050788</v>
      </c>
      <c r="DX66" s="18">
        <v>363.31538426809419</v>
      </c>
      <c r="DY66" s="18">
        <v>382.29357040220731</v>
      </c>
      <c r="DZ66" s="18">
        <v>401.74696080332359</v>
      </c>
      <c r="EA66" s="18">
        <v>422.3614907674999</v>
      </c>
      <c r="EB66" s="18">
        <v>440.3551390376615</v>
      </c>
      <c r="EC66" s="18">
        <v>465.79303475305983</v>
      </c>
      <c r="ED66" s="18">
        <v>485.0408773424648</v>
      </c>
      <c r="EE66" s="18">
        <v>507.73999988111041</v>
      </c>
      <c r="EF66" s="18">
        <v>528.82439853003723</v>
      </c>
      <c r="EG66" s="18">
        <v>553.82912090339357</v>
      </c>
      <c r="EH66" s="18">
        <v>577.18078617058723</v>
      </c>
      <c r="EI66" s="18">
        <v>597.76329629157726</v>
      </c>
      <c r="EJ66" s="18">
        <v>624.80032993370958</v>
      </c>
      <c r="EK66" s="18">
        <v>651.18523273158769</v>
      </c>
      <c r="EL66" s="18">
        <v>682.71351017956351</v>
      </c>
      <c r="EM66" s="18">
        <v>709.39783362103276</v>
      </c>
      <c r="EN66" s="18">
        <v>738.5628740216539</v>
      </c>
      <c r="EO66" s="18">
        <v>763.00628458709627</v>
      </c>
      <c r="EP66" s="18">
        <v>789.82116289376597</v>
      </c>
      <c r="EQ66" s="18">
        <v>816.82226297244199</v>
      </c>
      <c r="ER66" s="18">
        <v>845.09336382249683</v>
      </c>
      <c r="ES66" s="18">
        <v>872.32063467652165</v>
      </c>
      <c r="ET66" s="18">
        <v>904.1627782122448</v>
      </c>
      <c r="EU66" s="18">
        <v>928.96512058520852</v>
      </c>
      <c r="EV66" s="18">
        <v>956.66113490689247</v>
      </c>
      <c r="EW66" s="18">
        <v>970.87145539613971</v>
      </c>
      <c r="EX66" s="18">
        <v>997.6539748505611</v>
      </c>
      <c r="EY66" s="18">
        <v>1016.389276266034</v>
      </c>
      <c r="EZ66" s="18">
        <v>1033.5839069167359</v>
      </c>
      <c r="FA66" s="18">
        <v>1056.160519279284</v>
      </c>
    </row>
    <row r="67" spans="1:157" x14ac:dyDescent="0.35">
      <c r="A67" t="s">
        <v>134</v>
      </c>
      <c r="B67" t="s">
        <v>135</v>
      </c>
      <c r="C67" t="str">
        <f>VLOOKUP(B67,CountryCodes!$B$4:$C$179,2,FALSE)</f>
        <v>AFW</v>
      </c>
      <c r="D67" t="s">
        <v>7</v>
      </c>
      <c r="E67" t="s">
        <v>8</v>
      </c>
      <c r="F67" t="s">
        <v>802</v>
      </c>
      <c r="G67" t="s">
        <v>9</v>
      </c>
      <c r="H67" s="18">
        <v>2.084108626999972</v>
      </c>
      <c r="I67" s="18">
        <v>2.1844315540202861</v>
      </c>
      <c r="J67" s="18">
        <v>2.388790355677163</v>
      </c>
      <c r="K67" s="18">
        <v>2.594912332780277</v>
      </c>
      <c r="L67" s="18">
        <v>2.9073899203536491</v>
      </c>
      <c r="M67" s="18">
        <v>3.1231713104690249</v>
      </c>
      <c r="N67" s="18">
        <v>3.451933255988374</v>
      </c>
      <c r="O67" s="18">
        <v>3.3700220659848932</v>
      </c>
      <c r="P67" s="18">
        <v>3.802511994135755</v>
      </c>
      <c r="Q67" s="18">
        <v>4.3480348707089531</v>
      </c>
      <c r="R67" s="18">
        <v>4.5904455539257656</v>
      </c>
      <c r="S67" s="18">
        <v>4.9374003954087504</v>
      </c>
      <c r="T67" s="18">
        <v>2.0768888906580232</v>
      </c>
      <c r="U67" s="18">
        <v>3.539021308768223</v>
      </c>
      <c r="V67" s="18">
        <v>4.1923678123841244</v>
      </c>
      <c r="W67" s="18">
        <v>3.4942488428688772</v>
      </c>
      <c r="X67" s="18">
        <v>3.726391622351434</v>
      </c>
      <c r="Y67" s="18">
        <v>2.6296849374679772</v>
      </c>
      <c r="Z67" s="18">
        <v>2.3774450580722601</v>
      </c>
      <c r="AA67" s="18">
        <v>5.8838968158089324</v>
      </c>
      <c r="AB67" s="18">
        <v>6.1608988626213348</v>
      </c>
      <c r="AC67" s="18">
        <v>4.9086179410253754</v>
      </c>
      <c r="AD67" s="18">
        <v>1.65362730772686</v>
      </c>
      <c r="AE67" s="18">
        <v>1.44547465637342</v>
      </c>
      <c r="AF67" s="18">
        <v>1.739732797981403</v>
      </c>
      <c r="AG67" s="18">
        <v>1.0689045603223979</v>
      </c>
      <c r="AH67" s="18">
        <v>1.0808145616420171</v>
      </c>
      <c r="AI67" s="18">
        <v>1.9928777298963649</v>
      </c>
      <c r="AJ67" s="18">
        <v>1.8224075957026959</v>
      </c>
      <c r="AK67" s="18">
        <v>3.787705541591794</v>
      </c>
      <c r="AL67" s="18">
        <v>2.866386237593658</v>
      </c>
      <c r="AM67" s="18">
        <v>1.6257022055562671</v>
      </c>
      <c r="AN67" s="18">
        <v>0.49500807980653577</v>
      </c>
      <c r="AO67" s="18">
        <v>0.79756787860583667</v>
      </c>
      <c r="AP67" s="18">
        <v>1.0856412342654951</v>
      </c>
      <c r="AQ67" s="18">
        <v>0.57086596320209126</v>
      </c>
      <c r="AR67" s="18">
        <v>2.30344001915606</v>
      </c>
      <c r="AS67" s="18">
        <v>3.4728768469667179</v>
      </c>
      <c r="AT67" s="18">
        <v>3.0614499077377531</v>
      </c>
      <c r="AU67" s="18">
        <v>1.5456230693938771</v>
      </c>
      <c r="AV67" s="18">
        <v>1.5103528080601749</v>
      </c>
      <c r="AW67" s="18">
        <v>1.833609428706791</v>
      </c>
      <c r="AX67" s="18">
        <v>2.0441079039273862</v>
      </c>
      <c r="AY67" s="18">
        <v>4.760820219202289</v>
      </c>
      <c r="AZ67" s="18">
        <v>9.7390694962689484</v>
      </c>
      <c r="BA67" s="18">
        <v>9.9680863263732906</v>
      </c>
      <c r="BB67" s="18">
        <v>14.812967173102241</v>
      </c>
      <c r="BC67" s="18">
        <v>23.011993135347769</v>
      </c>
      <c r="BD67" s="18">
        <v>29.940191234394241</v>
      </c>
      <c r="BE67" s="18">
        <v>30.0871111613829</v>
      </c>
      <c r="BF67" s="18">
        <v>31.347384520094572</v>
      </c>
      <c r="BG67" s="18">
        <v>48.436666021719937</v>
      </c>
      <c r="BH67" s="18">
        <v>66.822036769685909</v>
      </c>
      <c r="BI67" s="18">
        <v>57.13154377133521</v>
      </c>
      <c r="BJ67" s="18">
        <v>70.166278244419274</v>
      </c>
      <c r="BK67" s="18">
        <v>117.4609445055704</v>
      </c>
      <c r="BL67" s="18">
        <v>124.4353727877682</v>
      </c>
      <c r="BM67" s="18">
        <v>117.1700187392215</v>
      </c>
      <c r="BN67" s="18">
        <v>165.8596427032268</v>
      </c>
      <c r="BO67" s="18">
        <v>219.39911178948589</v>
      </c>
      <c r="BP67" s="18">
        <v>174.038762841428</v>
      </c>
      <c r="BQ67" s="18">
        <v>197.79381321676689</v>
      </c>
      <c r="BR67" s="18">
        <v>212.52151668193551</v>
      </c>
      <c r="BS67" s="18">
        <v>169.23104106202899</v>
      </c>
      <c r="BT67" s="18">
        <v>125.5056086882162</v>
      </c>
      <c r="BU67" s="18">
        <v>70.163549935491275</v>
      </c>
      <c r="BV67" s="18">
        <v>22</v>
      </c>
      <c r="BW67" s="18">
        <v>22</v>
      </c>
      <c r="BX67" s="18">
        <v>20</v>
      </c>
      <c r="BY67" s="18">
        <v>56.999999999999993</v>
      </c>
      <c r="BZ67" s="18">
        <v>12</v>
      </c>
      <c r="CA67" s="18">
        <v>15</v>
      </c>
      <c r="CB67" s="18">
        <v>20</v>
      </c>
      <c r="CC67" s="18">
        <v>206.09027265970519</v>
      </c>
      <c r="CD67" s="18">
        <v>216.31591963211841</v>
      </c>
      <c r="CE67" s="18">
        <v>224.3580231558015</v>
      </c>
      <c r="CF67" s="18">
        <v>231.46185859765819</v>
      </c>
      <c r="CG67" s="18">
        <v>238.87048901441989</v>
      </c>
      <c r="CH67" s="18">
        <v>245.65049566777691</v>
      </c>
      <c r="CI67" s="18">
        <v>253.52850353587519</v>
      </c>
      <c r="CJ67" s="18">
        <v>263.6321228092558</v>
      </c>
      <c r="CK67" s="18">
        <v>274.52010991511122</v>
      </c>
      <c r="CL67" s="18">
        <v>286.60207426069172</v>
      </c>
      <c r="CM67" s="18">
        <v>292.88202222456027</v>
      </c>
      <c r="CN67" s="18">
        <v>306.84663654998712</v>
      </c>
      <c r="CO67" s="18">
        <v>319.49251422426761</v>
      </c>
      <c r="CP67" s="18">
        <v>335.22039548555711</v>
      </c>
      <c r="CQ67" s="18">
        <v>351.57000463156118</v>
      </c>
      <c r="CR67" s="18">
        <v>370.55008778700079</v>
      </c>
      <c r="CS67" s="18">
        <v>380.90181175972788</v>
      </c>
      <c r="CT67" s="18">
        <v>398.92191458885401</v>
      </c>
      <c r="CU67" s="18">
        <v>409.3546023386989</v>
      </c>
      <c r="CV67" s="18">
        <v>425.67758760942849</v>
      </c>
      <c r="CW67" s="18">
        <v>438.32474499613738</v>
      </c>
      <c r="CX67" s="18">
        <v>456.05271760226577</v>
      </c>
      <c r="CY67" s="18">
        <v>471.0506577713233</v>
      </c>
      <c r="CZ67" s="18">
        <v>484.50512267600658</v>
      </c>
      <c r="DA67" s="18">
        <v>496.30580665913322</v>
      </c>
      <c r="DB67" s="18">
        <v>515.58622950912184</v>
      </c>
      <c r="DC67" s="18">
        <v>532.55649812880574</v>
      </c>
      <c r="DD67" s="18">
        <v>550.31081606364307</v>
      </c>
      <c r="DE67" s="18">
        <v>569.98824678931192</v>
      </c>
      <c r="DF67" s="18">
        <v>589.30104060400663</v>
      </c>
      <c r="DG67" s="18">
        <v>605.99295124196919</v>
      </c>
      <c r="DH67" s="18">
        <v>625.46312373587682</v>
      </c>
      <c r="DI67" s="18">
        <v>640.45366659258013</v>
      </c>
      <c r="DJ67" s="18">
        <v>653.29948313196621</v>
      </c>
      <c r="DK67" s="18">
        <v>669.15770194267361</v>
      </c>
      <c r="DL67" s="18">
        <v>692.05733517829663</v>
      </c>
      <c r="DM67" s="18">
        <v>701.64254903700748</v>
      </c>
      <c r="DN67" s="18">
        <v>712.61909380548013</v>
      </c>
      <c r="DO67" s="18">
        <v>726.73629882796854</v>
      </c>
      <c r="DP67" s="18">
        <v>740.04320046647263</v>
      </c>
      <c r="DQ67" s="18">
        <v>756.93579497692326</v>
      </c>
      <c r="DR67" s="18">
        <v>779.60950800074897</v>
      </c>
      <c r="DS67" s="18">
        <v>793.33188613335585</v>
      </c>
      <c r="DT67" s="18">
        <v>801.89177566919102</v>
      </c>
      <c r="DU67" s="18">
        <v>813.69901470441391</v>
      </c>
      <c r="DV67" s="18">
        <v>821.70192679699721</v>
      </c>
      <c r="DW67" s="18">
        <v>845.4683055130547</v>
      </c>
      <c r="DX67" s="18">
        <v>860.09581249211408</v>
      </c>
      <c r="DY67" s="18">
        <v>865.49688179631107</v>
      </c>
      <c r="DZ67" s="18">
        <v>880.60646960963606</v>
      </c>
      <c r="EA67" s="18">
        <v>888.88810939543055</v>
      </c>
      <c r="EB67" s="18">
        <v>902.10027423644647</v>
      </c>
      <c r="EC67" s="18">
        <v>918.3302977187584</v>
      </c>
      <c r="ED67" s="18">
        <v>929.36802857788336</v>
      </c>
      <c r="EE67" s="18">
        <v>926.02519955419461</v>
      </c>
      <c r="EF67" s="18">
        <v>932.35386182255979</v>
      </c>
      <c r="EG67" s="18">
        <v>947.09159357724411</v>
      </c>
      <c r="EH67" s="18">
        <v>943.21767994744482</v>
      </c>
      <c r="EI67" s="18">
        <v>949.17993325312193</v>
      </c>
      <c r="EJ67" s="18">
        <v>948.24895984100078</v>
      </c>
      <c r="EK67" s="18">
        <v>954.28319319500588</v>
      </c>
      <c r="EL67" s="18">
        <v>976.81627922322343</v>
      </c>
      <c r="EM67" s="18">
        <v>961.77249022931528</v>
      </c>
      <c r="EN67" s="18">
        <v>966.8548945362503</v>
      </c>
      <c r="EO67" s="18">
        <v>976.14802396872369</v>
      </c>
      <c r="EP67" s="18">
        <v>988.62930703251459</v>
      </c>
      <c r="EQ67" s="18">
        <v>995.27428144457485</v>
      </c>
      <c r="ER67" s="18">
        <v>982.64672322459785</v>
      </c>
      <c r="ES67" s="18">
        <v>979.67430829692546</v>
      </c>
      <c r="ET67" s="18">
        <v>998.90235527593882</v>
      </c>
      <c r="EU67" s="18">
        <v>1005.544066958899</v>
      </c>
      <c r="EV67" s="18">
        <v>1014.719177866107</v>
      </c>
      <c r="EW67" s="18">
        <v>1007.449847326023</v>
      </c>
      <c r="EX67" s="18">
        <v>1002.829029008888</v>
      </c>
      <c r="EY67" s="18">
        <v>1009.9316384131459</v>
      </c>
      <c r="EZ67" s="18">
        <v>1013.4408383273681</v>
      </c>
      <c r="FA67" s="18">
        <v>1012.831030382948</v>
      </c>
    </row>
    <row r="68" spans="1:157" x14ac:dyDescent="0.35">
      <c r="A68" t="s">
        <v>136</v>
      </c>
      <c r="B68" t="s">
        <v>137</v>
      </c>
      <c r="C68" t="str">
        <f>VLOOKUP(B68,CountryCodes!$B$4:$C$179,2,FALSE)</f>
        <v>EUM</v>
      </c>
      <c r="D68" t="s">
        <v>7</v>
      </c>
      <c r="E68" t="s">
        <v>8</v>
      </c>
      <c r="F68" t="s">
        <v>802</v>
      </c>
      <c r="G68" t="s">
        <v>9</v>
      </c>
      <c r="H68" s="18">
        <v>262.73703678701003</v>
      </c>
      <c r="I68" s="18">
        <v>272.70275707154741</v>
      </c>
      <c r="J68" s="18">
        <v>294.09822123304531</v>
      </c>
      <c r="K68" s="18">
        <v>315.21597461960982</v>
      </c>
      <c r="L68" s="18">
        <v>347.40174164230513</v>
      </c>
      <c r="M68" s="18">
        <v>368.25195830185652</v>
      </c>
      <c r="N68" s="18">
        <v>400.68184014088388</v>
      </c>
      <c r="O68" s="18">
        <v>388.45947173630509</v>
      </c>
      <c r="P68" s="18">
        <v>433.2756662787969</v>
      </c>
      <c r="Q68" s="18">
        <v>487.57029272331567</v>
      </c>
      <c r="R68" s="18">
        <v>508.23294020477442</v>
      </c>
      <c r="S68" s="18">
        <v>553.73720474693346</v>
      </c>
      <c r="T68" s="18">
        <v>756.05284920130646</v>
      </c>
      <c r="U68" s="18">
        <v>683.49248927690996</v>
      </c>
      <c r="V68" s="18">
        <v>769.1410634176483</v>
      </c>
      <c r="W68" s="18">
        <v>780.42966763311176</v>
      </c>
      <c r="X68" s="18">
        <v>856.99949349886242</v>
      </c>
      <c r="Y68" s="18">
        <v>1194.177842609846</v>
      </c>
      <c r="Z68" s="18">
        <v>1342.8261801452529</v>
      </c>
      <c r="AA68" s="18">
        <v>1699.581820188153</v>
      </c>
      <c r="AB68" s="18">
        <v>1550.9456187024171</v>
      </c>
      <c r="AC68" s="18">
        <v>1698.20185182564</v>
      </c>
      <c r="AD68" s="18">
        <v>1882.350901719461</v>
      </c>
      <c r="AE68" s="18">
        <v>1471.5517568054649</v>
      </c>
      <c r="AF68" s="18">
        <v>1464.4536017408591</v>
      </c>
      <c r="AG68" s="18">
        <v>1323.6668644763749</v>
      </c>
      <c r="AH68" s="18">
        <v>1455.0944586443529</v>
      </c>
      <c r="AI68" s="18">
        <v>1757.902845243284</v>
      </c>
      <c r="AJ68" s="18">
        <v>2522.172302317455</v>
      </c>
      <c r="AK68" s="18">
        <v>2377.8961473199779</v>
      </c>
      <c r="AL68" s="18">
        <v>1773.136589254269</v>
      </c>
      <c r="AM68" s="18">
        <v>1239.828410684273</v>
      </c>
      <c r="AN68" s="18">
        <v>1969.661322614191</v>
      </c>
      <c r="AO68" s="18">
        <v>1842.9345212021419</v>
      </c>
      <c r="AP68" s="18">
        <v>1677.7048927442111</v>
      </c>
      <c r="AQ68" s="18">
        <v>1713.0810511611351</v>
      </c>
      <c r="AR68" s="18">
        <v>2267.9895567951262</v>
      </c>
      <c r="AS68" s="18">
        <v>1622.6210137045921</v>
      </c>
      <c r="AT68" s="18">
        <v>2204.750232879444</v>
      </c>
      <c r="AU68" s="18">
        <v>2302.289342055612</v>
      </c>
      <c r="AV68" s="18">
        <v>2606.4017580192181</v>
      </c>
      <c r="AW68" s="18">
        <v>2341.8306590981688</v>
      </c>
      <c r="AX68" s="18">
        <v>2497.683566255083</v>
      </c>
      <c r="AY68" s="18">
        <v>2428.2502245021292</v>
      </c>
      <c r="AZ68" s="18">
        <v>2694.0885860733988</v>
      </c>
      <c r="BA68" s="18">
        <v>2835.8978290365399</v>
      </c>
      <c r="BB68" s="18">
        <v>2796.4230442930238</v>
      </c>
      <c r="BC68" s="18">
        <v>2870.637906705208</v>
      </c>
      <c r="BD68" s="18">
        <v>3066.7807994345262</v>
      </c>
      <c r="BE68" s="18">
        <v>4054.7620472024792</v>
      </c>
      <c r="BF68" s="18">
        <v>4178.7353067790373</v>
      </c>
      <c r="BG68" s="18">
        <v>4351.3916385642942</v>
      </c>
      <c r="BH68" s="18">
        <v>4419.3116040946688</v>
      </c>
      <c r="BI68" s="18">
        <v>4116.5917008238648</v>
      </c>
      <c r="BJ68" s="18">
        <v>3938.0742291269212</v>
      </c>
      <c r="BK68" s="18">
        <v>4770.6349151864806</v>
      </c>
      <c r="BL68" s="18">
        <v>4523.2560415820226</v>
      </c>
      <c r="BM68" s="18">
        <v>3927.3005250864899</v>
      </c>
      <c r="BN68" s="18">
        <v>3336.1828594092758</v>
      </c>
      <c r="BO68" s="18">
        <v>1851.05154051</v>
      </c>
      <c r="BP68" s="18">
        <v>1140.879893846341</v>
      </c>
      <c r="BQ68" s="18">
        <v>527.43712945079324</v>
      </c>
      <c r="BR68" s="18">
        <v>552.30763923285394</v>
      </c>
      <c r="BS68" s="18">
        <v>797.8859444412717</v>
      </c>
      <c r="BT68" s="18">
        <v>94.713421979627213</v>
      </c>
      <c r="BU68" s="18">
        <v>1932.4876246611609</v>
      </c>
      <c r="BV68" s="18">
        <v>1745</v>
      </c>
      <c r="BW68" s="18">
        <v>1835</v>
      </c>
      <c r="BX68" s="18">
        <v>1885</v>
      </c>
      <c r="BY68" s="18">
        <v>1340</v>
      </c>
      <c r="BZ68" s="18">
        <v>1470</v>
      </c>
      <c r="CA68" s="18">
        <v>1663</v>
      </c>
      <c r="CB68" s="18">
        <v>1689</v>
      </c>
      <c r="CC68" s="18">
        <v>462.83176814271019</v>
      </c>
      <c r="CD68" s="18">
        <v>488.40584054768601</v>
      </c>
      <c r="CE68" s="18">
        <v>588.68008304274804</v>
      </c>
      <c r="CF68" s="18">
        <v>591.58203295799365</v>
      </c>
      <c r="CG68" s="18">
        <v>637.37724817902995</v>
      </c>
      <c r="CH68" s="18">
        <v>700.98969330105706</v>
      </c>
      <c r="CI68" s="18">
        <v>751.62893227776749</v>
      </c>
      <c r="CJ68" s="18">
        <v>798.90444132456969</v>
      </c>
      <c r="CK68" s="18">
        <v>841.32978423354348</v>
      </c>
      <c r="CL68" s="18">
        <v>869.5767072566216</v>
      </c>
      <c r="CM68" s="18">
        <v>932.93028573794345</v>
      </c>
      <c r="CN68" s="18">
        <v>980.52457747990945</v>
      </c>
      <c r="CO68" s="18">
        <v>1010.6994817743</v>
      </c>
      <c r="CP68" s="18">
        <v>1045.0600631093571</v>
      </c>
      <c r="CQ68" s="18">
        <v>1059.1666431411579</v>
      </c>
      <c r="CR68" s="18">
        <v>1074.6565122621801</v>
      </c>
      <c r="CS68" s="18">
        <v>1101.062484273438</v>
      </c>
      <c r="CT68" s="18">
        <v>1126.6563097153239</v>
      </c>
      <c r="CU68" s="18">
        <v>1165.0891573129361</v>
      </c>
      <c r="CV68" s="18">
        <v>1215.0962629629821</v>
      </c>
      <c r="CW68" s="18">
        <v>1240.5166475214021</v>
      </c>
      <c r="CX68" s="18">
        <v>1261.1431791929681</v>
      </c>
      <c r="CY68" s="18">
        <v>1288.1228887843699</v>
      </c>
      <c r="CZ68" s="18">
        <v>1304.173331625502</v>
      </c>
      <c r="DA68" s="18">
        <v>1285.8999273404761</v>
      </c>
      <c r="DB68" s="18">
        <v>1302.775818235493</v>
      </c>
      <c r="DC68" s="18">
        <v>1295.6982668938881</v>
      </c>
      <c r="DD68" s="18">
        <v>1321.6918255794369</v>
      </c>
      <c r="DE68" s="18">
        <v>1324.2721238081881</v>
      </c>
      <c r="DF68" s="18">
        <v>1344.9427502600399</v>
      </c>
      <c r="DG68" s="18">
        <v>1371.627248639476</v>
      </c>
      <c r="DH68" s="18">
        <v>1385.9587096168441</v>
      </c>
      <c r="DI68" s="18">
        <v>1405.872603140308</v>
      </c>
      <c r="DJ68" s="18">
        <v>1437.890616407861</v>
      </c>
      <c r="DK68" s="18">
        <v>1461.0870555575771</v>
      </c>
      <c r="DL68" s="18">
        <v>1489.214687889478</v>
      </c>
      <c r="DM68" s="18">
        <v>1506.7168486630151</v>
      </c>
      <c r="DN68" s="18">
        <v>1537.676397008104</v>
      </c>
      <c r="DO68" s="18">
        <v>1540.7967846236329</v>
      </c>
      <c r="DP68" s="18">
        <v>1553.8498274629719</v>
      </c>
      <c r="DQ68" s="18">
        <v>1558.1360026460391</v>
      </c>
      <c r="DR68" s="18">
        <v>1569.373644217962</v>
      </c>
      <c r="DS68" s="18">
        <v>1580.315023278612</v>
      </c>
      <c r="DT68" s="18">
        <v>1576.5970088808019</v>
      </c>
      <c r="DU68" s="18">
        <v>1577.152233906965</v>
      </c>
      <c r="DV68" s="18">
        <v>1581.851911393901</v>
      </c>
      <c r="DW68" s="18">
        <v>1599.689980975269</v>
      </c>
      <c r="DX68" s="18">
        <v>1622.424684409415</v>
      </c>
      <c r="DY68" s="18">
        <v>1644.5564278118641</v>
      </c>
      <c r="DZ68" s="18">
        <v>1655.382501569097</v>
      </c>
      <c r="EA68" s="18">
        <v>1673.1515551047439</v>
      </c>
      <c r="EB68" s="18">
        <v>1694.11520020701</v>
      </c>
      <c r="EC68" s="18">
        <v>1709.5545172018019</v>
      </c>
      <c r="ED68" s="18">
        <v>1712.87708150819</v>
      </c>
      <c r="EE68" s="18">
        <v>1706.941082957733</v>
      </c>
      <c r="EF68" s="18">
        <v>1716.5499185993151</v>
      </c>
      <c r="EG68" s="18">
        <v>1712.441048134081</v>
      </c>
      <c r="EH68" s="18">
        <v>1702.284649371906</v>
      </c>
      <c r="EI68" s="18">
        <v>1699.79016127721</v>
      </c>
      <c r="EJ68" s="18">
        <v>1683.51244860666</v>
      </c>
      <c r="EK68" s="18">
        <v>1676.7006924588729</v>
      </c>
      <c r="EL68" s="18">
        <v>1646.9389112157421</v>
      </c>
      <c r="EM68" s="18">
        <v>1618.031362961684</v>
      </c>
      <c r="EN68" s="18">
        <v>1597.7679189388709</v>
      </c>
      <c r="EO68" s="18">
        <v>1577.6706756013621</v>
      </c>
      <c r="EP68" s="18">
        <v>1540.663183324006</v>
      </c>
      <c r="EQ68" s="18">
        <v>1501.495647361472</v>
      </c>
      <c r="ER68" s="18">
        <v>1477.67574787288</v>
      </c>
      <c r="ES68" s="18">
        <v>1450.775854435894</v>
      </c>
      <c r="ET68" s="18">
        <v>1412.5887491469639</v>
      </c>
      <c r="EU68" s="18">
        <v>1377.3655936525411</v>
      </c>
      <c r="EV68" s="18">
        <v>1340.0975074623109</v>
      </c>
      <c r="EW68" s="18">
        <v>1305.26673181504</v>
      </c>
      <c r="EX68" s="18">
        <v>1270.1672758448481</v>
      </c>
      <c r="EY68" s="18">
        <v>1239.7493299230659</v>
      </c>
      <c r="EZ68" s="18">
        <v>1215.815945854554</v>
      </c>
      <c r="FA68" s="18">
        <v>1188.627737576305</v>
      </c>
    </row>
    <row r="69" spans="1:157" x14ac:dyDescent="0.35">
      <c r="A69" t="s">
        <v>138</v>
      </c>
      <c r="B69" t="s">
        <v>139</v>
      </c>
      <c r="C69" t="str">
        <f>VLOOKUP(B69,CountryCodes!$B$4:$C$179,2,FALSE)</f>
        <v>LAM</v>
      </c>
      <c r="D69" t="s">
        <v>7</v>
      </c>
      <c r="E69" t="s">
        <v>8</v>
      </c>
      <c r="F69" t="s">
        <v>802</v>
      </c>
      <c r="G69" t="s">
        <v>9</v>
      </c>
      <c r="H69" s="18">
        <v>18.878255627000389</v>
      </c>
      <c r="I69" s="18">
        <v>19.772869364955351</v>
      </c>
      <c r="J69" s="18">
        <v>21.810033605002349</v>
      </c>
      <c r="K69" s="18">
        <v>23.823653770158089</v>
      </c>
      <c r="L69" s="18">
        <v>26.96687907278266</v>
      </c>
      <c r="M69" s="18">
        <v>29.000670665560449</v>
      </c>
      <c r="N69" s="18">
        <v>32.247854741019339</v>
      </c>
      <c r="O69" s="18">
        <v>31.01241553915008</v>
      </c>
      <c r="P69" s="18">
        <v>35.490641587046738</v>
      </c>
      <c r="Q69" s="18">
        <v>41.001650532098701</v>
      </c>
      <c r="R69" s="18">
        <v>43.138760453748681</v>
      </c>
      <c r="S69" s="18">
        <v>44.103633731373321</v>
      </c>
      <c r="T69" s="18">
        <v>57.315598027840451</v>
      </c>
      <c r="U69" s="18">
        <v>67.28284133529931</v>
      </c>
      <c r="V69" s="18">
        <v>111.47538083446121</v>
      </c>
      <c r="W69" s="18">
        <v>68.354699986529369</v>
      </c>
      <c r="X69" s="18">
        <v>76.053297087766708</v>
      </c>
      <c r="Y69" s="18">
        <v>102.3782250767397</v>
      </c>
      <c r="Z69" s="18">
        <v>96.961572535732614</v>
      </c>
      <c r="AA69" s="18">
        <v>93.062741525591093</v>
      </c>
      <c r="AB69" s="18">
        <v>97.320282884409053</v>
      </c>
      <c r="AC69" s="18">
        <v>86.183133491215187</v>
      </c>
      <c r="AD69" s="18">
        <v>121.08660698149799</v>
      </c>
      <c r="AE69" s="18">
        <v>147.1090529034696</v>
      </c>
      <c r="AF69" s="18">
        <v>117.2097235268556</v>
      </c>
      <c r="AG69" s="18">
        <v>196.35354512086701</v>
      </c>
      <c r="AH69" s="18">
        <v>237.76064203793791</v>
      </c>
      <c r="AI69" s="18">
        <v>253.0269519291702</v>
      </c>
      <c r="AJ69" s="18">
        <v>231.68080137845141</v>
      </c>
      <c r="AK69" s="18">
        <v>170.36048153092281</v>
      </c>
      <c r="AL69" s="18">
        <v>181.58740882222679</v>
      </c>
      <c r="AM69" s="18">
        <v>121.63858292450929</v>
      </c>
      <c r="AN69" s="18">
        <v>119.2869954518229</v>
      </c>
      <c r="AO69" s="18">
        <v>124.9361401437712</v>
      </c>
      <c r="AP69" s="18">
        <v>124.33817022868389</v>
      </c>
      <c r="AQ69" s="18">
        <v>145.10918878290411</v>
      </c>
      <c r="AR69" s="18">
        <v>216.63777172595141</v>
      </c>
      <c r="AS69" s="18">
        <v>230.93954196422169</v>
      </c>
      <c r="AT69" s="18">
        <v>381.09068531155799</v>
      </c>
      <c r="AU69" s="18">
        <v>220.0456061066387</v>
      </c>
      <c r="AV69" s="18">
        <v>225.60080008620551</v>
      </c>
      <c r="AW69" s="18">
        <v>338.81904330170278</v>
      </c>
      <c r="AX69" s="18">
        <v>347.85652682696963</v>
      </c>
      <c r="AY69" s="18">
        <v>348.30774400827647</v>
      </c>
      <c r="AZ69" s="18">
        <v>324.02294350978758</v>
      </c>
      <c r="BA69" s="18">
        <v>279.9708198841962</v>
      </c>
      <c r="BB69" s="18">
        <v>359.85895162171681</v>
      </c>
      <c r="BC69" s="18">
        <v>635.61555305455249</v>
      </c>
      <c r="BD69" s="18">
        <v>430.38876779260352</v>
      </c>
      <c r="BE69" s="18">
        <v>510.06273883857119</v>
      </c>
      <c r="BF69" s="18">
        <v>578.2237208824821</v>
      </c>
      <c r="BG69" s="18">
        <v>560.76135140730003</v>
      </c>
      <c r="BH69" s="18">
        <v>578.13322466791374</v>
      </c>
      <c r="BI69" s="18">
        <v>597.56304006035998</v>
      </c>
      <c r="BJ69" s="18">
        <v>647.48620085253935</v>
      </c>
      <c r="BK69" s="18">
        <v>717.79856695907142</v>
      </c>
      <c r="BL69" s="18">
        <v>835.70231722272342</v>
      </c>
      <c r="BM69" s="18">
        <v>732.27101356461833</v>
      </c>
      <c r="BN69" s="18">
        <v>559.21731512139149</v>
      </c>
      <c r="BO69" s="18">
        <v>659.47849103249939</v>
      </c>
      <c r="BP69" s="18">
        <v>789.71605960037823</v>
      </c>
      <c r="BQ69" s="18">
        <v>820.60952691213299</v>
      </c>
      <c r="BR69" s="18">
        <v>1003.0957089807609</v>
      </c>
      <c r="BS69" s="18">
        <v>1063.809042547118</v>
      </c>
      <c r="BT69" s="18">
        <v>1284.3420408877771</v>
      </c>
      <c r="BU69" s="18">
        <v>1322.9478862662049</v>
      </c>
      <c r="BV69" s="18">
        <v>917</v>
      </c>
      <c r="BW69" s="18">
        <v>893.00000000000011</v>
      </c>
      <c r="BX69" s="18">
        <v>990.99999999999977</v>
      </c>
      <c r="BY69" s="18">
        <v>916.00000000000011</v>
      </c>
      <c r="BZ69" s="18">
        <v>1258</v>
      </c>
      <c r="CA69" s="18">
        <v>1105</v>
      </c>
      <c r="CB69" s="18">
        <v>1140</v>
      </c>
      <c r="CC69" s="18">
        <v>1793.327120889697</v>
      </c>
      <c r="CD69" s="18">
        <v>1893.9160330396901</v>
      </c>
      <c r="CE69" s="18">
        <v>2001.2091542768801</v>
      </c>
      <c r="CF69" s="18">
        <v>2119.4911592314411</v>
      </c>
      <c r="CG69" s="18">
        <v>2241.0391145491021</v>
      </c>
      <c r="CH69" s="18">
        <v>2368.985516945686</v>
      </c>
      <c r="CI69" s="18">
        <v>2505.8466954588198</v>
      </c>
      <c r="CJ69" s="18">
        <v>2649.9342058227699</v>
      </c>
      <c r="CK69" s="18">
        <v>2799.9040520655722</v>
      </c>
      <c r="CL69" s="18">
        <v>2958.5822313427711</v>
      </c>
      <c r="CM69" s="18">
        <v>3127.18099357343</v>
      </c>
      <c r="CN69" s="18">
        <v>3307.9990966157388</v>
      </c>
      <c r="CO69" s="18">
        <v>3500.3355193770599</v>
      </c>
      <c r="CP69" s="18">
        <v>3701.922347599686</v>
      </c>
      <c r="CQ69" s="18">
        <v>3915.0851798612271</v>
      </c>
      <c r="CR69" s="18">
        <v>4138.3914132405098</v>
      </c>
      <c r="CS69" s="18">
        <v>4364.7889958206451</v>
      </c>
      <c r="CT69" s="18">
        <v>4601.1731736945794</v>
      </c>
      <c r="CU69" s="18">
        <v>4845.0647389874184</v>
      </c>
      <c r="CV69" s="18">
        <v>5098.0604863518774</v>
      </c>
      <c r="CW69" s="18">
        <v>5358.2447812782893</v>
      </c>
      <c r="CX69" s="18">
        <v>5626.0914852479436</v>
      </c>
      <c r="CY69" s="18">
        <v>5898.0328684511269</v>
      </c>
      <c r="CZ69" s="18">
        <v>6175.9381211975196</v>
      </c>
      <c r="DA69" s="18">
        <v>6451.4994628335426</v>
      </c>
      <c r="DB69" s="18">
        <v>6738.7558511490679</v>
      </c>
      <c r="DC69" s="18">
        <v>7020.8090772133564</v>
      </c>
      <c r="DD69" s="18">
        <v>7293.9194843838568</v>
      </c>
      <c r="DE69" s="18">
        <v>7566.0253087130995</v>
      </c>
      <c r="DF69" s="18">
        <v>7826.2463218711982</v>
      </c>
      <c r="DG69" s="18">
        <v>8072.5195399158792</v>
      </c>
      <c r="DH69" s="18">
        <v>8294.4616441324852</v>
      </c>
      <c r="DI69" s="18">
        <v>8504.0327695937267</v>
      </c>
      <c r="DJ69" s="18">
        <v>8694.3356559792373</v>
      </c>
      <c r="DK69" s="18">
        <v>8866.0148732500129</v>
      </c>
      <c r="DL69" s="18">
        <v>9008.7953575744759</v>
      </c>
      <c r="DM69" s="18">
        <v>9132.2525576053249</v>
      </c>
      <c r="DN69" s="18">
        <v>9235.3557163888763</v>
      </c>
      <c r="DO69" s="18">
        <v>9313.0361778175593</v>
      </c>
      <c r="DP69" s="18">
        <v>9374.8978106384184</v>
      </c>
      <c r="DQ69" s="18">
        <v>9419.6565008598191</v>
      </c>
      <c r="DR69" s="18">
        <v>9436.8555947054338</v>
      </c>
      <c r="DS69" s="18">
        <v>9427.2691237964445</v>
      </c>
      <c r="DT69" s="18">
        <v>9408.0203655307432</v>
      </c>
      <c r="DU69" s="18">
        <v>9363.4012721472063</v>
      </c>
      <c r="DV69" s="18">
        <v>9303.5891519488905</v>
      </c>
      <c r="DW69" s="18">
        <v>9218.2682694688174</v>
      </c>
      <c r="DX69" s="18">
        <v>9116.0350709878931</v>
      </c>
      <c r="DY69" s="18">
        <v>9013.9442663294249</v>
      </c>
      <c r="DZ69" s="18">
        <v>8891.8434092324133</v>
      </c>
      <c r="EA69" s="18">
        <v>8758.3768506965134</v>
      </c>
      <c r="EB69" s="18">
        <v>8614.063548838425</v>
      </c>
      <c r="EC69" s="18">
        <v>8472.9985609141931</v>
      </c>
      <c r="ED69" s="18">
        <v>8327.998703624773</v>
      </c>
      <c r="EE69" s="18">
        <v>8172.0174266582153</v>
      </c>
      <c r="EF69" s="18">
        <v>8002.7821515568849</v>
      </c>
      <c r="EG69" s="18">
        <v>7833.4750817999584</v>
      </c>
      <c r="EH69" s="18">
        <v>7673.1691702723556</v>
      </c>
      <c r="EI69" s="18">
        <v>7510.9657541868091</v>
      </c>
      <c r="EJ69" s="18">
        <v>7342.2315903374702</v>
      </c>
      <c r="EK69" s="18">
        <v>7192.1750604259323</v>
      </c>
      <c r="EL69" s="18">
        <v>7037.5010487408581</v>
      </c>
      <c r="EM69" s="18">
        <v>6892.374873233086</v>
      </c>
      <c r="EN69" s="18">
        <v>6743.0206159327136</v>
      </c>
      <c r="EO69" s="18">
        <v>6614.9070914411932</v>
      </c>
      <c r="EP69" s="18">
        <v>6499.8099730933081</v>
      </c>
      <c r="EQ69" s="18">
        <v>6391.6772557985296</v>
      </c>
      <c r="ER69" s="18">
        <v>6283.5506365686579</v>
      </c>
      <c r="ES69" s="18">
        <v>6185.612921043863</v>
      </c>
      <c r="ET69" s="18">
        <v>6098.5471027763297</v>
      </c>
      <c r="EU69" s="18">
        <v>6028.8973454458028</v>
      </c>
      <c r="EV69" s="18">
        <v>5965.0511475664744</v>
      </c>
      <c r="EW69" s="18">
        <v>5913.5059099729324</v>
      </c>
      <c r="EX69" s="18">
        <v>5868.8500484052556</v>
      </c>
      <c r="EY69" s="18">
        <v>5829.4269151606923</v>
      </c>
      <c r="EZ69" s="18">
        <v>5808.6664875392144</v>
      </c>
      <c r="FA69" s="18">
        <v>5786.7849201372874</v>
      </c>
    </row>
    <row r="70" spans="1:157" x14ac:dyDescent="0.35">
      <c r="A70" t="s">
        <v>140</v>
      </c>
      <c r="B70" t="s">
        <v>141</v>
      </c>
      <c r="C70" t="str">
        <f>VLOOKUP(B70,CountryCodes!$B$4:$C$179,2,FALSE)</f>
        <v>LAM</v>
      </c>
      <c r="D70" t="s">
        <v>7</v>
      </c>
      <c r="E70" t="s">
        <v>8</v>
      </c>
      <c r="F70" t="s">
        <v>802</v>
      </c>
      <c r="G70" t="s">
        <v>9</v>
      </c>
      <c r="H70" s="18">
        <v>6.3840005379999178</v>
      </c>
      <c r="I70" s="18">
        <v>6.6790224499223791</v>
      </c>
      <c r="J70" s="18">
        <v>7.3696269688573306</v>
      </c>
      <c r="K70" s="18">
        <v>8.045183001211667</v>
      </c>
      <c r="L70" s="18">
        <v>9.1043328534214734</v>
      </c>
      <c r="M70" s="18">
        <v>9.7770662449617713</v>
      </c>
      <c r="N70" s="18">
        <v>10.864456351016081</v>
      </c>
      <c r="O70" s="18">
        <v>10.418191289498219</v>
      </c>
      <c r="P70" s="18">
        <v>11.94235208705993</v>
      </c>
      <c r="Q70" s="18">
        <v>13.78351218352825</v>
      </c>
      <c r="R70" s="18">
        <v>14.47231392115064</v>
      </c>
      <c r="S70" s="18">
        <v>15.5731542435093</v>
      </c>
      <c r="T70" s="18">
        <v>12.457876185488781</v>
      </c>
      <c r="U70" s="18">
        <v>19.469482822821401</v>
      </c>
      <c r="V70" s="18">
        <v>25.222802103616569</v>
      </c>
      <c r="W70" s="18">
        <v>32.178797267466983</v>
      </c>
      <c r="X70" s="18">
        <v>31.492035682610791</v>
      </c>
      <c r="Y70" s="18">
        <v>29.148203598590509</v>
      </c>
      <c r="Z70" s="18">
        <v>30.580555446464651</v>
      </c>
      <c r="AA70" s="18">
        <v>41.14208372852633</v>
      </c>
      <c r="AB70" s="18">
        <v>52.379023165517097</v>
      </c>
      <c r="AC70" s="18">
        <v>38.932957988341741</v>
      </c>
      <c r="AD70" s="18">
        <v>41.13747514028266</v>
      </c>
      <c r="AE70" s="18">
        <v>157.5221362158199</v>
      </c>
      <c r="AF70" s="18">
        <v>190.60592161261459</v>
      </c>
      <c r="AG70" s="18">
        <v>111.8020468879634</v>
      </c>
      <c r="AH70" s="18">
        <v>71.285865412357538</v>
      </c>
      <c r="AI70" s="18">
        <v>220.7188065131505</v>
      </c>
      <c r="AJ70" s="18">
        <v>267.55395513168042</v>
      </c>
      <c r="AK70" s="18">
        <v>173.06013361875489</v>
      </c>
      <c r="AL70" s="18">
        <v>206.82651003306</v>
      </c>
      <c r="AM70" s="18">
        <v>9.5850519303425763</v>
      </c>
      <c r="AN70" s="18">
        <v>12.602516984491521</v>
      </c>
      <c r="AO70" s="18">
        <v>14.003582240396231</v>
      </c>
      <c r="AP70" s="18">
        <v>21.372820789244809</v>
      </c>
      <c r="AQ70" s="18">
        <v>20.198113229386099</v>
      </c>
      <c r="AR70" s="18">
        <v>19.270867836687369</v>
      </c>
      <c r="AS70" s="18">
        <v>15.35919526994679</v>
      </c>
      <c r="AT70" s="18">
        <v>25.623635347355709</v>
      </c>
      <c r="AU70" s="18">
        <v>22.579884934732771</v>
      </c>
      <c r="AV70" s="18">
        <v>32.439334404882892</v>
      </c>
      <c r="AW70" s="18">
        <v>47.564972297443653</v>
      </c>
      <c r="AX70" s="18">
        <v>40.352983140230769</v>
      </c>
      <c r="AY70" s="18">
        <v>30.541494861897689</v>
      </c>
      <c r="AZ70" s="18">
        <v>39.832832744191442</v>
      </c>
      <c r="BA70" s="18">
        <v>46.660446488623023</v>
      </c>
      <c r="BB70" s="18">
        <v>54.201324087320437</v>
      </c>
      <c r="BC70" s="18">
        <v>58.899910169284887</v>
      </c>
      <c r="BD70" s="18">
        <v>58.635426191387452</v>
      </c>
      <c r="BE70" s="18">
        <v>47.168345320078323</v>
      </c>
      <c r="BF70" s="18">
        <v>59.427315916956452</v>
      </c>
      <c r="BG70" s="18">
        <v>95.107743296842642</v>
      </c>
      <c r="BH70" s="18">
        <v>43.651143806532687</v>
      </c>
      <c r="BI70" s="18">
        <v>59.206661058426867</v>
      </c>
      <c r="BJ70" s="18">
        <v>46.401947280473109</v>
      </c>
      <c r="BK70" s="18">
        <v>41.500274690208478</v>
      </c>
      <c r="BL70" s="18">
        <v>63.165979424584819</v>
      </c>
      <c r="BM70" s="18">
        <v>64.111783177679982</v>
      </c>
      <c r="BN70" s="18">
        <v>71.136870469906953</v>
      </c>
      <c r="BO70" s="18">
        <v>97.723195266435084</v>
      </c>
      <c r="BP70" s="18">
        <v>127.31248228907241</v>
      </c>
      <c r="BQ70" s="18">
        <v>113.4789679325167</v>
      </c>
      <c r="BR70" s="18">
        <v>98.746571789970261</v>
      </c>
      <c r="BS70" s="18">
        <v>108.01423159554329</v>
      </c>
      <c r="BT70" s="18">
        <v>87.721210002969457</v>
      </c>
      <c r="BU70" s="18">
        <v>158.1368116473225</v>
      </c>
      <c r="BV70" s="18">
        <v>135.3382022847328</v>
      </c>
      <c r="BW70" s="18">
        <v>140.6548984243409</v>
      </c>
      <c r="BX70" s="18">
        <v>301.27986098419461</v>
      </c>
      <c r="BY70" s="18">
        <v>91.757747915852377</v>
      </c>
      <c r="BZ70" s="18">
        <v>172.6466125485525</v>
      </c>
      <c r="CA70" s="18">
        <v>173.23078059923549</v>
      </c>
      <c r="CB70" s="18">
        <v>167.15857086280869</v>
      </c>
      <c r="CC70" s="18">
        <v>170.78656392427229</v>
      </c>
      <c r="CD70" s="18">
        <v>178.8868034030821</v>
      </c>
      <c r="CE70" s="18">
        <v>184.96414445106899</v>
      </c>
      <c r="CF70" s="18">
        <v>191.0931057715537</v>
      </c>
      <c r="CG70" s="18">
        <v>199.49441206225771</v>
      </c>
      <c r="CH70" s="18">
        <v>203.62062194230751</v>
      </c>
      <c r="CI70" s="18">
        <v>209.55444759906081</v>
      </c>
      <c r="CJ70" s="18">
        <v>217.95404019654049</v>
      </c>
      <c r="CK70" s="18">
        <v>223.24279228599869</v>
      </c>
      <c r="CL70" s="18">
        <v>232.27639251452331</v>
      </c>
      <c r="CM70" s="18">
        <v>235.1968766192054</v>
      </c>
      <c r="CN70" s="18">
        <v>241.4877343470464</v>
      </c>
      <c r="CO70" s="18">
        <v>244.8098350729571</v>
      </c>
      <c r="CP70" s="18">
        <v>248.86763665558851</v>
      </c>
      <c r="CQ70" s="18">
        <v>255.34065039587011</v>
      </c>
      <c r="CR70" s="18">
        <v>260.67418495791588</v>
      </c>
      <c r="CS70" s="18">
        <v>265.52830861905431</v>
      </c>
      <c r="CT70" s="18">
        <v>269.61071520583999</v>
      </c>
      <c r="CU70" s="18">
        <v>276.34010150690318</v>
      </c>
      <c r="CV70" s="18">
        <v>277.44521696982741</v>
      </c>
      <c r="CW70" s="18">
        <v>281.06605184461012</v>
      </c>
      <c r="CX70" s="18">
        <v>282.99878961207031</v>
      </c>
      <c r="CY70" s="18">
        <v>285.14542157480918</v>
      </c>
      <c r="CZ70" s="18">
        <v>290.04702711127902</v>
      </c>
      <c r="DA70" s="18">
        <v>291.59493179809431</v>
      </c>
      <c r="DB70" s="18">
        <v>295.49829270367297</v>
      </c>
      <c r="DC70" s="18">
        <v>297.40834235040143</v>
      </c>
      <c r="DD70" s="18">
        <v>299.60853959500503</v>
      </c>
      <c r="DE70" s="18">
        <v>297.04673342162249</v>
      </c>
      <c r="DF70" s="18">
        <v>303.21277673642061</v>
      </c>
      <c r="DG70" s="18">
        <v>307.02789179424462</v>
      </c>
      <c r="DH70" s="18">
        <v>305.28073269746238</v>
      </c>
      <c r="DI70" s="18">
        <v>304.51404725252888</v>
      </c>
      <c r="DJ70" s="18">
        <v>302.70524950556933</v>
      </c>
      <c r="DK70" s="18">
        <v>308.74389096532269</v>
      </c>
      <c r="DL70" s="18">
        <v>309.77417008769748</v>
      </c>
      <c r="DM70" s="18">
        <v>314.38518514875591</v>
      </c>
      <c r="DN70" s="18">
        <v>313.27656172259032</v>
      </c>
      <c r="DO70" s="18">
        <v>311.4670661704323</v>
      </c>
      <c r="DP70" s="18">
        <v>312.14378846690261</v>
      </c>
      <c r="DQ70" s="18">
        <v>308.93902352098621</v>
      </c>
      <c r="DR70" s="18">
        <v>307.71364084554068</v>
      </c>
      <c r="DS70" s="18">
        <v>307.45624354566269</v>
      </c>
      <c r="DT70" s="18">
        <v>308.53165028066678</v>
      </c>
      <c r="DU70" s="18">
        <v>307.54792629103241</v>
      </c>
      <c r="DV70" s="18">
        <v>307.36627539130592</v>
      </c>
      <c r="DW70" s="18">
        <v>301.16876104919709</v>
      </c>
      <c r="DX70" s="18">
        <v>303.74980586162781</v>
      </c>
      <c r="DY70" s="18">
        <v>300.43357780143339</v>
      </c>
      <c r="DZ70" s="18">
        <v>297.85141283162949</v>
      </c>
      <c r="EA70" s="18">
        <v>297.18640381906448</v>
      </c>
      <c r="EB70" s="18">
        <v>299.46438617845672</v>
      </c>
      <c r="EC70" s="18">
        <v>297.85385222543391</v>
      </c>
      <c r="ED70" s="18">
        <v>294.88782465262852</v>
      </c>
      <c r="EE70" s="18">
        <v>294.43328450796167</v>
      </c>
      <c r="EF70" s="18">
        <v>291.57712615989192</v>
      </c>
      <c r="EG70" s="18">
        <v>291.26335720048519</v>
      </c>
      <c r="EH70" s="18">
        <v>287.30219907150149</v>
      </c>
      <c r="EI70" s="18">
        <v>291.34274592221982</v>
      </c>
      <c r="EJ70" s="18">
        <v>285.98041397823317</v>
      </c>
      <c r="EK70" s="18">
        <v>289.98089997724992</v>
      </c>
      <c r="EL70" s="18">
        <v>285.62728956604911</v>
      </c>
      <c r="EM70" s="18">
        <v>282.43820345387383</v>
      </c>
      <c r="EN70" s="18">
        <v>281.14989995453129</v>
      </c>
      <c r="EO70" s="18">
        <v>284.10290325611641</v>
      </c>
      <c r="EP70" s="18">
        <v>281.8748264733261</v>
      </c>
      <c r="EQ70" s="18">
        <v>279.78853294948851</v>
      </c>
      <c r="ER70" s="18">
        <v>282.91196533092238</v>
      </c>
      <c r="ES70" s="18">
        <v>283.16228078973182</v>
      </c>
      <c r="ET70" s="18">
        <v>280.72421080621478</v>
      </c>
      <c r="EU70" s="18">
        <v>281.41169448961392</v>
      </c>
      <c r="EV70" s="18">
        <v>278.74126625427442</v>
      </c>
      <c r="EW70" s="18">
        <v>280.16242181607493</v>
      </c>
      <c r="EX70" s="18">
        <v>278.725556981495</v>
      </c>
      <c r="EY70" s="18">
        <v>282.17818433669089</v>
      </c>
      <c r="EZ70" s="18">
        <v>275.89078439461838</v>
      </c>
      <c r="FA70" s="18">
        <v>276.47106579977952</v>
      </c>
    </row>
    <row r="71" spans="1:157" x14ac:dyDescent="0.35">
      <c r="A71" t="s">
        <v>142</v>
      </c>
      <c r="B71" t="s">
        <v>143</v>
      </c>
      <c r="C71" t="str">
        <f>VLOOKUP(B71,CountryCodes!$B$4:$C$179,2,FALSE)</f>
        <v>CHN</v>
      </c>
      <c r="D71" t="s">
        <v>7</v>
      </c>
      <c r="E71" t="s">
        <v>8</v>
      </c>
      <c r="F71" t="s">
        <v>802</v>
      </c>
      <c r="G71" t="s">
        <v>9</v>
      </c>
      <c r="H71" s="18">
        <v>112.619594147999</v>
      </c>
      <c r="I71" s="18">
        <v>117.6966320102985</v>
      </c>
      <c r="J71" s="18">
        <v>129.02576666665831</v>
      </c>
      <c r="K71" s="18">
        <v>140.0935979748426</v>
      </c>
      <c r="L71" s="18">
        <v>157.27356193418231</v>
      </c>
      <c r="M71" s="18">
        <v>168.39799933832819</v>
      </c>
      <c r="N71" s="18">
        <v>186.3325131854549</v>
      </c>
      <c r="O71" s="18">
        <v>179.97927525303399</v>
      </c>
      <c r="P71" s="18">
        <v>205.14221478342921</v>
      </c>
      <c r="Q71" s="18">
        <v>235.36259202275599</v>
      </c>
      <c r="R71" s="18">
        <v>247.1353007977047</v>
      </c>
      <c r="S71" s="18">
        <v>265.87643329973758</v>
      </c>
      <c r="T71" s="18">
        <v>386.28929696784093</v>
      </c>
      <c r="U71" s="18">
        <v>418.02268848078148</v>
      </c>
      <c r="V71" s="18">
        <v>428.71818419757381</v>
      </c>
      <c r="W71" s="18">
        <v>366.41349054617632</v>
      </c>
      <c r="X71" s="18">
        <v>245.4673700060367</v>
      </c>
      <c r="Y71" s="18">
        <v>583.46299152339657</v>
      </c>
      <c r="Z71" s="18">
        <v>311.46214028610751</v>
      </c>
      <c r="AA71" s="18">
        <v>349.23347408273162</v>
      </c>
      <c r="AB71" s="18">
        <v>371.85843416194172</v>
      </c>
      <c r="AC71" s="18">
        <v>580.31486719197596</v>
      </c>
      <c r="AD71" s="18">
        <v>363.25275543717618</v>
      </c>
      <c r="AE71" s="18">
        <v>517.30514874269306</v>
      </c>
      <c r="AF71" s="18">
        <v>481.84821697072402</v>
      </c>
      <c r="AG71" s="18">
        <v>896.14110812728245</v>
      </c>
      <c r="AH71" s="18">
        <v>1084.7781450962059</v>
      </c>
      <c r="AI71" s="18">
        <v>1453.454168761175</v>
      </c>
      <c r="AJ71" s="18">
        <v>1466.6980634993261</v>
      </c>
      <c r="AK71" s="18">
        <v>1555.9795494291709</v>
      </c>
      <c r="AL71" s="18">
        <v>2151.6387539318112</v>
      </c>
      <c r="AM71" s="18">
        <v>1816.6092008189389</v>
      </c>
      <c r="AN71" s="18">
        <v>1663.7285862193239</v>
      </c>
      <c r="AO71" s="18">
        <v>1754.968892792522</v>
      </c>
      <c r="AP71" s="18">
        <v>1996.7652011521491</v>
      </c>
      <c r="AQ71" s="18">
        <v>2579.5063731912892</v>
      </c>
      <c r="AR71" s="18">
        <v>3098.483068485561</v>
      </c>
      <c r="AS71" s="18">
        <v>3725.2347087898388</v>
      </c>
      <c r="AT71" s="18">
        <v>2646.3589397915448</v>
      </c>
      <c r="AU71" s="18">
        <v>3302.3446379942111</v>
      </c>
      <c r="AV71" s="18">
        <v>3672.068399280347</v>
      </c>
      <c r="AW71" s="18">
        <v>4239.6157682273006</v>
      </c>
      <c r="AX71" s="18">
        <v>5863.4794141866196</v>
      </c>
      <c r="AY71" s="18">
        <v>7679.0063243885143</v>
      </c>
      <c r="AZ71" s="18">
        <v>8040.5330812885641</v>
      </c>
      <c r="BA71" s="18">
        <v>8269.0385379688541</v>
      </c>
      <c r="BB71" s="18">
        <v>7515.6045933325131</v>
      </c>
      <c r="BC71" s="18">
        <v>6454.8969775209362</v>
      </c>
      <c r="BD71" s="18">
        <v>6133.6407247070283</v>
      </c>
      <c r="BE71" s="18">
        <v>4017.1247441396272</v>
      </c>
      <c r="BF71" s="18">
        <v>4402.5150998065546</v>
      </c>
      <c r="BG71" s="18">
        <v>6661.4759742187116</v>
      </c>
      <c r="BH71" s="18">
        <v>6086.2760986503336</v>
      </c>
      <c r="BI71" s="18">
        <v>5856.1821423803258</v>
      </c>
      <c r="BJ71" s="18">
        <v>5148.2501633853581</v>
      </c>
      <c r="BK71" s="18">
        <v>5236.4046396191879</v>
      </c>
      <c r="BL71" s="18">
        <v>5475.8262343546794</v>
      </c>
      <c r="BM71" s="18">
        <v>4967.7610991346219</v>
      </c>
      <c r="BN71" s="18">
        <v>3731.3199772063999</v>
      </c>
      <c r="BO71" s="18">
        <v>3518.1207171128922</v>
      </c>
      <c r="BP71" s="18">
        <v>4952.171172124672</v>
      </c>
      <c r="BQ71" s="18">
        <v>4945.2242929460526</v>
      </c>
      <c r="BR71" s="18">
        <v>4726.9940619525569</v>
      </c>
      <c r="BS71" s="18">
        <v>4081.1445845713288</v>
      </c>
      <c r="BT71" s="18">
        <v>4335.3017317587028</v>
      </c>
      <c r="BU71" s="18">
        <v>5301.5183746095954</v>
      </c>
      <c r="BV71" s="18">
        <v>2187</v>
      </c>
      <c r="BW71" s="18">
        <v>2058</v>
      </c>
      <c r="BX71" s="18">
        <v>2102</v>
      </c>
      <c r="BY71" s="18">
        <v>2078</v>
      </c>
      <c r="BZ71" s="18">
        <v>2723</v>
      </c>
      <c r="CA71" s="18">
        <v>2052</v>
      </c>
      <c r="CB71" s="18">
        <v>2529</v>
      </c>
      <c r="CC71" s="18">
        <v>2107.4799992630278</v>
      </c>
      <c r="CD71" s="18">
        <v>1988.0479284931071</v>
      </c>
      <c r="CE71" s="18">
        <v>2268.256215738676</v>
      </c>
      <c r="CF71" s="18">
        <v>2004.601350654825</v>
      </c>
      <c r="CG71" s="18">
        <v>2124.225867940756</v>
      </c>
      <c r="CH71" s="18">
        <v>1953.1740558298891</v>
      </c>
      <c r="CI71" s="18">
        <v>2034.960637477946</v>
      </c>
      <c r="CJ71" s="18">
        <v>1969.707774665502</v>
      </c>
      <c r="CK71" s="18">
        <v>1920.4727617110091</v>
      </c>
      <c r="CL71" s="18">
        <v>1953.7098838516849</v>
      </c>
      <c r="CM71" s="18">
        <v>1932.5303506826101</v>
      </c>
      <c r="CN71" s="18">
        <v>1971.925277376132</v>
      </c>
      <c r="CO71" s="18">
        <v>1786.346446475766</v>
      </c>
      <c r="CP71" s="18">
        <v>1848.2988749341021</v>
      </c>
      <c r="CQ71" s="18">
        <v>1957.5437056411331</v>
      </c>
      <c r="CR71" s="18">
        <v>1749.071032476601</v>
      </c>
      <c r="CS71" s="18">
        <v>1959.223877181983</v>
      </c>
      <c r="CT71" s="18">
        <v>1732.0305503211709</v>
      </c>
      <c r="CU71" s="18">
        <v>1712.62488679236</v>
      </c>
      <c r="CV71" s="18">
        <v>1647.444177378547</v>
      </c>
      <c r="CW71" s="18">
        <v>1731.229707690344</v>
      </c>
      <c r="CX71" s="18">
        <v>1687.379109401063</v>
      </c>
      <c r="CY71" s="18">
        <v>1636.94068169297</v>
      </c>
      <c r="CZ71" s="18">
        <v>1603.6214027973861</v>
      </c>
      <c r="DA71" s="18">
        <v>1452.5020693695069</v>
      </c>
      <c r="DB71" s="18">
        <v>1553.5120046295949</v>
      </c>
      <c r="DC71" s="18">
        <v>1477.5519101775669</v>
      </c>
      <c r="DD71" s="18">
        <v>1494.7865208763651</v>
      </c>
      <c r="DE71" s="18">
        <v>1423.203596600652</v>
      </c>
      <c r="DF71" s="18">
        <v>1418.403134598163</v>
      </c>
      <c r="DG71" s="18">
        <v>1406.127366361347</v>
      </c>
      <c r="DH71" s="18">
        <v>1376.005002012256</v>
      </c>
      <c r="DI71" s="18">
        <v>1327.603128699551</v>
      </c>
      <c r="DJ71" s="18">
        <v>1286.9982944424009</v>
      </c>
      <c r="DK71" s="18">
        <v>1254.189142901982</v>
      </c>
      <c r="DL71" s="18">
        <v>1220.7306943500009</v>
      </c>
      <c r="DM71" s="18">
        <v>1290.648110766231</v>
      </c>
      <c r="DN71" s="18">
        <v>1298.2887615864779</v>
      </c>
      <c r="DO71" s="18">
        <v>1255.480590713139</v>
      </c>
      <c r="DP71" s="18">
        <v>1497.886353218209</v>
      </c>
      <c r="DQ71" s="18">
        <v>1513.410429821321</v>
      </c>
      <c r="DR71" s="18">
        <v>1324.847887559421</v>
      </c>
      <c r="DS71" s="18">
        <v>1298.531602595046</v>
      </c>
      <c r="DT71" s="18">
        <v>1336.7079940616129</v>
      </c>
      <c r="DU71" s="18">
        <v>1246.5279260140121</v>
      </c>
      <c r="DV71" s="18">
        <v>1295.673469562679</v>
      </c>
      <c r="DW71" s="18">
        <v>1367.949579392752</v>
      </c>
      <c r="DX71" s="18">
        <v>1242.620985901146</v>
      </c>
      <c r="DY71" s="18">
        <v>1290.3039407876161</v>
      </c>
      <c r="DZ71" s="18">
        <v>1195.019536399506</v>
      </c>
      <c r="EA71" s="18">
        <v>1156.7234995219069</v>
      </c>
      <c r="EB71" s="18">
        <v>1168.330842080004</v>
      </c>
      <c r="EC71" s="18">
        <v>1135.124907724585</v>
      </c>
      <c r="ED71" s="18">
        <v>1130.67814266854</v>
      </c>
      <c r="EE71" s="18">
        <v>938.21103144033589</v>
      </c>
      <c r="EF71" s="18">
        <v>1199.4187211783051</v>
      </c>
      <c r="EG71" s="18">
        <v>1062.1505167192749</v>
      </c>
      <c r="EH71" s="18">
        <v>1051.505617230574</v>
      </c>
      <c r="EI71" s="18">
        <v>1133.1414959495571</v>
      </c>
      <c r="EJ71" s="18">
        <v>1096.0516295928369</v>
      </c>
      <c r="EK71" s="18">
        <v>967.71961813301959</v>
      </c>
      <c r="EL71" s="18">
        <v>855.24302158612966</v>
      </c>
      <c r="EM71" s="18">
        <v>823.15957998769625</v>
      </c>
      <c r="EN71" s="18">
        <v>828.56633142755913</v>
      </c>
      <c r="EO71" s="18">
        <v>809.67579770624639</v>
      </c>
      <c r="EP71" s="18">
        <v>864.09640744763465</v>
      </c>
      <c r="EQ71" s="18">
        <v>764.28748516272083</v>
      </c>
      <c r="ER71" s="18">
        <v>744.73573632090222</v>
      </c>
      <c r="ES71" s="18">
        <v>765.43363493430923</v>
      </c>
      <c r="ET71" s="18">
        <v>820.75042218334431</v>
      </c>
      <c r="EU71" s="18">
        <v>736.36191909505885</v>
      </c>
      <c r="EV71" s="18">
        <v>611.93196113051829</v>
      </c>
      <c r="EW71" s="18">
        <v>661.39462834624135</v>
      </c>
      <c r="EX71" s="18">
        <v>640.05198488348651</v>
      </c>
      <c r="EY71" s="18">
        <v>594.01579468011732</v>
      </c>
      <c r="EZ71" s="18">
        <v>653.80711057264966</v>
      </c>
      <c r="FA71" s="18">
        <v>561.28253627623303</v>
      </c>
    </row>
    <row r="72" spans="1:157" x14ac:dyDescent="0.35">
      <c r="A72" t="s">
        <v>144</v>
      </c>
      <c r="B72" t="s">
        <v>145</v>
      </c>
      <c r="C72" t="str">
        <f>VLOOKUP(B72,CountryCodes!$B$4:$C$179,2,FALSE)</f>
        <v>LAM</v>
      </c>
      <c r="D72" t="s">
        <v>7</v>
      </c>
      <c r="E72" t="s">
        <v>8</v>
      </c>
      <c r="F72" t="s">
        <v>802</v>
      </c>
      <c r="G72" t="s">
        <v>9</v>
      </c>
      <c r="H72" s="18">
        <v>9.5890397090001684</v>
      </c>
      <c r="I72" s="18">
        <v>10.025070123338841</v>
      </c>
      <c r="J72" s="18">
        <v>11.028571430747069</v>
      </c>
      <c r="K72" s="18">
        <v>12.01229875215612</v>
      </c>
      <c r="L72" s="18">
        <v>13.549972247816481</v>
      </c>
      <c r="M72" s="18">
        <v>14.53394664904506</v>
      </c>
      <c r="N72" s="18">
        <v>16.114421879111251</v>
      </c>
      <c r="O72" s="18">
        <v>15.48253318386948</v>
      </c>
      <c r="P72" s="18">
        <v>17.68255305176427</v>
      </c>
      <c r="Q72" s="18">
        <v>20.36110167732895</v>
      </c>
      <c r="R72" s="18">
        <v>21.38227944203976</v>
      </c>
      <c r="S72" s="18">
        <v>22.16620867451762</v>
      </c>
      <c r="T72" s="18">
        <v>25.612923757173451</v>
      </c>
      <c r="U72" s="18">
        <v>28.197646104635322</v>
      </c>
      <c r="V72" s="18">
        <v>40.797862981225471</v>
      </c>
      <c r="W72" s="18">
        <v>41.246865785246328</v>
      </c>
      <c r="X72" s="18">
        <v>51.356616974425037</v>
      </c>
      <c r="Y72" s="18">
        <v>51.515119769392363</v>
      </c>
      <c r="Z72" s="18">
        <v>60.562819245881037</v>
      </c>
      <c r="AA72" s="18">
        <v>62.657367568905222</v>
      </c>
      <c r="AB72" s="18">
        <v>54.514762222976437</v>
      </c>
      <c r="AC72" s="18">
        <v>43.523578217948362</v>
      </c>
      <c r="AD72" s="18">
        <v>64.357671087573067</v>
      </c>
      <c r="AE72" s="18">
        <v>65.536904572253064</v>
      </c>
      <c r="AF72" s="18">
        <v>57.12080914278944</v>
      </c>
      <c r="AG72" s="18">
        <v>80.94755845217135</v>
      </c>
      <c r="AH72" s="18">
        <v>104.7239885461929</v>
      </c>
      <c r="AI72" s="18">
        <v>109.3481874419217</v>
      </c>
      <c r="AJ72" s="18">
        <v>125.1137196659182</v>
      </c>
      <c r="AK72" s="18">
        <v>98.299214072649207</v>
      </c>
      <c r="AL72" s="18">
        <v>81.989996424991745</v>
      </c>
      <c r="AM72" s="18">
        <v>66.734412803123519</v>
      </c>
      <c r="AN72" s="18">
        <v>81.785168975121849</v>
      </c>
      <c r="AO72" s="18">
        <v>108.4709617141372</v>
      </c>
      <c r="AP72" s="18">
        <v>88.484256114273435</v>
      </c>
      <c r="AQ72" s="18">
        <v>73.5666964149313</v>
      </c>
      <c r="AR72" s="18">
        <v>82.205228576717545</v>
      </c>
      <c r="AS72" s="18">
        <v>106.7179061116184</v>
      </c>
      <c r="AT72" s="18">
        <v>120.48356520319921</v>
      </c>
      <c r="AU72" s="18">
        <v>119.9451574432957</v>
      </c>
      <c r="AV72" s="18">
        <v>110.9430583077952</v>
      </c>
      <c r="AW72" s="18">
        <v>151.21087106017481</v>
      </c>
      <c r="AX72" s="18">
        <v>173.97551517598629</v>
      </c>
      <c r="AY72" s="18">
        <v>153.42986709122121</v>
      </c>
      <c r="AZ72" s="18">
        <v>166.07083778138301</v>
      </c>
      <c r="BA72" s="18">
        <v>174.77628932977839</v>
      </c>
      <c r="BB72" s="18">
        <v>259.28219999636718</v>
      </c>
      <c r="BC72" s="18">
        <v>298.53411985312943</v>
      </c>
      <c r="BD72" s="18">
        <v>332.12653684231628</v>
      </c>
      <c r="BE72" s="18">
        <v>246.7570493139612</v>
      </c>
      <c r="BF72" s="18">
        <v>284.7752626475725</v>
      </c>
      <c r="BG72" s="18">
        <v>285.51991235698671</v>
      </c>
      <c r="BH72" s="18">
        <v>342.82731574263869</v>
      </c>
      <c r="BI72" s="18">
        <v>308.44113372740111</v>
      </c>
      <c r="BJ72" s="18">
        <v>324.87272602350612</v>
      </c>
      <c r="BK72" s="18">
        <v>411.9554763876701</v>
      </c>
      <c r="BL72" s="18">
        <v>393.92132044797478</v>
      </c>
      <c r="BM72" s="18">
        <v>354.81026463614222</v>
      </c>
      <c r="BN72" s="18">
        <v>274.36270042576763</v>
      </c>
      <c r="BO72" s="18">
        <v>322.00411999152527</v>
      </c>
      <c r="BP72" s="18">
        <v>385.85877077198182</v>
      </c>
      <c r="BQ72" s="18">
        <v>390.00502968406983</v>
      </c>
      <c r="BR72" s="18">
        <v>328.32417215845271</v>
      </c>
      <c r="BS72" s="18">
        <v>295.07116466895701</v>
      </c>
      <c r="BT72" s="18">
        <v>404.21418497370553</v>
      </c>
      <c r="BU72" s="18">
        <v>459.5304206550498</v>
      </c>
      <c r="BV72" s="18">
        <v>324.00000000000011</v>
      </c>
      <c r="BW72" s="18">
        <v>333</v>
      </c>
      <c r="BX72" s="18">
        <v>305</v>
      </c>
      <c r="BY72" s="18">
        <v>284</v>
      </c>
      <c r="BZ72" s="18">
        <v>484.00000000000011</v>
      </c>
      <c r="CA72" s="18">
        <v>405</v>
      </c>
      <c r="CB72" s="18">
        <v>527</v>
      </c>
      <c r="CC72" s="18">
        <v>807.43820394473755</v>
      </c>
      <c r="CD72" s="18">
        <v>848.16472242625548</v>
      </c>
      <c r="CE72" s="18">
        <v>892.20474852639984</v>
      </c>
      <c r="CF72" s="18">
        <v>940.07307446769664</v>
      </c>
      <c r="CG72" s="18">
        <v>992.07679200923349</v>
      </c>
      <c r="CH72" s="18">
        <v>1048.099084842165</v>
      </c>
      <c r="CI72" s="18">
        <v>1107.5351544347329</v>
      </c>
      <c r="CJ72" s="18">
        <v>1169.8541852109061</v>
      </c>
      <c r="CK72" s="18">
        <v>1235.3938160760031</v>
      </c>
      <c r="CL72" s="18">
        <v>1305.186633746544</v>
      </c>
      <c r="CM72" s="18">
        <v>1380.384373268294</v>
      </c>
      <c r="CN72" s="18">
        <v>1461.875591689181</v>
      </c>
      <c r="CO72" s="18">
        <v>1550.649270409521</v>
      </c>
      <c r="CP72" s="18">
        <v>1644.9737484836251</v>
      </c>
      <c r="CQ72" s="18">
        <v>1744.655794479113</v>
      </c>
      <c r="CR72" s="18">
        <v>1850.351608021911</v>
      </c>
      <c r="CS72" s="18">
        <v>1960.327043112123</v>
      </c>
      <c r="CT72" s="18">
        <v>2076.0284909429579</v>
      </c>
      <c r="CU72" s="18">
        <v>2197.5501803339771</v>
      </c>
      <c r="CV72" s="18">
        <v>2324.145550982726</v>
      </c>
      <c r="CW72" s="18">
        <v>2456.5508237895128</v>
      </c>
      <c r="CX72" s="18">
        <v>2594.383029740497</v>
      </c>
      <c r="CY72" s="18">
        <v>2737.2530822257499</v>
      </c>
      <c r="CZ72" s="18">
        <v>2884.3204603341451</v>
      </c>
      <c r="DA72" s="18">
        <v>3035.4437010732918</v>
      </c>
      <c r="DB72" s="18">
        <v>3190.3866694564308</v>
      </c>
      <c r="DC72" s="18">
        <v>3349.908735331162</v>
      </c>
      <c r="DD72" s="18">
        <v>3512.0074517797771</v>
      </c>
      <c r="DE72" s="18">
        <v>3675.113809095154</v>
      </c>
      <c r="DF72" s="18">
        <v>3839.289096081618</v>
      </c>
      <c r="DG72" s="18">
        <v>4004.207920312906</v>
      </c>
      <c r="DH72" s="18">
        <v>4167.4653711075798</v>
      </c>
      <c r="DI72" s="18">
        <v>4329.5471070525791</v>
      </c>
      <c r="DJ72" s="18">
        <v>4488.2512136369223</v>
      </c>
      <c r="DK72" s="18">
        <v>4643.8662266710862</v>
      </c>
      <c r="DL72" s="18">
        <v>4798.173104536856</v>
      </c>
      <c r="DM72" s="18">
        <v>4946.3033693224688</v>
      </c>
      <c r="DN72" s="18">
        <v>5089.6333615544027</v>
      </c>
      <c r="DO72" s="18">
        <v>5224.745678708141</v>
      </c>
      <c r="DP72" s="18">
        <v>5350.263858949711</v>
      </c>
      <c r="DQ72" s="18">
        <v>5468.9880122825734</v>
      </c>
      <c r="DR72" s="18">
        <v>5576.5467328113409</v>
      </c>
      <c r="DS72" s="18">
        <v>5670.2114554402651</v>
      </c>
      <c r="DT72" s="18">
        <v>5753.3998090907207</v>
      </c>
      <c r="DU72" s="18">
        <v>5821.6289470429274</v>
      </c>
      <c r="DV72" s="18">
        <v>5875.9345204040264</v>
      </c>
      <c r="DW72" s="18">
        <v>5916.1074783841086</v>
      </c>
      <c r="DX72" s="18">
        <v>5940.940913878414</v>
      </c>
      <c r="DY72" s="18">
        <v>5950.7527776547977</v>
      </c>
      <c r="DZ72" s="18">
        <v>5944.5597005804093</v>
      </c>
      <c r="EA72" s="18">
        <v>5923.7389217272512</v>
      </c>
      <c r="EB72" s="18">
        <v>5889.9695984061518</v>
      </c>
      <c r="EC72" s="18">
        <v>5844.7852100923374</v>
      </c>
      <c r="ED72" s="18">
        <v>5785.6590777979936</v>
      </c>
      <c r="EE72" s="18">
        <v>5720.9074992026344</v>
      </c>
      <c r="EF72" s="18">
        <v>5642.6744986778494</v>
      </c>
      <c r="EG72" s="18">
        <v>5560.1080009420148</v>
      </c>
      <c r="EH72" s="18">
        <v>5470.0751642274681</v>
      </c>
      <c r="EI72" s="18">
        <v>5379.9664545208989</v>
      </c>
      <c r="EJ72" s="18">
        <v>5283.4057366930774</v>
      </c>
      <c r="EK72" s="18">
        <v>5188.0789305193448</v>
      </c>
      <c r="EL72" s="18">
        <v>5090.9241162230765</v>
      </c>
      <c r="EM72" s="18">
        <v>4994.3827674410713</v>
      </c>
      <c r="EN72" s="18">
        <v>4900.7696232792696</v>
      </c>
      <c r="EO72" s="18">
        <v>4811.2626737079408</v>
      </c>
      <c r="EP72" s="18">
        <v>4725.7819781167555</v>
      </c>
      <c r="EQ72" s="18">
        <v>4644.3922435463792</v>
      </c>
      <c r="ER72" s="18">
        <v>4566.3368157145724</v>
      </c>
      <c r="ES72" s="18">
        <v>4495.0933699950601</v>
      </c>
      <c r="ET72" s="18">
        <v>4431.3726366883129</v>
      </c>
      <c r="EU72" s="18">
        <v>4370.2506132869339</v>
      </c>
      <c r="EV72" s="18">
        <v>4321.9296335937534</v>
      </c>
      <c r="EW72" s="18">
        <v>4275.7812100245173</v>
      </c>
      <c r="EX72" s="18">
        <v>4240.7227797493733</v>
      </c>
      <c r="EY72" s="18">
        <v>4212.1985628502289</v>
      </c>
      <c r="EZ72" s="18">
        <v>4182.3405709751032</v>
      </c>
      <c r="FA72" s="18">
        <v>4158.0477638717111</v>
      </c>
    </row>
    <row r="73" spans="1:157" x14ac:dyDescent="0.35">
      <c r="A73" t="s">
        <v>146</v>
      </c>
      <c r="B73" t="s">
        <v>147</v>
      </c>
      <c r="C73" t="str">
        <f>VLOOKUP(B73,CountryCodes!$B$4:$C$179,2,FALSE)</f>
        <v>EUE</v>
      </c>
      <c r="D73" t="s">
        <v>7</v>
      </c>
      <c r="E73" t="s">
        <v>8</v>
      </c>
      <c r="F73" t="s">
        <v>802</v>
      </c>
      <c r="G73" t="s">
        <v>9</v>
      </c>
      <c r="H73" s="18">
        <v>34.459411987999097</v>
      </c>
      <c r="I73" s="18">
        <v>35.797896900728837</v>
      </c>
      <c r="J73" s="18">
        <v>40.768626263984871</v>
      </c>
      <c r="K73" s="18">
        <v>46.727664423578688</v>
      </c>
      <c r="L73" s="18">
        <v>57.161522960544389</v>
      </c>
      <c r="M73" s="18">
        <v>62.164905904274612</v>
      </c>
      <c r="N73" s="18">
        <v>71.635178919106593</v>
      </c>
      <c r="O73" s="18">
        <v>72.55662469732232</v>
      </c>
      <c r="P73" s="18">
        <v>84.084508893122489</v>
      </c>
      <c r="Q73" s="18">
        <v>95.378563519643677</v>
      </c>
      <c r="R73" s="18">
        <v>100.0625924745559</v>
      </c>
      <c r="S73" s="18">
        <v>106.0659450598644</v>
      </c>
      <c r="T73" s="18">
        <v>94.445460632048508</v>
      </c>
      <c r="U73" s="18">
        <v>161.67608415657219</v>
      </c>
      <c r="V73" s="18">
        <v>127.6872415505246</v>
      </c>
      <c r="W73" s="18">
        <v>188.65353705660891</v>
      </c>
      <c r="X73" s="18">
        <v>197.62930889682249</v>
      </c>
      <c r="Y73" s="18">
        <v>178.0344519826352</v>
      </c>
      <c r="Z73" s="18">
        <v>219.3047558387097</v>
      </c>
      <c r="AA73" s="18">
        <v>270.32787030068522</v>
      </c>
      <c r="AB73" s="18">
        <v>353.71640371546351</v>
      </c>
      <c r="AC73" s="18">
        <v>280.98702880515373</v>
      </c>
      <c r="AD73" s="18">
        <v>327.08581028747437</v>
      </c>
      <c r="AE73" s="18">
        <v>423.93740579154701</v>
      </c>
      <c r="AF73" s="18">
        <v>532.03336700988018</v>
      </c>
      <c r="AG73" s="18">
        <v>357.34784853412009</v>
      </c>
      <c r="AH73" s="18">
        <v>502.69621984572069</v>
      </c>
      <c r="AI73" s="18">
        <v>512.18949033195486</v>
      </c>
      <c r="AJ73" s="18">
        <v>533.44698758305435</v>
      </c>
      <c r="AK73" s="18">
        <v>493.15668261984843</v>
      </c>
      <c r="AL73" s="18">
        <v>479.54740537278673</v>
      </c>
      <c r="AM73" s="18">
        <v>331.74045771449158</v>
      </c>
      <c r="AN73" s="18">
        <v>350.64923587374329</v>
      </c>
      <c r="AO73" s="18">
        <v>327.06261372662169</v>
      </c>
      <c r="AP73" s="18">
        <v>304.03116008176733</v>
      </c>
      <c r="AQ73" s="18">
        <v>332.66831777282908</v>
      </c>
      <c r="AR73" s="18">
        <v>217.9795884317231</v>
      </c>
      <c r="AS73" s="18">
        <v>107.49475605555941</v>
      </c>
      <c r="AT73" s="18">
        <v>221.3203914757444</v>
      </c>
      <c r="AU73" s="18">
        <v>124.399641562968</v>
      </c>
      <c r="AV73" s="18">
        <v>45.217210383078672</v>
      </c>
      <c r="AW73" s="18">
        <v>131.46512745198379</v>
      </c>
      <c r="AX73" s="18">
        <v>235.7752482751377</v>
      </c>
      <c r="AY73" s="18">
        <v>427.24389433222723</v>
      </c>
      <c r="AZ73" s="18">
        <v>349.38782920871239</v>
      </c>
      <c r="BA73" s="18">
        <v>352.82576717093463</v>
      </c>
      <c r="BB73" s="18">
        <v>577.20159894610777</v>
      </c>
      <c r="BC73" s="18">
        <v>560.27029903571258</v>
      </c>
      <c r="BD73" s="18">
        <v>371.29717632268279</v>
      </c>
      <c r="BE73" s="18">
        <v>447.57597268668923</v>
      </c>
      <c r="BF73" s="18">
        <v>668.58122197441389</v>
      </c>
      <c r="BG73" s="18">
        <v>741.03811954217281</v>
      </c>
      <c r="BH73" s="18">
        <v>943.28903168722877</v>
      </c>
      <c r="BI73" s="18">
        <v>727.8506759721688</v>
      </c>
      <c r="BJ73" s="18">
        <v>801.34699867731956</v>
      </c>
      <c r="BK73" s="18">
        <v>1095.088347336437</v>
      </c>
      <c r="BL73" s="18">
        <v>1272.7013761459591</v>
      </c>
      <c r="BM73" s="18">
        <v>1108.304564959381</v>
      </c>
      <c r="BN73" s="18">
        <v>686.74442647134265</v>
      </c>
      <c r="BO73" s="18">
        <v>613.43979416427214</v>
      </c>
      <c r="BP73" s="18">
        <v>681.1599768137886</v>
      </c>
      <c r="BQ73" s="18">
        <v>537.32793366616977</v>
      </c>
      <c r="BR73" s="18">
        <v>610.478889758685</v>
      </c>
      <c r="BS73" s="18">
        <v>620.52026109197743</v>
      </c>
      <c r="BT73" s="18">
        <v>704.3373152990473</v>
      </c>
      <c r="BU73" s="18">
        <v>741.31599689684265</v>
      </c>
      <c r="BV73" s="18">
        <v>880.00000000000023</v>
      </c>
      <c r="BW73" s="18">
        <v>893.00000000000011</v>
      </c>
      <c r="BX73" s="18">
        <v>1116</v>
      </c>
      <c r="BY73" s="18">
        <v>779</v>
      </c>
      <c r="BZ73" s="18">
        <v>925.99999999999989</v>
      </c>
      <c r="CA73" s="18">
        <v>780</v>
      </c>
      <c r="CB73" s="18">
        <v>847</v>
      </c>
      <c r="CC73" s="18">
        <v>1650.151567432481</v>
      </c>
      <c r="CD73" s="18">
        <v>1277.823711357737</v>
      </c>
      <c r="CE73" s="18">
        <v>1034.2124485866309</v>
      </c>
      <c r="CF73" s="18">
        <v>799.99554831759087</v>
      </c>
      <c r="CG73" s="18">
        <v>593.90502173994491</v>
      </c>
      <c r="CH73" s="18">
        <v>433.98736962043853</v>
      </c>
      <c r="CI73" s="18">
        <v>300.06185495461972</v>
      </c>
      <c r="CJ73" s="18">
        <v>210.93813888667691</v>
      </c>
      <c r="CK73" s="18">
        <v>189.17805549681171</v>
      </c>
      <c r="CL73" s="18">
        <v>180.79660840904279</v>
      </c>
      <c r="CM73" s="18">
        <v>175.9009785921975</v>
      </c>
      <c r="CN73" s="18">
        <v>174.34173006302689</v>
      </c>
      <c r="CO73" s="18">
        <v>178.09992502780119</v>
      </c>
      <c r="CP73" s="18">
        <v>182.0192104825685</v>
      </c>
      <c r="CQ73" s="18">
        <v>185.68080108854059</v>
      </c>
      <c r="CR73" s="18">
        <v>190.46796571960451</v>
      </c>
      <c r="CS73" s="18">
        <v>194.01629353114319</v>
      </c>
      <c r="CT73" s="18">
        <v>195.80751580300989</v>
      </c>
      <c r="CU73" s="18">
        <v>196.1684329724834</v>
      </c>
      <c r="CV73" s="18">
        <v>196.59310345244671</v>
      </c>
      <c r="CW73" s="18">
        <v>196.50248134204429</v>
      </c>
      <c r="CX73" s="18">
        <v>195.0898776534992</v>
      </c>
      <c r="CY73" s="18">
        <v>194.50195664100011</v>
      </c>
      <c r="CZ73" s="18">
        <v>193.31033698030899</v>
      </c>
      <c r="DA73" s="18">
        <v>190.48487918622439</v>
      </c>
      <c r="DB73" s="18">
        <v>188.3332471603504</v>
      </c>
      <c r="DC73" s="18">
        <v>186.0115368937374</v>
      </c>
      <c r="DD73" s="18">
        <v>183.25772385420319</v>
      </c>
      <c r="DE73" s="18">
        <v>180.87919018415371</v>
      </c>
      <c r="DF73" s="18">
        <v>178.20556404645089</v>
      </c>
      <c r="DG73" s="18">
        <v>173.89370534443941</v>
      </c>
      <c r="DH73" s="18">
        <v>170.0000379135146</v>
      </c>
      <c r="DI73" s="18">
        <v>165.0804308414713</v>
      </c>
      <c r="DJ73" s="18">
        <v>159.84491201546169</v>
      </c>
      <c r="DK73" s="18">
        <v>156.13979933899839</v>
      </c>
      <c r="DL73" s="18">
        <v>151.7738203808527</v>
      </c>
      <c r="DM73" s="18">
        <v>148.9607099789541</v>
      </c>
      <c r="DN73" s="18">
        <v>151.5788622358111</v>
      </c>
      <c r="DO73" s="18">
        <v>157.1398185878634</v>
      </c>
      <c r="DP73" s="18">
        <v>163.3319809905627</v>
      </c>
      <c r="DQ73" s="18">
        <v>170.32825933777039</v>
      </c>
      <c r="DR73" s="18">
        <v>183.06175648441089</v>
      </c>
      <c r="DS73" s="18">
        <v>186.76958551585071</v>
      </c>
      <c r="DT73" s="18">
        <v>192.08767609980401</v>
      </c>
      <c r="DU73" s="18">
        <v>200.1663368386792</v>
      </c>
      <c r="DV73" s="18">
        <v>205.5117234638133</v>
      </c>
      <c r="DW73" s="18">
        <v>215.93774146377959</v>
      </c>
      <c r="DX73" s="18">
        <v>230.24540701227991</v>
      </c>
      <c r="DY73" s="18">
        <v>233.0161532547499</v>
      </c>
      <c r="DZ73" s="18">
        <v>236.58164739946531</v>
      </c>
      <c r="EA73" s="18">
        <v>246.70156205929811</v>
      </c>
      <c r="EB73" s="18">
        <v>253.87288197368591</v>
      </c>
      <c r="EC73" s="18">
        <v>256.94353639288659</v>
      </c>
      <c r="ED73" s="18">
        <v>263.89702705922929</v>
      </c>
      <c r="EE73" s="18">
        <v>268.89267003774518</v>
      </c>
      <c r="EF73" s="18">
        <v>276.97560831648161</v>
      </c>
      <c r="EG73" s="18">
        <v>280.95577707162619</v>
      </c>
      <c r="EH73" s="18">
        <v>287.22025112293983</v>
      </c>
      <c r="EI73" s="18">
        <v>291.19975244187481</v>
      </c>
      <c r="EJ73" s="18">
        <v>291.90880298234828</v>
      </c>
      <c r="EK73" s="18">
        <v>293.84411890058419</v>
      </c>
      <c r="EL73" s="18">
        <v>292.45061481457589</v>
      </c>
      <c r="EM73" s="18">
        <v>293.27301194351219</v>
      </c>
      <c r="EN73" s="18">
        <v>292.95945026398857</v>
      </c>
      <c r="EO73" s="18">
        <v>290.80171497102998</v>
      </c>
      <c r="EP73" s="18">
        <v>283.68901170917741</v>
      </c>
      <c r="EQ73" s="18">
        <v>281.07710816130191</v>
      </c>
      <c r="ER73" s="18">
        <v>280.41805469939283</v>
      </c>
      <c r="ES73" s="18">
        <v>273.10666509889307</v>
      </c>
      <c r="ET73" s="18">
        <v>267.15958187598193</v>
      </c>
      <c r="EU73" s="18">
        <v>263.17951179368129</v>
      </c>
      <c r="EV73" s="18">
        <v>255.17862633224479</v>
      </c>
      <c r="EW73" s="18">
        <v>250.4754456945486</v>
      </c>
      <c r="EX73" s="18">
        <v>244.51918676076491</v>
      </c>
      <c r="EY73" s="18">
        <v>242.34541164417661</v>
      </c>
      <c r="EZ73" s="18">
        <v>235.34145389909389</v>
      </c>
      <c r="FA73" s="18">
        <v>230.46716836414379</v>
      </c>
    </row>
    <row r="74" spans="1:157" x14ac:dyDescent="0.35">
      <c r="A74" t="s">
        <v>148</v>
      </c>
      <c r="B74" t="s">
        <v>149</v>
      </c>
      <c r="C74" t="str">
        <f>VLOOKUP(B74,CountryCodes!$B$4:$C$179,2,FALSE)</f>
        <v>LAM</v>
      </c>
      <c r="D74" t="s">
        <v>7</v>
      </c>
      <c r="E74" t="s">
        <v>8</v>
      </c>
      <c r="F74" t="s">
        <v>802</v>
      </c>
      <c r="G74" t="s">
        <v>9</v>
      </c>
      <c r="H74" s="18">
        <v>4.3817939120001723</v>
      </c>
      <c r="I74" s="18">
        <v>4.5948090818978962</v>
      </c>
      <c r="J74" s="18">
        <v>5.0737855389663196</v>
      </c>
      <c r="K74" s="18">
        <v>5.5442282063146493</v>
      </c>
      <c r="L74" s="18">
        <v>6.2779633523940763</v>
      </c>
      <c r="M74" s="18">
        <v>6.7516935575958019</v>
      </c>
      <c r="N74" s="18">
        <v>7.5038469721465404</v>
      </c>
      <c r="O74" s="18">
        <v>7.2033233516018793</v>
      </c>
      <c r="P74" s="18">
        <v>8.2362366885413874</v>
      </c>
      <c r="Q74" s="18">
        <v>9.5216671246032494</v>
      </c>
      <c r="R74" s="18">
        <v>10.028743967147109</v>
      </c>
      <c r="S74" s="18">
        <v>10.95442558023621</v>
      </c>
      <c r="T74" s="18">
        <v>6.3620921851581107</v>
      </c>
      <c r="U74" s="18">
        <v>8.2731925081145423</v>
      </c>
      <c r="V74" s="18">
        <v>11.81918245766269</v>
      </c>
      <c r="W74" s="18">
        <v>7.0896395792523377</v>
      </c>
      <c r="X74" s="18">
        <v>7.1239497150601716</v>
      </c>
      <c r="Y74" s="18">
        <v>9.0494433105042038</v>
      </c>
      <c r="Z74" s="18">
        <v>10.38266109499571</v>
      </c>
      <c r="AA74" s="18">
        <v>15.95901539573247</v>
      </c>
      <c r="AB74" s="18">
        <v>12.500954870684421</v>
      </c>
      <c r="AC74" s="18">
        <v>21.284307419058631</v>
      </c>
      <c r="AD74" s="18">
        <v>31.674567020491871</v>
      </c>
      <c r="AE74" s="18">
        <v>24.600391673894521</v>
      </c>
      <c r="AF74" s="18">
        <v>25.884899953943389</v>
      </c>
      <c r="AG74" s="18">
        <v>27.521937941781601</v>
      </c>
      <c r="AH74" s="18">
        <v>26.53341019581114</v>
      </c>
      <c r="AI74" s="18">
        <v>32.38199647967015</v>
      </c>
      <c r="AJ74" s="18">
        <v>32.185289871420032</v>
      </c>
      <c r="AK74" s="18">
        <v>40.93240395642384</v>
      </c>
      <c r="AL74" s="18">
        <v>37.267093765491822</v>
      </c>
      <c r="AM74" s="18">
        <v>27.53992399991435</v>
      </c>
      <c r="AN74" s="18">
        <v>32.420786991216808</v>
      </c>
      <c r="AO74" s="18">
        <v>29.233741448661121</v>
      </c>
      <c r="AP74" s="18">
        <v>41.503102230473203</v>
      </c>
      <c r="AQ74" s="18">
        <v>34.584755062144197</v>
      </c>
      <c r="AR74" s="18">
        <v>45.054406407139773</v>
      </c>
      <c r="AS74" s="18">
        <v>51.220797772762872</v>
      </c>
      <c r="AT74" s="18">
        <v>47.716989824410177</v>
      </c>
      <c r="AU74" s="18">
        <v>29.287681516609439</v>
      </c>
      <c r="AV74" s="18">
        <v>36.984954424059097</v>
      </c>
      <c r="AW74" s="18">
        <v>10.14933112883468</v>
      </c>
      <c r="AX74" s="18">
        <v>14.004989703564631</v>
      </c>
      <c r="AY74" s="18">
        <v>11.19750134406164</v>
      </c>
      <c r="AZ74" s="18">
        <v>38.999871496827502</v>
      </c>
      <c r="BA74" s="18">
        <v>40.37094467568506</v>
      </c>
      <c r="BB74" s="18">
        <v>45.897766235803651</v>
      </c>
      <c r="BC74" s="18">
        <v>53.064458468706917</v>
      </c>
      <c r="BD74" s="18">
        <v>63.387282517671203</v>
      </c>
      <c r="BE74" s="18">
        <v>57.889567665545549</v>
      </c>
      <c r="BF74" s="18">
        <v>70.676785853791955</v>
      </c>
      <c r="BG74" s="18">
        <v>84.856072697573865</v>
      </c>
      <c r="BH74" s="18">
        <v>102.8809872233867</v>
      </c>
      <c r="BI74" s="18">
        <v>80.568083128558897</v>
      </c>
      <c r="BJ74" s="18">
        <v>90.692256354291885</v>
      </c>
      <c r="BK74" s="18">
        <v>122.9708156695871</v>
      </c>
      <c r="BL74" s="18">
        <v>103.3437265778738</v>
      </c>
      <c r="BM74" s="18">
        <v>105.6038566532107</v>
      </c>
      <c r="BN74" s="18">
        <v>103.83306817787771</v>
      </c>
      <c r="BO74" s="18">
        <v>144.55886060890961</v>
      </c>
      <c r="BP74" s="18">
        <v>204.4979632569534</v>
      </c>
      <c r="BQ74" s="18">
        <v>157.06496782591569</v>
      </c>
      <c r="BR74" s="18">
        <v>220.50287750326819</v>
      </c>
      <c r="BS74" s="18">
        <v>208.14161489863599</v>
      </c>
      <c r="BT74" s="18">
        <v>258.73212095712279</v>
      </c>
      <c r="BU74" s="18">
        <v>238.11056237557659</v>
      </c>
      <c r="BV74" s="18">
        <v>240.468206413823</v>
      </c>
      <c r="BW74" s="18">
        <v>260.92650488577402</v>
      </c>
      <c r="BX74" s="18">
        <v>282.7604648562322</v>
      </c>
      <c r="BY74" s="18">
        <v>306.12597383176819</v>
      </c>
      <c r="BZ74" s="18">
        <v>329.48563054723098</v>
      </c>
      <c r="CA74" s="18">
        <v>353.7356608531453</v>
      </c>
      <c r="CB74" s="18">
        <v>387.03521291042409</v>
      </c>
      <c r="CC74" s="18">
        <v>422.69519961167578</v>
      </c>
      <c r="CD74" s="18">
        <v>461.63335286935359</v>
      </c>
      <c r="CE74" s="18">
        <v>503.78249174691962</v>
      </c>
      <c r="CF74" s="18">
        <v>550.15966740653244</v>
      </c>
      <c r="CG74" s="18">
        <v>601.85380473454563</v>
      </c>
      <c r="CH74" s="18">
        <v>658.21998897203673</v>
      </c>
      <c r="CI74" s="18">
        <v>720.53404800897204</v>
      </c>
      <c r="CJ74" s="18">
        <v>789.98724009459295</v>
      </c>
      <c r="CK74" s="18">
        <v>866.82127465614758</v>
      </c>
      <c r="CL74" s="18">
        <v>952.35119236708715</v>
      </c>
      <c r="CM74" s="18">
        <v>1046.6893914249249</v>
      </c>
      <c r="CN74" s="18">
        <v>1151.430169681342</v>
      </c>
      <c r="CO74" s="18">
        <v>1267.2942982897339</v>
      </c>
      <c r="CP74" s="18">
        <v>1395.8493704067801</v>
      </c>
      <c r="CQ74" s="18">
        <v>1538.2098563923851</v>
      </c>
      <c r="CR74" s="18">
        <v>1696.244306915951</v>
      </c>
      <c r="CS74" s="18">
        <v>1868.9577932895149</v>
      </c>
      <c r="CT74" s="18">
        <v>2060.5286045188518</v>
      </c>
      <c r="CU74" s="18">
        <v>2271.4259294968701</v>
      </c>
      <c r="CV74" s="18">
        <v>2501.2611793616402</v>
      </c>
      <c r="CW74" s="18">
        <v>2750.9532835355781</v>
      </c>
      <c r="CX74" s="18">
        <v>3021.9867046836639</v>
      </c>
      <c r="CY74" s="18">
        <v>3314.2237131953698</v>
      </c>
      <c r="CZ74" s="18">
        <v>3627.9094315527518</v>
      </c>
      <c r="DA74" s="18">
        <v>3960.88016293193</v>
      </c>
      <c r="DB74" s="18">
        <v>4313.8391543771559</v>
      </c>
      <c r="DC74" s="18">
        <v>4679.7688618129223</v>
      </c>
      <c r="DD74" s="18">
        <v>5061.9884183592521</v>
      </c>
      <c r="DE74" s="18">
        <v>5447.9210021122308</v>
      </c>
      <c r="DF74" s="18">
        <v>5837.0091757082428</v>
      </c>
      <c r="DG74" s="18">
        <v>6225.629270997405</v>
      </c>
      <c r="DH74" s="18">
        <v>6606.3144183383029</v>
      </c>
      <c r="DI74" s="18">
        <v>6975.3661509870544</v>
      </c>
      <c r="DJ74" s="18">
        <v>7325.0436293239454</v>
      </c>
      <c r="DK74" s="18">
        <v>7654.5622796094613</v>
      </c>
      <c r="DL74" s="18">
        <v>7949.7595671084891</v>
      </c>
      <c r="DM74" s="18">
        <v>8202.3354653016177</v>
      </c>
      <c r="DN74" s="18">
        <v>8409.0799777371321</v>
      </c>
      <c r="DO74" s="18">
        <v>8568.089631631834</v>
      </c>
      <c r="DP74" s="18">
        <v>8671.1267913813208</v>
      </c>
      <c r="DQ74" s="18">
        <v>8714.2275600416342</v>
      </c>
      <c r="DR74" s="18">
        <v>8690.9165828984114</v>
      </c>
      <c r="DS74" s="18">
        <v>8604.1880412045321</v>
      </c>
      <c r="DT74" s="18">
        <v>8462.0900514144978</v>
      </c>
      <c r="DU74" s="18">
        <v>8257.9648140781683</v>
      </c>
      <c r="DV74" s="18">
        <v>8001.0841088899024</v>
      </c>
      <c r="DW74" s="18">
        <v>7706.9588001273314</v>
      </c>
      <c r="DX74" s="18">
        <v>7377.2381231769014</v>
      </c>
      <c r="DY74" s="18">
        <v>7036.2493545017987</v>
      </c>
      <c r="DZ74" s="18">
        <v>6679.8042904542081</v>
      </c>
      <c r="EA74" s="18">
        <v>6319.7529962238077</v>
      </c>
      <c r="EB74" s="18">
        <v>5971.5373599733721</v>
      </c>
      <c r="EC74" s="18">
        <v>5634.8373371260268</v>
      </c>
      <c r="ED74" s="18">
        <v>5322.4526013610421</v>
      </c>
      <c r="EE74" s="18">
        <v>5025.9273859693712</v>
      </c>
      <c r="EF74" s="18">
        <v>4751.2630386560631</v>
      </c>
      <c r="EG74" s="18">
        <v>4510.4058789829196</v>
      </c>
      <c r="EH74" s="18">
        <v>4282.2481928343668</v>
      </c>
      <c r="EI74" s="18">
        <v>4084.5476104318318</v>
      </c>
      <c r="EJ74" s="18">
        <v>3909.7835291818119</v>
      </c>
      <c r="EK74" s="18">
        <v>3758.0492815170701</v>
      </c>
      <c r="EL74" s="18">
        <v>3615.3736616513288</v>
      </c>
      <c r="EM74" s="18">
        <v>3496.443896801356</v>
      </c>
      <c r="EN74" s="18">
        <v>3388.0940687763318</v>
      </c>
      <c r="EO74" s="18">
        <v>3303.2459953993648</v>
      </c>
      <c r="EP74" s="18">
        <v>3225.189934490068</v>
      </c>
      <c r="EQ74" s="18">
        <v>3159.1619426397251</v>
      </c>
      <c r="ER74" s="18">
        <v>3111.8125797263078</v>
      </c>
      <c r="ES74" s="18">
        <v>3073.6416365769592</v>
      </c>
      <c r="ET74" s="18">
        <v>3042.477945465248</v>
      </c>
      <c r="EU74" s="18">
        <v>3024.134435534811</v>
      </c>
      <c r="EV74" s="18">
        <v>3013.7394457226001</v>
      </c>
      <c r="EW74" s="18">
        <v>3007.8944550407082</v>
      </c>
      <c r="EX74" s="18">
        <v>3009.7497368338022</v>
      </c>
      <c r="EY74" s="18">
        <v>3018.2756266660381</v>
      </c>
      <c r="EZ74" s="18">
        <v>3036.6574355976759</v>
      </c>
      <c r="FA74" s="18">
        <v>3055.031898581411</v>
      </c>
    </row>
    <row r="75" spans="1:157" x14ac:dyDescent="0.35">
      <c r="A75" t="s">
        <v>150</v>
      </c>
      <c r="B75" t="s">
        <v>151</v>
      </c>
      <c r="C75" t="str">
        <f>VLOOKUP(B75,CountryCodes!$B$4:$C$179,2,FALSE)</f>
        <v>EUE</v>
      </c>
      <c r="D75" t="s">
        <v>7</v>
      </c>
      <c r="E75" t="s">
        <v>8</v>
      </c>
      <c r="F75" t="s">
        <v>802</v>
      </c>
      <c r="G75" t="s">
        <v>9</v>
      </c>
      <c r="H75" s="18">
        <v>781.94122503699919</v>
      </c>
      <c r="I75" s="18">
        <v>905.54117647681323</v>
      </c>
      <c r="J75" s="18">
        <v>976.31231314939544</v>
      </c>
      <c r="K75" s="18">
        <v>944.74519169700613</v>
      </c>
      <c r="L75" s="18">
        <v>1053.072170237283</v>
      </c>
      <c r="M75" s="18">
        <v>869.60767594068341</v>
      </c>
      <c r="N75" s="18">
        <v>856.70458998314837</v>
      </c>
      <c r="O75" s="18">
        <v>1090.8772932026859</v>
      </c>
      <c r="P75" s="18">
        <v>1178.9116130675161</v>
      </c>
      <c r="Q75" s="18">
        <v>1281.467787021983</v>
      </c>
      <c r="R75" s="18">
        <v>1401.3630236297711</v>
      </c>
      <c r="S75" s="18">
        <v>1608.426754954259</v>
      </c>
      <c r="T75" s="18">
        <v>1516.1575446850959</v>
      </c>
      <c r="U75" s="18">
        <v>1526.253485141659</v>
      </c>
      <c r="V75" s="18">
        <v>1606.206911961068</v>
      </c>
      <c r="W75" s="18">
        <v>1628.7666316675029</v>
      </c>
      <c r="X75" s="18">
        <v>1788.6670030470821</v>
      </c>
      <c r="Y75" s="18">
        <v>2027.1697688675399</v>
      </c>
      <c r="Z75" s="18">
        <v>1955.2221686421069</v>
      </c>
      <c r="AA75" s="18">
        <v>1940.243391090693</v>
      </c>
      <c r="AB75" s="18">
        <v>2012.4192613038269</v>
      </c>
      <c r="AC75" s="18">
        <v>2007.9069776869039</v>
      </c>
      <c r="AD75" s="18">
        <v>1973.2689855332851</v>
      </c>
      <c r="AE75" s="18">
        <v>2344.6159218056532</v>
      </c>
      <c r="AF75" s="18">
        <v>2556.2590171772272</v>
      </c>
      <c r="AG75" s="18">
        <v>2343.992795778106</v>
      </c>
      <c r="AH75" s="18">
        <v>2342.5589878722121</v>
      </c>
      <c r="AI75" s="18">
        <v>2701.6581754995141</v>
      </c>
      <c r="AJ75" s="18">
        <v>2434.87630355898</v>
      </c>
      <c r="AK75" s="18">
        <v>2365.8332387115101</v>
      </c>
      <c r="AL75" s="18">
        <v>2397.8450007671181</v>
      </c>
      <c r="AM75" s="18">
        <v>2314.5337584417221</v>
      </c>
      <c r="AN75" s="18">
        <v>2214.178295978807</v>
      </c>
      <c r="AO75" s="18">
        <v>2163.20177702716</v>
      </c>
      <c r="AP75" s="18">
        <v>2316.5255612300848</v>
      </c>
      <c r="AQ75" s="18">
        <v>2293.4522371764642</v>
      </c>
      <c r="AR75" s="18">
        <v>2103.318797210999</v>
      </c>
      <c r="AS75" s="18">
        <v>1877.685404163271</v>
      </c>
      <c r="AT75" s="18">
        <v>1733.63018147088</v>
      </c>
      <c r="AU75" s="18">
        <v>1326.1597356011571</v>
      </c>
      <c r="AV75" s="18">
        <v>1493.395210887174</v>
      </c>
      <c r="AW75" s="18">
        <v>743.16863438755445</v>
      </c>
      <c r="AX75" s="18">
        <v>1138.0743425257431</v>
      </c>
      <c r="AY75" s="18">
        <v>1713.954325542657</v>
      </c>
      <c r="AZ75" s="18">
        <v>1064.699508599371</v>
      </c>
      <c r="BA75" s="18">
        <v>889.04472416738452</v>
      </c>
      <c r="BB75" s="18">
        <v>1072.62817555889</v>
      </c>
      <c r="BC75" s="18">
        <v>1295.0586728764661</v>
      </c>
      <c r="BD75" s="18">
        <v>1242.3029467816971</v>
      </c>
      <c r="BE75" s="18">
        <v>1365.465812214336</v>
      </c>
      <c r="BF75" s="18">
        <v>1414.398927888632</v>
      </c>
      <c r="BG75" s="18">
        <v>1532.2351036040959</v>
      </c>
      <c r="BH75" s="18">
        <v>1702.2475858048599</v>
      </c>
      <c r="BI75" s="18">
        <v>1763.970172337619</v>
      </c>
      <c r="BJ75" s="18">
        <v>1583.913672160948</v>
      </c>
      <c r="BK75" s="18">
        <v>1835.4997705521901</v>
      </c>
      <c r="BL75" s="18">
        <v>1937.222013071467</v>
      </c>
      <c r="BM75" s="18">
        <v>1771.130182684454</v>
      </c>
      <c r="BN75" s="18">
        <v>598.38452400157234</v>
      </c>
      <c r="BO75" s="18">
        <v>811.28173373386971</v>
      </c>
      <c r="BP75" s="18">
        <v>910.51835698235675</v>
      </c>
      <c r="BQ75" s="18">
        <v>777.46358529227575</v>
      </c>
      <c r="BR75" s="18">
        <v>695.64402044594124</v>
      </c>
      <c r="BS75" s="18">
        <v>1105.5434386538759</v>
      </c>
      <c r="BT75" s="18">
        <v>1132.335797312116</v>
      </c>
      <c r="BU75" s="18">
        <v>1500.6334736853951</v>
      </c>
      <c r="BV75" s="18">
        <v>2096</v>
      </c>
      <c r="BW75" s="18">
        <v>2289</v>
      </c>
      <c r="BX75" s="18">
        <v>2329</v>
      </c>
      <c r="BY75" s="18">
        <v>2377</v>
      </c>
      <c r="BZ75" s="18">
        <v>2708</v>
      </c>
      <c r="CA75" s="18">
        <v>2570</v>
      </c>
      <c r="CB75" s="18">
        <v>2629</v>
      </c>
      <c r="CC75" s="18">
        <v>1846.259598421118</v>
      </c>
      <c r="CD75" s="18">
        <v>1513.681743635836</v>
      </c>
      <c r="CE75" s="18">
        <v>1181.2706155249291</v>
      </c>
      <c r="CF75" s="18">
        <v>1469.8102520729001</v>
      </c>
      <c r="CG75" s="18">
        <v>1481.6052552122489</v>
      </c>
      <c r="CH75" s="18">
        <v>1478.0663828350471</v>
      </c>
      <c r="CI75" s="18">
        <v>1461.703113377597</v>
      </c>
      <c r="CJ75" s="18">
        <v>1451.1369562057009</v>
      </c>
      <c r="CK75" s="18">
        <v>1445.6805648947091</v>
      </c>
      <c r="CL75" s="18">
        <v>1443.290634352933</v>
      </c>
      <c r="CM75" s="18">
        <v>1444.789903899547</v>
      </c>
      <c r="CN75" s="18">
        <v>1438.985223879281</v>
      </c>
      <c r="CO75" s="18">
        <v>1426.5615249715049</v>
      </c>
      <c r="CP75" s="18">
        <v>1413.8617895308789</v>
      </c>
      <c r="CQ75" s="18">
        <v>1386.1257775060039</v>
      </c>
      <c r="CR75" s="18">
        <v>1375.1162799296769</v>
      </c>
      <c r="CS75" s="18">
        <v>1354.6466045761549</v>
      </c>
      <c r="CT75" s="18">
        <v>1349.2105784591181</v>
      </c>
      <c r="CU75" s="18">
        <v>1344.910402819896</v>
      </c>
      <c r="CV75" s="18">
        <v>1338.0666654376009</v>
      </c>
      <c r="CW75" s="18">
        <v>1336.185220467933</v>
      </c>
      <c r="CX75" s="18">
        <v>1324.181254075844</v>
      </c>
      <c r="CY75" s="18">
        <v>1307.4435422605491</v>
      </c>
      <c r="CZ75" s="18">
        <v>1297.0048800594991</v>
      </c>
      <c r="DA75" s="18">
        <v>1285.521523210454</v>
      </c>
      <c r="DB75" s="18">
        <v>1278.194694663702</v>
      </c>
      <c r="DC75" s="18">
        <v>1263.3910607871419</v>
      </c>
      <c r="DD75" s="18">
        <v>1255.9776114513199</v>
      </c>
      <c r="DE75" s="18">
        <v>1242.469851814735</v>
      </c>
      <c r="DF75" s="18">
        <v>1233.626966941755</v>
      </c>
      <c r="DG75" s="18">
        <v>1225.189990276044</v>
      </c>
      <c r="DH75" s="18">
        <v>1212.094378798934</v>
      </c>
      <c r="DI75" s="18">
        <v>1206.3173801986279</v>
      </c>
      <c r="DJ75" s="18">
        <v>1195.01696883712</v>
      </c>
      <c r="DK75" s="18">
        <v>1195.621971260892</v>
      </c>
      <c r="DL75" s="18">
        <v>1190.9447620675339</v>
      </c>
      <c r="DM75" s="18">
        <v>1168.8251565777859</v>
      </c>
      <c r="DN75" s="18">
        <v>1161.4942244415929</v>
      </c>
      <c r="DO75" s="18">
        <v>1151.920139023784</v>
      </c>
      <c r="DP75" s="18">
        <v>1139.7255202053709</v>
      </c>
      <c r="DQ75" s="18">
        <v>1131.7444234474031</v>
      </c>
      <c r="DR75" s="18">
        <v>1114.7755019651081</v>
      </c>
      <c r="DS75" s="18">
        <v>1116.230841753154</v>
      </c>
      <c r="DT75" s="18">
        <v>1123.944304541217</v>
      </c>
      <c r="DU75" s="18">
        <v>1126.4019644222681</v>
      </c>
      <c r="DV75" s="18">
        <v>1128.7195831006729</v>
      </c>
      <c r="DW75" s="18">
        <v>1139.3566893105799</v>
      </c>
      <c r="DX75" s="18">
        <v>1148.422545298499</v>
      </c>
      <c r="DY75" s="18">
        <v>1163.2078598243829</v>
      </c>
      <c r="DZ75" s="18">
        <v>1179.668430927336</v>
      </c>
      <c r="EA75" s="18">
        <v>1197.12321963626</v>
      </c>
      <c r="EB75" s="18">
        <v>1211.25907154993</v>
      </c>
      <c r="EC75" s="18">
        <v>1229.957853901552</v>
      </c>
      <c r="ED75" s="18">
        <v>1243.8435429014139</v>
      </c>
      <c r="EE75" s="18">
        <v>1258.765930989812</v>
      </c>
      <c r="EF75" s="18">
        <v>1270.357665127076</v>
      </c>
      <c r="EG75" s="18">
        <v>1272.910563874316</v>
      </c>
      <c r="EH75" s="18">
        <v>1280.441782800614</v>
      </c>
      <c r="EI75" s="18">
        <v>1287.7122515917531</v>
      </c>
      <c r="EJ75" s="18">
        <v>1291.7364097493389</v>
      </c>
      <c r="EK75" s="18">
        <v>1299.7152838627169</v>
      </c>
      <c r="EL75" s="18">
        <v>1303.8013309259979</v>
      </c>
      <c r="EM75" s="18">
        <v>1294.9810580979549</v>
      </c>
      <c r="EN75" s="18">
        <v>1294.0484387229469</v>
      </c>
      <c r="EO75" s="18">
        <v>1300.8343963032371</v>
      </c>
      <c r="EP75" s="18">
        <v>1304.912156986542</v>
      </c>
      <c r="EQ75" s="18">
        <v>1298.5606939622969</v>
      </c>
      <c r="ER75" s="18">
        <v>1303.482590970548</v>
      </c>
      <c r="ES75" s="18">
        <v>1301.250226840958</v>
      </c>
      <c r="ET75" s="18">
        <v>1301.970055326329</v>
      </c>
      <c r="EU75" s="18">
        <v>1291.666402281252</v>
      </c>
      <c r="EV75" s="18">
        <v>1289.76690992403</v>
      </c>
      <c r="EW75" s="18">
        <v>1287.0368067545389</v>
      </c>
      <c r="EX75" s="18">
        <v>1284.3036647973649</v>
      </c>
      <c r="EY75" s="18">
        <v>1281.4182817717831</v>
      </c>
      <c r="EZ75" s="18">
        <v>1268.806218568478</v>
      </c>
      <c r="FA75" s="18">
        <v>1256.6534973259729</v>
      </c>
    </row>
    <row r="76" spans="1:157" x14ac:dyDescent="0.35">
      <c r="A76" t="s">
        <v>152</v>
      </c>
      <c r="B76" t="s">
        <v>153</v>
      </c>
      <c r="C76" t="str">
        <f>VLOOKUP(B76,CountryCodes!$B$4:$C$179,2,FALSE)</f>
        <v>IDN</v>
      </c>
      <c r="D76" t="s">
        <v>7</v>
      </c>
      <c r="E76" t="s">
        <v>8</v>
      </c>
      <c r="F76" t="s">
        <v>802</v>
      </c>
      <c r="G76" t="s">
        <v>9</v>
      </c>
      <c r="H76" s="18">
        <v>102.08693255898601</v>
      </c>
      <c r="I76" s="18">
        <v>107.07809089116989</v>
      </c>
      <c r="J76" s="18">
        <v>118.7593476400276</v>
      </c>
      <c r="K76" s="18">
        <v>130.21756331815749</v>
      </c>
      <c r="L76" s="18">
        <v>148.25438689691899</v>
      </c>
      <c r="M76" s="18">
        <v>159.75352531747271</v>
      </c>
      <c r="N76" s="18">
        <v>178.2946884889457</v>
      </c>
      <c r="O76" s="18">
        <v>170.5326376396645</v>
      </c>
      <c r="P76" s="18">
        <v>196.26167028300941</v>
      </c>
      <c r="Q76" s="18">
        <v>228.0065536820178</v>
      </c>
      <c r="R76" s="18">
        <v>240.160967028427</v>
      </c>
      <c r="S76" s="18">
        <v>261.87040088310681</v>
      </c>
      <c r="T76" s="18">
        <v>194.63673861350679</v>
      </c>
      <c r="U76" s="18">
        <v>139.2742188815389</v>
      </c>
      <c r="V76" s="18">
        <v>239.96796324623301</v>
      </c>
      <c r="W76" s="18">
        <v>168.4653230722927</v>
      </c>
      <c r="X76" s="18">
        <v>272.66414562522971</v>
      </c>
      <c r="Y76" s="18">
        <v>348.32751366074712</v>
      </c>
      <c r="Z76" s="18">
        <v>416.47864482416549</v>
      </c>
      <c r="AA76" s="18">
        <v>579.90657708521428</v>
      </c>
      <c r="AB76" s="18">
        <v>759.00893727651896</v>
      </c>
      <c r="AC76" s="18">
        <v>960.6663677020648</v>
      </c>
      <c r="AD76" s="18">
        <v>1318.181204050321</v>
      </c>
      <c r="AE76" s="18">
        <v>1492.9052056076509</v>
      </c>
      <c r="AF76" s="18">
        <v>1507.191453154936</v>
      </c>
      <c r="AG76" s="18">
        <v>1552.8311032002421</v>
      </c>
      <c r="AH76" s="18">
        <v>1576.045100193026</v>
      </c>
      <c r="AI76" s="18">
        <v>1735.4194460993931</v>
      </c>
      <c r="AJ76" s="18">
        <v>1769.8020676756089</v>
      </c>
      <c r="AK76" s="18">
        <v>2769.5148966592792</v>
      </c>
      <c r="AL76" s="18">
        <v>2958.495578876546</v>
      </c>
      <c r="AM76" s="18">
        <v>3303.9013018137261</v>
      </c>
      <c r="AN76" s="18">
        <v>3012.183942962557</v>
      </c>
      <c r="AO76" s="18">
        <v>2745.6931137316219</v>
      </c>
      <c r="AP76" s="18">
        <v>2230.0769302783042</v>
      </c>
      <c r="AQ76" s="18">
        <v>2928.101861129242</v>
      </c>
      <c r="AR76" s="18">
        <v>2621.0072981791168</v>
      </c>
      <c r="AS76" s="18">
        <v>2724.5711558247222</v>
      </c>
      <c r="AT76" s="18">
        <v>3011.182753811453</v>
      </c>
      <c r="AU76" s="18">
        <v>4474.904230703477</v>
      </c>
      <c r="AV76" s="18">
        <v>4356.8102556558943</v>
      </c>
      <c r="AW76" s="18">
        <v>4060.3225276337712</v>
      </c>
      <c r="AX76" s="18">
        <v>5409.5633216002016</v>
      </c>
      <c r="AY76" s="18">
        <v>5517.5045531143815</v>
      </c>
      <c r="AZ76" s="18">
        <v>6942.0950973700337</v>
      </c>
      <c r="BA76" s="18">
        <v>6486.3208780996601</v>
      </c>
      <c r="BB76" s="18">
        <v>7094.3264326492827</v>
      </c>
      <c r="BC76" s="18">
        <v>2825.5659856097691</v>
      </c>
      <c r="BD76" s="18">
        <v>3206.4522862508211</v>
      </c>
      <c r="BE76" s="18">
        <v>4447.6893271306772</v>
      </c>
      <c r="BF76" s="18">
        <v>4584.6353900424083</v>
      </c>
      <c r="BG76" s="18">
        <v>4749.5006613318719</v>
      </c>
      <c r="BH76" s="18">
        <v>4631.4099477831714</v>
      </c>
      <c r="BI76" s="18">
        <v>6908.3092630076553</v>
      </c>
      <c r="BJ76" s="18">
        <v>7592.4011247704993</v>
      </c>
      <c r="BK76" s="18">
        <v>6972.4353801450707</v>
      </c>
      <c r="BL76" s="18">
        <v>8072.3880602341696</v>
      </c>
      <c r="BM76" s="18">
        <v>10112.409883887611</v>
      </c>
      <c r="BN76" s="18">
        <v>8128.1008381425181</v>
      </c>
      <c r="BO76" s="18">
        <v>10058.795213541151</v>
      </c>
      <c r="BP76" s="18">
        <v>11518.82101795738</v>
      </c>
      <c r="BQ76" s="18">
        <v>13523.57543892879</v>
      </c>
      <c r="BR76" s="18">
        <v>13125.66194204633</v>
      </c>
      <c r="BS76" s="18">
        <v>12962.53025776777</v>
      </c>
      <c r="BT76" s="18">
        <v>13523.70145192147</v>
      </c>
      <c r="BU76" s="18">
        <v>14648.024890746639</v>
      </c>
      <c r="BV76" s="18">
        <v>18358</v>
      </c>
      <c r="BW76" s="18">
        <v>19003</v>
      </c>
      <c r="BX76" s="18">
        <v>18802</v>
      </c>
      <c r="BY76" s="18">
        <v>15092</v>
      </c>
      <c r="BZ76" s="18">
        <v>15460</v>
      </c>
      <c r="CA76" s="18">
        <v>16600</v>
      </c>
      <c r="CB76" s="18">
        <v>17646</v>
      </c>
      <c r="CC76" s="18">
        <v>16989.187468940949</v>
      </c>
      <c r="CD76" s="18">
        <v>17836.4433111037</v>
      </c>
      <c r="CE76" s="18">
        <v>18613.99712830818</v>
      </c>
      <c r="CF76" s="18">
        <v>19370.19735155709</v>
      </c>
      <c r="CG76" s="18">
        <v>20145.11932090703</v>
      </c>
      <c r="CH76" s="18">
        <v>20950.018792563231</v>
      </c>
      <c r="CI76" s="18">
        <v>21795.752738993091</v>
      </c>
      <c r="CJ76" s="18">
        <v>22663.309281382561</v>
      </c>
      <c r="CK76" s="18">
        <v>23532.7234827092</v>
      </c>
      <c r="CL76" s="18">
        <v>24372.471145292919</v>
      </c>
      <c r="CM76" s="18">
        <v>25199.378275315161</v>
      </c>
      <c r="CN76" s="18">
        <v>26009.390006526861</v>
      </c>
      <c r="CO76" s="18">
        <v>26832.557144771199</v>
      </c>
      <c r="CP76" s="18">
        <v>27691.605852839151</v>
      </c>
      <c r="CQ76" s="18">
        <v>28583.982704765011</v>
      </c>
      <c r="CR76" s="18">
        <v>29480.90066728563</v>
      </c>
      <c r="CS76" s="18">
        <v>30390.609677622469</v>
      </c>
      <c r="CT76" s="18">
        <v>31290.589404727121</v>
      </c>
      <c r="CU76" s="18">
        <v>32196.40754213151</v>
      </c>
      <c r="CV76" s="18">
        <v>33100.173573682143</v>
      </c>
      <c r="CW76" s="18">
        <v>34019.58519423048</v>
      </c>
      <c r="CX76" s="18">
        <v>34935.452637854592</v>
      </c>
      <c r="CY76" s="18">
        <v>35851.644375732583</v>
      </c>
      <c r="CZ76" s="18">
        <v>36760.643870230677</v>
      </c>
      <c r="DA76" s="18">
        <v>37674.752925279019</v>
      </c>
      <c r="DB76" s="18">
        <v>38602.289638852191</v>
      </c>
      <c r="DC76" s="18">
        <v>39482.532898229802</v>
      </c>
      <c r="DD76" s="18">
        <v>40353.440968127019</v>
      </c>
      <c r="DE76" s="18">
        <v>41200.956648244763</v>
      </c>
      <c r="DF76" s="18">
        <v>42044.541707210527</v>
      </c>
      <c r="DG76" s="18">
        <v>42879.279274281893</v>
      </c>
      <c r="DH76" s="18">
        <v>43677.332561564057</v>
      </c>
      <c r="DI76" s="18">
        <v>44453.654118005201</v>
      </c>
      <c r="DJ76" s="18">
        <v>45211.313660640808</v>
      </c>
      <c r="DK76" s="18">
        <v>45915.334880233087</v>
      </c>
      <c r="DL76" s="18">
        <v>46625.058417452659</v>
      </c>
      <c r="DM76" s="18">
        <v>47287.095289422708</v>
      </c>
      <c r="DN76" s="18">
        <v>47952.726651049277</v>
      </c>
      <c r="DO76" s="18">
        <v>48578.804875032547</v>
      </c>
      <c r="DP76" s="18">
        <v>49199.3704827076</v>
      </c>
      <c r="DQ76" s="18">
        <v>49802.853165634893</v>
      </c>
      <c r="DR76" s="18">
        <v>50364.179473753109</v>
      </c>
      <c r="DS76" s="18">
        <v>50905.744634605333</v>
      </c>
      <c r="DT76" s="18">
        <v>51398.70668653748</v>
      </c>
      <c r="DU76" s="18">
        <v>51856.347888594217</v>
      </c>
      <c r="DV76" s="18">
        <v>52288.157318535254</v>
      </c>
      <c r="DW76" s="18">
        <v>52682.153082392833</v>
      </c>
      <c r="DX76" s="18">
        <v>53052.267292101402</v>
      </c>
      <c r="DY76" s="18">
        <v>53375.118521048273</v>
      </c>
      <c r="DZ76" s="18">
        <v>53641.947169430372</v>
      </c>
      <c r="EA76" s="18">
        <v>53859.371544038688</v>
      </c>
      <c r="EB76" s="18">
        <v>54076.09228179112</v>
      </c>
      <c r="EC76" s="18">
        <v>54211.872701269327</v>
      </c>
      <c r="ED76" s="18">
        <v>54385.576686875072</v>
      </c>
      <c r="EE76" s="18">
        <v>54441.232118692067</v>
      </c>
      <c r="EF76" s="18">
        <v>54523.880769561307</v>
      </c>
      <c r="EG76" s="18">
        <v>54565.200376791843</v>
      </c>
      <c r="EH76" s="18">
        <v>54633.286768443497</v>
      </c>
      <c r="EI76" s="18">
        <v>54648.856491468003</v>
      </c>
      <c r="EJ76" s="18">
        <v>54625.978661136643</v>
      </c>
      <c r="EK76" s="18">
        <v>54597.965385154792</v>
      </c>
      <c r="EL76" s="18">
        <v>54578.382060041091</v>
      </c>
      <c r="EM76" s="18">
        <v>54537.197079398873</v>
      </c>
      <c r="EN76" s="18">
        <v>54473.23168181334</v>
      </c>
      <c r="EO76" s="18">
        <v>54400.551751862113</v>
      </c>
      <c r="EP76" s="18">
        <v>54357.325179838423</v>
      </c>
      <c r="EQ76" s="18">
        <v>54283.987521306131</v>
      </c>
      <c r="ER76" s="18">
        <v>54171.757340926772</v>
      </c>
      <c r="ES76" s="18">
        <v>54081.684247894183</v>
      </c>
      <c r="ET76" s="18">
        <v>53964.636915756033</v>
      </c>
      <c r="EU76" s="18">
        <v>53868.300811655667</v>
      </c>
      <c r="EV76" s="18">
        <v>53797.009830919327</v>
      </c>
      <c r="EW76" s="18">
        <v>53731.495556763868</v>
      </c>
      <c r="EX76" s="18">
        <v>53605.265908786823</v>
      </c>
      <c r="EY76" s="18">
        <v>53498.367989226397</v>
      </c>
      <c r="EZ76" s="18">
        <v>53428.361417073567</v>
      </c>
      <c r="FA76" s="18">
        <v>53329.290077251899</v>
      </c>
    </row>
    <row r="77" spans="1:157" x14ac:dyDescent="0.35">
      <c r="A77" t="s">
        <v>154</v>
      </c>
      <c r="B77" t="s">
        <v>155</v>
      </c>
      <c r="C77" t="str">
        <f>VLOOKUP(B77,CountryCodes!$B$4:$C$179,2,FALSE)</f>
        <v>IND</v>
      </c>
      <c r="D77" t="s">
        <v>7</v>
      </c>
      <c r="E77" t="s">
        <v>8</v>
      </c>
      <c r="F77" t="s">
        <v>802</v>
      </c>
      <c r="G77" t="s">
        <v>9</v>
      </c>
      <c r="H77" s="18">
        <v>1367.568947869991</v>
      </c>
      <c r="I77" s="18">
        <v>1376.6939162308429</v>
      </c>
      <c r="J77" s="18">
        <v>1329.5394809933071</v>
      </c>
      <c r="K77" s="18">
        <v>1523.7627856572631</v>
      </c>
      <c r="L77" s="18">
        <v>1519.502394469552</v>
      </c>
      <c r="M77" s="18">
        <v>1618.7967390994629</v>
      </c>
      <c r="N77" s="18">
        <v>1649.8299092708969</v>
      </c>
      <c r="O77" s="18">
        <v>1774.061820866244</v>
      </c>
      <c r="P77" s="18">
        <v>2735.936456708514</v>
      </c>
      <c r="Q77" s="18">
        <v>3857.6141311833189</v>
      </c>
      <c r="R77" s="18">
        <v>4591.0419552817384</v>
      </c>
      <c r="S77" s="18">
        <v>5350.5164466124934</v>
      </c>
      <c r="T77" s="18">
        <v>5751.9120085703216</v>
      </c>
      <c r="U77" s="18">
        <v>5754.6118385591371</v>
      </c>
      <c r="V77" s="18">
        <v>5963.9011849169592</v>
      </c>
      <c r="W77" s="18">
        <v>5575.6892845230332</v>
      </c>
      <c r="X77" s="18">
        <v>5200.9521614168589</v>
      </c>
      <c r="Y77" s="18">
        <v>5239.27534775605</v>
      </c>
      <c r="Z77" s="18">
        <v>5071.3875888991524</v>
      </c>
      <c r="AA77" s="18">
        <v>5035.18983114208</v>
      </c>
      <c r="AB77" s="18">
        <v>5651.1513109231037</v>
      </c>
      <c r="AC77" s="18">
        <v>6260.7604104800057</v>
      </c>
      <c r="AD77" s="18">
        <v>6328.624284318078</v>
      </c>
      <c r="AE77" s="18">
        <v>6397.7329207442863</v>
      </c>
      <c r="AF77" s="18">
        <v>6546.8189402760408</v>
      </c>
      <c r="AG77" s="18">
        <v>6548.533267244773</v>
      </c>
      <c r="AH77" s="18">
        <v>6787.2470517417914</v>
      </c>
      <c r="AI77" s="18">
        <v>7613.4697258872939</v>
      </c>
      <c r="AJ77" s="18">
        <v>8391.2872065551164</v>
      </c>
      <c r="AK77" s="18">
        <v>8216.7653465587737</v>
      </c>
      <c r="AL77" s="18">
        <v>10534.53875874368</v>
      </c>
      <c r="AM77" s="18">
        <v>9956.3173649875371</v>
      </c>
      <c r="AN77" s="18">
        <v>9908.4978929308018</v>
      </c>
      <c r="AO77" s="18">
        <v>9869.6171853945561</v>
      </c>
      <c r="AP77" s="18">
        <v>11141.726870795619</v>
      </c>
      <c r="AQ77" s="18">
        <v>13280.418566911339</v>
      </c>
      <c r="AR77" s="18">
        <v>13264.21374138493</v>
      </c>
      <c r="AS77" s="18">
        <v>13751.23208010163</v>
      </c>
      <c r="AT77" s="18">
        <v>13441.971354070331</v>
      </c>
      <c r="AU77" s="18">
        <v>14000.02355194114</v>
      </c>
      <c r="AV77" s="18">
        <v>13380.177216731499</v>
      </c>
      <c r="AW77" s="18">
        <v>16283.23555786637</v>
      </c>
      <c r="AX77" s="18">
        <v>14178.989567521079</v>
      </c>
      <c r="AY77" s="18">
        <v>19177.249563423618</v>
      </c>
      <c r="AZ77" s="18">
        <v>21284.777399400082</v>
      </c>
      <c r="BA77" s="18">
        <v>22542.57989305762</v>
      </c>
      <c r="BB77" s="18">
        <v>22173.42256520157</v>
      </c>
      <c r="BC77" s="18">
        <v>21617.70128286591</v>
      </c>
      <c r="BD77" s="18">
        <v>21502.67960002747</v>
      </c>
      <c r="BE77" s="18">
        <v>20067.56513606483</v>
      </c>
      <c r="BF77" s="18">
        <v>20434.878073151889</v>
      </c>
      <c r="BG77" s="18">
        <v>21169.41121084684</v>
      </c>
      <c r="BH77" s="18">
        <v>21771.484357945199</v>
      </c>
      <c r="BI77" s="18">
        <v>23549.673828767209</v>
      </c>
      <c r="BJ77" s="18">
        <v>35851.665004223949</v>
      </c>
      <c r="BK77" s="18">
        <v>38806.829123581687</v>
      </c>
      <c r="BL77" s="18">
        <v>43915.043051691937</v>
      </c>
      <c r="BM77" s="18">
        <v>46105.302965820243</v>
      </c>
      <c r="BN77" s="18">
        <v>52349.926194125197</v>
      </c>
      <c r="BO77" s="18">
        <v>56047.191017302961</v>
      </c>
      <c r="BP77" s="18">
        <v>57698.762526939921</v>
      </c>
      <c r="BQ77" s="18">
        <v>61332.026186818497</v>
      </c>
      <c r="BR77" s="18">
        <v>62591.772759158477</v>
      </c>
      <c r="BS77" s="18">
        <v>67063.411981799494</v>
      </c>
      <c r="BT77" s="18">
        <v>73774.74812576262</v>
      </c>
      <c r="BU77" s="18">
        <v>77669.410991507466</v>
      </c>
      <c r="BV77" s="18">
        <v>89415</v>
      </c>
      <c r="BW77" s="18">
        <v>99911.999999999985</v>
      </c>
      <c r="BX77" s="18">
        <v>102505</v>
      </c>
      <c r="BY77" s="18">
        <v>89332.999999999985</v>
      </c>
      <c r="BZ77" s="18">
        <v>106226</v>
      </c>
      <c r="CA77" s="18">
        <v>116149</v>
      </c>
      <c r="CB77" s="18">
        <v>132833</v>
      </c>
      <c r="CC77" s="18">
        <v>126110.2333685591</v>
      </c>
      <c r="CD77" s="18">
        <v>136148.85929481659</v>
      </c>
      <c r="CE77" s="18">
        <v>146410.54188511139</v>
      </c>
      <c r="CF77" s="18">
        <v>157535.1669041811</v>
      </c>
      <c r="CG77" s="18">
        <v>169762.73017853769</v>
      </c>
      <c r="CH77" s="18">
        <v>182993.74550929049</v>
      </c>
      <c r="CI77" s="18">
        <v>197220.50177942871</v>
      </c>
      <c r="CJ77" s="18">
        <v>212344.1955535078</v>
      </c>
      <c r="CK77" s="18">
        <v>228535.13566701519</v>
      </c>
      <c r="CL77" s="18">
        <v>245942.9320213625</v>
      </c>
      <c r="CM77" s="18">
        <v>264641.55874666647</v>
      </c>
      <c r="CN77" s="18">
        <v>284719.91790263972</v>
      </c>
      <c r="CO77" s="18">
        <v>306138.31497632328</v>
      </c>
      <c r="CP77" s="18">
        <v>328901.75201253599</v>
      </c>
      <c r="CQ77" s="18">
        <v>352895.40448881232</v>
      </c>
      <c r="CR77" s="18">
        <v>378338.37215903669</v>
      </c>
      <c r="CS77" s="18">
        <v>405351.194229863</v>
      </c>
      <c r="CT77" s="18">
        <v>433923.59727351251</v>
      </c>
      <c r="CU77" s="18">
        <v>463882.95484350011</v>
      </c>
      <c r="CV77" s="18">
        <v>495147.72787688038</v>
      </c>
      <c r="CW77" s="18">
        <v>527586.56335558218</v>
      </c>
      <c r="CX77" s="18">
        <v>561289.04087449296</v>
      </c>
      <c r="CY77" s="18">
        <v>595693.64880061173</v>
      </c>
      <c r="CZ77" s="18">
        <v>630653.28897720354</v>
      </c>
      <c r="DA77" s="18">
        <v>665760.40765414771</v>
      </c>
      <c r="DB77" s="18">
        <v>700730.52532801544</v>
      </c>
      <c r="DC77" s="18">
        <v>735244.36723026051</v>
      </c>
      <c r="DD77" s="18">
        <v>768720.28199938952</v>
      </c>
      <c r="DE77" s="18">
        <v>800344.9563147017</v>
      </c>
      <c r="DF77" s="18">
        <v>829578.59550713084</v>
      </c>
      <c r="DG77" s="18">
        <v>855929.16862978588</v>
      </c>
      <c r="DH77" s="18">
        <v>877975.25974180223</v>
      </c>
      <c r="DI77" s="18">
        <v>896358.73248236929</v>
      </c>
      <c r="DJ77" s="18">
        <v>909486.25531502091</v>
      </c>
      <c r="DK77" s="18">
        <v>917566.22756143275</v>
      </c>
      <c r="DL77" s="18">
        <v>919394.50198054872</v>
      </c>
      <c r="DM77" s="18">
        <v>915337.27481567743</v>
      </c>
      <c r="DN77" s="18">
        <v>905120.98432644503</v>
      </c>
      <c r="DO77" s="18">
        <v>888672.21090895752</v>
      </c>
      <c r="DP77" s="18">
        <v>867476.98243018589</v>
      </c>
      <c r="DQ77" s="18">
        <v>841477.79847855808</v>
      </c>
      <c r="DR77" s="18">
        <v>811242.78507585137</v>
      </c>
      <c r="DS77" s="18">
        <v>777483.71404647629</v>
      </c>
      <c r="DT77" s="18">
        <v>742500.01401513512</v>
      </c>
      <c r="DU77" s="18">
        <v>705153.93461083458</v>
      </c>
      <c r="DV77" s="18">
        <v>667434.73850112292</v>
      </c>
      <c r="DW77" s="18">
        <v>630274.09699393867</v>
      </c>
      <c r="DX77" s="18">
        <v>594096.99583459238</v>
      </c>
      <c r="DY77" s="18">
        <v>559952.25800695526</v>
      </c>
      <c r="DZ77" s="18">
        <v>527271.7799238906</v>
      </c>
      <c r="EA77" s="18">
        <v>497704.37816270971</v>
      </c>
      <c r="EB77" s="18">
        <v>470220.53256615612</v>
      </c>
      <c r="EC77" s="18">
        <v>444968.28633487283</v>
      </c>
      <c r="ED77" s="18">
        <v>422996.12625810102</v>
      </c>
      <c r="EE77" s="18">
        <v>403293.34850425512</v>
      </c>
      <c r="EF77" s="18">
        <v>385954.88910607173</v>
      </c>
      <c r="EG77" s="18">
        <v>370742.43964272831</v>
      </c>
      <c r="EH77" s="18">
        <v>357654.14893169538</v>
      </c>
      <c r="EI77" s="18">
        <v>346596.37166730448</v>
      </c>
      <c r="EJ77" s="18">
        <v>337554.79131741129</v>
      </c>
      <c r="EK77" s="18">
        <v>335328.45175808208</v>
      </c>
      <c r="EL77" s="18">
        <v>333539.38382909342</v>
      </c>
      <c r="EM77" s="18">
        <v>331561.54124318669</v>
      </c>
      <c r="EN77" s="18">
        <v>329735.88236830838</v>
      </c>
      <c r="EO77" s="18">
        <v>328090.80266032391</v>
      </c>
      <c r="EP77" s="18">
        <v>326217.22351695271</v>
      </c>
      <c r="EQ77" s="18">
        <v>324420.33669473528</v>
      </c>
      <c r="ER77" s="18">
        <v>322639.87971797452</v>
      </c>
      <c r="ES77" s="18">
        <v>320987.34412278712</v>
      </c>
      <c r="ET77" s="18">
        <v>319480.31655866839</v>
      </c>
      <c r="EU77" s="18">
        <v>317696.88819969009</v>
      </c>
      <c r="EV77" s="18">
        <v>316145.65780171461</v>
      </c>
      <c r="EW77" s="18">
        <v>314799.32078594097</v>
      </c>
      <c r="EX77" s="18">
        <v>318177.74385811662</v>
      </c>
      <c r="EY77" s="18">
        <v>321653.70568669413</v>
      </c>
      <c r="EZ77" s="18">
        <v>325035.14654965908</v>
      </c>
      <c r="FA77" s="18">
        <v>329676.90162820159</v>
      </c>
    </row>
    <row r="78" spans="1:157" x14ac:dyDescent="0.35">
      <c r="A78" t="s">
        <v>156</v>
      </c>
      <c r="B78" t="s">
        <v>157</v>
      </c>
      <c r="C78" t="str">
        <f>VLOOKUP(B78,CountryCodes!$B$4:$C$179,2,FALSE)</f>
        <v>EUW</v>
      </c>
      <c r="D78" t="s">
        <v>7</v>
      </c>
      <c r="E78" t="s">
        <v>8</v>
      </c>
      <c r="F78" t="s">
        <v>802</v>
      </c>
      <c r="G78" t="s">
        <v>9</v>
      </c>
      <c r="H78" s="18">
        <v>102.51220546600111</v>
      </c>
      <c r="I78" s="18">
        <v>103.5733973445096</v>
      </c>
      <c r="J78" s="18">
        <v>114.5032563002874</v>
      </c>
      <c r="K78" s="18">
        <v>123.5117172302073</v>
      </c>
      <c r="L78" s="18">
        <v>141.29044360572459</v>
      </c>
      <c r="M78" s="18">
        <v>151.76681556157999</v>
      </c>
      <c r="N78" s="18">
        <v>169.99639519207679</v>
      </c>
      <c r="O78" s="18">
        <v>165.66229991098379</v>
      </c>
      <c r="P78" s="18">
        <v>186.3310701268064</v>
      </c>
      <c r="Q78" s="18">
        <v>218.61845788072841</v>
      </c>
      <c r="R78" s="18">
        <v>226.74289656077019</v>
      </c>
      <c r="S78" s="18">
        <v>236.10161776649679</v>
      </c>
      <c r="T78" s="18">
        <v>211.80913443028601</v>
      </c>
      <c r="U78" s="18">
        <v>250.59594051038681</v>
      </c>
      <c r="V78" s="18">
        <v>247.24496926456729</v>
      </c>
      <c r="W78" s="18">
        <v>228.98337457705449</v>
      </c>
      <c r="X78" s="18">
        <v>258.42402075983932</v>
      </c>
      <c r="Y78" s="18">
        <v>344.55919304318218</v>
      </c>
      <c r="Z78" s="18">
        <v>397.1447609192939</v>
      </c>
      <c r="AA78" s="18">
        <v>389.12168999315259</v>
      </c>
      <c r="AB78" s="18">
        <v>374.8321366565321</v>
      </c>
      <c r="AC78" s="18">
        <v>367.93255450681261</v>
      </c>
      <c r="AD78" s="18">
        <v>567.71561006530601</v>
      </c>
      <c r="AE78" s="18">
        <v>541.94753494102656</v>
      </c>
      <c r="AF78" s="18">
        <v>377.61091133658232</v>
      </c>
      <c r="AG78" s="18">
        <v>453.32850085274703</v>
      </c>
      <c r="AH78" s="18">
        <v>524.05839157778951</v>
      </c>
      <c r="AI78" s="18">
        <v>620.64490869456642</v>
      </c>
      <c r="AJ78" s="18">
        <v>764.78525913992439</v>
      </c>
      <c r="AK78" s="18">
        <v>520.07151782008691</v>
      </c>
      <c r="AL78" s="18">
        <v>575.98344722282343</v>
      </c>
      <c r="AM78" s="18">
        <v>491.47966340124822</v>
      </c>
      <c r="AN78" s="18">
        <v>410.08355810078302</v>
      </c>
      <c r="AO78" s="18">
        <v>440.39539688668242</v>
      </c>
      <c r="AP78" s="18">
        <v>422.85143254396968</v>
      </c>
      <c r="AQ78" s="18">
        <v>399.90727982623412</v>
      </c>
      <c r="AR78" s="18">
        <v>404.49453039428698</v>
      </c>
      <c r="AS78" s="18">
        <v>478.40691164483599</v>
      </c>
      <c r="AT78" s="18">
        <v>578.02279109114431</v>
      </c>
      <c r="AU78" s="18">
        <v>481.45050085149938</v>
      </c>
      <c r="AV78" s="18">
        <v>530.34768017183433</v>
      </c>
      <c r="AW78" s="18">
        <v>580.04681918719268</v>
      </c>
      <c r="AX78" s="18">
        <v>552.33490844501375</v>
      </c>
      <c r="AY78" s="18">
        <v>636.20976035208514</v>
      </c>
      <c r="AZ78" s="18">
        <v>702.00459038710324</v>
      </c>
      <c r="BA78" s="18">
        <v>840.0367661760946</v>
      </c>
      <c r="BB78" s="18">
        <v>1018.857013769537</v>
      </c>
      <c r="BC78" s="18">
        <v>1169.8332098281801</v>
      </c>
      <c r="BD78" s="18">
        <v>1195.849889326149</v>
      </c>
      <c r="BE78" s="18">
        <v>1351.113603058071</v>
      </c>
      <c r="BF78" s="18">
        <v>1229.9112484755269</v>
      </c>
      <c r="BG78" s="18">
        <v>1303.3152769379681</v>
      </c>
      <c r="BH78" s="18">
        <v>1344.1736951155581</v>
      </c>
      <c r="BI78" s="18">
        <v>1661.9797505766071</v>
      </c>
      <c r="BJ78" s="18">
        <v>1658.7059939910339</v>
      </c>
      <c r="BK78" s="18">
        <v>1878.8158411362299</v>
      </c>
      <c r="BL78" s="18">
        <v>2006.485141596841</v>
      </c>
      <c r="BM78" s="18">
        <v>1702.5562357252611</v>
      </c>
      <c r="BN78" s="18">
        <v>704.01921373691641</v>
      </c>
      <c r="BO78" s="18">
        <v>436.68609018794842</v>
      </c>
      <c r="BP78" s="18">
        <v>430.58586420772201</v>
      </c>
      <c r="BQ78" s="18">
        <v>548.64672682337721</v>
      </c>
      <c r="BR78" s="18">
        <v>618.37145106024843</v>
      </c>
      <c r="BS78" s="18">
        <v>862.75369445919273</v>
      </c>
      <c r="BT78" s="18">
        <v>852.52823098574436</v>
      </c>
      <c r="BU78" s="18">
        <v>1221.0228104957271</v>
      </c>
      <c r="BV78" s="18">
        <v>1266</v>
      </c>
      <c r="BW78" s="18">
        <v>1342</v>
      </c>
      <c r="BX78" s="18">
        <v>1554</v>
      </c>
      <c r="BY78" s="18">
        <v>719.00000000000011</v>
      </c>
      <c r="BZ78" s="18">
        <v>795.00000000000011</v>
      </c>
      <c r="CA78" s="18">
        <v>889.00000000000023</v>
      </c>
      <c r="CB78" s="18">
        <v>796.99999999999989</v>
      </c>
      <c r="CC78" s="18">
        <v>1721.238514520149</v>
      </c>
      <c r="CD78" s="18">
        <v>1568.7939057098849</v>
      </c>
      <c r="CE78" s="18">
        <v>1433.220701949429</v>
      </c>
      <c r="CF78" s="18">
        <v>1305.6709094217731</v>
      </c>
      <c r="CG78" s="18">
        <v>1204.371786316121</v>
      </c>
      <c r="CH78" s="18">
        <v>1112.621991905814</v>
      </c>
      <c r="CI78" s="18">
        <v>1025.0983198903809</v>
      </c>
      <c r="CJ78" s="18">
        <v>951.39107771792817</v>
      </c>
      <c r="CK78" s="18">
        <v>902.91608264511524</v>
      </c>
      <c r="CL78" s="18">
        <v>858.09109528592626</v>
      </c>
      <c r="CM78" s="18">
        <v>809.16691335586665</v>
      </c>
      <c r="CN78" s="18">
        <v>776.63974313294352</v>
      </c>
      <c r="CO78" s="18">
        <v>747.00079669494232</v>
      </c>
      <c r="CP78" s="18">
        <v>748.32735526323972</v>
      </c>
      <c r="CQ78" s="18">
        <v>756.76246876050186</v>
      </c>
      <c r="CR78" s="18">
        <v>759.43701514953841</v>
      </c>
      <c r="CS78" s="18">
        <v>750.21723233432397</v>
      </c>
      <c r="CT78" s="18">
        <v>768.48308791092632</v>
      </c>
      <c r="CU78" s="18">
        <v>770.76654464702222</v>
      </c>
      <c r="CV78" s="18">
        <v>753.0812446842192</v>
      </c>
      <c r="CW78" s="18">
        <v>748.70692615004043</v>
      </c>
      <c r="CX78" s="18">
        <v>754.77547618896415</v>
      </c>
      <c r="CY78" s="18">
        <v>745.66677650091242</v>
      </c>
      <c r="CZ78" s="18">
        <v>727.9810390342825</v>
      </c>
      <c r="DA78" s="18">
        <v>730.97638986205709</v>
      </c>
      <c r="DB78" s="18">
        <v>734.36908114419089</v>
      </c>
      <c r="DC78" s="18">
        <v>714.45487968648831</v>
      </c>
      <c r="DD78" s="18">
        <v>697.29417929121473</v>
      </c>
      <c r="DE78" s="18">
        <v>686.00531462387698</v>
      </c>
      <c r="DF78" s="18">
        <v>692.11758716089446</v>
      </c>
      <c r="DG78" s="18">
        <v>682.84822138022423</v>
      </c>
      <c r="DH78" s="18">
        <v>688.98566639628336</v>
      </c>
      <c r="DI78" s="18">
        <v>666.33587160693196</v>
      </c>
      <c r="DJ78" s="18">
        <v>692.49793846207001</v>
      </c>
      <c r="DK78" s="18">
        <v>661.33596671585042</v>
      </c>
      <c r="DL78" s="18">
        <v>655.87225642094654</v>
      </c>
      <c r="DM78" s="18">
        <v>639.57814241350241</v>
      </c>
      <c r="DN78" s="18">
        <v>647.48036764097571</v>
      </c>
      <c r="DO78" s="18">
        <v>664.62667113185489</v>
      </c>
      <c r="DP78" s="18">
        <v>679.11929658064355</v>
      </c>
      <c r="DQ78" s="18">
        <v>680.45141909200424</v>
      </c>
      <c r="DR78" s="18">
        <v>672.12836018842358</v>
      </c>
      <c r="DS78" s="18">
        <v>678.05546134732754</v>
      </c>
      <c r="DT78" s="18">
        <v>681.34243046301503</v>
      </c>
      <c r="DU78" s="18">
        <v>689.0357947026572</v>
      </c>
      <c r="DV78" s="18">
        <v>692.37493258960194</v>
      </c>
      <c r="DW78" s="18">
        <v>695.69279468754087</v>
      </c>
      <c r="DX78" s="18">
        <v>696.10439140375786</v>
      </c>
      <c r="DY78" s="18">
        <v>706.4344452889103</v>
      </c>
      <c r="DZ78" s="18">
        <v>711.1399548833258</v>
      </c>
      <c r="EA78" s="18">
        <v>716.63571458039587</v>
      </c>
      <c r="EB78" s="18">
        <v>721.57960408715837</v>
      </c>
      <c r="EC78" s="18">
        <v>738.40967417098545</v>
      </c>
      <c r="ED78" s="18">
        <v>745.40632964222368</v>
      </c>
      <c r="EE78" s="18">
        <v>756.79876584297847</v>
      </c>
      <c r="EF78" s="18">
        <v>767.34888852255244</v>
      </c>
      <c r="EG78" s="18">
        <v>773.8248532863114</v>
      </c>
      <c r="EH78" s="18">
        <v>805.15722336472345</v>
      </c>
      <c r="EI78" s="18">
        <v>820.46342478006454</v>
      </c>
      <c r="EJ78" s="18">
        <v>811.20986007671956</v>
      </c>
      <c r="EK78" s="18">
        <v>805.81730318274958</v>
      </c>
      <c r="EL78" s="18">
        <v>806.85173425490359</v>
      </c>
      <c r="EM78" s="18">
        <v>806.36759239094624</v>
      </c>
      <c r="EN78" s="18">
        <v>810.77922482366023</v>
      </c>
      <c r="EO78" s="18">
        <v>799.37337417795527</v>
      </c>
      <c r="EP78" s="18">
        <v>787.9604495498387</v>
      </c>
      <c r="EQ78" s="18">
        <v>779.86067953026338</v>
      </c>
      <c r="ER78" s="18">
        <v>766.23823867890246</v>
      </c>
      <c r="ES78" s="18">
        <v>764.55113144640211</v>
      </c>
      <c r="ET78" s="18">
        <v>759.46151399734651</v>
      </c>
      <c r="EU78" s="18">
        <v>751.84631268989233</v>
      </c>
      <c r="EV78" s="18">
        <v>746.08472320734347</v>
      </c>
      <c r="EW78" s="18">
        <v>736.55438480683074</v>
      </c>
      <c r="EX78" s="18">
        <v>714.56891989121175</v>
      </c>
      <c r="EY78" s="18">
        <v>705.65420426212472</v>
      </c>
      <c r="EZ78" s="18">
        <v>694.7860883529263</v>
      </c>
      <c r="FA78" s="18">
        <v>684.92150980486986</v>
      </c>
    </row>
    <row r="79" spans="1:157" x14ac:dyDescent="0.35">
      <c r="A79" t="s">
        <v>158</v>
      </c>
      <c r="B79" t="s">
        <v>159</v>
      </c>
      <c r="C79" t="str">
        <f>VLOOKUP(B79,CountryCodes!$B$4:$C$179,2,FALSE)</f>
        <v>MEA</v>
      </c>
      <c r="D79" t="s">
        <v>7</v>
      </c>
      <c r="E79" t="s">
        <v>8</v>
      </c>
      <c r="F79" t="s">
        <v>802</v>
      </c>
      <c r="G79" t="s">
        <v>9</v>
      </c>
      <c r="H79" s="18">
        <v>142.19471974099861</v>
      </c>
      <c r="I79" s="18">
        <v>147.9928949186554</v>
      </c>
      <c r="J79" s="18">
        <v>161.47962323022281</v>
      </c>
      <c r="K79" s="18">
        <v>174.56919326060691</v>
      </c>
      <c r="L79" s="18">
        <v>194.99484580443541</v>
      </c>
      <c r="M79" s="18">
        <v>207.86149903969351</v>
      </c>
      <c r="N79" s="18">
        <v>228.7106124904077</v>
      </c>
      <c r="O79" s="18">
        <v>220.00105882607201</v>
      </c>
      <c r="P79" s="18">
        <v>249.47256161421481</v>
      </c>
      <c r="Q79" s="18">
        <v>284.47666096860991</v>
      </c>
      <c r="R79" s="18">
        <v>297.27782822823298</v>
      </c>
      <c r="S79" s="18">
        <v>296.33750044669267</v>
      </c>
      <c r="T79" s="18">
        <v>365.81521244043438</v>
      </c>
      <c r="U79" s="18">
        <v>469.32095771952851</v>
      </c>
      <c r="V79" s="18">
        <v>713.08115581811785</v>
      </c>
      <c r="W79" s="18">
        <v>778.65525168693682</v>
      </c>
      <c r="X79" s="18">
        <v>1141.274908069553</v>
      </c>
      <c r="Y79" s="18">
        <v>1536.16071935997</v>
      </c>
      <c r="Z79" s="18">
        <v>1375.7181101419969</v>
      </c>
      <c r="AA79" s="18">
        <v>1320.9845177649049</v>
      </c>
      <c r="AB79" s="18">
        <v>1742.3530081784961</v>
      </c>
      <c r="AC79" s="18">
        <v>1812.461107077932</v>
      </c>
      <c r="AD79" s="18">
        <v>2773.6096829623339</v>
      </c>
      <c r="AE79" s="18">
        <v>4400.7532910492764</v>
      </c>
      <c r="AF79" s="18">
        <v>6073.5413156949526</v>
      </c>
      <c r="AG79" s="18">
        <v>5986.8261768650109</v>
      </c>
      <c r="AH79" s="18">
        <v>5914.1074323780349</v>
      </c>
      <c r="AI79" s="18">
        <v>5908.0722849100684</v>
      </c>
      <c r="AJ79" s="18">
        <v>2501.4866007262231</v>
      </c>
      <c r="AK79" s="18">
        <v>2964.9107260637611</v>
      </c>
      <c r="AL79" s="18">
        <v>2324.7210085531251</v>
      </c>
      <c r="AM79" s="18">
        <v>3617.2620819194949</v>
      </c>
      <c r="AN79" s="18">
        <v>5425.4365061501176</v>
      </c>
      <c r="AO79" s="18">
        <v>3023.2525111876589</v>
      </c>
      <c r="AP79" s="18">
        <v>4171.6140625832059</v>
      </c>
      <c r="AQ79" s="18">
        <v>2357.360898353782</v>
      </c>
      <c r="AR79" s="18">
        <v>2037.0820984556101</v>
      </c>
      <c r="AS79" s="18">
        <v>2347.7815917248599</v>
      </c>
      <c r="AT79" s="18">
        <v>2469.252445200726</v>
      </c>
      <c r="AU79" s="18">
        <v>5199.6095644366496</v>
      </c>
      <c r="AV79" s="18">
        <v>6270.7469358690851</v>
      </c>
      <c r="AW79" s="18">
        <v>5608.0268335262454</v>
      </c>
      <c r="AX79" s="18">
        <v>4159.6279932238112</v>
      </c>
      <c r="AY79" s="18">
        <v>4540.6309540050161</v>
      </c>
      <c r="AZ79" s="18">
        <v>4654.6880758808911</v>
      </c>
      <c r="BA79" s="18">
        <v>6952.7387363110192</v>
      </c>
      <c r="BB79" s="18">
        <v>7637.3791788797607</v>
      </c>
      <c r="BC79" s="18">
        <v>6881.7887701918489</v>
      </c>
      <c r="BD79" s="18">
        <v>7899.6270010749104</v>
      </c>
      <c r="BE79" s="18">
        <v>8504.5638803862566</v>
      </c>
      <c r="BF79" s="18">
        <v>9435.948983858767</v>
      </c>
      <c r="BG79" s="18">
        <v>9817.1244742620638</v>
      </c>
      <c r="BH79" s="18">
        <v>13615.517866259999</v>
      </c>
      <c r="BI79" s="18">
        <v>13831.995480420739</v>
      </c>
      <c r="BJ79" s="18">
        <v>13548.98267438915</v>
      </c>
      <c r="BK79" s="18">
        <v>12525.752820475591</v>
      </c>
      <c r="BL79" s="18">
        <v>16706.117231724729</v>
      </c>
      <c r="BM79" s="18">
        <v>15521.587062512421</v>
      </c>
      <c r="BN79" s="18">
        <v>17230.23188490179</v>
      </c>
      <c r="BO79" s="18">
        <v>21556.62485777451</v>
      </c>
      <c r="BP79" s="18">
        <v>21423.02724645882</v>
      </c>
      <c r="BQ79" s="18">
        <v>18651.557212862139</v>
      </c>
      <c r="BR79" s="18">
        <v>14535.1272569711</v>
      </c>
      <c r="BS79" s="18">
        <v>16482.608137710871</v>
      </c>
      <c r="BT79" s="18">
        <v>17609.034738582861</v>
      </c>
      <c r="BU79" s="18">
        <v>14971.108283995531</v>
      </c>
      <c r="BV79" s="18">
        <v>22064</v>
      </c>
      <c r="BW79" s="18">
        <v>21075</v>
      </c>
      <c r="BX79" s="18">
        <v>19286</v>
      </c>
      <c r="BY79" s="18">
        <v>17206</v>
      </c>
      <c r="BZ79" s="18">
        <v>18238</v>
      </c>
      <c r="CA79" s="18">
        <v>19070</v>
      </c>
      <c r="CB79" s="18">
        <v>19547</v>
      </c>
      <c r="CC79" s="18">
        <v>28399.827850477232</v>
      </c>
      <c r="CD79" s="18">
        <v>28753.956038489061</v>
      </c>
      <c r="CE79" s="18">
        <v>28945.6332002829</v>
      </c>
      <c r="CF79" s="18">
        <v>29205.865514782399</v>
      </c>
      <c r="CG79" s="18">
        <v>29495.84154310996</v>
      </c>
      <c r="CH79" s="18">
        <v>29859.47896729589</v>
      </c>
      <c r="CI79" s="18">
        <v>30318.981779471251</v>
      </c>
      <c r="CJ79" s="18">
        <v>30840.900588378288</v>
      </c>
      <c r="CK79" s="18">
        <v>31415.126720965869</v>
      </c>
      <c r="CL79" s="18">
        <v>31889.477837711522</v>
      </c>
      <c r="CM79" s="18">
        <v>32325.145373108051</v>
      </c>
      <c r="CN79" s="18">
        <v>32805.044179137782</v>
      </c>
      <c r="CO79" s="18">
        <v>33283.605247518732</v>
      </c>
      <c r="CP79" s="18">
        <v>33799.661240206748</v>
      </c>
      <c r="CQ79" s="18">
        <v>34286.699521474467</v>
      </c>
      <c r="CR79" s="18">
        <v>34746.819582004231</v>
      </c>
      <c r="CS79" s="18">
        <v>35129.734889695181</v>
      </c>
      <c r="CT79" s="18">
        <v>35513.986782075714</v>
      </c>
      <c r="CU79" s="18">
        <v>35806.369125173922</v>
      </c>
      <c r="CV79" s="18">
        <v>36030.897329518441</v>
      </c>
      <c r="CW79" s="18">
        <v>36213.434793740198</v>
      </c>
      <c r="CX79" s="18">
        <v>36355.131306138013</v>
      </c>
      <c r="CY79" s="18">
        <v>36411.732127295618</v>
      </c>
      <c r="CZ79" s="18">
        <v>36441.245609577672</v>
      </c>
      <c r="DA79" s="18">
        <v>36384.840146155177</v>
      </c>
      <c r="DB79" s="18">
        <v>36280.202231577779</v>
      </c>
      <c r="DC79" s="18">
        <v>36021.496684330523</v>
      </c>
      <c r="DD79" s="18">
        <v>35784.308501641033</v>
      </c>
      <c r="DE79" s="18">
        <v>35436.057171888729</v>
      </c>
      <c r="DF79" s="18">
        <v>35062.483838462183</v>
      </c>
      <c r="DG79" s="18">
        <v>34612.317533916983</v>
      </c>
      <c r="DH79" s="18">
        <v>34092.332564369717</v>
      </c>
      <c r="DI79" s="18">
        <v>33516.593853757622</v>
      </c>
      <c r="DJ79" s="18">
        <v>32933.026713550928</v>
      </c>
      <c r="DK79" s="18">
        <v>32358.767092654722</v>
      </c>
      <c r="DL79" s="18">
        <v>31788.757645859921</v>
      </c>
      <c r="DM79" s="18">
        <v>31098.0777789936</v>
      </c>
      <c r="DN79" s="18">
        <v>30540.31730261807</v>
      </c>
      <c r="DO79" s="18">
        <v>29936.562691950741</v>
      </c>
      <c r="DP79" s="18">
        <v>29354.902029510271</v>
      </c>
      <c r="DQ79" s="18">
        <v>28812.980437905891</v>
      </c>
      <c r="DR79" s="18">
        <v>28238.712661482819</v>
      </c>
      <c r="DS79" s="18">
        <v>27732.99112215282</v>
      </c>
      <c r="DT79" s="18">
        <v>27272.34248845631</v>
      </c>
      <c r="DU79" s="18">
        <v>26837.801266861399</v>
      </c>
      <c r="DV79" s="18">
        <v>26329.318758438469</v>
      </c>
      <c r="DW79" s="18">
        <v>25904.53661766024</v>
      </c>
      <c r="DX79" s="18">
        <v>25518.564931409332</v>
      </c>
      <c r="DY79" s="18">
        <v>25184.249097813819</v>
      </c>
      <c r="DZ79" s="18">
        <v>24881.783032896739</v>
      </c>
      <c r="EA79" s="18">
        <v>24563.10482791673</v>
      </c>
      <c r="EB79" s="18">
        <v>24389.320780868889</v>
      </c>
      <c r="EC79" s="18">
        <v>24184.82108809342</v>
      </c>
      <c r="ED79" s="18">
        <v>24063.321965217408</v>
      </c>
      <c r="EE79" s="18">
        <v>23952.147941535681</v>
      </c>
      <c r="EF79" s="18">
        <v>23901.57744044848</v>
      </c>
      <c r="EG79" s="18">
        <v>23891.640651829432</v>
      </c>
      <c r="EH79" s="18">
        <v>23890.545930748609</v>
      </c>
      <c r="EI79" s="18">
        <v>23947.452366348309</v>
      </c>
      <c r="EJ79" s="18">
        <v>24038.914662878178</v>
      </c>
      <c r="EK79" s="18">
        <v>24136.913712550529</v>
      </c>
      <c r="EL79" s="18">
        <v>24218.065580677889</v>
      </c>
      <c r="EM79" s="18">
        <v>24339.081451311838</v>
      </c>
      <c r="EN79" s="18">
        <v>24441.90569730234</v>
      </c>
      <c r="EO79" s="18">
        <v>24596.693823435311</v>
      </c>
      <c r="EP79" s="18">
        <v>24720.763999495379</v>
      </c>
      <c r="EQ79" s="18">
        <v>24824.81141431518</v>
      </c>
      <c r="ER79" s="18">
        <v>24946.818360434761</v>
      </c>
      <c r="ES79" s="18">
        <v>25015.893602962198</v>
      </c>
      <c r="ET79" s="18">
        <v>25104.1317933545</v>
      </c>
      <c r="EU79" s="18">
        <v>25135.245786796371</v>
      </c>
      <c r="EV79" s="18">
        <v>25174.351208084121</v>
      </c>
      <c r="EW79" s="18">
        <v>25153.047221315581</v>
      </c>
      <c r="EX79" s="18">
        <v>25139.099294093241</v>
      </c>
      <c r="EY79" s="18">
        <v>25137.038122204231</v>
      </c>
      <c r="EZ79" s="18">
        <v>25164.02708010159</v>
      </c>
      <c r="FA79" s="18">
        <v>25060.341017719838</v>
      </c>
    </row>
    <row r="80" spans="1:157" x14ac:dyDescent="0.35">
      <c r="A80" t="s">
        <v>160</v>
      </c>
      <c r="B80" t="s">
        <v>161</v>
      </c>
      <c r="C80" t="str">
        <f>VLOOKUP(B80,CountryCodes!$B$4:$C$179,2,FALSE)</f>
        <v>MEA</v>
      </c>
      <c r="D80" t="s">
        <v>7</v>
      </c>
      <c r="E80" t="s">
        <v>8</v>
      </c>
      <c r="F80" t="s">
        <v>802</v>
      </c>
      <c r="G80" t="s">
        <v>9</v>
      </c>
      <c r="H80" s="18">
        <v>77.877999087009982</v>
      </c>
      <c r="I80" s="18">
        <v>81.413529782444016</v>
      </c>
      <c r="J80" s="18">
        <v>89.663030898458558</v>
      </c>
      <c r="K80" s="18">
        <v>97.680039158227714</v>
      </c>
      <c r="L80" s="18">
        <v>110.2341792681235</v>
      </c>
      <c r="M80" s="18">
        <v>118.1465150882126</v>
      </c>
      <c r="N80" s="18">
        <v>130.9326551903599</v>
      </c>
      <c r="O80" s="18">
        <v>125.428685777281</v>
      </c>
      <c r="P80" s="18">
        <v>143.39392805275219</v>
      </c>
      <c r="Q80" s="18">
        <v>165.0513930239029</v>
      </c>
      <c r="R80" s="18">
        <v>173.07038996019031</v>
      </c>
      <c r="S80" s="18">
        <v>188.79913010687741</v>
      </c>
      <c r="T80" s="18">
        <v>159.17094623796621</v>
      </c>
      <c r="U80" s="18">
        <v>140.1655137653045</v>
      </c>
      <c r="V80" s="18">
        <v>150.3831913604574</v>
      </c>
      <c r="W80" s="18">
        <v>222.61239597546819</v>
      </c>
      <c r="X80" s="18">
        <v>108.0486337176651</v>
      </c>
      <c r="Y80" s="18">
        <v>168.0794563145227</v>
      </c>
      <c r="Z80" s="18">
        <v>127.9090379458102</v>
      </c>
      <c r="AA80" s="18">
        <v>211.19697123932031</v>
      </c>
      <c r="AB80" s="18">
        <v>189.78899652755379</v>
      </c>
      <c r="AC80" s="18">
        <v>484.15603822106789</v>
      </c>
      <c r="AD80" s="18">
        <v>681.53612391534921</v>
      </c>
      <c r="AE80" s="18">
        <v>1536.3209479945281</v>
      </c>
      <c r="AF80" s="18">
        <v>1834.9298940952151</v>
      </c>
      <c r="AG80" s="18">
        <v>1423.134714668324</v>
      </c>
      <c r="AH80" s="18">
        <v>781.775127656059</v>
      </c>
      <c r="AI80" s="18">
        <v>1194.622461759398</v>
      </c>
      <c r="AJ80" s="18">
        <v>2627.0834096265312</v>
      </c>
      <c r="AK80" s="18">
        <v>2380.2467445484599</v>
      </c>
      <c r="AL80" s="18">
        <v>3213.4171131394492</v>
      </c>
      <c r="AM80" s="18">
        <v>3309.5577482885528</v>
      </c>
      <c r="AN80" s="18">
        <v>1235.1053945797801</v>
      </c>
      <c r="AO80" s="18">
        <v>1505.2051991766309</v>
      </c>
      <c r="AP80" s="18">
        <v>2105.5695226686948</v>
      </c>
      <c r="AQ80" s="18">
        <v>1285.620315860649</v>
      </c>
      <c r="AR80" s="18">
        <v>931.10775504518938</v>
      </c>
      <c r="AS80" s="18">
        <v>1066.3071018319611</v>
      </c>
      <c r="AT80" s="18">
        <v>1588.5589351321</v>
      </c>
      <c r="AU80" s="18">
        <v>781.69553242477969</v>
      </c>
      <c r="AV80" s="18">
        <v>63.408890518740513</v>
      </c>
      <c r="AW80" s="18">
        <v>70.269876375377919</v>
      </c>
      <c r="AX80" s="18">
        <v>83.985532435788613</v>
      </c>
      <c r="AY80" s="18">
        <v>113.23922936328159</v>
      </c>
      <c r="AZ80" s="18">
        <v>136.60078495877201</v>
      </c>
      <c r="BA80" s="18">
        <v>138.7125259904164</v>
      </c>
      <c r="BB80" s="18">
        <v>310.55218652083659</v>
      </c>
      <c r="BC80" s="18">
        <v>346.26237387561162</v>
      </c>
      <c r="BD80" s="18">
        <v>378.69309647524642</v>
      </c>
      <c r="BE80" s="18">
        <v>840.08146524789481</v>
      </c>
      <c r="BF80" s="18">
        <v>2311.359397318035</v>
      </c>
      <c r="BG80" s="18">
        <v>1618.7774594171201</v>
      </c>
      <c r="BH80" s="18">
        <v>310.46669851707838</v>
      </c>
      <c r="BI80" s="18">
        <v>624.01493089434621</v>
      </c>
      <c r="BJ80" s="18">
        <v>1179.2730858493831</v>
      </c>
      <c r="BK80" s="18">
        <v>1058.2791517089099</v>
      </c>
      <c r="BL80" s="18">
        <v>1274.10530950314</v>
      </c>
      <c r="BM80" s="18">
        <v>1720.2774520647729</v>
      </c>
      <c r="BN80" s="18">
        <v>2414.253606490156</v>
      </c>
      <c r="BO80" s="18">
        <v>3066.4170161212051</v>
      </c>
      <c r="BP80" s="18">
        <v>3465.5340439945899</v>
      </c>
      <c r="BQ80" s="18">
        <v>4832.9061407322224</v>
      </c>
      <c r="BR80" s="18">
        <v>6010.7001834588445</v>
      </c>
      <c r="BS80" s="18">
        <v>4266.5908035014209</v>
      </c>
      <c r="BT80" s="18">
        <v>3370.9321374525161</v>
      </c>
      <c r="BU80" s="18">
        <v>3035.8614592997478</v>
      </c>
      <c r="BV80" s="18">
        <v>3224</v>
      </c>
      <c r="BW80" s="18">
        <v>3317</v>
      </c>
      <c r="BX80" s="18">
        <v>3400</v>
      </c>
      <c r="BY80" s="18">
        <v>3026</v>
      </c>
      <c r="BZ80" s="18">
        <v>4699.9999999999991</v>
      </c>
      <c r="CA80" s="18">
        <v>4380.0000000000009</v>
      </c>
      <c r="CB80" s="18">
        <v>5079.9999999999991</v>
      </c>
      <c r="CC80" s="18">
        <v>5178.7005456219886</v>
      </c>
      <c r="CD80" s="18">
        <v>5478.754805416208</v>
      </c>
      <c r="CE80" s="18">
        <v>5832.2396695584594</v>
      </c>
      <c r="CF80" s="18">
        <v>6141.5819119658972</v>
      </c>
      <c r="CG80" s="18">
        <v>6446.7992137755082</v>
      </c>
      <c r="CH80" s="18">
        <v>6758.2949125124842</v>
      </c>
      <c r="CI80" s="18">
        <v>7142.514162937021</v>
      </c>
      <c r="CJ80" s="18">
        <v>7497.8335163682168</v>
      </c>
      <c r="CK80" s="18">
        <v>7898.2077194808862</v>
      </c>
      <c r="CL80" s="18">
        <v>8416.5193988789269</v>
      </c>
      <c r="CM80" s="18">
        <v>8843.9745577176109</v>
      </c>
      <c r="CN80" s="18">
        <v>9342.868825267793</v>
      </c>
      <c r="CO80" s="18">
        <v>9824.7619502184134</v>
      </c>
      <c r="CP80" s="18">
        <v>10474.922041325861</v>
      </c>
      <c r="CQ80" s="18">
        <v>10947.717268244551</v>
      </c>
      <c r="CR80" s="18">
        <v>11562.51793553435</v>
      </c>
      <c r="CS80" s="18">
        <v>12305.92280591382</v>
      </c>
      <c r="CT80" s="18">
        <v>12907.04726930329</v>
      </c>
      <c r="CU80" s="18">
        <v>13531.819730027029</v>
      </c>
      <c r="CV80" s="18">
        <v>14248.68240624437</v>
      </c>
      <c r="CW80" s="18">
        <v>14925.74832211568</v>
      </c>
      <c r="CX80" s="18">
        <v>15710.903691569831</v>
      </c>
      <c r="CY80" s="18">
        <v>16460.381975477601</v>
      </c>
      <c r="CZ80" s="18">
        <v>17264.175062384129</v>
      </c>
      <c r="DA80" s="18">
        <v>18260.023959785722</v>
      </c>
      <c r="DB80" s="18">
        <v>19141.252695209281</v>
      </c>
      <c r="DC80" s="18">
        <v>20142.008191712299</v>
      </c>
      <c r="DD80" s="18">
        <v>20898.115843641081</v>
      </c>
      <c r="DE80" s="18">
        <v>21922.8419532523</v>
      </c>
      <c r="DF80" s="18">
        <v>22715.237100486509</v>
      </c>
      <c r="DG80" s="18">
        <v>23833.648329413008</v>
      </c>
      <c r="DH80" s="18">
        <v>24730.068997407008</v>
      </c>
      <c r="DI80" s="18">
        <v>25659.730739443628</v>
      </c>
      <c r="DJ80" s="18">
        <v>26649.48755883878</v>
      </c>
      <c r="DK80" s="18">
        <v>27487.891977789979</v>
      </c>
      <c r="DL80" s="18">
        <v>28341.218659826729</v>
      </c>
      <c r="DM80" s="18">
        <v>29216.373666935131</v>
      </c>
      <c r="DN80" s="18">
        <v>30417.182990008328</v>
      </c>
      <c r="DO80" s="18">
        <v>31053.632309722201</v>
      </c>
      <c r="DP80" s="18">
        <v>31812.770773926801</v>
      </c>
      <c r="DQ80" s="18">
        <v>32817.008891335077</v>
      </c>
      <c r="DR80" s="18">
        <v>33490.765987238432</v>
      </c>
      <c r="DS80" s="18">
        <v>34152.773934946053</v>
      </c>
      <c r="DT80" s="18">
        <v>35031.634192346217</v>
      </c>
      <c r="DU80" s="18">
        <v>35173.992339889614</v>
      </c>
      <c r="DV80" s="18">
        <v>35669.012351695368</v>
      </c>
      <c r="DW80" s="18">
        <v>36231.036693658352</v>
      </c>
      <c r="DX80" s="18">
        <v>36604.026480296059</v>
      </c>
      <c r="DY80" s="18">
        <v>36926.220833694068</v>
      </c>
      <c r="DZ80" s="18">
        <v>37323.481028407266</v>
      </c>
      <c r="EA80" s="18">
        <v>37712.939275971657</v>
      </c>
      <c r="EB80" s="18">
        <v>37425.63347881403</v>
      </c>
      <c r="EC80" s="18">
        <v>37056.893746706111</v>
      </c>
      <c r="ED80" s="18">
        <v>37286.937684838093</v>
      </c>
      <c r="EE80" s="18">
        <v>37077.300259303942</v>
      </c>
      <c r="EF80" s="18">
        <v>37401.345385014567</v>
      </c>
      <c r="EG80" s="18">
        <v>37443.755120385838</v>
      </c>
      <c r="EH80" s="18">
        <v>36949.457487645901</v>
      </c>
      <c r="EI80" s="18">
        <v>36840.829721866037</v>
      </c>
      <c r="EJ80" s="18">
        <v>36529.872895153188</v>
      </c>
      <c r="EK80" s="18">
        <v>36143.504640361367</v>
      </c>
      <c r="EL80" s="18">
        <v>35648.58324277823</v>
      </c>
      <c r="EM80" s="18">
        <v>35788.191918120181</v>
      </c>
      <c r="EN80" s="18">
        <v>35532.174127660328</v>
      </c>
      <c r="EO80" s="18">
        <v>34659.312965387129</v>
      </c>
      <c r="EP80" s="18">
        <v>34415.792003478062</v>
      </c>
      <c r="EQ80" s="18">
        <v>34320.221444611983</v>
      </c>
      <c r="ER80" s="18">
        <v>33558.852354813404</v>
      </c>
      <c r="ES80" s="18">
        <v>33573.874474803932</v>
      </c>
      <c r="ET80" s="18">
        <v>33666.750394463539</v>
      </c>
      <c r="EU80" s="18">
        <v>33308.147769729847</v>
      </c>
      <c r="EV80" s="18">
        <v>32728.720531921532</v>
      </c>
      <c r="EW80" s="18">
        <v>32579.249794942411</v>
      </c>
      <c r="EX80" s="18">
        <v>32533.1717806743</v>
      </c>
      <c r="EY80" s="18">
        <v>32270.82199013267</v>
      </c>
      <c r="EZ80" s="18">
        <v>32052.222675060431</v>
      </c>
      <c r="FA80" s="18">
        <v>32144.60300571924</v>
      </c>
    </row>
    <row r="81" spans="1:157" x14ac:dyDescent="0.35">
      <c r="A81" t="s">
        <v>162</v>
      </c>
      <c r="B81" t="s">
        <v>163</v>
      </c>
      <c r="C81" t="str">
        <f>VLOOKUP(B81,CountryCodes!$B$4:$C$179,2,FALSE)</f>
        <v>ENW</v>
      </c>
      <c r="D81" t="s">
        <v>7</v>
      </c>
      <c r="E81" t="s">
        <v>8</v>
      </c>
      <c r="F81" t="s">
        <v>802</v>
      </c>
      <c r="G81" t="s">
        <v>9</v>
      </c>
      <c r="H81" s="18">
        <v>8.2461567849988917</v>
      </c>
      <c r="I81" s="18">
        <v>8.7509924386384306</v>
      </c>
      <c r="J81" s="18">
        <v>10.037557742193981</v>
      </c>
      <c r="K81" s="18">
        <v>11.290889035418321</v>
      </c>
      <c r="L81" s="18">
        <v>13.294046806963429</v>
      </c>
      <c r="M81" s="18">
        <v>14.54036573487166</v>
      </c>
      <c r="N81" s="18">
        <v>16.605391617823638</v>
      </c>
      <c r="O81" s="18">
        <v>15.685751165198109</v>
      </c>
      <c r="P81" s="18">
        <v>18.641357748072181</v>
      </c>
      <c r="Q81" s="18">
        <v>22.17609037949909</v>
      </c>
      <c r="R81" s="18">
        <v>23.48246655649649</v>
      </c>
      <c r="S81" s="18">
        <v>24.953573897387479</v>
      </c>
      <c r="T81" s="18">
        <v>34.79517536334518</v>
      </c>
      <c r="U81" s="18">
        <v>26.329906500466201</v>
      </c>
      <c r="V81" s="18">
        <v>38.504469120014967</v>
      </c>
      <c r="W81" s="18">
        <v>34.935035742372307</v>
      </c>
      <c r="X81" s="18">
        <v>46.274445416044337</v>
      </c>
      <c r="Y81" s="18">
        <v>43.594154280217488</v>
      </c>
      <c r="Z81" s="18">
        <v>24.819972038360849</v>
      </c>
      <c r="AA81" s="18">
        <v>52.56681311903921</v>
      </c>
      <c r="AB81" s="18">
        <v>71.904686340585172</v>
      </c>
      <c r="AC81" s="18">
        <v>60.63521905602164</v>
      </c>
      <c r="AD81" s="18">
        <v>91.259762084774124</v>
      </c>
      <c r="AE81" s="18">
        <v>100.90567932843869</v>
      </c>
      <c r="AF81" s="18">
        <v>75.236280502430787</v>
      </c>
      <c r="AG81" s="18">
        <v>75.315652029614526</v>
      </c>
      <c r="AH81" s="18">
        <v>99.789806789171763</v>
      </c>
      <c r="AI81" s="18">
        <v>86.189703362792201</v>
      </c>
      <c r="AJ81" s="18">
        <v>78.131961815326477</v>
      </c>
      <c r="AK81" s="18">
        <v>92.582204004240239</v>
      </c>
      <c r="AL81" s="18">
        <v>93.471290018986238</v>
      </c>
      <c r="AM81" s="18">
        <v>85.627197632831042</v>
      </c>
      <c r="AN81" s="18">
        <v>80.193551447984561</v>
      </c>
      <c r="AO81" s="18">
        <v>71.189697907864442</v>
      </c>
      <c r="AP81" s="18">
        <v>65.539063005893397</v>
      </c>
      <c r="AQ81" s="18">
        <v>81.489439065715857</v>
      </c>
      <c r="AR81" s="18">
        <v>112.974253673308</v>
      </c>
      <c r="AS81" s="18">
        <v>94.469349591170655</v>
      </c>
      <c r="AT81" s="18">
        <v>80.026386461219687</v>
      </c>
      <c r="AU81" s="18">
        <v>85.02872037440352</v>
      </c>
      <c r="AV81" s="18">
        <v>116.89478623465379</v>
      </c>
      <c r="AW81" s="18">
        <v>72.608882389408848</v>
      </c>
      <c r="AX81" s="18">
        <v>54.711220158344453</v>
      </c>
      <c r="AY81" s="18">
        <v>76.514915300866733</v>
      </c>
      <c r="AZ81" s="18">
        <v>67.867457846095093</v>
      </c>
      <c r="BA81" s="18">
        <v>96.106355391279507</v>
      </c>
      <c r="BB81" s="18">
        <v>131.76169307115759</v>
      </c>
      <c r="BC81" s="18">
        <v>143.5637921272384</v>
      </c>
      <c r="BD81" s="18">
        <v>129.29529824084099</v>
      </c>
      <c r="BE81" s="18">
        <v>144.564511687341</v>
      </c>
      <c r="BF81" s="18">
        <v>134.5572749083347</v>
      </c>
      <c r="BG81" s="18">
        <v>137.84582691434221</v>
      </c>
      <c r="BH81" s="18">
        <v>172.58383051247071</v>
      </c>
      <c r="BI81" s="18">
        <v>232.24634742935061</v>
      </c>
      <c r="BJ81" s="18">
        <v>336.82438421577831</v>
      </c>
      <c r="BK81" s="18">
        <v>360.63131200859272</v>
      </c>
      <c r="BL81" s="18">
        <v>403.08477567072867</v>
      </c>
      <c r="BM81" s="18">
        <v>388.85576744512127</v>
      </c>
      <c r="BN81" s="18">
        <v>324.72145940745861</v>
      </c>
      <c r="BO81" s="18">
        <v>355.98257844571441</v>
      </c>
      <c r="BP81" s="18">
        <v>311.12128996518442</v>
      </c>
      <c r="BQ81" s="18">
        <v>317.05861700056852</v>
      </c>
      <c r="BR81" s="18">
        <v>349.88563274972608</v>
      </c>
      <c r="BS81" s="18">
        <v>352.59441990183888</v>
      </c>
      <c r="BT81" s="18">
        <v>350.86503230798269</v>
      </c>
      <c r="BU81" s="18">
        <v>460.79543358512711</v>
      </c>
      <c r="BV81" s="18">
        <v>58</v>
      </c>
      <c r="BW81" s="18">
        <v>65.000000000000014</v>
      </c>
      <c r="BX81" s="18">
        <v>66.000000000000014</v>
      </c>
      <c r="BY81" s="18">
        <v>48.999999999999993</v>
      </c>
      <c r="BZ81" s="18">
        <v>55</v>
      </c>
      <c r="CA81" s="18">
        <v>78.999999999999986</v>
      </c>
      <c r="CB81" s="18">
        <v>55</v>
      </c>
      <c r="CC81" s="18">
        <v>496.03441178724159</v>
      </c>
      <c r="CD81" s="18">
        <v>455.80731098457511</v>
      </c>
      <c r="CE81" s="18">
        <v>415.42899059549381</v>
      </c>
      <c r="CF81" s="18">
        <v>375.84744883437708</v>
      </c>
      <c r="CG81" s="18">
        <v>343.42615596637779</v>
      </c>
      <c r="CH81" s="18">
        <v>314.65462281926921</v>
      </c>
      <c r="CI81" s="18">
        <v>284.62791730897879</v>
      </c>
      <c r="CJ81" s="18">
        <v>263.34817015571463</v>
      </c>
      <c r="CK81" s="18">
        <v>243.49643841490791</v>
      </c>
      <c r="CL81" s="18">
        <v>227.22395564127669</v>
      </c>
      <c r="CM81" s="18">
        <v>218.76649198072559</v>
      </c>
      <c r="CN81" s="18">
        <v>214.6364843013254</v>
      </c>
      <c r="CO81" s="18">
        <v>219.24906197600029</v>
      </c>
      <c r="CP81" s="18">
        <v>223.24272635161611</v>
      </c>
      <c r="CQ81" s="18">
        <v>227.19049239705649</v>
      </c>
      <c r="CR81" s="18">
        <v>230.20646089788289</v>
      </c>
      <c r="CS81" s="18">
        <v>229.83757297135139</v>
      </c>
      <c r="CT81" s="18">
        <v>226.23192607458731</v>
      </c>
      <c r="CU81" s="18">
        <v>221.20787271402591</v>
      </c>
      <c r="CV81" s="18">
        <v>217.24550906487269</v>
      </c>
      <c r="CW81" s="18">
        <v>213.86534470603519</v>
      </c>
      <c r="CX81" s="18">
        <v>206.3110949848043</v>
      </c>
      <c r="CY81" s="18">
        <v>199.5259632212271</v>
      </c>
      <c r="CZ81" s="18">
        <v>198.28921918990591</v>
      </c>
      <c r="DA81" s="18">
        <v>197.37975644845079</v>
      </c>
      <c r="DB81" s="18">
        <v>198.78567730395801</v>
      </c>
      <c r="DC81" s="18">
        <v>200.9528707445541</v>
      </c>
      <c r="DD81" s="18">
        <v>202.62261639670839</v>
      </c>
      <c r="DE81" s="18">
        <v>207.58192255434719</v>
      </c>
      <c r="DF81" s="18">
        <v>205.31405395173951</v>
      </c>
      <c r="DG81" s="18">
        <v>207.1338822467203</v>
      </c>
      <c r="DH81" s="18">
        <v>207.4596292510262</v>
      </c>
      <c r="DI81" s="18">
        <v>203.73714222067531</v>
      </c>
      <c r="DJ81" s="18">
        <v>202.21503725584409</v>
      </c>
      <c r="DK81" s="18">
        <v>200.23052357954759</v>
      </c>
      <c r="DL81" s="18">
        <v>200.7560869725605</v>
      </c>
      <c r="DM81" s="18">
        <v>200.86760543166221</v>
      </c>
      <c r="DN81" s="18">
        <v>199.51228796781939</v>
      </c>
      <c r="DO81" s="18">
        <v>203.94638278797979</v>
      </c>
      <c r="DP81" s="18">
        <v>202.02121106354841</v>
      </c>
      <c r="DQ81" s="18">
        <v>205.9999968128034</v>
      </c>
      <c r="DR81" s="18">
        <v>208.9887873371438</v>
      </c>
      <c r="DS81" s="18">
        <v>207.61623139361339</v>
      </c>
      <c r="DT81" s="18">
        <v>208.9793237346079</v>
      </c>
      <c r="DU81" s="18">
        <v>206.2592453065613</v>
      </c>
      <c r="DV81" s="18">
        <v>207.5641225274544</v>
      </c>
      <c r="DW81" s="18">
        <v>203.85135377523329</v>
      </c>
      <c r="DX81" s="18">
        <v>199.1329164044576</v>
      </c>
      <c r="DY81" s="18">
        <v>195.23293887627989</v>
      </c>
      <c r="DZ81" s="18">
        <v>189.06350253707711</v>
      </c>
      <c r="EA81" s="18">
        <v>189.5447175017176</v>
      </c>
      <c r="EB81" s="18">
        <v>185.79591725895261</v>
      </c>
      <c r="EC81" s="18">
        <v>181.58241904812579</v>
      </c>
      <c r="ED81" s="18">
        <v>178.23236025894121</v>
      </c>
      <c r="EE81" s="18">
        <v>172.4768769496132</v>
      </c>
      <c r="EF81" s="18">
        <v>174.18740995801289</v>
      </c>
      <c r="EG81" s="18">
        <v>172.309916269789</v>
      </c>
      <c r="EH81" s="18">
        <v>171.4640534875555</v>
      </c>
      <c r="EI81" s="18">
        <v>172.2034465013341</v>
      </c>
      <c r="EJ81" s="18">
        <v>174.84657065653539</v>
      </c>
      <c r="EK81" s="18">
        <v>173.1103311247947</v>
      </c>
      <c r="EL81" s="18">
        <v>174.1211321946038</v>
      </c>
      <c r="EM81" s="18">
        <v>173.5213195776501</v>
      </c>
      <c r="EN81" s="18">
        <v>174.233417095394</v>
      </c>
      <c r="EO81" s="18">
        <v>172.7159787504587</v>
      </c>
      <c r="EP81" s="18">
        <v>172.27032845590659</v>
      </c>
      <c r="EQ81" s="18">
        <v>176.17227274728299</v>
      </c>
      <c r="ER81" s="18">
        <v>175.55690595466501</v>
      </c>
      <c r="ES81" s="18">
        <v>172.66323616368669</v>
      </c>
      <c r="ET81" s="18">
        <v>170.96885723161699</v>
      </c>
      <c r="EU81" s="18">
        <v>172.61339582832099</v>
      </c>
      <c r="EV81" s="18">
        <v>172.0771025528752</v>
      </c>
      <c r="EW81" s="18">
        <v>170.0691752590069</v>
      </c>
      <c r="EX81" s="18">
        <v>167.71067336254069</v>
      </c>
      <c r="EY81" s="18">
        <v>166.71171725397011</v>
      </c>
      <c r="EZ81" s="18">
        <v>164.49927164665161</v>
      </c>
      <c r="FA81" s="18">
        <v>162.2495955797815</v>
      </c>
    </row>
    <row r="82" spans="1:157" x14ac:dyDescent="0.35">
      <c r="A82" t="s">
        <v>164</v>
      </c>
      <c r="B82" t="s">
        <v>165</v>
      </c>
      <c r="C82" t="str">
        <f>VLOOKUP(B82,CountryCodes!$B$4:$C$179,2,FALSE)</f>
        <v>MDA</v>
      </c>
      <c r="D82" t="s">
        <v>7</v>
      </c>
      <c r="E82" t="s">
        <v>8</v>
      </c>
      <c r="F82" t="s">
        <v>802</v>
      </c>
      <c r="G82" t="s">
        <v>9</v>
      </c>
      <c r="H82" s="18">
        <v>133.45984507200001</v>
      </c>
      <c r="I82" s="18">
        <v>138.1622951966537</v>
      </c>
      <c r="J82" s="18">
        <v>149.3257238992463</v>
      </c>
      <c r="K82" s="18">
        <v>160.21800343074369</v>
      </c>
      <c r="L82" s="18">
        <v>177.63846718425449</v>
      </c>
      <c r="M82" s="18">
        <v>188.28603968920541</v>
      </c>
      <c r="N82" s="18">
        <v>205.9431038358052</v>
      </c>
      <c r="O82" s="18">
        <v>198.20613345166089</v>
      </c>
      <c r="P82" s="18">
        <v>222.69820178679581</v>
      </c>
      <c r="Q82" s="18">
        <v>252.35812088356741</v>
      </c>
      <c r="R82" s="18">
        <v>263.22578340693178</v>
      </c>
      <c r="S82" s="18">
        <v>291.6170319506848</v>
      </c>
      <c r="T82" s="18">
        <v>261.19285104215038</v>
      </c>
      <c r="U82" s="18">
        <v>344.19845481552761</v>
      </c>
      <c r="V82" s="18">
        <v>347.60232715052518</v>
      </c>
      <c r="W82" s="18">
        <v>244.1614995375522</v>
      </c>
      <c r="X82" s="18">
        <v>177.57005508725521</v>
      </c>
      <c r="Y82" s="18">
        <v>609.32783005142608</v>
      </c>
      <c r="Z82" s="18">
        <v>564.26778539718168</v>
      </c>
      <c r="AA82" s="18">
        <v>585.61366799231905</v>
      </c>
      <c r="AB82" s="18">
        <v>617.97161391606801</v>
      </c>
      <c r="AC82" s="18">
        <v>598.59449523983994</v>
      </c>
      <c r="AD82" s="18">
        <v>663.12807217310785</v>
      </c>
      <c r="AE82" s="18">
        <v>784.67324377222064</v>
      </c>
      <c r="AF82" s="18">
        <v>572.67250602335969</v>
      </c>
      <c r="AG82" s="18">
        <v>425.73987116578712</v>
      </c>
      <c r="AH82" s="18">
        <v>364.22111702448069</v>
      </c>
      <c r="AI82" s="18">
        <v>430.98752435927531</v>
      </c>
      <c r="AJ82" s="18">
        <v>606.24281799223627</v>
      </c>
      <c r="AK82" s="18">
        <v>339.63812190749712</v>
      </c>
      <c r="AL82" s="18">
        <v>365.49832015371157</v>
      </c>
      <c r="AM82" s="18">
        <v>385.58865062527622</v>
      </c>
      <c r="AN82" s="18">
        <v>464.10297355261622</v>
      </c>
      <c r="AO82" s="18">
        <v>353.6740052978775</v>
      </c>
      <c r="AP82" s="18">
        <v>304.30098980707749</v>
      </c>
      <c r="AQ82" s="18">
        <v>278.90622268983748</v>
      </c>
      <c r="AR82" s="18">
        <v>334.94946009435841</v>
      </c>
      <c r="AS82" s="18">
        <v>494.6875447861911</v>
      </c>
      <c r="AT82" s="18">
        <v>391.81252508309268</v>
      </c>
      <c r="AU82" s="18">
        <v>614.54449353009943</v>
      </c>
      <c r="AV82" s="18">
        <v>836.3604647498255</v>
      </c>
      <c r="AW82" s="18">
        <v>813.09054752083762</v>
      </c>
      <c r="AX82" s="18">
        <v>1195.490351715606</v>
      </c>
      <c r="AY82" s="18">
        <v>1290.090155322602</v>
      </c>
      <c r="AZ82" s="18">
        <v>1721.179447001738</v>
      </c>
      <c r="BA82" s="18">
        <v>1622.1010399479919</v>
      </c>
      <c r="BB82" s="18">
        <v>1724.147261615107</v>
      </c>
      <c r="BC82" s="18">
        <v>1924.351139351985</v>
      </c>
      <c r="BD82" s="18">
        <v>1865.5693622242061</v>
      </c>
      <c r="BE82" s="18">
        <v>1900.272062654396</v>
      </c>
      <c r="BF82" s="18">
        <v>1511.8900081342319</v>
      </c>
      <c r="BG82" s="18">
        <v>1768.6161679604591</v>
      </c>
      <c r="BH82" s="18">
        <v>1975.0171377473439</v>
      </c>
      <c r="BI82" s="18">
        <v>3122.179027433388</v>
      </c>
      <c r="BJ82" s="18">
        <v>1353.1614818528269</v>
      </c>
      <c r="BK82" s="18">
        <v>1380.943686990415</v>
      </c>
      <c r="BL82" s="18">
        <v>1760.542714897289</v>
      </c>
      <c r="BM82" s="18">
        <v>1540.8305897137429</v>
      </c>
      <c r="BN82" s="18">
        <v>1286.3325327431601</v>
      </c>
      <c r="BO82" s="18">
        <v>1315.6051811533939</v>
      </c>
      <c r="BP82" s="18">
        <v>1311.0056025286469</v>
      </c>
      <c r="BQ82" s="18">
        <v>1299.453901340755</v>
      </c>
      <c r="BR82" s="18">
        <v>1295.348102276909</v>
      </c>
      <c r="BS82" s="18">
        <v>1296.416570782432</v>
      </c>
      <c r="BT82" s="18">
        <v>1299.211478190874</v>
      </c>
      <c r="BU82" s="18">
        <v>3084.837297912225</v>
      </c>
      <c r="BV82" s="18">
        <v>3101</v>
      </c>
      <c r="BW82" s="18">
        <v>3294</v>
      </c>
      <c r="BX82" s="18">
        <v>3431</v>
      </c>
      <c r="BY82" s="18">
        <v>3525</v>
      </c>
      <c r="BZ82" s="18">
        <v>4067</v>
      </c>
      <c r="CA82" s="18">
        <v>3027</v>
      </c>
      <c r="CB82" s="18">
        <v>3787</v>
      </c>
      <c r="CC82" s="18">
        <v>2808.4558186023592</v>
      </c>
      <c r="CD82" s="18">
        <v>2877.0235678040872</v>
      </c>
      <c r="CE82" s="18">
        <v>2953.67339757227</v>
      </c>
      <c r="CF82" s="18">
        <v>3054.8264724666242</v>
      </c>
      <c r="CG82" s="18">
        <v>3159.9781089925</v>
      </c>
      <c r="CH82" s="18">
        <v>3281.7357441684699</v>
      </c>
      <c r="CI82" s="18">
        <v>3393.1040216906058</v>
      </c>
      <c r="CJ82" s="18">
        <v>3551.2375148069068</v>
      </c>
      <c r="CK82" s="18">
        <v>3686.101585203844</v>
      </c>
      <c r="CL82" s="18">
        <v>3765.685840204751</v>
      </c>
      <c r="CM82" s="18">
        <v>3874.2520743759328</v>
      </c>
      <c r="CN82" s="18">
        <v>3987.9696978238849</v>
      </c>
      <c r="CO82" s="18">
        <v>4111.8881681309886</v>
      </c>
      <c r="CP82" s="18">
        <v>4176.5289687383802</v>
      </c>
      <c r="CQ82" s="18">
        <v>4322.7906252464127</v>
      </c>
      <c r="CR82" s="18">
        <v>4427.9192054507221</v>
      </c>
      <c r="CS82" s="18">
        <v>4539.5243893306479</v>
      </c>
      <c r="CT82" s="18">
        <v>4610.68469680406</v>
      </c>
      <c r="CU82" s="18">
        <v>4714.0484335946512</v>
      </c>
      <c r="CV82" s="18">
        <v>4829.5905807790641</v>
      </c>
      <c r="CW82" s="18">
        <v>4902.6732219656506</v>
      </c>
      <c r="CX82" s="18">
        <v>4998.6824209841634</v>
      </c>
      <c r="CY82" s="18">
        <v>5013.5415815898041</v>
      </c>
      <c r="CZ82" s="18">
        <v>5098.310285162298</v>
      </c>
      <c r="DA82" s="18">
        <v>5121.1718271985756</v>
      </c>
      <c r="DB82" s="18">
        <v>5177.1655815091926</v>
      </c>
      <c r="DC82" s="18">
        <v>5271.8093555547921</v>
      </c>
      <c r="DD82" s="18">
        <v>5333.7849699742746</v>
      </c>
      <c r="DE82" s="18">
        <v>5367.145255172406</v>
      </c>
      <c r="DF82" s="18">
        <v>5433.0618027652963</v>
      </c>
      <c r="DG82" s="18">
        <v>5494.7011138910593</v>
      </c>
      <c r="DH82" s="18">
        <v>5597.5843728913396</v>
      </c>
      <c r="DI82" s="18">
        <v>5603.8035705694874</v>
      </c>
      <c r="DJ82" s="18">
        <v>5597.4047650933571</v>
      </c>
      <c r="DK82" s="18">
        <v>5631.0411888681947</v>
      </c>
      <c r="DL82" s="18">
        <v>5644.2915958281556</v>
      </c>
      <c r="DM82" s="18">
        <v>5657.0237793587876</v>
      </c>
      <c r="DN82" s="18">
        <v>5752.4447964668852</v>
      </c>
      <c r="DO82" s="18">
        <v>5701.9553302806689</v>
      </c>
      <c r="DP82" s="18">
        <v>5711.6535483706439</v>
      </c>
      <c r="DQ82" s="18">
        <v>5807.5458512443274</v>
      </c>
      <c r="DR82" s="18">
        <v>5722.5822737513936</v>
      </c>
      <c r="DS82" s="18">
        <v>5821.0992101299407</v>
      </c>
      <c r="DT82" s="18">
        <v>5804.500075042256</v>
      </c>
      <c r="DU82" s="18">
        <v>5883.981396670817</v>
      </c>
      <c r="DV82" s="18">
        <v>5924.739692557192</v>
      </c>
      <c r="DW82" s="18">
        <v>6028.8070198623127</v>
      </c>
      <c r="DX82" s="18">
        <v>6078.8171615833253</v>
      </c>
      <c r="DY82" s="18">
        <v>6080.081834059587</v>
      </c>
      <c r="DZ82" s="18">
        <v>5983.1260593181141</v>
      </c>
      <c r="EA82" s="18">
        <v>6112.6015253714213</v>
      </c>
      <c r="EB82" s="18">
        <v>6214.5940146345993</v>
      </c>
      <c r="EC82" s="18">
        <v>6315.7176308051403</v>
      </c>
      <c r="ED82" s="18">
        <v>6364.9720785818008</v>
      </c>
      <c r="EE82" s="18">
        <v>6548.9679740852735</v>
      </c>
      <c r="EF82" s="18">
        <v>6596.2425370718092</v>
      </c>
      <c r="EG82" s="18">
        <v>6628.3141899567554</v>
      </c>
      <c r="EH82" s="18">
        <v>6752.3806179680923</v>
      </c>
      <c r="EI82" s="18">
        <v>6715.1598521365177</v>
      </c>
      <c r="EJ82" s="18">
        <v>6736.419727949029</v>
      </c>
      <c r="EK82" s="18">
        <v>6832.0387506645748</v>
      </c>
      <c r="EL82" s="18">
        <v>6945.1936108357368</v>
      </c>
      <c r="EM82" s="18">
        <v>6947.0161684725144</v>
      </c>
      <c r="EN82" s="18">
        <v>6984.5403945965008</v>
      </c>
      <c r="EO82" s="18">
        <v>6979.6391719593476</v>
      </c>
      <c r="EP82" s="18">
        <v>6995.7089831995108</v>
      </c>
      <c r="EQ82" s="18">
        <v>6986.1799270233296</v>
      </c>
      <c r="ER82" s="18">
        <v>7144.9527839169978</v>
      </c>
      <c r="ES82" s="18">
        <v>7220.1368896404638</v>
      </c>
      <c r="ET82" s="18">
        <v>7273.8533781409551</v>
      </c>
      <c r="EU82" s="18">
        <v>7334.9671335814792</v>
      </c>
      <c r="EV82" s="18">
        <v>7293.0536995435486</v>
      </c>
      <c r="EW82" s="18">
        <v>7319.2468572644611</v>
      </c>
      <c r="EX82" s="18">
        <v>7387.5233762761636</v>
      </c>
      <c r="EY82" s="18">
        <v>7344.5996928925251</v>
      </c>
      <c r="EZ82" s="18">
        <v>7390.009713854507</v>
      </c>
      <c r="FA82" s="18">
        <v>7511.0197473864264</v>
      </c>
    </row>
    <row r="83" spans="1:157" x14ac:dyDescent="0.35">
      <c r="A83" t="s">
        <v>166</v>
      </c>
      <c r="B83" t="s">
        <v>167</v>
      </c>
      <c r="C83" t="str">
        <f>VLOOKUP(B83,CountryCodes!$B$4:$C$179,2,FALSE)</f>
        <v>EUM</v>
      </c>
      <c r="D83" t="s">
        <v>7</v>
      </c>
      <c r="E83" t="s">
        <v>8</v>
      </c>
      <c r="F83" t="s">
        <v>802</v>
      </c>
      <c r="G83" t="s">
        <v>9</v>
      </c>
      <c r="H83" s="18">
        <v>3726.8878781799858</v>
      </c>
      <c r="I83" s="18">
        <v>3945.689427583337</v>
      </c>
      <c r="J83" s="18">
        <v>4117.6204682530097</v>
      </c>
      <c r="K83" s="18">
        <v>4173.881178821317</v>
      </c>
      <c r="L83" s="18">
        <v>4657.8096759036989</v>
      </c>
      <c r="M83" s="18">
        <v>4978.8077033789295</v>
      </c>
      <c r="N83" s="18">
        <v>5363.0300143455497</v>
      </c>
      <c r="O83" s="18">
        <v>5268.9103804631604</v>
      </c>
      <c r="P83" s="18">
        <v>5484.4075861686561</v>
      </c>
      <c r="Q83" s="18">
        <v>6770.4508940049773</v>
      </c>
      <c r="R83" s="18">
        <v>7518.6650469033057</v>
      </c>
      <c r="S83" s="18">
        <v>7949.4805011676808</v>
      </c>
      <c r="T83" s="18">
        <v>9052.9908216619406</v>
      </c>
      <c r="U83" s="18">
        <v>6751.4505589890168</v>
      </c>
      <c r="V83" s="18">
        <v>7577.2371158184451</v>
      </c>
      <c r="W83" s="18">
        <v>9012.3880852698348</v>
      </c>
      <c r="X83" s="18">
        <v>11354.02779989149</v>
      </c>
      <c r="Y83" s="18">
        <v>11471.61872800293</v>
      </c>
      <c r="Z83" s="18">
        <v>12211.816652080021</v>
      </c>
      <c r="AA83" s="18">
        <v>13852.109764798301</v>
      </c>
      <c r="AB83" s="18">
        <v>12060.383422559071</v>
      </c>
      <c r="AC83" s="18">
        <v>13573.364649887249</v>
      </c>
      <c r="AD83" s="18">
        <v>15286.944210417359</v>
      </c>
      <c r="AE83" s="18">
        <v>16783.668563589759</v>
      </c>
      <c r="AF83" s="18">
        <v>12397.155324925339</v>
      </c>
      <c r="AG83" s="18">
        <v>14875.690136405001</v>
      </c>
      <c r="AH83" s="18">
        <v>13669.29729851226</v>
      </c>
      <c r="AI83" s="18">
        <v>12363.30620036921</v>
      </c>
      <c r="AJ83" s="18">
        <v>15039.25040781069</v>
      </c>
      <c r="AK83" s="18">
        <v>17677.146938388749</v>
      </c>
      <c r="AL83" s="18">
        <v>13386.441296852799</v>
      </c>
      <c r="AM83" s="18">
        <v>13556.016245844919</v>
      </c>
      <c r="AN83" s="18">
        <v>10002.191669581989</v>
      </c>
      <c r="AO83" s="18">
        <v>13664.99577756771</v>
      </c>
      <c r="AP83" s="18">
        <v>13529.5029389806</v>
      </c>
      <c r="AQ83" s="18">
        <v>13709.708544167361</v>
      </c>
      <c r="AR83" s="18">
        <v>14456.942035739179</v>
      </c>
      <c r="AS83" s="18">
        <v>16597.66317481775</v>
      </c>
      <c r="AT83" s="18">
        <v>17879.827950589031</v>
      </c>
      <c r="AU83" s="18">
        <v>17966.775786925551</v>
      </c>
      <c r="AV83" s="18">
        <v>16574.43513040675</v>
      </c>
      <c r="AW83" s="18">
        <v>16448.01239038695</v>
      </c>
      <c r="AX83" s="18">
        <v>12247.53506541157</v>
      </c>
      <c r="AY83" s="18">
        <v>14900.765983883221</v>
      </c>
      <c r="AZ83" s="18">
        <v>18120.83650070908</v>
      </c>
      <c r="BA83" s="18">
        <v>13100.691132103009</v>
      </c>
      <c r="BB83" s="18">
        <v>17208.939975390229</v>
      </c>
      <c r="BC83" s="18">
        <v>17897.907270512049</v>
      </c>
      <c r="BD83" s="18">
        <v>19096.083953574929</v>
      </c>
      <c r="BE83" s="18">
        <v>19424.19185389168</v>
      </c>
      <c r="BF83" s="18">
        <v>18776.893341201991</v>
      </c>
      <c r="BG83" s="18">
        <v>18970.19300513676</v>
      </c>
      <c r="BH83" s="18">
        <v>20036.63929603645</v>
      </c>
      <c r="BI83" s="18">
        <v>21468.602952230569</v>
      </c>
      <c r="BJ83" s="18">
        <v>20294.231089844921</v>
      </c>
      <c r="BK83" s="18">
        <v>23601.88443597042</v>
      </c>
      <c r="BL83" s="18">
        <v>24173.370576162841</v>
      </c>
      <c r="BM83" s="18">
        <v>20738.6617259296</v>
      </c>
      <c r="BN83" s="18">
        <v>11089.347624995669</v>
      </c>
      <c r="BO83" s="18">
        <v>15197.345000343361</v>
      </c>
      <c r="BP83" s="18">
        <v>15904.182450491269</v>
      </c>
      <c r="BQ83" s="18">
        <v>10442.243977034659</v>
      </c>
      <c r="BR83" s="18">
        <v>8156.3499696996951</v>
      </c>
      <c r="BS83" s="18">
        <v>9489.8949383746112</v>
      </c>
      <c r="BT83" s="18">
        <v>11490.099662196089</v>
      </c>
      <c r="BU83" s="18">
        <v>12432.937812498831</v>
      </c>
      <c r="BV83" s="18">
        <v>19463</v>
      </c>
      <c r="BW83" s="18">
        <v>20194</v>
      </c>
      <c r="BX83" s="18">
        <v>20258</v>
      </c>
      <c r="BY83" s="18">
        <v>20315</v>
      </c>
      <c r="BZ83" s="18">
        <v>26501</v>
      </c>
      <c r="CA83" s="18">
        <v>24912</v>
      </c>
      <c r="CB83" s="18">
        <v>23443</v>
      </c>
      <c r="CC83" s="18">
        <v>8651.0202198196421</v>
      </c>
      <c r="CD83" s="18">
        <v>8475.0902997624326</v>
      </c>
      <c r="CE83" s="18">
        <v>8709.0211172179806</v>
      </c>
      <c r="CF83" s="18">
        <v>9062.7994834070269</v>
      </c>
      <c r="CG83" s="18">
        <v>9585.1068166945697</v>
      </c>
      <c r="CH83" s="18">
        <v>10187.53540258266</v>
      </c>
      <c r="CI83" s="18">
        <v>10672.08352336952</v>
      </c>
      <c r="CJ83" s="18">
        <v>11113.305131057619</v>
      </c>
      <c r="CK83" s="18">
        <v>11859.135572898591</v>
      </c>
      <c r="CL83" s="18">
        <v>12894.66929494318</v>
      </c>
      <c r="CM83" s="18">
        <v>13656.67308256614</v>
      </c>
      <c r="CN83" s="18">
        <v>14130.2723987193</v>
      </c>
      <c r="CO83" s="18">
        <v>14364.63391638553</v>
      </c>
      <c r="CP83" s="18">
        <v>14442.211588045289</v>
      </c>
      <c r="CQ83" s="18">
        <v>14282.80261093369</v>
      </c>
      <c r="CR83" s="18">
        <v>14225.77591296271</v>
      </c>
      <c r="CS83" s="18">
        <v>14106.129464169509</v>
      </c>
      <c r="CT83" s="18">
        <v>14236.82600672383</v>
      </c>
      <c r="CU83" s="18">
        <v>14378.67264895789</v>
      </c>
      <c r="CV83" s="18">
        <v>14338.857035809649</v>
      </c>
      <c r="CW83" s="18">
        <v>14191.467315574961</v>
      </c>
      <c r="CX83" s="18">
        <v>14286.791875655181</v>
      </c>
      <c r="CY83" s="18">
        <v>14135.622836131841</v>
      </c>
      <c r="CZ83" s="18">
        <v>14038.138678828869</v>
      </c>
      <c r="DA83" s="18">
        <v>13806.936194838379</v>
      </c>
      <c r="DB83" s="18">
        <v>13742.61385420998</v>
      </c>
      <c r="DC83" s="18">
        <v>13537.36829390178</v>
      </c>
      <c r="DD83" s="18">
        <v>13343.233102249231</v>
      </c>
      <c r="DE83" s="18">
        <v>13319.7677629589</v>
      </c>
      <c r="DF83" s="18">
        <v>13299.49210968463</v>
      </c>
      <c r="DG83" s="18">
        <v>13238.50657732238</v>
      </c>
      <c r="DH83" s="18">
        <v>13369.779719843131</v>
      </c>
      <c r="DI83" s="18">
        <v>13474.279440321459</v>
      </c>
      <c r="DJ83" s="18">
        <v>13540.0455374059</v>
      </c>
      <c r="DK83" s="18">
        <v>13732.38253196698</v>
      </c>
      <c r="DL83" s="18">
        <v>13779.911839040171</v>
      </c>
      <c r="DM83" s="18">
        <v>13834.059168287071</v>
      </c>
      <c r="DN83" s="18">
        <v>13861.302809070041</v>
      </c>
      <c r="DO83" s="18">
        <v>13796.368266169469</v>
      </c>
      <c r="DP83" s="18">
        <v>13725.96199738914</v>
      </c>
      <c r="DQ83" s="18">
        <v>13759.866332136189</v>
      </c>
      <c r="DR83" s="18">
        <v>13682.947673867649</v>
      </c>
      <c r="DS83" s="18">
        <v>13608.13621502718</v>
      </c>
      <c r="DT83" s="18">
        <v>13654.41860001619</v>
      </c>
      <c r="DU83" s="18">
        <v>13719.88728512281</v>
      </c>
      <c r="DV83" s="18">
        <v>13691.727941454201</v>
      </c>
      <c r="DW83" s="18">
        <v>13766.871312402471</v>
      </c>
      <c r="DX83" s="18">
        <v>13876.70509778632</v>
      </c>
      <c r="DY83" s="18">
        <v>14083.83716198089</v>
      </c>
      <c r="DZ83" s="18">
        <v>14173.93289665046</v>
      </c>
      <c r="EA83" s="18">
        <v>14343.66257706846</v>
      </c>
      <c r="EB83" s="18">
        <v>14404.641185354711</v>
      </c>
      <c r="EC83" s="18">
        <v>14585.754783258581</v>
      </c>
      <c r="ED83" s="18">
        <v>14654.145900353709</v>
      </c>
      <c r="EE83" s="18">
        <v>14652.64494814309</v>
      </c>
      <c r="EF83" s="18">
        <v>14566.22744254027</v>
      </c>
      <c r="EG83" s="18">
        <v>14462.32250969602</v>
      </c>
      <c r="EH83" s="18">
        <v>14391.89169410009</v>
      </c>
      <c r="EI83" s="18">
        <v>14270.99626173785</v>
      </c>
      <c r="EJ83" s="18">
        <v>14114.39374121037</v>
      </c>
      <c r="EK83" s="18">
        <v>14020.3704495897</v>
      </c>
      <c r="EL83" s="18">
        <v>13807.02603547527</v>
      </c>
      <c r="EM83" s="18">
        <v>13661.38987371849</v>
      </c>
      <c r="EN83" s="18">
        <v>13558.417842489571</v>
      </c>
      <c r="EO83" s="18">
        <v>13329.447519577199</v>
      </c>
      <c r="EP83" s="18">
        <v>13181.409801684071</v>
      </c>
      <c r="EQ83" s="18">
        <v>12968.595676302821</v>
      </c>
      <c r="ER83" s="18">
        <v>12848.94056642292</v>
      </c>
      <c r="ES83" s="18">
        <v>12741.329103931101</v>
      </c>
      <c r="ET83" s="18">
        <v>12519.799331306511</v>
      </c>
      <c r="EU83" s="18">
        <v>12488.738310354849</v>
      </c>
      <c r="EV83" s="18">
        <v>12332.85751334357</v>
      </c>
      <c r="EW83" s="18">
        <v>12159.7452187036</v>
      </c>
      <c r="EX83" s="18">
        <v>12038.230957776101</v>
      </c>
      <c r="EY83" s="18">
        <v>11894.71488822537</v>
      </c>
      <c r="EZ83" s="18">
        <v>11857.680583058711</v>
      </c>
      <c r="FA83" s="18">
        <v>11670.47679475362</v>
      </c>
    </row>
    <row r="84" spans="1:157" x14ac:dyDescent="0.35">
      <c r="A84" t="s">
        <v>168</v>
      </c>
      <c r="B84" t="s">
        <v>169</v>
      </c>
      <c r="C84" t="str">
        <f>VLOOKUP(B84,CountryCodes!$B$4:$C$179,2,FALSE)</f>
        <v>LAM</v>
      </c>
      <c r="D84" t="s">
        <v>7</v>
      </c>
      <c r="E84" t="s">
        <v>8</v>
      </c>
      <c r="F84" t="s">
        <v>802</v>
      </c>
      <c r="G84" t="s">
        <v>9</v>
      </c>
      <c r="H84" s="18">
        <v>28.24426963000009</v>
      </c>
      <c r="I84" s="18">
        <v>29.537751462301578</v>
      </c>
      <c r="J84" s="18">
        <v>32.480502125716029</v>
      </c>
      <c r="K84" s="18">
        <v>35.367907205991159</v>
      </c>
      <c r="L84" s="18">
        <v>39.871971524140818</v>
      </c>
      <c r="M84" s="18">
        <v>42.766933271405662</v>
      </c>
      <c r="N84" s="18">
        <v>47.39563382833532</v>
      </c>
      <c r="O84" s="18">
        <v>45.568462969408607</v>
      </c>
      <c r="P84" s="18">
        <v>51.98208040657979</v>
      </c>
      <c r="Q84" s="18">
        <v>59.834820495321708</v>
      </c>
      <c r="R84" s="18">
        <v>62.866235962220863</v>
      </c>
      <c r="S84" s="18">
        <v>67.626645234077913</v>
      </c>
      <c r="T84" s="18">
        <v>54.918776394237049</v>
      </c>
      <c r="U84" s="18">
        <v>78.210233902860324</v>
      </c>
      <c r="V84" s="18">
        <v>90.225090232791047</v>
      </c>
      <c r="W84" s="18">
        <v>116.53339884666811</v>
      </c>
      <c r="X84" s="18">
        <v>110.9489770802025</v>
      </c>
      <c r="Y84" s="18">
        <v>145.05289586226769</v>
      </c>
      <c r="Z84" s="18">
        <v>136.0873239300152</v>
      </c>
      <c r="AA84" s="18">
        <v>184.8859779237674</v>
      </c>
      <c r="AB84" s="18">
        <v>126.6233838755665</v>
      </c>
      <c r="AC84" s="18">
        <v>165.02519736435411</v>
      </c>
      <c r="AD84" s="18">
        <v>128.43859999806651</v>
      </c>
      <c r="AE84" s="18">
        <v>123.61556689343401</v>
      </c>
      <c r="AF84" s="18">
        <v>101.8416277592972</v>
      </c>
      <c r="AG84" s="18">
        <v>71.245942170394102</v>
      </c>
      <c r="AH84" s="18">
        <v>43.64900105022722</v>
      </c>
      <c r="AI84" s="18">
        <v>59.563363355734573</v>
      </c>
      <c r="AJ84" s="18">
        <v>69.261425559100687</v>
      </c>
      <c r="AK84" s="18">
        <v>45.824831139874043</v>
      </c>
      <c r="AL84" s="18">
        <v>67.381478719231453</v>
      </c>
      <c r="AM84" s="18">
        <v>70.740963187548928</v>
      </c>
      <c r="AN84" s="18">
        <v>93.296972706865901</v>
      </c>
      <c r="AO84" s="18">
        <v>63.823159356246251</v>
      </c>
      <c r="AP84" s="18">
        <v>47.731524580346331</v>
      </c>
      <c r="AQ84" s="18">
        <v>53.537295144090933</v>
      </c>
      <c r="AR84" s="18">
        <v>102.7771917422771</v>
      </c>
      <c r="AS84" s="18">
        <v>121.26409826284871</v>
      </c>
      <c r="AT84" s="18">
        <v>182.00732634567851</v>
      </c>
      <c r="AU84" s="18">
        <v>114.6584176660394</v>
      </c>
      <c r="AV84" s="18">
        <v>101.1044493179086</v>
      </c>
      <c r="AW84" s="18">
        <v>75.282554428872004</v>
      </c>
      <c r="AX84" s="18">
        <v>133.0570121856222</v>
      </c>
      <c r="AY84" s="18">
        <v>112.09279049196979</v>
      </c>
      <c r="AZ84" s="18">
        <v>182.8219868902649</v>
      </c>
      <c r="BA84" s="18">
        <v>144.86342606373711</v>
      </c>
      <c r="BB84" s="18">
        <v>153.33140584130899</v>
      </c>
      <c r="BC84" s="18">
        <v>132.50487506073179</v>
      </c>
      <c r="BD84" s="18">
        <v>175.90187842731419</v>
      </c>
      <c r="BE84" s="18">
        <v>152.54621662047549</v>
      </c>
      <c r="BF84" s="18">
        <v>151.6569670532046</v>
      </c>
      <c r="BG84" s="18">
        <v>223.94001248129149</v>
      </c>
      <c r="BH84" s="18">
        <v>259.20699190986079</v>
      </c>
      <c r="BI84" s="18">
        <v>238.27147489477321</v>
      </c>
      <c r="BJ84" s="18">
        <v>209.6005549233123</v>
      </c>
      <c r="BK84" s="18">
        <v>225.04505270204439</v>
      </c>
      <c r="BL84" s="18">
        <v>261.5821471235451</v>
      </c>
      <c r="BM84" s="18">
        <v>200.75451265139031</v>
      </c>
      <c r="BN84" s="18">
        <v>291.27168385709132</v>
      </c>
      <c r="BO84" s="18">
        <v>132.63654849117489</v>
      </c>
      <c r="BP84" s="18">
        <v>160.76443867957801</v>
      </c>
      <c r="BQ84" s="18">
        <v>154.03533701976451</v>
      </c>
      <c r="BR84" s="18">
        <v>159.27666023235801</v>
      </c>
      <c r="BS84" s="18">
        <v>180.36669715286811</v>
      </c>
      <c r="BT84" s="18">
        <v>287.0082175669184</v>
      </c>
      <c r="BU84" s="18">
        <v>255.08715951751091</v>
      </c>
      <c r="BV84" s="18">
        <v>278.6705100296856</v>
      </c>
      <c r="BW84" s="18">
        <v>285.19837127215931</v>
      </c>
      <c r="BX84" s="18">
        <v>291.9952237545927</v>
      </c>
      <c r="BY84" s="18">
        <v>300.82012731632869</v>
      </c>
      <c r="BZ84" s="18">
        <v>339.50170120530402</v>
      </c>
      <c r="CA84" s="18">
        <v>320.55337944326988</v>
      </c>
      <c r="CB84" s="18">
        <v>329.39014611783671</v>
      </c>
      <c r="CC84" s="18">
        <v>336.27848398872231</v>
      </c>
      <c r="CD84" s="18">
        <v>342.74368216261649</v>
      </c>
      <c r="CE84" s="18">
        <v>349.35813298430918</v>
      </c>
      <c r="CF84" s="18">
        <v>356.96195930754322</v>
      </c>
      <c r="CG84" s="18">
        <v>367.36728702207392</v>
      </c>
      <c r="CH84" s="18">
        <v>378.33022350124179</v>
      </c>
      <c r="CI84" s="18">
        <v>388.44361409134751</v>
      </c>
      <c r="CJ84" s="18">
        <v>397.59980110536668</v>
      </c>
      <c r="CK84" s="18">
        <v>407.60635336007618</v>
      </c>
      <c r="CL84" s="18">
        <v>414.23944293442111</v>
      </c>
      <c r="CM84" s="18">
        <v>423.27966516196182</v>
      </c>
      <c r="CN84" s="18">
        <v>429.99927858620651</v>
      </c>
      <c r="CO84" s="18">
        <v>438.79446750290589</v>
      </c>
      <c r="CP84" s="18">
        <v>444.44854759017198</v>
      </c>
      <c r="CQ84" s="18">
        <v>450.22623821843791</v>
      </c>
      <c r="CR84" s="18">
        <v>459.15347056000923</v>
      </c>
      <c r="CS84" s="18">
        <v>465.19331269592959</v>
      </c>
      <c r="CT84" s="18">
        <v>473.44133612692809</v>
      </c>
      <c r="CU84" s="18">
        <v>480.61331406316572</v>
      </c>
      <c r="CV84" s="18">
        <v>485.986913745614</v>
      </c>
      <c r="CW84" s="18">
        <v>490.99337587284691</v>
      </c>
      <c r="CX84" s="18">
        <v>496.04131970795999</v>
      </c>
      <c r="CY84" s="18">
        <v>502.00299221799349</v>
      </c>
      <c r="CZ84" s="18">
        <v>505.61694879750308</v>
      </c>
      <c r="DA84" s="18">
        <v>510.22588227844102</v>
      </c>
      <c r="DB84" s="18">
        <v>513.46883921380697</v>
      </c>
      <c r="DC84" s="18">
        <v>514.389475418546</v>
      </c>
      <c r="DD84" s="18">
        <v>519.49843224746053</v>
      </c>
      <c r="DE84" s="18">
        <v>520.44896959908351</v>
      </c>
      <c r="DF84" s="18">
        <v>519.44560617396075</v>
      </c>
      <c r="DG84" s="18">
        <v>515.90828805959632</v>
      </c>
      <c r="DH84" s="18">
        <v>511.29048624806433</v>
      </c>
      <c r="DI84" s="18">
        <v>507.57751982952169</v>
      </c>
      <c r="DJ84" s="18">
        <v>502.73756518052789</v>
      </c>
      <c r="DK84" s="18">
        <v>500.89547441147329</v>
      </c>
      <c r="DL84" s="18">
        <v>491.72507024605108</v>
      </c>
      <c r="DM84" s="18">
        <v>484.4815124592061</v>
      </c>
      <c r="DN84" s="18">
        <v>474.01871159631401</v>
      </c>
      <c r="DO84" s="18">
        <v>466.02969471110117</v>
      </c>
      <c r="DP84" s="18">
        <v>453.47021276913568</v>
      </c>
      <c r="DQ84" s="18">
        <v>443.44090108718967</v>
      </c>
      <c r="DR84" s="18">
        <v>428.62179299483302</v>
      </c>
      <c r="DS84" s="18">
        <v>411.7558430321202</v>
      </c>
      <c r="DT84" s="18">
        <v>403.53278314027642</v>
      </c>
      <c r="DU84" s="18">
        <v>387.23766502676852</v>
      </c>
      <c r="DV84" s="18">
        <v>370.11611003668293</v>
      </c>
      <c r="DW84" s="18">
        <v>355.09745371660051</v>
      </c>
      <c r="DX84" s="18">
        <v>336.98107414107511</v>
      </c>
      <c r="DY84" s="18">
        <v>320.93492213894598</v>
      </c>
      <c r="DZ84" s="18">
        <v>303.23858103547548</v>
      </c>
      <c r="EA84" s="18">
        <v>289.51638530534319</v>
      </c>
      <c r="EB84" s="18">
        <v>272.3695954777379</v>
      </c>
      <c r="EC84" s="18">
        <v>262.30322181717258</v>
      </c>
      <c r="ED84" s="18">
        <v>258.40145409522847</v>
      </c>
      <c r="EE84" s="18">
        <v>254.3762377901254</v>
      </c>
      <c r="EF84" s="18">
        <v>251.39815014643079</v>
      </c>
      <c r="EG84" s="18">
        <v>246.90854560501219</v>
      </c>
      <c r="EH84" s="18">
        <v>242.8251403131392</v>
      </c>
      <c r="EI84" s="18">
        <v>239.73924544287519</v>
      </c>
      <c r="EJ84" s="18">
        <v>235.89801511316941</v>
      </c>
      <c r="EK84" s="18">
        <v>232.84237480542629</v>
      </c>
      <c r="EL84" s="18">
        <v>227.9998703432224</v>
      </c>
      <c r="EM84" s="18">
        <v>223.53857510276211</v>
      </c>
      <c r="EN84" s="18">
        <v>220.0496806517292</v>
      </c>
      <c r="EO84" s="18">
        <v>216.32463154011441</v>
      </c>
      <c r="EP84" s="18">
        <v>212.5052421961615</v>
      </c>
      <c r="EQ84" s="18">
        <v>208.5923870811848</v>
      </c>
      <c r="ER84" s="18">
        <v>205.07185098295449</v>
      </c>
      <c r="ES84" s="18">
        <v>201.2422167157761</v>
      </c>
      <c r="ET84" s="18">
        <v>197.81977178396269</v>
      </c>
      <c r="EU84" s="18">
        <v>194.35509384010749</v>
      </c>
      <c r="EV84" s="18">
        <v>191.03669023815161</v>
      </c>
      <c r="EW84" s="18">
        <v>187.73143626436271</v>
      </c>
      <c r="EX84" s="18">
        <v>184.32942854161999</v>
      </c>
      <c r="EY84" s="18">
        <v>180.7147782876724</v>
      </c>
      <c r="EZ84" s="18">
        <v>177.38682654189799</v>
      </c>
      <c r="FA84" s="18">
        <v>174.06699577354169</v>
      </c>
    </row>
    <row r="85" spans="1:157" x14ac:dyDescent="0.35">
      <c r="A85" t="s">
        <v>170</v>
      </c>
      <c r="B85" t="s">
        <v>171</v>
      </c>
      <c r="C85" t="str">
        <f>VLOOKUP(B85,CountryCodes!$B$4:$C$179,2,FALSE)</f>
        <v>MDA</v>
      </c>
      <c r="D85" t="s">
        <v>7</v>
      </c>
      <c r="E85" t="s">
        <v>8</v>
      </c>
      <c r="F85" t="s">
        <v>802</v>
      </c>
      <c r="G85" t="s">
        <v>9</v>
      </c>
      <c r="H85" s="18">
        <v>19.949314496000159</v>
      </c>
      <c r="I85" s="18">
        <v>20.843623363312819</v>
      </c>
      <c r="J85" s="18">
        <v>22.895207397166882</v>
      </c>
      <c r="K85" s="18">
        <v>24.90505628262672</v>
      </c>
      <c r="L85" s="18">
        <v>28.03906241658348</v>
      </c>
      <c r="M85" s="18">
        <v>30.040396595450972</v>
      </c>
      <c r="N85" s="18">
        <v>33.254067551201921</v>
      </c>
      <c r="O85" s="18">
        <v>31.967641114555391</v>
      </c>
      <c r="P85" s="18">
        <v>36.447931443480442</v>
      </c>
      <c r="Q85" s="18">
        <v>41.871970180334543</v>
      </c>
      <c r="R85" s="18">
        <v>43.912962807682383</v>
      </c>
      <c r="S85" s="18">
        <v>46.97696466302105</v>
      </c>
      <c r="T85" s="18">
        <v>56.08930419526893</v>
      </c>
      <c r="U85" s="18">
        <v>59.18817304997939</v>
      </c>
      <c r="V85" s="18">
        <v>70.693584600568371</v>
      </c>
      <c r="W85" s="18">
        <v>100.1987034976036</v>
      </c>
      <c r="X85" s="18">
        <v>84.974475905908818</v>
      </c>
      <c r="Y85" s="18">
        <v>49.302387715234907</v>
      </c>
      <c r="Z85" s="18">
        <v>92.948884556150915</v>
      </c>
      <c r="AA85" s="18">
        <v>64.734509072689931</v>
      </c>
      <c r="AB85" s="18">
        <v>28.98625452981809</v>
      </c>
      <c r="AC85" s="18">
        <v>75.110571393317585</v>
      </c>
      <c r="AD85" s="18">
        <v>81.284936495775924</v>
      </c>
      <c r="AE85" s="18">
        <v>91.491180595704947</v>
      </c>
      <c r="AF85" s="18">
        <v>153.10920194821341</v>
      </c>
      <c r="AG85" s="18">
        <v>284.57873044225062</v>
      </c>
      <c r="AH85" s="18">
        <v>267.807157849752</v>
      </c>
      <c r="AI85" s="18">
        <v>278.26990054678117</v>
      </c>
      <c r="AJ85" s="18">
        <v>411.89895294990657</v>
      </c>
      <c r="AK85" s="18">
        <v>393.49051857165568</v>
      </c>
      <c r="AL85" s="18">
        <v>507.59816669889409</v>
      </c>
      <c r="AM85" s="18">
        <v>469.02262247133712</v>
      </c>
      <c r="AN85" s="18">
        <v>507.34594306111632</v>
      </c>
      <c r="AO85" s="18">
        <v>396.9606369139758</v>
      </c>
      <c r="AP85" s="18">
        <v>420.14976779098851</v>
      </c>
      <c r="AQ85" s="18">
        <v>397.89215078001871</v>
      </c>
      <c r="AR85" s="18">
        <v>367.40841866400967</v>
      </c>
      <c r="AS85" s="18">
        <v>353.87902976028181</v>
      </c>
      <c r="AT85" s="18">
        <v>250.03091081657229</v>
      </c>
      <c r="AU85" s="18">
        <v>276.54675310110991</v>
      </c>
      <c r="AV85" s="18">
        <v>362.29887262759121</v>
      </c>
      <c r="AW85" s="18">
        <v>631.63233686745195</v>
      </c>
      <c r="AX85" s="18">
        <v>653.2372572313127</v>
      </c>
      <c r="AY85" s="18">
        <v>629.75345771369985</v>
      </c>
      <c r="AZ85" s="18">
        <v>597.94876656670374</v>
      </c>
      <c r="BA85" s="18">
        <v>512.69218042992384</v>
      </c>
      <c r="BB85" s="18">
        <v>388.26896938902382</v>
      </c>
      <c r="BC85" s="18">
        <v>432.9255823403123</v>
      </c>
      <c r="BD85" s="18">
        <v>536.58024040335772</v>
      </c>
      <c r="BE85" s="18">
        <v>457.13697351619572</v>
      </c>
      <c r="BF85" s="18">
        <v>495.73438235378768</v>
      </c>
      <c r="BG85" s="18">
        <v>726.56719504290595</v>
      </c>
      <c r="BH85" s="18">
        <v>711.84671940943133</v>
      </c>
      <c r="BI85" s="18">
        <v>788.62203379425932</v>
      </c>
      <c r="BJ85" s="18">
        <v>849.55614131629966</v>
      </c>
      <c r="BK85" s="18">
        <v>1007.292512245898</v>
      </c>
      <c r="BL85" s="18">
        <v>1224.8151597280139</v>
      </c>
      <c r="BM85" s="18">
        <v>1369.748695200994</v>
      </c>
      <c r="BN85" s="18">
        <v>1257.534685969579</v>
      </c>
      <c r="BO85" s="18">
        <v>1114.0134183361779</v>
      </c>
      <c r="BP85" s="18">
        <v>953.20707133712506</v>
      </c>
      <c r="BQ85" s="18">
        <v>1296.7052156648849</v>
      </c>
      <c r="BR85" s="18">
        <v>1200.6292005257451</v>
      </c>
      <c r="BS85" s="18">
        <v>1353.495444448238</v>
      </c>
      <c r="BT85" s="18">
        <v>1426.8374731423421</v>
      </c>
      <c r="BU85" s="18">
        <v>1383.9048452107961</v>
      </c>
      <c r="BV85" s="18">
        <v>898</v>
      </c>
      <c r="BW85" s="18">
        <v>1007</v>
      </c>
      <c r="BX85" s="18">
        <v>806.00000000000011</v>
      </c>
      <c r="BY85" s="18">
        <v>600</v>
      </c>
      <c r="BZ85" s="18">
        <v>650.00000000000011</v>
      </c>
      <c r="CA85" s="18">
        <v>968</v>
      </c>
      <c r="CB85" s="18">
        <v>1057</v>
      </c>
      <c r="CC85" s="18">
        <v>1666.0690309858601</v>
      </c>
      <c r="CD85" s="18">
        <v>1299.276633112343</v>
      </c>
      <c r="CE85" s="18">
        <v>865.81514354932233</v>
      </c>
      <c r="CF85" s="18">
        <v>2030.007858486063</v>
      </c>
      <c r="CG85" s="18">
        <v>2005.197238403013</v>
      </c>
      <c r="CH85" s="18">
        <v>2093.00340410427</v>
      </c>
      <c r="CI85" s="18">
        <v>2143.2376997581609</v>
      </c>
      <c r="CJ85" s="18">
        <v>2200.3039755713949</v>
      </c>
      <c r="CK85" s="18">
        <v>2310.9396109353188</v>
      </c>
      <c r="CL85" s="18">
        <v>2357.3849989985961</v>
      </c>
      <c r="CM85" s="18">
        <v>2443.9713392365511</v>
      </c>
      <c r="CN85" s="18">
        <v>2545.1730059032739</v>
      </c>
      <c r="CO85" s="18">
        <v>2669.3959117777581</v>
      </c>
      <c r="CP85" s="18">
        <v>2792.3203566910861</v>
      </c>
      <c r="CQ85" s="18">
        <v>2956.5931575996992</v>
      </c>
      <c r="CR85" s="18">
        <v>3108.1244175050479</v>
      </c>
      <c r="CS85" s="18">
        <v>3237.887744423454</v>
      </c>
      <c r="CT85" s="18">
        <v>3457.1336598704952</v>
      </c>
      <c r="CU85" s="18">
        <v>3530.6479830238582</v>
      </c>
      <c r="CV85" s="18">
        <v>3643.3886340945569</v>
      </c>
      <c r="CW85" s="18">
        <v>3808.0101549123219</v>
      </c>
      <c r="CX85" s="18">
        <v>3994.8768257711708</v>
      </c>
      <c r="CY85" s="18">
        <v>4183.7376406020894</v>
      </c>
      <c r="CZ85" s="18">
        <v>4267.3652945385484</v>
      </c>
      <c r="DA85" s="18">
        <v>4430.7221171700849</v>
      </c>
      <c r="DB85" s="18">
        <v>4644.2664160426439</v>
      </c>
      <c r="DC85" s="18">
        <v>4769.2480325733504</v>
      </c>
      <c r="DD85" s="18">
        <v>4958.4762022866316</v>
      </c>
      <c r="DE85" s="18">
        <v>5011.4435603245574</v>
      </c>
      <c r="DF85" s="18">
        <v>5279.2658042451376</v>
      </c>
      <c r="DG85" s="18">
        <v>5315.3523501771269</v>
      </c>
      <c r="DH85" s="18">
        <v>5497.5837487230156</v>
      </c>
      <c r="DI85" s="18">
        <v>5765.9849033332484</v>
      </c>
      <c r="DJ85" s="18">
        <v>5876.4627139392478</v>
      </c>
      <c r="DK85" s="18">
        <v>6169.6707190035813</v>
      </c>
      <c r="DL85" s="18">
        <v>6335.698517291311</v>
      </c>
      <c r="DM85" s="18">
        <v>6525.5470144309766</v>
      </c>
      <c r="DN85" s="18">
        <v>6674.0522500837624</v>
      </c>
      <c r="DO85" s="18">
        <v>6883.9888465085169</v>
      </c>
      <c r="DP85" s="18">
        <v>7124.4435310384279</v>
      </c>
      <c r="DQ85" s="18">
        <v>7167.5699711854568</v>
      </c>
      <c r="DR85" s="18">
        <v>7241.6647273922754</v>
      </c>
      <c r="DS85" s="18">
        <v>7514.656990346657</v>
      </c>
      <c r="DT85" s="18">
        <v>7667.7025425652637</v>
      </c>
      <c r="DU85" s="18">
        <v>7623.9712398562824</v>
      </c>
      <c r="DV85" s="18">
        <v>7973.6170562858069</v>
      </c>
      <c r="DW85" s="18">
        <v>7777.7644890545434</v>
      </c>
      <c r="DX85" s="18">
        <v>8038.6928193752246</v>
      </c>
      <c r="DY85" s="18">
        <v>8051.6060460145854</v>
      </c>
      <c r="DZ85" s="18">
        <v>8071.4341166109307</v>
      </c>
      <c r="EA85" s="18">
        <v>8109.3083654651227</v>
      </c>
      <c r="EB85" s="18">
        <v>8057.072987411374</v>
      </c>
      <c r="EC85" s="18">
        <v>8213.386010402266</v>
      </c>
      <c r="ED85" s="18">
        <v>8101.4026046148692</v>
      </c>
      <c r="EE85" s="18">
        <v>8104.8409692660716</v>
      </c>
      <c r="EF85" s="18">
        <v>8061.7107879148107</v>
      </c>
      <c r="EG85" s="18">
        <v>8127.0286920994504</v>
      </c>
      <c r="EH85" s="18">
        <v>8052.0134495988596</v>
      </c>
      <c r="EI85" s="18">
        <v>8188.0054261392161</v>
      </c>
      <c r="EJ85" s="18">
        <v>8042.9408972718938</v>
      </c>
      <c r="EK85" s="18">
        <v>7706.9375705957509</v>
      </c>
      <c r="EL85" s="18">
        <v>7767.9108611943684</v>
      </c>
      <c r="EM85" s="18">
        <v>7876.2337487054001</v>
      </c>
      <c r="EN85" s="18">
        <v>7659.8867870189206</v>
      </c>
      <c r="EO85" s="18">
        <v>7716.5316261249682</v>
      </c>
      <c r="EP85" s="18">
        <v>7680.0074930144674</v>
      </c>
      <c r="EQ85" s="18">
        <v>7803.1944589955601</v>
      </c>
      <c r="ER85" s="18">
        <v>7564.4403267723064</v>
      </c>
      <c r="ES85" s="18">
        <v>7802.9473412907664</v>
      </c>
      <c r="ET85" s="18">
        <v>7307.9009802145911</v>
      </c>
      <c r="EU85" s="18">
        <v>7278.359272823528</v>
      </c>
      <c r="EV85" s="18">
        <v>7049.7994243998673</v>
      </c>
      <c r="EW85" s="18">
        <v>7379.8578189567324</v>
      </c>
      <c r="EX85" s="18">
        <v>7047.8144038936534</v>
      </c>
      <c r="EY85" s="18">
        <v>7113.8927884137584</v>
      </c>
      <c r="EZ85" s="18">
        <v>7158.2934035909329</v>
      </c>
      <c r="FA85" s="18">
        <v>6982.2920000287777</v>
      </c>
    </row>
    <row r="86" spans="1:157" x14ac:dyDescent="0.35">
      <c r="A86" t="s">
        <v>172</v>
      </c>
      <c r="B86" t="s">
        <v>173</v>
      </c>
      <c r="C86" t="str">
        <f>VLOOKUP(B86,CountryCodes!$B$4:$C$179,2,FALSE)</f>
        <v>JPN</v>
      </c>
      <c r="D86" t="s">
        <v>7</v>
      </c>
      <c r="E86" t="s">
        <v>8</v>
      </c>
      <c r="F86" t="s">
        <v>802</v>
      </c>
      <c r="G86" t="s">
        <v>9</v>
      </c>
      <c r="H86" s="18">
        <v>3115.7775807609041</v>
      </c>
      <c r="I86" s="18">
        <v>3305.535703112399</v>
      </c>
      <c r="J86" s="18">
        <v>4041.6879638386499</v>
      </c>
      <c r="K86" s="18">
        <v>3946.454538338533</v>
      </c>
      <c r="L86" s="18">
        <v>4271.924563887731</v>
      </c>
      <c r="M86" s="18">
        <v>5436.7086731906029</v>
      </c>
      <c r="N86" s="18">
        <v>6381.2672355276973</v>
      </c>
      <c r="O86" s="18">
        <v>6128.4776239794774</v>
      </c>
      <c r="P86" s="18">
        <v>9520.7546112069231</v>
      </c>
      <c r="Q86" s="18">
        <v>13585.932450254961</v>
      </c>
      <c r="R86" s="18">
        <v>18534.67027920184</v>
      </c>
      <c r="S86" s="18">
        <v>17815.126602815031</v>
      </c>
      <c r="T86" s="18">
        <v>19183.867410180141</v>
      </c>
      <c r="U86" s="18">
        <v>25128.469156946219</v>
      </c>
      <c r="V86" s="18">
        <v>22669.668950982261</v>
      </c>
      <c r="W86" s="18">
        <v>28124.57238545176</v>
      </c>
      <c r="X86" s="18">
        <v>14174.40325088112</v>
      </c>
      <c r="Y86" s="18">
        <v>31939.711708892301</v>
      </c>
      <c r="Z86" s="18">
        <v>46145.980564530677</v>
      </c>
      <c r="AA86" s="18">
        <v>56973.845169631393</v>
      </c>
      <c r="AB86" s="18">
        <v>47792.744880857317</v>
      </c>
      <c r="AC86" s="18">
        <v>56278.462857763938</v>
      </c>
      <c r="AD86" s="18">
        <v>71501.251649624435</v>
      </c>
      <c r="AE86" s="18">
        <v>62615.03436249966</v>
      </c>
      <c r="AF86" s="18">
        <v>54378.214288694398</v>
      </c>
      <c r="AG86" s="18">
        <v>49359.884915936287</v>
      </c>
      <c r="AH86" s="18">
        <v>47061.31678398935</v>
      </c>
      <c r="AI86" s="18">
        <v>48789.659321045998</v>
      </c>
      <c r="AJ86" s="18">
        <v>56852.902127058449</v>
      </c>
      <c r="AK86" s="18">
        <v>55275.243428041489</v>
      </c>
      <c r="AL86" s="18">
        <v>46451.154790385743</v>
      </c>
      <c r="AM86" s="18">
        <v>44035.982196275778</v>
      </c>
      <c r="AN86" s="18">
        <v>42275.219351424334</v>
      </c>
      <c r="AO86" s="18">
        <v>47603.490627116043</v>
      </c>
      <c r="AP86" s="18">
        <v>45193.213486729554</v>
      </c>
      <c r="AQ86" s="18">
        <v>42003.053150302789</v>
      </c>
      <c r="AR86" s="18">
        <v>48478.593795228633</v>
      </c>
      <c r="AS86" s="18">
        <v>60513.692598490277</v>
      </c>
      <c r="AT86" s="18">
        <v>63196.512436132427</v>
      </c>
      <c r="AU86" s="18">
        <v>67925.04045327942</v>
      </c>
      <c r="AV86" s="18">
        <v>68665.796562629985</v>
      </c>
      <c r="AW86" s="18">
        <v>54913.591193003631</v>
      </c>
      <c r="AX86" s="18">
        <v>52244.573869910542</v>
      </c>
      <c r="AY86" s="18">
        <v>51442.619845328751</v>
      </c>
      <c r="AZ86" s="18">
        <v>55982.499586884252</v>
      </c>
      <c r="BA86" s="18">
        <v>50918.793674584929</v>
      </c>
      <c r="BB86" s="18">
        <v>53471.427796835029</v>
      </c>
      <c r="BC86" s="18">
        <v>43452.046174984083</v>
      </c>
      <c r="BD86" s="18">
        <v>40257.743071296842</v>
      </c>
      <c r="BE86" s="18">
        <v>50086.887376312479</v>
      </c>
      <c r="BF86" s="18">
        <v>41617.308915656489</v>
      </c>
      <c r="BG86" s="18">
        <v>38874.477433187472</v>
      </c>
      <c r="BH86" s="18">
        <v>43576.000568882118</v>
      </c>
      <c r="BI86" s="18">
        <v>41053.82374856645</v>
      </c>
      <c r="BJ86" s="18">
        <v>44702.766171830437</v>
      </c>
      <c r="BK86" s="18">
        <v>44940.571316541922</v>
      </c>
      <c r="BL86" s="18">
        <v>48041.376428888107</v>
      </c>
      <c r="BM86" s="18">
        <v>50129.453092116957</v>
      </c>
      <c r="BN86" s="18">
        <v>34901.387410534488</v>
      </c>
      <c r="BO86" s="18">
        <v>42146.475980394163</v>
      </c>
      <c r="BP86" s="18">
        <v>35394.586487184861</v>
      </c>
      <c r="BQ86" s="18">
        <v>40399.11339834777</v>
      </c>
      <c r="BR86" s="18">
        <v>44408.250519435758</v>
      </c>
      <c r="BS86" s="18">
        <v>52837.776290048299</v>
      </c>
      <c r="BT86" s="18">
        <v>48029.502119540783</v>
      </c>
      <c r="BU86" s="18">
        <v>46563.563647706193</v>
      </c>
      <c r="BV86" s="18">
        <v>50298.000000000007</v>
      </c>
      <c r="BW86" s="18">
        <v>51537.000000000007</v>
      </c>
      <c r="BX86" s="18">
        <v>49360.000000000007</v>
      </c>
      <c r="BY86" s="18">
        <v>52630.000000000007</v>
      </c>
      <c r="BZ86" s="18">
        <v>57410.000000000007</v>
      </c>
      <c r="CA86" s="18">
        <v>54979.999999999993</v>
      </c>
      <c r="CB86" s="18">
        <v>53330</v>
      </c>
      <c r="CC86" s="18">
        <v>47133.088900336363</v>
      </c>
      <c r="CD86" s="18">
        <v>45101.321330229053</v>
      </c>
      <c r="CE86" s="18">
        <v>43371.970021758068</v>
      </c>
      <c r="CF86" s="18">
        <v>41803.632749250894</v>
      </c>
      <c r="CG86" s="18">
        <v>40499.346656184403</v>
      </c>
      <c r="CH86" s="18">
        <v>39219.294942833672</v>
      </c>
      <c r="CI86" s="18">
        <v>38025.148452141802</v>
      </c>
      <c r="CJ86" s="18">
        <v>36818.44048667101</v>
      </c>
      <c r="CK86" s="18">
        <v>35874.581736893932</v>
      </c>
      <c r="CL86" s="18">
        <v>35150.206941152923</v>
      </c>
      <c r="CM86" s="18">
        <v>34703.386777041123</v>
      </c>
      <c r="CN86" s="18">
        <v>34295.218848295022</v>
      </c>
      <c r="CO86" s="18">
        <v>33999.097340980326</v>
      </c>
      <c r="CP86" s="18">
        <v>33791.356682853577</v>
      </c>
      <c r="CQ86" s="18">
        <v>33568.823442151253</v>
      </c>
      <c r="CR86" s="18">
        <v>33439.856401001591</v>
      </c>
      <c r="CS86" s="18">
        <v>33293.478415189427</v>
      </c>
      <c r="CT86" s="18">
        <v>33204.298287079822</v>
      </c>
      <c r="CU86" s="18">
        <v>33069.443644264567</v>
      </c>
      <c r="CV86" s="18">
        <v>33192.651714824518</v>
      </c>
      <c r="CW86" s="18">
        <v>33194.350268860893</v>
      </c>
      <c r="CX86" s="18">
        <v>33208.111000976169</v>
      </c>
      <c r="CY86" s="18">
        <v>33139.793091718828</v>
      </c>
      <c r="CZ86" s="18">
        <v>33183.513717218593</v>
      </c>
      <c r="DA86" s="18">
        <v>33222.204405538192</v>
      </c>
      <c r="DB86" s="18">
        <v>33301.869315036623</v>
      </c>
      <c r="DC86" s="18">
        <v>33274.825550053283</v>
      </c>
      <c r="DD86" s="18">
        <v>33283.544892359037</v>
      </c>
      <c r="DE86" s="18">
        <v>33215.756769161962</v>
      </c>
      <c r="DF86" s="18">
        <v>33004.914645193341</v>
      </c>
      <c r="DG86" s="18">
        <v>32945.291436858271</v>
      </c>
      <c r="DH86" s="18">
        <v>32577.34118806203</v>
      </c>
      <c r="DI86" s="18">
        <v>32483.337898621809</v>
      </c>
      <c r="DJ86" s="18">
        <v>32139.339435332538</v>
      </c>
      <c r="DK86" s="18">
        <v>31938.941837002782</v>
      </c>
      <c r="DL86" s="18">
        <v>31697.3822360667</v>
      </c>
      <c r="DM86" s="18">
        <v>31279.18798546337</v>
      </c>
      <c r="DN86" s="18">
        <v>31070.845764547841</v>
      </c>
      <c r="DO86" s="18">
        <v>30833.446466952741</v>
      </c>
      <c r="DP86" s="18">
        <v>30586.57263452933</v>
      </c>
      <c r="DQ86" s="18">
        <v>30349.639065840831</v>
      </c>
      <c r="DR86" s="18">
        <v>30099.8497171893</v>
      </c>
      <c r="DS86" s="18">
        <v>29755.628214739019</v>
      </c>
      <c r="DT86" s="18">
        <v>29613.156499998819</v>
      </c>
      <c r="DU86" s="18">
        <v>29478.322160159099</v>
      </c>
      <c r="DV86" s="18">
        <v>29216.511815038772</v>
      </c>
      <c r="DW86" s="18">
        <v>29141.50919538255</v>
      </c>
      <c r="DX86" s="18">
        <v>28982.2136797731</v>
      </c>
      <c r="DY86" s="18">
        <v>29082.993817117909</v>
      </c>
      <c r="DZ86" s="18">
        <v>29034.169288348261</v>
      </c>
      <c r="EA86" s="18">
        <v>28969.55215321781</v>
      </c>
      <c r="EB86" s="18">
        <v>29070.020263480448</v>
      </c>
      <c r="EC86" s="18">
        <v>29102.432179763451</v>
      </c>
      <c r="ED86" s="18">
        <v>29101.034798682991</v>
      </c>
      <c r="EE86" s="18">
        <v>29039.18615578541</v>
      </c>
      <c r="EF86" s="18">
        <v>29025.492939605159</v>
      </c>
      <c r="EG86" s="18">
        <v>28974.289200568001</v>
      </c>
      <c r="EH86" s="18">
        <v>28831.367958203849</v>
      </c>
      <c r="EI86" s="18">
        <v>28761.323926781159</v>
      </c>
      <c r="EJ86" s="18">
        <v>28564.6289009506</v>
      </c>
      <c r="EK86" s="18">
        <v>28419.02533567823</v>
      </c>
      <c r="EL86" s="18">
        <v>28164.717618777919</v>
      </c>
      <c r="EM86" s="18">
        <v>27940.433807585621</v>
      </c>
      <c r="EN86" s="18">
        <v>27737.62662940424</v>
      </c>
      <c r="EO86" s="18">
        <v>27558.633454773291</v>
      </c>
      <c r="EP86" s="18">
        <v>27336.147752308421</v>
      </c>
      <c r="EQ86" s="18">
        <v>27065.401978538899</v>
      </c>
      <c r="ER86" s="18">
        <v>26830.347322385769</v>
      </c>
      <c r="ES86" s="18">
        <v>26595.162350273189</v>
      </c>
      <c r="ET86" s="18">
        <v>26283.506566722041</v>
      </c>
      <c r="EU86" s="18">
        <v>26084.63659955273</v>
      </c>
      <c r="EV86" s="18">
        <v>25905.36755418386</v>
      </c>
      <c r="EW86" s="18">
        <v>25673.352401419452</v>
      </c>
      <c r="EX86" s="18">
        <v>25420.025888008229</v>
      </c>
      <c r="EY86" s="18">
        <v>25295.895813182829</v>
      </c>
      <c r="EZ86" s="18">
        <v>25067.496850681859</v>
      </c>
      <c r="FA86" s="18">
        <v>24809.13054323514</v>
      </c>
    </row>
    <row r="87" spans="1:157" x14ac:dyDescent="0.35">
      <c r="A87" t="s">
        <v>174</v>
      </c>
      <c r="B87" t="s">
        <v>175</v>
      </c>
      <c r="C87" t="str">
        <f>VLOOKUP(B87,CountryCodes!$B$4:$C$179,2,FALSE)</f>
        <v>ASC</v>
      </c>
      <c r="D87" t="s">
        <v>7</v>
      </c>
      <c r="E87" t="s">
        <v>8</v>
      </c>
      <c r="F87" t="s">
        <v>802</v>
      </c>
      <c r="G87" t="s">
        <v>9</v>
      </c>
      <c r="H87" s="18">
        <v>1090.3131718369989</v>
      </c>
      <c r="I87" s="18">
        <v>1205.6738316998781</v>
      </c>
      <c r="J87" s="18">
        <v>1342.6779416213619</v>
      </c>
      <c r="K87" s="18">
        <v>1468.940803376111</v>
      </c>
      <c r="L87" s="18">
        <v>1619.10805257467</v>
      </c>
      <c r="M87" s="18">
        <v>1748.380365737323</v>
      </c>
      <c r="N87" s="18">
        <v>1833.8628386837411</v>
      </c>
      <c r="O87" s="18">
        <v>1986.7446774206171</v>
      </c>
      <c r="P87" s="18">
        <v>2182.3085914696758</v>
      </c>
      <c r="Q87" s="18">
        <v>2384.4356474126189</v>
      </c>
      <c r="R87" s="18">
        <v>2591.3715739218801</v>
      </c>
      <c r="S87" s="18">
        <v>2804.21387953467</v>
      </c>
      <c r="T87" s="18">
        <v>2954.174246823794</v>
      </c>
      <c r="U87" s="18">
        <v>3144.2667703301868</v>
      </c>
      <c r="V87" s="18">
        <v>3386.0937901352918</v>
      </c>
      <c r="W87" s="18">
        <v>3624.316808344533</v>
      </c>
      <c r="X87" s="18">
        <v>3871.7625491415188</v>
      </c>
      <c r="Y87" s="18">
        <v>4043.3016181777721</v>
      </c>
      <c r="Z87" s="18">
        <v>4196.1592984649906</v>
      </c>
      <c r="AA87" s="18">
        <v>4425.7679575763559</v>
      </c>
      <c r="AB87" s="18">
        <v>4616.6552727415092</v>
      </c>
      <c r="AC87" s="18">
        <v>4817.9162461585283</v>
      </c>
      <c r="AD87" s="18">
        <v>5060.47777049263</v>
      </c>
      <c r="AE87" s="18">
        <v>5259.0288478747298</v>
      </c>
      <c r="AF87" s="18">
        <v>5464.3920952107774</v>
      </c>
      <c r="AG87" s="18">
        <v>5612.4762940695937</v>
      </c>
      <c r="AH87" s="18">
        <v>5676.163782220392</v>
      </c>
      <c r="AI87" s="18">
        <v>5872.13325010259</v>
      </c>
      <c r="AJ87" s="18">
        <v>5773.431219101627</v>
      </c>
      <c r="AK87" s="18">
        <v>5730.0968959807778</v>
      </c>
      <c r="AL87" s="18">
        <v>5764.5368642614258</v>
      </c>
      <c r="AM87" s="18">
        <v>5715.5093783097473</v>
      </c>
      <c r="AN87" s="18">
        <v>5940.2250208907053</v>
      </c>
      <c r="AO87" s="18">
        <v>5988.9159192082934</v>
      </c>
      <c r="AP87" s="18">
        <v>5997.7004776765407</v>
      </c>
      <c r="AQ87" s="18">
        <v>6223.8992111978223</v>
      </c>
      <c r="AR87" s="18">
        <v>6237.2562257364098</v>
      </c>
      <c r="AS87" s="18">
        <v>6277.601511381562</v>
      </c>
      <c r="AT87" s="18">
        <v>6151.8987463223584</v>
      </c>
      <c r="AU87" s="18">
        <v>5924.9259778985406</v>
      </c>
      <c r="AV87" s="18">
        <v>5070.3791120989699</v>
      </c>
      <c r="AW87" s="18">
        <v>4509.3180099845558</v>
      </c>
      <c r="AX87" s="18">
        <v>3478.28596508281</v>
      </c>
      <c r="AY87" s="18">
        <v>2549.2351144441341</v>
      </c>
      <c r="AZ87" s="18">
        <v>2781.2160660154191</v>
      </c>
      <c r="BA87" s="18">
        <v>2296.9116201729571</v>
      </c>
      <c r="BB87" s="18">
        <v>1839.026021498918</v>
      </c>
      <c r="BC87" s="18">
        <v>1760.538913601913</v>
      </c>
      <c r="BD87" s="18">
        <v>1714.298309095715</v>
      </c>
      <c r="BE87" s="18">
        <v>1635.242825379212</v>
      </c>
      <c r="BF87" s="18">
        <v>1664.518059348952</v>
      </c>
      <c r="BG87" s="18">
        <v>1606.836863117619</v>
      </c>
      <c r="BH87" s="18">
        <v>2601.6435404405638</v>
      </c>
      <c r="BI87" s="18">
        <v>2780.56432606105</v>
      </c>
      <c r="BJ87" s="18">
        <v>2970.2558712451728</v>
      </c>
      <c r="BK87" s="18">
        <v>3525.1792192114549</v>
      </c>
      <c r="BL87" s="18">
        <v>3941.6870833822568</v>
      </c>
      <c r="BM87" s="18">
        <v>3099.9954264408511</v>
      </c>
      <c r="BN87" s="18">
        <v>3089.202267420083</v>
      </c>
      <c r="BO87" s="18">
        <v>2698.449177967273</v>
      </c>
      <c r="BP87" s="18">
        <v>3873.020260005062</v>
      </c>
      <c r="BQ87" s="18">
        <v>4273.2277595730866</v>
      </c>
      <c r="BR87" s="18">
        <v>4609.0330243789676</v>
      </c>
      <c r="BS87" s="18">
        <v>4124.8415756199911</v>
      </c>
      <c r="BT87" s="18">
        <v>3518.785590796726</v>
      </c>
      <c r="BU87" s="18">
        <v>3146.193137457296</v>
      </c>
      <c r="BV87" s="18">
        <v>3875.0000000000009</v>
      </c>
      <c r="BW87" s="18">
        <v>3830.9999999999991</v>
      </c>
      <c r="BX87" s="18">
        <v>4075</v>
      </c>
      <c r="BY87" s="18">
        <v>2438</v>
      </c>
      <c r="BZ87" s="18">
        <v>2633</v>
      </c>
      <c r="CA87" s="18">
        <v>2633</v>
      </c>
      <c r="CB87" s="18">
        <v>2765</v>
      </c>
      <c r="CC87" s="18">
        <v>6245.4400172340147</v>
      </c>
      <c r="CD87" s="18">
        <v>6181.2354345449094</v>
      </c>
      <c r="CE87" s="18">
        <v>6107.9997853933219</v>
      </c>
      <c r="CF87" s="18">
        <v>6013.3298082014844</v>
      </c>
      <c r="CG87" s="18">
        <v>5994.2240484628564</v>
      </c>
      <c r="CH87" s="18">
        <v>6018.9872323204872</v>
      </c>
      <c r="CI87" s="18">
        <v>5993.0597748327182</v>
      </c>
      <c r="CJ87" s="18">
        <v>6010.086547828304</v>
      </c>
      <c r="CK87" s="18">
        <v>5996.2618086799621</v>
      </c>
      <c r="CL87" s="18">
        <v>6084.425726713901</v>
      </c>
      <c r="CM87" s="18">
        <v>6055.4464734904741</v>
      </c>
      <c r="CN87" s="18">
        <v>6078.519533000871</v>
      </c>
      <c r="CO87" s="18">
        <v>6122.882154078824</v>
      </c>
      <c r="CP87" s="18">
        <v>6215.800913480195</v>
      </c>
      <c r="CQ87" s="18">
        <v>6257.7069452829337</v>
      </c>
      <c r="CR87" s="18">
        <v>6379.9271185928301</v>
      </c>
      <c r="CS87" s="18">
        <v>6463.3230233655977</v>
      </c>
      <c r="CT87" s="18">
        <v>6614.0220250988796</v>
      </c>
      <c r="CU87" s="18">
        <v>6623.8374984173442</v>
      </c>
      <c r="CV87" s="18">
        <v>6713.4263528217989</v>
      </c>
      <c r="CW87" s="18">
        <v>6788.3104146384248</v>
      </c>
      <c r="CX87" s="18">
        <v>6845.2173872036892</v>
      </c>
      <c r="CY87" s="18">
        <v>6902.8413863045407</v>
      </c>
      <c r="CZ87" s="18">
        <v>6921.0038731402283</v>
      </c>
      <c r="DA87" s="18">
        <v>7002.1382449216717</v>
      </c>
      <c r="DB87" s="18">
        <v>6982.2265703770536</v>
      </c>
      <c r="DC87" s="18">
        <v>6897.8427835233106</v>
      </c>
      <c r="DD87" s="18">
        <v>6926.3596539251585</v>
      </c>
      <c r="DE87" s="18">
        <v>6940.4066276472422</v>
      </c>
      <c r="DF87" s="18">
        <v>6965.5788517189421</v>
      </c>
      <c r="DG87" s="18">
        <v>6981.5155103277393</v>
      </c>
      <c r="DH87" s="18">
        <v>6883.8969247479336</v>
      </c>
      <c r="DI87" s="18">
        <v>6925.1950279978246</v>
      </c>
      <c r="DJ87" s="18">
        <v>6900.7771769204865</v>
      </c>
      <c r="DK87" s="18">
        <v>6742.8785224754711</v>
      </c>
      <c r="DL87" s="18">
        <v>6767.8231071338714</v>
      </c>
      <c r="DM87" s="18">
        <v>6806.3230810361374</v>
      </c>
      <c r="DN87" s="18">
        <v>6791.6188630084771</v>
      </c>
      <c r="DO87" s="18">
        <v>6828.9511305990991</v>
      </c>
      <c r="DP87" s="18">
        <v>6841.9793702070738</v>
      </c>
      <c r="DQ87" s="18">
        <v>6897.3822074439859</v>
      </c>
      <c r="DR87" s="18">
        <v>6935.245816007664</v>
      </c>
      <c r="DS87" s="18">
        <v>7024.1612748189209</v>
      </c>
      <c r="DT87" s="18">
        <v>7013.8673931448384</v>
      </c>
      <c r="DU87" s="18">
        <v>7048.908729687505</v>
      </c>
      <c r="DV87" s="18">
        <v>7150.6930934829034</v>
      </c>
      <c r="DW87" s="18">
        <v>7329.6090163858871</v>
      </c>
      <c r="DX87" s="18">
        <v>7354.7118102059667</v>
      </c>
      <c r="DY87" s="18">
        <v>7439.066862219076</v>
      </c>
      <c r="DZ87" s="18">
        <v>7512.082753415918</v>
      </c>
      <c r="EA87" s="18">
        <v>7612.5162613955417</v>
      </c>
      <c r="EB87" s="18">
        <v>7828.459496947813</v>
      </c>
      <c r="EC87" s="18">
        <v>7939.7171514264192</v>
      </c>
      <c r="ED87" s="18">
        <v>8098.7010508458943</v>
      </c>
      <c r="EE87" s="18">
        <v>8275.4998340159254</v>
      </c>
      <c r="EF87" s="18">
        <v>8485.9335767709508</v>
      </c>
      <c r="EG87" s="18">
        <v>8554.1243997471083</v>
      </c>
      <c r="EH87" s="18">
        <v>8836.8427442854263</v>
      </c>
      <c r="EI87" s="18">
        <v>9089.9589884958732</v>
      </c>
      <c r="EJ87" s="18">
        <v>9220.3010932490724</v>
      </c>
      <c r="EK87" s="18">
        <v>9624.9778456351978</v>
      </c>
      <c r="EL87" s="18">
        <v>9836.599527194212</v>
      </c>
      <c r="EM87" s="18">
        <v>10107.573866631679</v>
      </c>
      <c r="EN87" s="18">
        <v>10417.73215613395</v>
      </c>
      <c r="EO87" s="18">
        <v>10725.918410739399</v>
      </c>
      <c r="EP87" s="18">
        <v>10896.354659104551</v>
      </c>
      <c r="EQ87" s="18">
        <v>11158.3981733373</v>
      </c>
      <c r="ER87" s="18">
        <v>11384.12381533876</v>
      </c>
      <c r="ES87" s="18">
        <v>11574.17042846675</v>
      </c>
      <c r="ET87" s="18">
        <v>11653.24795912383</v>
      </c>
      <c r="EU87" s="18">
        <v>11830.299887155919</v>
      </c>
      <c r="EV87" s="18">
        <v>11847.481607508469</v>
      </c>
      <c r="EW87" s="18">
        <v>11862.634354121399</v>
      </c>
      <c r="EX87" s="18">
        <v>11739.284279036519</v>
      </c>
      <c r="EY87" s="18">
        <v>11562.592292405359</v>
      </c>
      <c r="EZ87" s="18">
        <v>11518.665602090539</v>
      </c>
      <c r="FA87" s="18">
        <v>11521.78228714443</v>
      </c>
    </row>
    <row r="88" spans="1:157" x14ac:dyDescent="0.35">
      <c r="A88" t="s">
        <v>176</v>
      </c>
      <c r="B88" t="s">
        <v>177</v>
      </c>
      <c r="C88" t="str">
        <f>VLOOKUP(B88,CountryCodes!$B$4:$C$179,2,FALSE)</f>
        <v>AFE</v>
      </c>
      <c r="D88" t="s">
        <v>7</v>
      </c>
      <c r="E88" t="s">
        <v>8</v>
      </c>
      <c r="F88" t="s">
        <v>802</v>
      </c>
      <c r="G88" t="s">
        <v>9</v>
      </c>
      <c r="H88" s="18">
        <v>40.551765625009317</v>
      </c>
      <c r="I88" s="18">
        <v>42.602870642799552</v>
      </c>
      <c r="J88" s="18">
        <v>47.263450124262057</v>
      </c>
      <c r="K88" s="18">
        <v>51.828360535231177</v>
      </c>
      <c r="L88" s="18">
        <v>58.962701966825897</v>
      </c>
      <c r="M88" s="18">
        <v>63.553081483918831</v>
      </c>
      <c r="N88" s="18">
        <v>70.894585468376874</v>
      </c>
      <c r="O88" s="18">
        <v>67.957493174386585</v>
      </c>
      <c r="P88" s="18">
        <v>78.088703312410999</v>
      </c>
      <c r="Q88" s="18">
        <v>90.607891948859802</v>
      </c>
      <c r="R88" s="18">
        <v>95.501939123845872</v>
      </c>
      <c r="S88" s="18">
        <v>103.3978781459755</v>
      </c>
      <c r="T88" s="18">
        <v>99.944477190937619</v>
      </c>
      <c r="U88" s="18">
        <v>93.48178076764313</v>
      </c>
      <c r="V88" s="18">
        <v>104.2996165440626</v>
      </c>
      <c r="W88" s="18">
        <v>116.650143605735</v>
      </c>
      <c r="X88" s="18">
        <v>139.47995947914899</v>
      </c>
      <c r="Y88" s="18">
        <v>142.52187655335109</v>
      </c>
      <c r="Z88" s="18">
        <v>135.51282509143121</v>
      </c>
      <c r="AA88" s="18">
        <v>152.44464189748081</v>
      </c>
      <c r="AB88" s="18">
        <v>179.17856948300371</v>
      </c>
      <c r="AC88" s="18">
        <v>134.70701315997181</v>
      </c>
      <c r="AD88" s="18">
        <v>166.71073859684611</v>
      </c>
      <c r="AE88" s="18">
        <v>178.1157533680047</v>
      </c>
      <c r="AF88" s="18">
        <v>106.0864875539675</v>
      </c>
      <c r="AG88" s="18">
        <v>155.19030902206541</v>
      </c>
      <c r="AH88" s="18">
        <v>234.11552423320111</v>
      </c>
      <c r="AI88" s="18">
        <v>327.11519075477452</v>
      </c>
      <c r="AJ88" s="18">
        <v>269.46124571990242</v>
      </c>
      <c r="AK88" s="18">
        <v>272.74771343844878</v>
      </c>
      <c r="AL88" s="18">
        <v>186.7814971056271</v>
      </c>
      <c r="AM88" s="18">
        <v>171.22697743145321</v>
      </c>
      <c r="AN88" s="18">
        <v>146.94151490111639</v>
      </c>
      <c r="AO88" s="18">
        <v>232.0411402051204</v>
      </c>
      <c r="AP88" s="18">
        <v>210.38402060594291</v>
      </c>
      <c r="AQ88" s="18">
        <v>204.54948565421029</v>
      </c>
      <c r="AR88" s="18">
        <v>234.00945911839531</v>
      </c>
      <c r="AS88" s="18">
        <v>271.09699500541763</v>
      </c>
      <c r="AT88" s="18">
        <v>182.91880601233029</v>
      </c>
      <c r="AU88" s="18">
        <v>245.93206147148581</v>
      </c>
      <c r="AV88" s="18">
        <v>214.3763418676559</v>
      </c>
      <c r="AW88" s="18">
        <v>175.41306546908859</v>
      </c>
      <c r="AX88" s="18">
        <v>168.17964845217139</v>
      </c>
      <c r="AY88" s="18">
        <v>191.95454159044451</v>
      </c>
      <c r="AZ88" s="18">
        <v>247.84055755029451</v>
      </c>
      <c r="BA88" s="18">
        <v>236.599354342493</v>
      </c>
      <c r="BB88" s="18">
        <v>321.13174690607389</v>
      </c>
      <c r="BC88" s="18">
        <v>226.95384688242021</v>
      </c>
      <c r="BD88" s="18">
        <v>341.21685310817998</v>
      </c>
      <c r="BE88" s="18">
        <v>241.133185351923</v>
      </c>
      <c r="BF88" s="18">
        <v>348.94159352735539</v>
      </c>
      <c r="BG88" s="18">
        <v>402.94992834195682</v>
      </c>
      <c r="BH88" s="18">
        <v>849.0675554506588</v>
      </c>
      <c r="BI88" s="18">
        <v>1285.403482065673</v>
      </c>
      <c r="BJ88" s="18">
        <v>331.61302993850398</v>
      </c>
      <c r="BK88" s="18">
        <v>470.66016356203829</v>
      </c>
      <c r="BL88" s="18">
        <v>566.46819766913131</v>
      </c>
      <c r="BM88" s="18">
        <v>561.30327977752461</v>
      </c>
      <c r="BN88" s="18">
        <v>697.65687252345015</v>
      </c>
      <c r="BO88" s="18">
        <v>753.11190891848173</v>
      </c>
      <c r="BP88" s="18">
        <v>1238.9640306322981</v>
      </c>
      <c r="BQ88" s="18">
        <v>1204.4810731434391</v>
      </c>
      <c r="BR88" s="18">
        <v>1300.3706791813049</v>
      </c>
      <c r="BS88" s="18">
        <v>1529.9648382372161</v>
      </c>
      <c r="BT88" s="18">
        <v>1819.3587973202359</v>
      </c>
      <c r="BU88" s="18">
        <v>1545.4980649023851</v>
      </c>
      <c r="BV88" s="18">
        <v>2307</v>
      </c>
      <c r="BW88" s="18">
        <v>2339</v>
      </c>
      <c r="BX88" s="18">
        <v>3818</v>
      </c>
      <c r="BY88" s="18">
        <v>2528</v>
      </c>
      <c r="BZ88" s="18">
        <v>2404</v>
      </c>
      <c r="CA88" s="18">
        <v>2325</v>
      </c>
      <c r="CB88" s="18">
        <v>2708</v>
      </c>
      <c r="CC88" s="18">
        <v>1519.1702533652481</v>
      </c>
      <c r="CD88" s="18">
        <v>1650.742157389368</v>
      </c>
      <c r="CE88" s="18">
        <v>1767.831886906446</v>
      </c>
      <c r="CF88" s="18">
        <v>1862.8199453129721</v>
      </c>
      <c r="CG88" s="18">
        <v>1954.446859941477</v>
      </c>
      <c r="CH88" s="18">
        <v>2050.8740544832708</v>
      </c>
      <c r="CI88" s="18">
        <v>2157.3441094563309</v>
      </c>
      <c r="CJ88" s="18">
        <v>2275.02237508092</v>
      </c>
      <c r="CK88" s="18">
        <v>2403.5947085793641</v>
      </c>
      <c r="CL88" s="18">
        <v>2526.3051005868729</v>
      </c>
      <c r="CM88" s="18">
        <v>2639.9130722804111</v>
      </c>
      <c r="CN88" s="18">
        <v>2737.6064022413129</v>
      </c>
      <c r="CO88" s="18">
        <v>2829.401487667853</v>
      </c>
      <c r="CP88" s="18">
        <v>2921.5253638177642</v>
      </c>
      <c r="CQ88" s="18">
        <v>3018.0081623369988</v>
      </c>
      <c r="CR88" s="18">
        <v>3129.824344283094</v>
      </c>
      <c r="CS88" s="18">
        <v>3244.0634981776971</v>
      </c>
      <c r="CT88" s="18">
        <v>3371.5932783055518</v>
      </c>
      <c r="CU88" s="18">
        <v>3499.7088711183442</v>
      </c>
      <c r="CV88" s="18">
        <v>3634.976703948741</v>
      </c>
      <c r="CW88" s="18">
        <v>3772.067923615733</v>
      </c>
      <c r="CX88" s="18">
        <v>3919.241575076715</v>
      </c>
      <c r="CY88" s="18">
        <v>4072.021059681475</v>
      </c>
      <c r="CZ88" s="18">
        <v>4239.5999874540203</v>
      </c>
      <c r="DA88" s="18">
        <v>4415.0203637030427</v>
      </c>
      <c r="DB88" s="18">
        <v>4600.2455590525879</v>
      </c>
      <c r="DC88" s="18">
        <v>4798.8594828098949</v>
      </c>
      <c r="DD88" s="18">
        <v>5010.4351454850676</v>
      </c>
      <c r="DE88" s="18">
        <v>5234.4053448323721</v>
      </c>
      <c r="DF88" s="18">
        <v>5469.7627856972749</v>
      </c>
      <c r="DG88" s="18">
        <v>5724.9431372057052</v>
      </c>
      <c r="DH88" s="18">
        <v>5994.5428298700681</v>
      </c>
      <c r="DI88" s="18">
        <v>6285.4935500051997</v>
      </c>
      <c r="DJ88" s="18">
        <v>6588.6662163114979</v>
      </c>
      <c r="DK88" s="18">
        <v>6920.4336809701981</v>
      </c>
      <c r="DL88" s="18">
        <v>7255.7015737502106</v>
      </c>
      <c r="DM88" s="18">
        <v>7600.3326211426556</v>
      </c>
      <c r="DN88" s="18">
        <v>7965.8858745844091</v>
      </c>
      <c r="DO88" s="18">
        <v>8351.5265742376032</v>
      </c>
      <c r="DP88" s="18">
        <v>8751.8818062661667</v>
      </c>
      <c r="DQ88" s="18">
        <v>9159.9057277837837</v>
      </c>
      <c r="DR88" s="18">
        <v>9600.2711108132826</v>
      </c>
      <c r="DS88" s="18">
        <v>10057.17745084986</v>
      </c>
      <c r="DT88" s="18">
        <v>10547.24845027602</v>
      </c>
      <c r="DU88" s="18">
        <v>11047.91569151453</v>
      </c>
      <c r="DV88" s="18">
        <v>11582.81121686724</v>
      </c>
      <c r="DW88" s="18">
        <v>12130.54129807449</v>
      </c>
      <c r="DX88" s="18">
        <v>12707.349372792551</v>
      </c>
      <c r="DY88" s="18">
        <v>13309.939669068641</v>
      </c>
      <c r="DZ88" s="18">
        <v>13932.230965803319</v>
      </c>
      <c r="EA88" s="18">
        <v>14551.84309421503</v>
      </c>
      <c r="EB88" s="18">
        <v>15211.52971177479</v>
      </c>
      <c r="EC88" s="18">
        <v>15888.45491141473</v>
      </c>
      <c r="ED88" s="18">
        <v>16594.127776522459</v>
      </c>
      <c r="EE88" s="18">
        <v>17291.703526616689</v>
      </c>
      <c r="EF88" s="18">
        <v>18006.111720204459</v>
      </c>
      <c r="EG88" s="18">
        <v>18741.04798683558</v>
      </c>
      <c r="EH88" s="18">
        <v>19492.842380572169</v>
      </c>
      <c r="EI88" s="18">
        <v>20209.822333827549</v>
      </c>
      <c r="EJ88" s="18">
        <v>20933.95198420222</v>
      </c>
      <c r="EK88" s="18">
        <v>21665.68546175252</v>
      </c>
      <c r="EL88" s="18">
        <v>22371.403952878711</v>
      </c>
      <c r="EM88" s="18">
        <v>23074.148770088701</v>
      </c>
      <c r="EN88" s="18">
        <v>23748.223738682569</v>
      </c>
      <c r="EO88" s="18">
        <v>24376.965093684968</v>
      </c>
      <c r="EP88" s="18">
        <v>24985.281226220839</v>
      </c>
      <c r="EQ88" s="18">
        <v>25535.585879392671</v>
      </c>
      <c r="ER88" s="18">
        <v>26022.54096011231</v>
      </c>
      <c r="ES88" s="18">
        <v>26427.597110044801</v>
      </c>
      <c r="ET88" s="18">
        <v>26783.707695564932</v>
      </c>
      <c r="EU88" s="18">
        <v>27046.673405206649</v>
      </c>
      <c r="EV88" s="18">
        <v>27264.090501875769</v>
      </c>
      <c r="EW88" s="18">
        <v>27411.197998964941</v>
      </c>
      <c r="EX88" s="18">
        <v>27474.68940311292</v>
      </c>
      <c r="EY88" s="18">
        <v>27396.66060517295</v>
      </c>
      <c r="EZ88" s="18">
        <v>27339.832590932609</v>
      </c>
      <c r="FA88" s="18">
        <v>27133.723250247662</v>
      </c>
    </row>
    <row r="89" spans="1:157" x14ac:dyDescent="0.35">
      <c r="A89" t="s">
        <v>178</v>
      </c>
      <c r="B89" t="s">
        <v>179</v>
      </c>
      <c r="C89" t="str">
        <f>VLOOKUP(B89,CountryCodes!$B$4:$C$179,2,FALSE)</f>
        <v>ASC</v>
      </c>
      <c r="D89" t="s">
        <v>7</v>
      </c>
      <c r="E89" t="s">
        <v>8</v>
      </c>
      <c r="F89" t="s">
        <v>802</v>
      </c>
      <c r="G89" t="s">
        <v>9</v>
      </c>
      <c r="H89" s="18">
        <v>4.7492960000000174E-3</v>
      </c>
      <c r="I89" s="18">
        <v>4.9948500185820963E-3</v>
      </c>
      <c r="J89" s="18">
        <v>5.5594320680741804E-3</v>
      </c>
      <c r="K89" s="18">
        <v>6.109459353914647E-3</v>
      </c>
      <c r="L89" s="18">
        <v>6.969649061470168E-3</v>
      </c>
      <c r="M89" s="18">
        <v>7.5180708969613342E-3</v>
      </c>
      <c r="N89" s="18">
        <v>8.4011228884969501E-3</v>
      </c>
      <c r="O89" s="18">
        <v>8.0392092316009349E-3</v>
      </c>
      <c r="P89" s="18">
        <v>9.2705516696906503E-3</v>
      </c>
      <c r="Q89" s="18">
        <v>1.07710385980626E-2</v>
      </c>
      <c r="R89" s="18">
        <v>1.1346458345230639E-2</v>
      </c>
      <c r="S89" s="18">
        <v>1.226304904755213E-2</v>
      </c>
      <c r="T89" s="18">
        <v>3.807982371468447E-2</v>
      </c>
      <c r="U89" s="18">
        <v>5.0008965196811413E-3</v>
      </c>
      <c r="V89" s="18">
        <v>5.2453273978968293E-3</v>
      </c>
      <c r="W89" s="18">
        <v>5.023221188783367E-3</v>
      </c>
      <c r="X89" s="18">
        <v>5.2227779736879519E-3</v>
      </c>
      <c r="Y89" s="18">
        <v>5.7539980710559421E-3</v>
      </c>
      <c r="Z89" s="18">
        <v>6.1001147655331163E-3</v>
      </c>
      <c r="AA89" s="18">
        <v>6.1187308161839739E-3</v>
      </c>
      <c r="AB89" s="18">
        <v>5.8050611326798474E-3</v>
      </c>
      <c r="AC89" s="18">
        <v>5.4338515558290824E-3</v>
      </c>
      <c r="AD89" s="18">
        <v>5.2434340227812274E-3</v>
      </c>
      <c r="AE89" s="18">
        <v>5.3027994042442192E-3</v>
      </c>
      <c r="AF89" s="18">
        <v>5.5232941647555918E-3</v>
      </c>
      <c r="AG89" s="18">
        <v>5.7437955027200014E-3</v>
      </c>
      <c r="AH89" s="18">
        <v>5.8345210726025182E-3</v>
      </c>
      <c r="AI89" s="18">
        <v>5.7640819604812283E-3</v>
      </c>
      <c r="AJ89" s="18">
        <v>5.5959262585698524E-3</v>
      </c>
      <c r="AK89" s="18">
        <v>5.4277127368520797E-3</v>
      </c>
      <c r="AL89" s="18">
        <v>5.3240682900284287E-3</v>
      </c>
      <c r="AM89" s="18">
        <v>5.2856169092615176E-3</v>
      </c>
      <c r="AN89" s="18">
        <v>5.2642650604383771E-3</v>
      </c>
      <c r="AO89" s="18">
        <v>5.2052719899575578E-3</v>
      </c>
      <c r="AP89" s="18">
        <v>5.0851315734909124E-3</v>
      </c>
      <c r="AQ89" s="18">
        <v>4.9230046269409704E-3</v>
      </c>
      <c r="AR89" s="18">
        <v>4.7639210199030453E-3</v>
      </c>
      <c r="AS89" s="18">
        <v>4.6494668213470534E-3</v>
      </c>
      <c r="AT89" s="18">
        <v>4.5960449138343273E-3</v>
      </c>
      <c r="AU89" s="18">
        <v>4.5919114630326632E-3</v>
      </c>
      <c r="AV89" s="18">
        <v>4.6724820789376346E-3</v>
      </c>
      <c r="AW89" s="18">
        <v>4.6901499992973309E-3</v>
      </c>
      <c r="AX89" s="18">
        <v>4.566078264577794E-3</v>
      </c>
      <c r="AY89" s="18">
        <v>1.354577503208273</v>
      </c>
      <c r="AZ89" s="18">
        <v>16.656019448724351</v>
      </c>
      <c r="BA89" s="18">
        <v>40.231870975288963</v>
      </c>
      <c r="BB89" s="18">
        <v>22.163614427548211</v>
      </c>
      <c r="BC89" s="18">
        <v>162.13075985368181</v>
      </c>
      <c r="BD89" s="18">
        <v>88.245807351110187</v>
      </c>
      <c r="BE89" s="18">
        <v>21.331621561037458</v>
      </c>
      <c r="BF89" s="18">
        <v>27.52408939000766</v>
      </c>
      <c r="BG89" s="18">
        <v>36.624026233323193</v>
      </c>
      <c r="BH89" s="18">
        <v>46.16971092021479</v>
      </c>
      <c r="BI89" s="18">
        <v>59.564988111620032</v>
      </c>
      <c r="BJ89" s="18">
        <v>77.247833583696689</v>
      </c>
      <c r="BK89" s="18">
        <v>156.01793164162351</v>
      </c>
      <c r="BL89" s="18">
        <v>248.9848043197</v>
      </c>
      <c r="BM89" s="18">
        <v>263.42370961076278</v>
      </c>
      <c r="BN89" s="18">
        <v>224.98565312249951</v>
      </c>
      <c r="BO89" s="18">
        <v>203.83784149350291</v>
      </c>
      <c r="BP89" s="18">
        <v>293.26612782440168</v>
      </c>
      <c r="BQ89" s="18">
        <v>434.61837956352781</v>
      </c>
      <c r="BR89" s="18">
        <v>540.27882515327371</v>
      </c>
      <c r="BS89" s="18">
        <v>562.03314131532557</v>
      </c>
      <c r="BT89" s="18">
        <v>391.4497449039672</v>
      </c>
      <c r="BU89" s="18">
        <v>388.71669955633189</v>
      </c>
      <c r="BV89" s="18">
        <v>481.10836305515181</v>
      </c>
      <c r="BW89" s="18">
        <v>546.67413183580391</v>
      </c>
      <c r="BX89" s="18">
        <v>626.53930978207643</v>
      </c>
      <c r="BY89" s="18">
        <v>751.04344617151116</v>
      </c>
      <c r="BZ89" s="18">
        <v>828.52458751838333</v>
      </c>
      <c r="CA89" s="18">
        <v>909.18836510316328</v>
      </c>
      <c r="CB89" s="18">
        <v>978.88169792869371</v>
      </c>
      <c r="CC89" s="18">
        <v>1080.197212652497</v>
      </c>
      <c r="CD89" s="18">
        <v>1200.5148067961829</v>
      </c>
      <c r="CE89" s="18">
        <v>1331.7117582888829</v>
      </c>
      <c r="CF89" s="18">
        <v>1473.1997069212359</v>
      </c>
      <c r="CG89" s="18">
        <v>1629.748494999373</v>
      </c>
      <c r="CH89" s="18">
        <v>1793.433264073446</v>
      </c>
      <c r="CI89" s="18">
        <v>1974.960354915816</v>
      </c>
      <c r="CJ89" s="18">
        <v>2170.2792151436702</v>
      </c>
      <c r="CK89" s="18">
        <v>2379.256297035462</v>
      </c>
      <c r="CL89" s="18">
        <v>2599.0887541613429</v>
      </c>
      <c r="CM89" s="18">
        <v>2835.5841953512372</v>
      </c>
      <c r="CN89" s="18">
        <v>3080.9464645447838</v>
      </c>
      <c r="CO89" s="18">
        <v>3335.0315906219662</v>
      </c>
      <c r="CP89" s="18">
        <v>3595.1538056454929</v>
      </c>
      <c r="CQ89" s="18">
        <v>3856.2653380224028</v>
      </c>
      <c r="CR89" s="18">
        <v>4127.845313389098</v>
      </c>
      <c r="CS89" s="18">
        <v>4389.319230521015</v>
      </c>
      <c r="CT89" s="18">
        <v>4640.8927463900291</v>
      </c>
      <c r="CU89" s="18">
        <v>4871.308274764353</v>
      </c>
      <c r="CV89" s="18">
        <v>5076.9885820064901</v>
      </c>
      <c r="CW89" s="18">
        <v>5265.9219188920933</v>
      </c>
      <c r="CX89" s="18">
        <v>5417.0299788820021</v>
      </c>
      <c r="CY89" s="18">
        <v>5540.8284886868196</v>
      </c>
      <c r="CZ89" s="18">
        <v>5617.2876860092601</v>
      </c>
      <c r="DA89" s="18">
        <v>5680.5649873008724</v>
      </c>
      <c r="DB89" s="18">
        <v>5713.845803407432</v>
      </c>
      <c r="DC89" s="18">
        <v>5698.5965645654924</v>
      </c>
      <c r="DD89" s="18">
        <v>5663.3494006241244</v>
      </c>
      <c r="DE89" s="18">
        <v>5591.1269857676489</v>
      </c>
      <c r="DF89" s="18">
        <v>5480.6538247134313</v>
      </c>
      <c r="DG89" s="18">
        <v>5377.062968792141</v>
      </c>
      <c r="DH89" s="18">
        <v>5249.8703762410241</v>
      </c>
      <c r="DI89" s="18">
        <v>5105.584731882258</v>
      </c>
      <c r="DJ89" s="18">
        <v>4986.1701877495061</v>
      </c>
      <c r="DK89" s="18">
        <v>4844.7741374406451</v>
      </c>
      <c r="DL89" s="18">
        <v>4710.3600803240188</v>
      </c>
      <c r="DM89" s="18">
        <v>4548.8017777723808</v>
      </c>
      <c r="DN89" s="18">
        <v>4423.4982925816967</v>
      </c>
      <c r="DO89" s="18">
        <v>4320.8689472737797</v>
      </c>
      <c r="DP89" s="18">
        <v>4217.8123026246549</v>
      </c>
      <c r="DQ89" s="18">
        <v>4128.668204755325</v>
      </c>
      <c r="DR89" s="18">
        <v>4010.8181036995061</v>
      </c>
      <c r="DS89" s="18">
        <v>3947.1598726686921</v>
      </c>
      <c r="DT89" s="18">
        <v>3903.0486116834531</v>
      </c>
      <c r="DU89" s="18">
        <v>3841.3432855833089</v>
      </c>
      <c r="DV89" s="18">
        <v>3802.8920084812921</v>
      </c>
      <c r="DW89" s="18">
        <v>3765.641334025433</v>
      </c>
      <c r="DX89" s="18">
        <v>3735.645216117874</v>
      </c>
      <c r="DY89" s="18">
        <v>3710.708375970934</v>
      </c>
      <c r="DZ89" s="18">
        <v>3689.8056728328438</v>
      </c>
      <c r="EA89" s="18">
        <v>3633.428025642585</v>
      </c>
      <c r="EB89" s="18">
        <v>3649.7106449683229</v>
      </c>
      <c r="EC89" s="18">
        <v>3662.1139616407781</v>
      </c>
      <c r="ED89" s="18">
        <v>3617.816021802736</v>
      </c>
      <c r="EE89" s="18">
        <v>3611.3864919832949</v>
      </c>
      <c r="EF89" s="18">
        <v>3619.4196372761362</v>
      </c>
      <c r="EG89" s="18">
        <v>3610.058289550439</v>
      </c>
      <c r="EH89" s="18">
        <v>3621.1572500804</v>
      </c>
      <c r="EI89" s="18">
        <v>3628.2763845250138</v>
      </c>
      <c r="EJ89" s="18">
        <v>3628.688628039351</v>
      </c>
      <c r="EK89" s="18">
        <v>3663.2756141458499</v>
      </c>
      <c r="EL89" s="18">
        <v>3686.9012908545242</v>
      </c>
      <c r="EM89" s="18">
        <v>3695.2418399773628</v>
      </c>
      <c r="EN89" s="18">
        <v>3707.888690510732</v>
      </c>
      <c r="EO89" s="18">
        <v>3719.001812905949</v>
      </c>
      <c r="EP89" s="18">
        <v>3739.1097085796091</v>
      </c>
      <c r="EQ89" s="18">
        <v>3757.3602408988131</v>
      </c>
      <c r="ER89" s="18">
        <v>3773.1486463768042</v>
      </c>
      <c r="ES89" s="18">
        <v>3799.9710033930551</v>
      </c>
      <c r="ET89" s="18">
        <v>3824.2904150743111</v>
      </c>
      <c r="EU89" s="18">
        <v>3877.734797513142</v>
      </c>
      <c r="EV89" s="18">
        <v>3916.6443860669951</v>
      </c>
      <c r="EW89" s="18">
        <v>3929.0611219723478</v>
      </c>
      <c r="EX89" s="18">
        <v>3952.374361075978</v>
      </c>
      <c r="EY89" s="18">
        <v>3979.6832905887632</v>
      </c>
      <c r="EZ89" s="18">
        <v>3983.6902017373131</v>
      </c>
      <c r="FA89" s="18">
        <v>4016.3633765182999</v>
      </c>
    </row>
    <row r="90" spans="1:157" x14ac:dyDescent="0.35">
      <c r="A90" t="s">
        <v>180</v>
      </c>
      <c r="B90" t="s">
        <v>181</v>
      </c>
      <c r="C90" t="str">
        <f>VLOOKUP(B90,CountryCodes!$B$4:$C$179,2,FALSE)</f>
        <v>ASE</v>
      </c>
      <c r="D90" t="s">
        <v>7</v>
      </c>
      <c r="E90" t="s">
        <v>8</v>
      </c>
      <c r="F90" t="s">
        <v>802</v>
      </c>
      <c r="G90" t="s">
        <v>9</v>
      </c>
      <c r="H90" s="18">
        <v>23.95669241299953</v>
      </c>
      <c r="I90" s="18">
        <v>25.10012315621297</v>
      </c>
      <c r="J90" s="18">
        <v>27.67996069795203</v>
      </c>
      <c r="K90" s="18">
        <v>30.200833700492218</v>
      </c>
      <c r="L90" s="18">
        <v>34.135845894134171</v>
      </c>
      <c r="M90" s="18">
        <v>36.669838524668478</v>
      </c>
      <c r="N90" s="18">
        <v>40.721854423390347</v>
      </c>
      <c r="O90" s="18">
        <v>39.105659719077998</v>
      </c>
      <c r="P90" s="18">
        <v>44.693086670029899</v>
      </c>
      <c r="Q90" s="18">
        <v>51.606166967188727</v>
      </c>
      <c r="R90" s="18">
        <v>54.33311485041483</v>
      </c>
      <c r="S90" s="18">
        <v>61.182821163489884</v>
      </c>
      <c r="T90" s="18">
        <v>53.505001344019519</v>
      </c>
      <c r="U90" s="18">
        <v>32.618738693469858</v>
      </c>
      <c r="V90" s="18">
        <v>51.239858458544681</v>
      </c>
      <c r="W90" s="18">
        <v>61.150393332779927</v>
      </c>
      <c r="X90" s="18">
        <v>58.803778583956571</v>
      </c>
      <c r="Y90" s="18">
        <v>95.505456022591432</v>
      </c>
      <c r="Z90" s="18">
        <v>64.31392888881615</v>
      </c>
      <c r="AA90" s="18">
        <v>21.200879577778931</v>
      </c>
      <c r="AB90" s="18">
        <v>4.947041349041025</v>
      </c>
      <c r="AC90" s="18">
        <v>5.8567060396549069</v>
      </c>
      <c r="AD90" s="18">
        <v>9.3593035905264781</v>
      </c>
      <c r="AE90" s="18">
        <v>0.95959589249746458</v>
      </c>
      <c r="AF90" s="18">
        <v>1.104617926978321</v>
      </c>
      <c r="AG90" s="18">
        <v>0</v>
      </c>
      <c r="AH90" s="18">
        <v>0</v>
      </c>
      <c r="AI90" s="18">
        <v>0</v>
      </c>
      <c r="AJ90" s="18">
        <v>0</v>
      </c>
      <c r="AK90" s="18">
        <v>0</v>
      </c>
      <c r="AL90" s="18">
        <v>0</v>
      </c>
      <c r="AM90" s="18">
        <v>0</v>
      </c>
      <c r="AN90" s="18">
        <v>0</v>
      </c>
      <c r="AO90" s="18">
        <v>0</v>
      </c>
      <c r="AP90" s="18">
        <v>0</v>
      </c>
      <c r="AQ90" s="18">
        <v>0</v>
      </c>
      <c r="AR90" s="18">
        <v>0.25713687269066859</v>
      </c>
      <c r="AS90" s="18">
        <v>0.32636272203001071</v>
      </c>
      <c r="AT90" s="18">
        <v>0.47854915883085553</v>
      </c>
      <c r="AU90" s="18">
        <v>0.1355528058527436</v>
      </c>
      <c r="AV90" s="18">
        <v>0.6991117103289286</v>
      </c>
      <c r="AW90" s="18">
        <v>24.738312317054639</v>
      </c>
      <c r="AX90" s="18">
        <v>19.88879784652779</v>
      </c>
      <c r="AY90" s="18">
        <v>38.008609221289213</v>
      </c>
      <c r="AZ90" s="18">
        <v>63.781556757289117</v>
      </c>
      <c r="BA90" s="18">
        <v>120.8714591609194</v>
      </c>
      <c r="BB90" s="18">
        <v>136.29779354968801</v>
      </c>
      <c r="BC90" s="18">
        <v>128.38659104241901</v>
      </c>
      <c r="BD90" s="18">
        <v>123.74577164166401</v>
      </c>
      <c r="BE90" s="18">
        <v>155.04105948256711</v>
      </c>
      <c r="BF90" s="18">
        <v>155.02351366931771</v>
      </c>
      <c r="BG90" s="18">
        <v>190.3419720820018</v>
      </c>
      <c r="BH90" s="18">
        <v>156.1852055333589</v>
      </c>
      <c r="BI90" s="18">
        <v>194.65270554444291</v>
      </c>
      <c r="BJ90" s="18">
        <v>249.65670282391551</v>
      </c>
      <c r="BK90" s="18">
        <v>302.21937929761123</v>
      </c>
      <c r="BL90" s="18">
        <v>384.18936283171331</v>
      </c>
      <c r="BM90" s="18">
        <v>556.94027857727622</v>
      </c>
      <c r="BN90" s="18">
        <v>265.82229744129182</v>
      </c>
      <c r="BO90" s="18">
        <v>294.05223840920712</v>
      </c>
      <c r="BP90" s="18">
        <v>506.13889686847892</v>
      </c>
      <c r="BQ90" s="18">
        <v>575.95312356900308</v>
      </c>
      <c r="BR90" s="18">
        <v>611.5036495922817</v>
      </c>
      <c r="BS90" s="18">
        <v>695.49330788096768</v>
      </c>
      <c r="BT90" s="18">
        <v>549.62070770073933</v>
      </c>
      <c r="BU90" s="18">
        <v>812.44251123969298</v>
      </c>
      <c r="BV90" s="18">
        <v>381.41707846009803</v>
      </c>
      <c r="BW90" s="18">
        <v>391.15991699145331</v>
      </c>
      <c r="BX90" s="18">
        <v>410.13774924956482</v>
      </c>
      <c r="BY90" s="18">
        <v>452.64216698892312</v>
      </c>
      <c r="BZ90" s="18">
        <v>508.33552741874729</v>
      </c>
      <c r="CA90" s="18">
        <v>512.29648345670387</v>
      </c>
      <c r="CB90" s="18">
        <v>534.45411546082812</v>
      </c>
      <c r="CC90" s="18">
        <v>552.98068976153752</v>
      </c>
      <c r="CD90" s="18">
        <v>574.90949892065146</v>
      </c>
      <c r="CE90" s="18">
        <v>601.72627906664979</v>
      </c>
      <c r="CF90" s="18">
        <v>628.4935240545741</v>
      </c>
      <c r="CG90" s="18">
        <v>658.60820344719218</v>
      </c>
      <c r="CH90" s="18">
        <v>685.29378333685577</v>
      </c>
      <c r="CI90" s="18">
        <v>708.89841671973329</v>
      </c>
      <c r="CJ90" s="18">
        <v>731.5694901806819</v>
      </c>
      <c r="CK90" s="18">
        <v>756.90716432556746</v>
      </c>
      <c r="CL90" s="18">
        <v>782.43217536191503</v>
      </c>
      <c r="CM90" s="18">
        <v>812.71797945044273</v>
      </c>
      <c r="CN90" s="18">
        <v>842.65728128252726</v>
      </c>
      <c r="CO90" s="18">
        <v>877.56715039642972</v>
      </c>
      <c r="CP90" s="18">
        <v>906.46992482072392</v>
      </c>
      <c r="CQ90" s="18">
        <v>944.12036369702685</v>
      </c>
      <c r="CR90" s="18">
        <v>980.20811738889779</v>
      </c>
      <c r="CS90" s="18">
        <v>1017.231460157298</v>
      </c>
      <c r="CT90" s="18">
        <v>1055.8656270249451</v>
      </c>
      <c r="CU90" s="18">
        <v>1099.6446479264571</v>
      </c>
      <c r="CV90" s="18">
        <v>1145.6196700909791</v>
      </c>
      <c r="CW90" s="18">
        <v>1191.6575642926159</v>
      </c>
      <c r="CX90" s="18">
        <v>1239.4396515368519</v>
      </c>
      <c r="CY90" s="18">
        <v>1289.543271228627</v>
      </c>
      <c r="CZ90" s="18">
        <v>1344.36685567566</v>
      </c>
      <c r="DA90" s="18">
        <v>1398.558414751815</v>
      </c>
      <c r="DB90" s="18">
        <v>1457.634746869363</v>
      </c>
      <c r="DC90" s="18">
        <v>1519.607331360419</v>
      </c>
      <c r="DD90" s="18">
        <v>1579.3603965930381</v>
      </c>
      <c r="DE90" s="18">
        <v>1648.3727587088999</v>
      </c>
      <c r="DF90" s="18">
        <v>1713.5826572019321</v>
      </c>
      <c r="DG90" s="18">
        <v>1783.554190723127</v>
      </c>
      <c r="DH90" s="18">
        <v>1857.558802914366</v>
      </c>
      <c r="DI90" s="18">
        <v>1931.3524146718071</v>
      </c>
      <c r="DJ90" s="18">
        <v>2011.4610595344479</v>
      </c>
      <c r="DK90" s="18">
        <v>2096.494349094773</v>
      </c>
      <c r="DL90" s="18">
        <v>2181.8489553854729</v>
      </c>
      <c r="DM90" s="18">
        <v>2271.0417734396942</v>
      </c>
      <c r="DN90" s="18">
        <v>2362.7770377679049</v>
      </c>
      <c r="DO90" s="18">
        <v>2456.006965858317</v>
      </c>
      <c r="DP90" s="18">
        <v>2550.1913595025048</v>
      </c>
      <c r="DQ90" s="18">
        <v>2654.7499933428999</v>
      </c>
      <c r="DR90" s="18">
        <v>2763.898227950845</v>
      </c>
      <c r="DS90" s="18">
        <v>2862.1917078664569</v>
      </c>
      <c r="DT90" s="18">
        <v>2980.4131142458741</v>
      </c>
      <c r="DU90" s="18">
        <v>3096.8038816837802</v>
      </c>
      <c r="DV90" s="18">
        <v>3203.6751728340851</v>
      </c>
      <c r="DW90" s="18">
        <v>3319.7809313616872</v>
      </c>
      <c r="DX90" s="18">
        <v>3433.6589397512662</v>
      </c>
      <c r="DY90" s="18">
        <v>3556.4878932385459</v>
      </c>
      <c r="DZ90" s="18">
        <v>3677.2908416501891</v>
      </c>
      <c r="EA90" s="18">
        <v>3789.4367099593569</v>
      </c>
      <c r="EB90" s="18">
        <v>3916.945702175909</v>
      </c>
      <c r="EC90" s="18">
        <v>4023.1504422345788</v>
      </c>
      <c r="ED90" s="18">
        <v>4151.8257911298124</v>
      </c>
      <c r="EE90" s="18">
        <v>4263.6233634235296</v>
      </c>
      <c r="EF90" s="18">
        <v>4364.5345654130697</v>
      </c>
      <c r="EG90" s="18">
        <v>4465.8736533394986</v>
      </c>
      <c r="EH90" s="18">
        <v>4568.8351842156944</v>
      </c>
      <c r="EI90" s="18">
        <v>4671.9928436581231</v>
      </c>
      <c r="EJ90" s="18">
        <v>4761.6056081354409</v>
      </c>
      <c r="EK90" s="18">
        <v>4833.4366210302369</v>
      </c>
      <c r="EL90" s="18">
        <v>4894.0402250559882</v>
      </c>
      <c r="EM90" s="18">
        <v>4962.2746779704721</v>
      </c>
      <c r="EN90" s="18">
        <v>5008.1535011751403</v>
      </c>
      <c r="EO90" s="18">
        <v>5047.9322866530028</v>
      </c>
      <c r="EP90" s="18">
        <v>5096.3334773461338</v>
      </c>
      <c r="EQ90" s="18">
        <v>5088.1249550117864</v>
      </c>
      <c r="ER90" s="18">
        <v>5106.4635800471924</v>
      </c>
      <c r="ES90" s="18">
        <v>5118.2184843883642</v>
      </c>
      <c r="ET90" s="18">
        <v>5085.8282940434701</v>
      </c>
      <c r="EU90" s="18">
        <v>5064.7957987557038</v>
      </c>
      <c r="EV90" s="18">
        <v>5018.464647826142</v>
      </c>
      <c r="EW90" s="18">
        <v>4995.8095957202049</v>
      </c>
      <c r="EX90" s="18">
        <v>4923.5087193188456</v>
      </c>
      <c r="EY90" s="18">
        <v>4856.2394444058882</v>
      </c>
      <c r="EZ90" s="18">
        <v>4785.0515642468963</v>
      </c>
      <c r="FA90" s="18">
        <v>4732.304574929457</v>
      </c>
    </row>
    <row r="91" spans="1:157" x14ac:dyDescent="0.35">
      <c r="A91" t="s">
        <v>182</v>
      </c>
      <c r="B91" t="s">
        <v>183</v>
      </c>
      <c r="C91" t="str">
        <f>VLOOKUP(B91,CountryCodes!$B$4:$C$179,2,FALSE)</f>
        <v>SKT</v>
      </c>
      <c r="D91" t="s">
        <v>7</v>
      </c>
      <c r="E91" t="s">
        <v>8</v>
      </c>
      <c r="F91" t="s">
        <v>802</v>
      </c>
      <c r="G91" t="s">
        <v>9</v>
      </c>
      <c r="H91" s="18">
        <v>87.977472495007305</v>
      </c>
      <c r="I91" s="18">
        <v>91.267271797701028</v>
      </c>
      <c r="J91" s="18">
        <v>97.90606326929823</v>
      </c>
      <c r="K91" s="18">
        <v>104.49431712196029</v>
      </c>
      <c r="L91" s="18">
        <v>114.51061044049931</v>
      </c>
      <c r="M91" s="18">
        <v>121.12438422257431</v>
      </c>
      <c r="N91" s="18">
        <v>131.25192852990071</v>
      </c>
      <c r="O91" s="18">
        <v>128.13680568793981</v>
      </c>
      <c r="P91" s="18">
        <v>141.9324190404304</v>
      </c>
      <c r="Q91" s="18">
        <v>170.63232971532759</v>
      </c>
      <c r="R91" s="18">
        <v>173.4964683613517</v>
      </c>
      <c r="S91" s="18">
        <v>229.91298955649339</v>
      </c>
      <c r="T91" s="18">
        <v>322.40896247020572</v>
      </c>
      <c r="U91" s="18">
        <v>218.28715956614249</v>
      </c>
      <c r="V91" s="18">
        <v>297.64109741380548</v>
      </c>
      <c r="W91" s="18">
        <v>700.13244682491427</v>
      </c>
      <c r="X91" s="18">
        <v>887.97702920770291</v>
      </c>
      <c r="Y91" s="18">
        <v>1144.460193850653</v>
      </c>
      <c r="Z91" s="18">
        <v>1570.609274406482</v>
      </c>
      <c r="AA91" s="18">
        <v>1378.8572670966871</v>
      </c>
      <c r="AB91" s="18">
        <v>1632.6650518419631</v>
      </c>
      <c r="AC91" s="18">
        <v>1188.9588611478709</v>
      </c>
      <c r="AD91" s="18">
        <v>2243.9817833024122</v>
      </c>
      <c r="AE91" s="18">
        <v>2406.233966461682</v>
      </c>
      <c r="AF91" s="18">
        <v>2376.6899663506779</v>
      </c>
      <c r="AG91" s="18">
        <v>3381.097863542097</v>
      </c>
      <c r="AH91" s="18">
        <v>4360.6153912568616</v>
      </c>
      <c r="AI91" s="18">
        <v>5773.4716861839179</v>
      </c>
      <c r="AJ91" s="18">
        <v>5665.3927594088036</v>
      </c>
      <c r="AK91" s="18">
        <v>4257.4689586738232</v>
      </c>
      <c r="AL91" s="18">
        <v>2823.2032286387462</v>
      </c>
      <c r="AM91" s="18">
        <v>5749.4379568264267</v>
      </c>
      <c r="AN91" s="18">
        <v>6747.5409118494781</v>
      </c>
      <c r="AO91" s="18">
        <v>5956.0646293587079</v>
      </c>
      <c r="AP91" s="18">
        <v>6837.0451372750103</v>
      </c>
      <c r="AQ91" s="18">
        <v>7462.1602517395013</v>
      </c>
      <c r="AR91" s="18">
        <v>6610.4918519930798</v>
      </c>
      <c r="AS91" s="18">
        <v>5463.9605619127788</v>
      </c>
      <c r="AT91" s="18">
        <v>11468.698263273171</v>
      </c>
      <c r="AU91" s="18">
        <v>12256.36092099236</v>
      </c>
      <c r="AV91" s="18">
        <v>14215.077441104529</v>
      </c>
      <c r="AW91" s="18">
        <v>10770.37309929169</v>
      </c>
      <c r="AX91" s="18">
        <v>14469.74070062719</v>
      </c>
      <c r="AY91" s="18">
        <v>17572.066357523301</v>
      </c>
      <c r="AZ91" s="18">
        <v>20514.39917439971</v>
      </c>
      <c r="BA91" s="18">
        <v>21481.601442594889</v>
      </c>
      <c r="BB91" s="18">
        <v>26060.21706089162</v>
      </c>
      <c r="BC91" s="18">
        <v>14176.12175738652</v>
      </c>
      <c r="BD91" s="18">
        <v>21479.341575578921</v>
      </c>
      <c r="BE91" s="18">
        <v>25236.129256665081</v>
      </c>
      <c r="BF91" s="18">
        <v>25147.962354150579</v>
      </c>
      <c r="BG91" s="18">
        <v>29129.766363172119</v>
      </c>
      <c r="BH91" s="18">
        <v>30503.249337603491</v>
      </c>
      <c r="BI91" s="18">
        <v>30881.905904671261</v>
      </c>
      <c r="BJ91" s="18">
        <v>30981.70190403382</v>
      </c>
      <c r="BK91" s="18">
        <v>31618.781618043438</v>
      </c>
      <c r="BL91" s="18">
        <v>37189.791452155179</v>
      </c>
      <c r="BM91" s="18">
        <v>38391.67338744954</v>
      </c>
      <c r="BN91" s="18">
        <v>27858.84971207182</v>
      </c>
      <c r="BO91" s="18">
        <v>32559.45338513457</v>
      </c>
      <c r="BP91" s="18">
        <v>35101.68091113837</v>
      </c>
      <c r="BQ91" s="18">
        <v>33017.204458641208</v>
      </c>
      <c r="BR91" s="18">
        <v>31224.968693669809</v>
      </c>
      <c r="BS91" s="18">
        <v>38270.13378353868</v>
      </c>
      <c r="BT91" s="18">
        <v>34680.667845433702</v>
      </c>
      <c r="BU91" s="18">
        <v>37376.55120925884</v>
      </c>
      <c r="BV91" s="18">
        <v>41712.999999999993</v>
      </c>
      <c r="BW91" s="18">
        <v>41302</v>
      </c>
      <c r="BX91" s="18">
        <v>40478</v>
      </c>
      <c r="BY91" s="18">
        <v>49195</v>
      </c>
      <c r="BZ91" s="18">
        <v>56041</v>
      </c>
      <c r="CA91" s="18">
        <v>51297.000000000007</v>
      </c>
      <c r="CB91" s="18">
        <v>52435</v>
      </c>
      <c r="CC91" s="18">
        <v>21679.63254871864</v>
      </c>
      <c r="CD91" s="18">
        <v>22494.472151151</v>
      </c>
      <c r="CE91" s="18">
        <v>23376.365627918221</v>
      </c>
      <c r="CF91" s="18">
        <v>24546.600532739511</v>
      </c>
      <c r="CG91" s="18">
        <v>25647.869705839981</v>
      </c>
      <c r="CH91" s="18">
        <v>26219.02387359571</v>
      </c>
      <c r="CI91" s="18">
        <v>25668.235011477489</v>
      </c>
      <c r="CJ91" s="18">
        <v>24823.742971723641</v>
      </c>
      <c r="CK91" s="18">
        <v>24558.075013434282</v>
      </c>
      <c r="CL91" s="18">
        <v>25355.317360150078</v>
      </c>
      <c r="CM91" s="18">
        <v>26516.427673885391</v>
      </c>
      <c r="CN91" s="18">
        <v>27537.856484092448</v>
      </c>
      <c r="CO91" s="18">
        <v>27996.127344042601</v>
      </c>
      <c r="CP91" s="18">
        <v>27790.116544545472</v>
      </c>
      <c r="CQ91" s="18">
        <v>27141.637902880731</v>
      </c>
      <c r="CR91" s="18">
        <v>26447.511589232581</v>
      </c>
      <c r="CS91" s="18">
        <v>25994.350677604649</v>
      </c>
      <c r="CT91" s="18">
        <v>25844.681221373288</v>
      </c>
      <c r="CU91" s="18">
        <v>25825.730621406481</v>
      </c>
      <c r="CV91" s="18">
        <v>25822.288061664131</v>
      </c>
      <c r="CW91" s="18">
        <v>25629.850831464089</v>
      </c>
      <c r="CX91" s="18">
        <v>25258.660849718239</v>
      </c>
      <c r="CY91" s="18">
        <v>24840.763888789232</v>
      </c>
      <c r="CZ91" s="18">
        <v>24472.838357296208</v>
      </c>
      <c r="DA91" s="18">
        <v>24142.588915277669</v>
      </c>
      <c r="DB91" s="18">
        <v>23919.774206013491</v>
      </c>
      <c r="DC91" s="18">
        <v>23693.542347791441</v>
      </c>
      <c r="DD91" s="18">
        <v>23464.0524131733</v>
      </c>
      <c r="DE91" s="18">
        <v>23176.896653636239</v>
      </c>
      <c r="DF91" s="18">
        <v>22905.072133793561</v>
      </c>
      <c r="DG91" s="18">
        <v>22745.954932788391</v>
      </c>
      <c r="DH91" s="18">
        <v>22690.199951054499</v>
      </c>
      <c r="DI91" s="18">
        <v>22678.051362232731</v>
      </c>
      <c r="DJ91" s="18">
        <v>22707.910236266769</v>
      </c>
      <c r="DK91" s="18">
        <v>22705.158892644598</v>
      </c>
      <c r="DL91" s="18">
        <v>22660.52525967799</v>
      </c>
      <c r="DM91" s="18">
        <v>22581.409624901109</v>
      </c>
      <c r="DN91" s="18">
        <v>22410.908999091331</v>
      </c>
      <c r="DO91" s="18">
        <v>22611.384421485589</v>
      </c>
      <c r="DP91" s="18">
        <v>22618.813634444341</v>
      </c>
      <c r="DQ91" s="18">
        <v>22765.465713318841</v>
      </c>
      <c r="DR91" s="18">
        <v>22848.13930569508</v>
      </c>
      <c r="DS91" s="18">
        <v>22962.279163275729</v>
      </c>
      <c r="DT91" s="18">
        <v>23078.75680108419</v>
      </c>
      <c r="DU91" s="18">
        <v>23171.485429353419</v>
      </c>
      <c r="DV91" s="18">
        <v>23350.285753062621</v>
      </c>
      <c r="DW91" s="18">
        <v>23387.603072109519</v>
      </c>
      <c r="DX91" s="18">
        <v>23591.2753564989</v>
      </c>
      <c r="DY91" s="18">
        <v>23816.626630015249</v>
      </c>
      <c r="DZ91" s="18">
        <v>24027.1937792391</v>
      </c>
      <c r="EA91" s="18">
        <v>24247.8813780733</v>
      </c>
      <c r="EB91" s="18">
        <v>24377.128500263701</v>
      </c>
      <c r="EC91" s="18">
        <v>24509.65617906499</v>
      </c>
      <c r="ED91" s="18">
        <v>24572.308789511389</v>
      </c>
      <c r="EE91" s="18">
        <v>24606.391750090639</v>
      </c>
      <c r="EF91" s="18">
        <v>24628.260031250291</v>
      </c>
      <c r="EG91" s="18">
        <v>24612.840667141081</v>
      </c>
      <c r="EH91" s="18">
        <v>24527.327732949769</v>
      </c>
      <c r="EI91" s="18">
        <v>24393.47645631864</v>
      </c>
      <c r="EJ91" s="18">
        <v>24333.225645986691</v>
      </c>
      <c r="EK91" s="18">
        <v>24189.130674228109</v>
      </c>
      <c r="EL91" s="18">
        <v>24083.253895550861</v>
      </c>
      <c r="EM91" s="18">
        <v>23885.360760705229</v>
      </c>
      <c r="EN91" s="18">
        <v>23725.793078015999</v>
      </c>
      <c r="EO91" s="18">
        <v>23518.082388337371</v>
      </c>
      <c r="EP91" s="18">
        <v>23355.747031262119</v>
      </c>
      <c r="EQ91" s="18">
        <v>23154.27011739897</v>
      </c>
      <c r="ER91" s="18">
        <v>22968.47660802598</v>
      </c>
      <c r="ES91" s="18">
        <v>22785.814328860852</v>
      </c>
      <c r="ET91" s="18">
        <v>22607.703121490671</v>
      </c>
      <c r="EU91" s="18">
        <v>22453.545995575041</v>
      </c>
      <c r="EV91" s="18">
        <v>22305.061103184209</v>
      </c>
      <c r="EW91" s="18">
        <v>22134.274038593441</v>
      </c>
      <c r="EX91" s="18">
        <v>22024.332020358859</v>
      </c>
      <c r="EY91" s="18">
        <v>21864.89685935498</v>
      </c>
      <c r="EZ91" s="18">
        <v>21668.641631423259</v>
      </c>
      <c r="FA91" s="18">
        <v>21505.84886207994</v>
      </c>
    </row>
    <row r="92" spans="1:157" x14ac:dyDescent="0.35">
      <c r="A92" t="s">
        <v>184</v>
      </c>
      <c r="B92" t="s">
        <v>185</v>
      </c>
      <c r="C92" t="str">
        <f>VLOOKUP(B92,CountryCodes!$B$4:$C$179,2,FALSE)</f>
        <v>MEA</v>
      </c>
      <c r="D92" t="s">
        <v>7</v>
      </c>
      <c r="E92" t="s">
        <v>8</v>
      </c>
      <c r="F92" t="s">
        <v>802</v>
      </c>
      <c r="G92" t="s">
        <v>9</v>
      </c>
      <c r="H92" s="18">
        <v>52.910929393000018</v>
      </c>
      <c r="I92" s="18">
        <v>55.358647995182153</v>
      </c>
      <c r="J92" s="18">
        <v>61.012576947222222</v>
      </c>
      <c r="K92" s="18">
        <v>66.554352189393995</v>
      </c>
      <c r="L92" s="18">
        <v>75.210246436384523</v>
      </c>
      <c r="M92" s="18">
        <v>80.72807033893676</v>
      </c>
      <c r="N92" s="18">
        <v>89.603411256703026</v>
      </c>
      <c r="O92" s="18">
        <v>86.018425986950646</v>
      </c>
      <c r="P92" s="18">
        <v>98.405690345084011</v>
      </c>
      <c r="Q92" s="18">
        <v>113.399131655848</v>
      </c>
      <c r="R92" s="18">
        <v>119.0129900739832</v>
      </c>
      <c r="S92" s="18">
        <v>131.00773370307749</v>
      </c>
      <c r="T92" s="18">
        <v>151.81792176517749</v>
      </c>
      <c r="U92" s="18">
        <v>90.457843036907178</v>
      </c>
      <c r="V92" s="18">
        <v>147.51006670863831</v>
      </c>
      <c r="W92" s="18">
        <v>143.4915145551231</v>
      </c>
      <c r="X92" s="18">
        <v>210.77210199588791</v>
      </c>
      <c r="Y92" s="18">
        <v>170.9035701801553</v>
      </c>
      <c r="Z92" s="18">
        <v>207.62484280099321</v>
      </c>
      <c r="AA92" s="18">
        <v>182.40406723696091</v>
      </c>
      <c r="AB92" s="18">
        <v>254.47797104746331</v>
      </c>
      <c r="AC92" s="18">
        <v>203.1694075676813</v>
      </c>
      <c r="AD92" s="18">
        <v>196.82410500965671</v>
      </c>
      <c r="AE92" s="18">
        <v>326.65745535217081</v>
      </c>
      <c r="AF92" s="18">
        <v>471.25758126570202</v>
      </c>
      <c r="AG92" s="18">
        <v>862.27185280622336</v>
      </c>
      <c r="AH92" s="18">
        <v>920.18235906980919</v>
      </c>
      <c r="AI92" s="18">
        <v>895.67044551017534</v>
      </c>
      <c r="AJ92" s="18">
        <v>1148.6001431415659</v>
      </c>
      <c r="AK92" s="18">
        <v>989.69706455591108</v>
      </c>
      <c r="AL92" s="18">
        <v>1115.4417678020641</v>
      </c>
      <c r="AM92" s="18">
        <v>1169.730664777971</v>
      </c>
      <c r="AN92" s="18">
        <v>1167.2666275752131</v>
      </c>
      <c r="AO92" s="18">
        <v>1165.653857217198</v>
      </c>
      <c r="AP92" s="18">
        <v>554.49272261290446</v>
      </c>
      <c r="AQ92" s="18">
        <v>767.86288462137134</v>
      </c>
      <c r="AR92" s="18">
        <v>550.17513743451377</v>
      </c>
      <c r="AS92" s="18">
        <v>838.1400647242159</v>
      </c>
      <c r="AT92" s="18">
        <v>734.9002810102362</v>
      </c>
      <c r="AU92" s="18">
        <v>568.17710441938789</v>
      </c>
      <c r="AV92" s="18">
        <v>491.26543224051312</v>
      </c>
      <c r="AW92" s="18">
        <v>1031.050837371268</v>
      </c>
      <c r="AX92" s="18">
        <v>725.25737771821173</v>
      </c>
      <c r="AY92" s="18">
        <v>641.3427653718685</v>
      </c>
      <c r="AZ92" s="18">
        <v>692.66102919109869</v>
      </c>
      <c r="BA92" s="18">
        <v>953.03847554566335</v>
      </c>
      <c r="BB92" s="18">
        <v>923.79311361459668</v>
      </c>
      <c r="BC92" s="18">
        <v>883.77595198483095</v>
      </c>
      <c r="BD92" s="18">
        <v>739.05713680008137</v>
      </c>
      <c r="BE92" s="18">
        <v>578.19683711766925</v>
      </c>
      <c r="BF92" s="18">
        <v>612.34359938433863</v>
      </c>
      <c r="BG92" s="18">
        <v>960.29170893672983</v>
      </c>
      <c r="BH92" s="18">
        <v>885.28613469216293</v>
      </c>
      <c r="BI92" s="18">
        <v>1082.54564587717</v>
      </c>
      <c r="BJ92" s="18">
        <v>1702.0093659922311</v>
      </c>
      <c r="BK92" s="18">
        <v>1565.9419238676139</v>
      </c>
      <c r="BL92" s="18">
        <v>1984.7225618645371</v>
      </c>
      <c r="BM92" s="18">
        <v>1856.270910658292</v>
      </c>
      <c r="BN92" s="18">
        <v>1107.470637999256</v>
      </c>
      <c r="BO92" s="18">
        <v>1627.3019196669991</v>
      </c>
      <c r="BP92" s="18">
        <v>2010.1268203626721</v>
      </c>
      <c r="BQ92" s="18">
        <v>1349.829335045273</v>
      </c>
      <c r="BR92" s="18">
        <v>1797.304407319783</v>
      </c>
      <c r="BS92" s="18">
        <v>1477.146547237568</v>
      </c>
      <c r="BT92" s="18">
        <v>2010.090806956274</v>
      </c>
      <c r="BU92" s="18">
        <v>2188.9775201941711</v>
      </c>
      <c r="BV92" s="18">
        <v>1354</v>
      </c>
      <c r="BW92" s="18">
        <v>1475</v>
      </c>
      <c r="BX92" s="18">
        <v>1209</v>
      </c>
      <c r="BY92" s="18">
        <v>979.99999999999977</v>
      </c>
      <c r="BZ92" s="18">
        <v>1531</v>
      </c>
      <c r="CA92" s="18">
        <v>1630</v>
      </c>
      <c r="CB92" s="18">
        <v>1778</v>
      </c>
      <c r="CC92" s="18">
        <v>1820.042996573588</v>
      </c>
      <c r="CD92" s="18">
        <v>1952.6574722580201</v>
      </c>
      <c r="CE92" s="18">
        <v>1804.0826332929239</v>
      </c>
      <c r="CF92" s="18">
        <v>1760.902396348496</v>
      </c>
      <c r="CG92" s="18">
        <v>1697.729154129961</v>
      </c>
      <c r="CH92" s="18">
        <v>1624.576121661348</v>
      </c>
      <c r="CI92" s="18">
        <v>1578.269722246127</v>
      </c>
      <c r="CJ92" s="18">
        <v>1561.154049629215</v>
      </c>
      <c r="CK92" s="18">
        <v>1600.8106672259009</v>
      </c>
      <c r="CL92" s="18">
        <v>1654.595021240611</v>
      </c>
      <c r="CM92" s="18">
        <v>1710.678509052944</v>
      </c>
      <c r="CN92" s="18">
        <v>1754.297358736447</v>
      </c>
      <c r="CO92" s="18">
        <v>1779.175764525193</v>
      </c>
      <c r="CP92" s="18">
        <v>1790.1639280249581</v>
      </c>
      <c r="CQ92" s="18">
        <v>1798.2113580599039</v>
      </c>
      <c r="CR92" s="18">
        <v>1813.3854325279201</v>
      </c>
      <c r="CS92" s="18">
        <v>1836.989411937644</v>
      </c>
      <c r="CT92" s="18">
        <v>1868.964395831744</v>
      </c>
      <c r="CU92" s="18">
        <v>1903.8996403898459</v>
      </c>
      <c r="CV92" s="18">
        <v>1935.8895441299269</v>
      </c>
      <c r="CW92" s="18">
        <v>1961.4544886361671</v>
      </c>
      <c r="CX92" s="18">
        <v>1986.5751720817459</v>
      </c>
      <c r="CY92" s="18">
        <v>2009.302291230691</v>
      </c>
      <c r="CZ92" s="18">
        <v>2033.911557739995</v>
      </c>
      <c r="DA92" s="18">
        <v>2060.8203807489908</v>
      </c>
      <c r="DB92" s="18">
        <v>2087.877310619584</v>
      </c>
      <c r="DC92" s="18">
        <v>2110.782641543869</v>
      </c>
      <c r="DD92" s="18">
        <v>2131.9276383281449</v>
      </c>
      <c r="DE92" s="18">
        <v>2149.4638321901939</v>
      </c>
      <c r="DF92" s="18">
        <v>2167.5975469867581</v>
      </c>
      <c r="DG92" s="18">
        <v>2188.3819534011291</v>
      </c>
      <c r="DH92" s="18">
        <v>2212.1458144480021</v>
      </c>
      <c r="DI92" s="18">
        <v>2240.3686927219119</v>
      </c>
      <c r="DJ92" s="18">
        <v>2270.275351214199</v>
      </c>
      <c r="DK92" s="18">
        <v>2303.3920411090689</v>
      </c>
      <c r="DL92" s="18">
        <v>2335.4675945916538</v>
      </c>
      <c r="DM92" s="18">
        <v>2368.1889948479302</v>
      </c>
      <c r="DN92" s="18">
        <v>2401.4508501460059</v>
      </c>
      <c r="DO92" s="18">
        <v>2436.5947081448098</v>
      </c>
      <c r="DP92" s="18">
        <v>2471.7797621264258</v>
      </c>
      <c r="DQ92" s="18">
        <v>2506.2644628607072</v>
      </c>
      <c r="DR92" s="18">
        <v>2537.6554608224978</v>
      </c>
      <c r="DS92" s="18">
        <v>2571.0366669253681</v>
      </c>
      <c r="DT92" s="18">
        <v>2603.755672862821</v>
      </c>
      <c r="DU92" s="18">
        <v>2637.4087445678128</v>
      </c>
      <c r="DV92" s="18">
        <v>2671.214675020818</v>
      </c>
      <c r="DW92" s="18">
        <v>2705.831437002289</v>
      </c>
      <c r="DX92" s="18">
        <v>2739.340273014413</v>
      </c>
      <c r="DY92" s="18">
        <v>2775.6698638953349</v>
      </c>
      <c r="DZ92" s="18">
        <v>2813.347937878671</v>
      </c>
      <c r="EA92" s="18">
        <v>2848.7866193284121</v>
      </c>
      <c r="EB92" s="18">
        <v>2884.3254661525898</v>
      </c>
      <c r="EC92" s="18">
        <v>2921.47173899169</v>
      </c>
      <c r="ED92" s="18">
        <v>2959.6965496360558</v>
      </c>
      <c r="EE92" s="18">
        <v>2998.2637425019061</v>
      </c>
      <c r="EF92" s="18">
        <v>3037.8580322350172</v>
      </c>
      <c r="EG92" s="18">
        <v>3078.7349281511001</v>
      </c>
      <c r="EH92" s="18">
        <v>3123.1380052911099</v>
      </c>
      <c r="EI92" s="18">
        <v>3167.668597845131</v>
      </c>
      <c r="EJ92" s="18">
        <v>3214.2600846699361</v>
      </c>
      <c r="EK92" s="18">
        <v>3264.422432856391</v>
      </c>
      <c r="EL92" s="18">
        <v>3317.39177291642</v>
      </c>
      <c r="EM92" s="18">
        <v>3374.032845978234</v>
      </c>
      <c r="EN92" s="18">
        <v>3433.534280971694</v>
      </c>
      <c r="EO92" s="18">
        <v>3496.4446983728371</v>
      </c>
      <c r="EP92" s="18">
        <v>3561.107369549632</v>
      </c>
      <c r="EQ92" s="18">
        <v>3626.1765589503511</v>
      </c>
      <c r="ER92" s="18">
        <v>3688.4276442885189</v>
      </c>
      <c r="ES92" s="18">
        <v>3750.6635864439982</v>
      </c>
      <c r="ET92" s="18">
        <v>3807.48948972689</v>
      </c>
      <c r="EU92" s="18">
        <v>3856.9303272584139</v>
      </c>
      <c r="EV92" s="18">
        <v>3897.6050021561318</v>
      </c>
      <c r="EW92" s="18">
        <v>3931.1355063770561</v>
      </c>
      <c r="EX92" s="18">
        <v>3959.140581382951</v>
      </c>
      <c r="EY92" s="18">
        <v>3983.7850955280592</v>
      </c>
      <c r="EZ92" s="18">
        <v>4009.734921930306</v>
      </c>
      <c r="FA92" s="18">
        <v>4042.018218009257</v>
      </c>
    </row>
    <row r="93" spans="1:157" x14ac:dyDescent="0.35">
      <c r="A93" t="s">
        <v>186</v>
      </c>
      <c r="B93" t="s">
        <v>187</v>
      </c>
      <c r="C93" t="str">
        <f>VLOOKUP(B93,CountryCodes!$B$4:$C$179,2,FALSE)</f>
        <v>ASE</v>
      </c>
      <c r="D93" t="s">
        <v>7</v>
      </c>
      <c r="E93" t="s">
        <v>8</v>
      </c>
      <c r="F93" t="s">
        <v>802</v>
      </c>
      <c r="G93" t="s">
        <v>9</v>
      </c>
      <c r="H93" s="18">
        <v>1.9923787910001589</v>
      </c>
      <c r="I93" s="18">
        <v>2.0841181537260209</v>
      </c>
      <c r="J93" s="18">
        <v>2.2817751437169749</v>
      </c>
      <c r="K93" s="18">
        <v>2.476238870235266</v>
      </c>
      <c r="L93" s="18">
        <v>2.7750450374657492</v>
      </c>
      <c r="M93" s="18">
        <v>2.975616670742554</v>
      </c>
      <c r="N93" s="18">
        <v>3.2877023133370429</v>
      </c>
      <c r="O93" s="18">
        <v>3.1945461922171061</v>
      </c>
      <c r="P93" s="18">
        <v>3.6162752015915252</v>
      </c>
      <c r="Q93" s="18">
        <v>4.1285413169634024</v>
      </c>
      <c r="R93" s="18">
        <v>4.35013698540586</v>
      </c>
      <c r="S93" s="18">
        <v>4.6834279020986314</v>
      </c>
      <c r="T93" s="18">
        <v>9.2560977437781666</v>
      </c>
      <c r="U93" s="18">
        <v>8.6115231729488588</v>
      </c>
      <c r="V93" s="18">
        <v>6.5694186908984973</v>
      </c>
      <c r="W93" s="18">
        <v>8.9287681754554882</v>
      </c>
      <c r="X93" s="18">
        <v>8.3596031310287007</v>
      </c>
      <c r="Y93" s="18">
        <v>22.875799974254519</v>
      </c>
      <c r="Z93" s="18">
        <v>16.612515231803489</v>
      </c>
      <c r="AA93" s="18">
        <v>16.898289695066961</v>
      </c>
      <c r="AB93" s="18">
        <v>13.087030616906111</v>
      </c>
      <c r="AC93" s="18">
        <v>9.740082909460563</v>
      </c>
      <c r="AD93" s="18">
        <v>10.244971832702269</v>
      </c>
      <c r="AE93" s="18">
        <v>8.1342126878891641</v>
      </c>
      <c r="AF93" s="18">
        <v>5.8423302784767586</v>
      </c>
      <c r="AG93" s="18">
        <v>5.3600574177387319</v>
      </c>
      <c r="AH93" s="18">
        <v>7.1210052131707036</v>
      </c>
      <c r="AI93" s="18">
        <v>7.2633771622342547</v>
      </c>
      <c r="AJ93" s="18">
        <v>6.0281779774257549</v>
      </c>
      <c r="AK93" s="18">
        <v>8.383281870330185</v>
      </c>
      <c r="AL93" s="18">
        <v>8.1380071006895545</v>
      </c>
      <c r="AM93" s="18">
        <v>7.4745078572010426</v>
      </c>
      <c r="AN93" s="18">
        <v>8.6228555726017451</v>
      </c>
      <c r="AO93" s="18">
        <v>5.1805123598791374</v>
      </c>
      <c r="AP93" s="18">
        <v>8.9664374474347994</v>
      </c>
      <c r="AQ93" s="18">
        <v>10.03032593237258</v>
      </c>
      <c r="AR93" s="18">
        <v>10.17561286249094</v>
      </c>
      <c r="AS93" s="18">
        <v>4.6457207185871896</v>
      </c>
      <c r="AT93" s="18">
        <v>8.892810729905781</v>
      </c>
      <c r="AU93" s="18">
        <v>8.5881632136453874</v>
      </c>
      <c r="AV93" s="18">
        <v>12.02738896877073</v>
      </c>
      <c r="AW93" s="18">
        <v>14.19088627653367</v>
      </c>
      <c r="AX93" s="18">
        <v>18.47217142813491</v>
      </c>
      <c r="AY93" s="18">
        <v>31.120588548064401</v>
      </c>
      <c r="AZ93" s="18">
        <v>45.687763647793084</v>
      </c>
      <c r="BA93" s="18">
        <v>50.336512298081288</v>
      </c>
      <c r="BB93" s="18">
        <v>46.675542738425193</v>
      </c>
      <c r="BC93" s="18">
        <v>64.414674336239543</v>
      </c>
      <c r="BD93" s="18">
        <v>45.129094265709597</v>
      </c>
      <c r="BE93" s="18">
        <v>72.385383956967047</v>
      </c>
      <c r="BF93" s="18">
        <v>74.210775742052803</v>
      </c>
      <c r="BG93" s="18">
        <v>77.117860420806394</v>
      </c>
      <c r="BH93" s="18">
        <v>88.117271132376075</v>
      </c>
      <c r="BI93" s="18">
        <v>92.054961267344353</v>
      </c>
      <c r="BJ93" s="18">
        <v>108.6495725062762</v>
      </c>
      <c r="BK93" s="18">
        <v>135.93557103429399</v>
      </c>
      <c r="BL93" s="18">
        <v>196.4230445672388</v>
      </c>
      <c r="BM93" s="18">
        <v>261.91184007129749</v>
      </c>
      <c r="BN93" s="18">
        <v>224.0468752199933</v>
      </c>
      <c r="BO93" s="18">
        <v>198.3316555948785</v>
      </c>
      <c r="BP93" s="18">
        <v>288.07744476784637</v>
      </c>
      <c r="BQ93" s="18">
        <v>311.19739624152442</v>
      </c>
      <c r="BR93" s="18">
        <v>443.7264721953037</v>
      </c>
      <c r="BS93" s="18">
        <v>508.37189796395683</v>
      </c>
      <c r="BT93" s="18">
        <v>515.50681742634663</v>
      </c>
      <c r="BU93" s="18">
        <v>448.95153224866851</v>
      </c>
      <c r="BV93" s="18">
        <v>263.38861287011503</v>
      </c>
      <c r="BW93" s="18">
        <v>282.52921141791489</v>
      </c>
      <c r="BX93" s="18">
        <v>303.0255462756395</v>
      </c>
      <c r="BY93" s="18">
        <v>325.34622145619608</v>
      </c>
      <c r="BZ93" s="18">
        <v>346.96055503742463</v>
      </c>
      <c r="CA93" s="18">
        <v>365.61319999316959</v>
      </c>
      <c r="CB93" s="18">
        <v>386.85791710783923</v>
      </c>
      <c r="CC93" s="18">
        <v>405.39315889958112</v>
      </c>
      <c r="CD93" s="18">
        <v>429.01053313818272</v>
      </c>
      <c r="CE93" s="18">
        <v>453.87051512287042</v>
      </c>
      <c r="CF93" s="18">
        <v>478.94966685718703</v>
      </c>
      <c r="CG93" s="18">
        <v>503.57780916831291</v>
      </c>
      <c r="CH93" s="18">
        <v>525.93311522751492</v>
      </c>
      <c r="CI93" s="18">
        <v>546.91410181778951</v>
      </c>
      <c r="CJ93" s="18">
        <v>568.08124315450914</v>
      </c>
      <c r="CK93" s="18">
        <v>590.00593239355146</v>
      </c>
      <c r="CL93" s="18">
        <v>613.54157856308245</v>
      </c>
      <c r="CM93" s="18">
        <v>638.36370716722502</v>
      </c>
      <c r="CN93" s="18">
        <v>664.79275161698547</v>
      </c>
      <c r="CO93" s="18">
        <v>692.50361431637236</v>
      </c>
      <c r="CP93" s="18">
        <v>721.04274975321073</v>
      </c>
      <c r="CQ93" s="18">
        <v>750.12730409324104</v>
      </c>
      <c r="CR93" s="18">
        <v>780.19956770819681</v>
      </c>
      <c r="CS93" s="18">
        <v>808.64237226060027</v>
      </c>
      <c r="CT93" s="18">
        <v>839.55798460477035</v>
      </c>
      <c r="CU93" s="18">
        <v>872.51310183377291</v>
      </c>
      <c r="CV93" s="18">
        <v>905.80568283395189</v>
      </c>
      <c r="CW93" s="18">
        <v>937.40074544034678</v>
      </c>
      <c r="CX93" s="18">
        <v>973.19067333847556</v>
      </c>
      <c r="CY93" s="18">
        <v>1007.569382500261</v>
      </c>
      <c r="CZ93" s="18">
        <v>1044.436666176804</v>
      </c>
      <c r="DA93" s="18">
        <v>1080.8109545910841</v>
      </c>
      <c r="DB93" s="18">
        <v>1120.198967204115</v>
      </c>
      <c r="DC93" s="18">
        <v>1156.098146546221</v>
      </c>
      <c r="DD93" s="18">
        <v>1195.1585057748391</v>
      </c>
      <c r="DE93" s="18">
        <v>1234.3345395859189</v>
      </c>
      <c r="DF93" s="18">
        <v>1271.9454782664729</v>
      </c>
      <c r="DG93" s="18">
        <v>1309.173886318963</v>
      </c>
      <c r="DH93" s="18">
        <v>1345.45537113829</v>
      </c>
      <c r="DI93" s="18">
        <v>1379.627941407701</v>
      </c>
      <c r="DJ93" s="18">
        <v>1417.227502708811</v>
      </c>
      <c r="DK93" s="18">
        <v>1453.090194311822</v>
      </c>
      <c r="DL93" s="18">
        <v>1487.4417950164061</v>
      </c>
      <c r="DM93" s="18">
        <v>1519.404659073733</v>
      </c>
      <c r="DN93" s="18">
        <v>1553.0819128672281</v>
      </c>
      <c r="DO93" s="18">
        <v>1584.8468243238649</v>
      </c>
      <c r="DP93" s="18">
        <v>1613.922630154776</v>
      </c>
      <c r="DQ93" s="18">
        <v>1644.4092259836509</v>
      </c>
      <c r="DR93" s="18">
        <v>1672.45291470911</v>
      </c>
      <c r="DS93" s="18">
        <v>1698.420443383691</v>
      </c>
      <c r="DT93" s="18">
        <v>1726.59944794541</v>
      </c>
      <c r="DU93" s="18">
        <v>1745.287600448487</v>
      </c>
      <c r="DV93" s="18">
        <v>1766.8741637104731</v>
      </c>
      <c r="DW93" s="18">
        <v>1782.085763005909</v>
      </c>
      <c r="DX93" s="18">
        <v>1795.801887993302</v>
      </c>
      <c r="DY93" s="18">
        <v>1814.9396253990451</v>
      </c>
      <c r="DZ93" s="18">
        <v>1824.537575674753</v>
      </c>
      <c r="EA93" s="18">
        <v>1831.529654201624</v>
      </c>
      <c r="EB93" s="18">
        <v>1838.1938877661389</v>
      </c>
      <c r="EC93" s="18">
        <v>1844.0050928134181</v>
      </c>
      <c r="ED93" s="18">
        <v>1851.225708887793</v>
      </c>
      <c r="EE93" s="18">
        <v>1847.2005331235091</v>
      </c>
      <c r="EF93" s="18">
        <v>1847.8067670266951</v>
      </c>
      <c r="EG93" s="18">
        <v>1844.7679717233841</v>
      </c>
      <c r="EH93" s="18">
        <v>1844.0865854802059</v>
      </c>
      <c r="EI93" s="18">
        <v>1837.9483853934869</v>
      </c>
      <c r="EJ93" s="18">
        <v>1831.8160385767021</v>
      </c>
      <c r="EK93" s="18">
        <v>1821.059085780719</v>
      </c>
      <c r="EL93" s="18">
        <v>1813.9118690307071</v>
      </c>
      <c r="EM93" s="18">
        <v>1799.7477102296909</v>
      </c>
      <c r="EN93" s="18">
        <v>1786.9156216523299</v>
      </c>
      <c r="EO93" s="18">
        <v>1774.7136170115521</v>
      </c>
      <c r="EP93" s="18">
        <v>1759.4982768405889</v>
      </c>
      <c r="EQ93" s="18">
        <v>1745.578475275669</v>
      </c>
      <c r="ER93" s="18">
        <v>1730.9955713694169</v>
      </c>
      <c r="ES93" s="18">
        <v>1715.0779224207929</v>
      </c>
      <c r="ET93" s="18">
        <v>1701.9709169223629</v>
      </c>
      <c r="EU93" s="18">
        <v>1685.7359234583771</v>
      </c>
      <c r="EV93" s="18">
        <v>1670.7000674659041</v>
      </c>
      <c r="EW93" s="18">
        <v>1657.2051220674971</v>
      </c>
      <c r="EX93" s="18">
        <v>1641.683201695203</v>
      </c>
      <c r="EY93" s="18">
        <v>1625.1947967852841</v>
      </c>
      <c r="EZ93" s="18">
        <v>1607.299439573226</v>
      </c>
      <c r="FA93" s="18">
        <v>1591.013837277852</v>
      </c>
    </row>
    <row r="94" spans="1:157" x14ac:dyDescent="0.35">
      <c r="A94" t="s">
        <v>188</v>
      </c>
      <c r="B94" t="s">
        <v>189</v>
      </c>
      <c r="C94" t="str">
        <f>VLOOKUP(B94,CountryCodes!$B$4:$C$179,2,FALSE)</f>
        <v>MDA</v>
      </c>
      <c r="D94" t="s">
        <v>7</v>
      </c>
      <c r="E94" t="s">
        <v>8</v>
      </c>
      <c r="F94" t="s">
        <v>802</v>
      </c>
      <c r="G94" t="s">
        <v>9</v>
      </c>
      <c r="H94" s="18">
        <v>48.449318031000097</v>
      </c>
      <c r="I94" s="18">
        <v>50.68952349659758</v>
      </c>
      <c r="J94" s="18">
        <v>55.782690996362348</v>
      </c>
      <c r="K94" s="18">
        <v>60.781706805443037</v>
      </c>
      <c r="L94" s="18">
        <v>68.567861088999805</v>
      </c>
      <c r="M94" s="18">
        <v>73.562513950231462</v>
      </c>
      <c r="N94" s="18">
        <v>81.546943131993714</v>
      </c>
      <c r="O94" s="18">
        <v>78.382975383957969</v>
      </c>
      <c r="P94" s="18">
        <v>89.456279343559601</v>
      </c>
      <c r="Q94" s="18">
        <v>102.96221013985971</v>
      </c>
      <c r="R94" s="18">
        <v>108.1092493094493</v>
      </c>
      <c r="S94" s="18">
        <v>115.18929300209351</v>
      </c>
      <c r="T94" s="18">
        <v>132.1340545363135</v>
      </c>
      <c r="U94" s="18">
        <v>119.0757570308856</v>
      </c>
      <c r="V94" s="18">
        <v>126.93118057913679</v>
      </c>
      <c r="W94" s="18">
        <v>127.4678060102988</v>
      </c>
      <c r="X94" s="18">
        <v>173.67627029294641</v>
      </c>
      <c r="Y94" s="18">
        <v>180.264641136954</v>
      </c>
      <c r="Z94" s="18">
        <v>191.41633106199549</v>
      </c>
      <c r="AA94" s="18">
        <v>147.2391405975907</v>
      </c>
      <c r="AB94" s="18">
        <v>144.3902480950909</v>
      </c>
      <c r="AC94" s="18">
        <v>243.5218916550121</v>
      </c>
      <c r="AD94" s="18">
        <v>395.33933542107673</v>
      </c>
      <c r="AE94" s="18">
        <v>264.16086552966817</v>
      </c>
      <c r="AF94" s="18">
        <v>162.78749341455159</v>
      </c>
      <c r="AG94" s="18">
        <v>61.820187651991397</v>
      </c>
      <c r="AH94" s="18">
        <v>141.7871462688139</v>
      </c>
      <c r="AI94" s="18">
        <v>106.9086547994268</v>
      </c>
      <c r="AJ94" s="18">
        <v>163.99031942319991</v>
      </c>
      <c r="AK94" s="18">
        <v>242.4112879758591</v>
      </c>
      <c r="AL94" s="18">
        <v>241.47962835467069</v>
      </c>
      <c r="AM94" s="18">
        <v>271.42255428805879</v>
      </c>
      <c r="AN94" s="18">
        <v>324.4511795798486</v>
      </c>
      <c r="AO94" s="18">
        <v>313.30233656442567</v>
      </c>
      <c r="AP94" s="18">
        <v>239.5873965100408</v>
      </c>
      <c r="AQ94" s="18">
        <v>233.98837144127731</v>
      </c>
      <c r="AR94" s="18">
        <v>116.62588475248531</v>
      </c>
      <c r="AS94" s="18">
        <v>141.7331990081978</v>
      </c>
      <c r="AT94" s="18">
        <v>172.8339027769066</v>
      </c>
      <c r="AU94" s="18">
        <v>184.91424636728129</v>
      </c>
      <c r="AV94" s="18">
        <v>222.2128191243722</v>
      </c>
      <c r="AW94" s="18">
        <v>214.74522291501</v>
      </c>
      <c r="AX94" s="18">
        <v>309.59003737118343</v>
      </c>
      <c r="AY94" s="18">
        <v>431.57601577077389</v>
      </c>
      <c r="AZ94" s="18">
        <v>336.68982051404828</v>
      </c>
      <c r="BA94" s="18">
        <v>889.45063526144179</v>
      </c>
      <c r="BB94" s="18">
        <v>952.66137888364415</v>
      </c>
      <c r="BC94" s="18">
        <v>777.44786524947278</v>
      </c>
      <c r="BD94" s="18">
        <v>715.2917774305073</v>
      </c>
      <c r="BE94" s="18">
        <v>560.46261413287345</v>
      </c>
      <c r="BF94" s="18">
        <v>791.33277743915312</v>
      </c>
      <c r="BG94" s="18">
        <v>621.51981544386649</v>
      </c>
      <c r="BH94" s="18">
        <v>707.0842779523291</v>
      </c>
      <c r="BI94" s="18">
        <v>632.32333242244556</v>
      </c>
      <c r="BJ94" s="18">
        <v>668.12371295298624</v>
      </c>
      <c r="BK94" s="18">
        <v>642.22373773416882</v>
      </c>
      <c r="BL94" s="18">
        <v>803.30922478980369</v>
      </c>
      <c r="BM94" s="18">
        <v>1209.240955639609</v>
      </c>
      <c r="BN94" s="18">
        <v>1808.5289487596381</v>
      </c>
      <c r="BO94" s="18">
        <v>1811.1247478087409</v>
      </c>
      <c r="BP94" s="18">
        <v>1970.251078468541</v>
      </c>
      <c r="BQ94" s="18">
        <v>2015.435570194036</v>
      </c>
      <c r="BR94" s="18">
        <v>1487.4371268537691</v>
      </c>
      <c r="BS94" s="18">
        <v>1473.14926359417</v>
      </c>
      <c r="BT94" s="18">
        <v>1340.2924065562099</v>
      </c>
      <c r="BU94" s="18">
        <v>1726.487671388152</v>
      </c>
      <c r="BV94" s="18">
        <v>896.00000000000011</v>
      </c>
      <c r="BW94" s="18">
        <v>913.99999999999989</v>
      </c>
      <c r="BX94" s="18">
        <v>932.00000000000011</v>
      </c>
      <c r="BY94" s="18">
        <v>839.00000000000023</v>
      </c>
      <c r="BZ94" s="18">
        <v>881</v>
      </c>
      <c r="CA94" s="18">
        <v>315</v>
      </c>
      <c r="CB94" s="18">
        <v>412</v>
      </c>
      <c r="CC94" s="18">
        <v>1603.578684815345</v>
      </c>
      <c r="CD94" s="18">
        <v>1786.170970507743</v>
      </c>
      <c r="CE94" s="18">
        <v>1881.439719958453</v>
      </c>
      <c r="CF94" s="18">
        <v>1910.787820744607</v>
      </c>
      <c r="CG94" s="18">
        <v>1899.0629803163099</v>
      </c>
      <c r="CH94" s="18">
        <v>1921.815018684393</v>
      </c>
      <c r="CI94" s="18">
        <v>1990.534632363434</v>
      </c>
      <c r="CJ94" s="18">
        <v>2087.578658173637</v>
      </c>
      <c r="CK94" s="18">
        <v>2181.9296561475958</v>
      </c>
      <c r="CL94" s="18">
        <v>2210.766128475092</v>
      </c>
      <c r="CM94" s="18">
        <v>2206.3871409712651</v>
      </c>
      <c r="CN94" s="18">
        <v>2238.042551195922</v>
      </c>
      <c r="CO94" s="18">
        <v>2216.910938583208</v>
      </c>
      <c r="CP94" s="18">
        <v>2294.9928059579138</v>
      </c>
      <c r="CQ94" s="18">
        <v>2364.5817137885551</v>
      </c>
      <c r="CR94" s="18">
        <v>2411.4562479258539</v>
      </c>
      <c r="CS94" s="18">
        <v>2459.900028401305</v>
      </c>
      <c r="CT94" s="18">
        <v>2475.913326179862</v>
      </c>
      <c r="CU94" s="18">
        <v>2491.794799324729</v>
      </c>
      <c r="CV94" s="18">
        <v>2468.1670079008218</v>
      </c>
      <c r="CW94" s="18">
        <v>2438.270833894434</v>
      </c>
      <c r="CX94" s="18">
        <v>2525.7696647003841</v>
      </c>
      <c r="CY94" s="18">
        <v>2515.6568195108439</v>
      </c>
      <c r="CZ94" s="18">
        <v>2510.3331235357041</v>
      </c>
      <c r="DA94" s="18">
        <v>2576.745814816773</v>
      </c>
      <c r="DB94" s="18">
        <v>2510.050604182501</v>
      </c>
      <c r="DC94" s="18">
        <v>2480.307817345536</v>
      </c>
      <c r="DD94" s="18">
        <v>2484.9845600289432</v>
      </c>
      <c r="DE94" s="18">
        <v>2496.4980169648838</v>
      </c>
      <c r="DF94" s="18">
        <v>2468.694654524917</v>
      </c>
      <c r="DG94" s="18">
        <v>2469.5074445694818</v>
      </c>
      <c r="DH94" s="18">
        <v>2489.1217967293801</v>
      </c>
      <c r="DI94" s="18">
        <v>2471.0811254882201</v>
      </c>
      <c r="DJ94" s="18">
        <v>2485.2102270626601</v>
      </c>
      <c r="DK94" s="18">
        <v>2470.4500398617042</v>
      </c>
      <c r="DL94" s="18">
        <v>2441.3013039135981</v>
      </c>
      <c r="DM94" s="18">
        <v>2433.9592164627429</v>
      </c>
      <c r="DN94" s="18">
        <v>2453.5090680091121</v>
      </c>
      <c r="DO94" s="18">
        <v>2402.619522397642</v>
      </c>
      <c r="DP94" s="18">
        <v>2421.153395633798</v>
      </c>
      <c r="DQ94" s="18">
        <v>2392.4198291421649</v>
      </c>
      <c r="DR94" s="18">
        <v>2379.3204275794042</v>
      </c>
      <c r="DS94" s="18">
        <v>2375.0805512035959</v>
      </c>
      <c r="DT94" s="18">
        <v>2340.292604762722</v>
      </c>
      <c r="DU94" s="18">
        <v>2348.167222328053</v>
      </c>
      <c r="DV94" s="18">
        <v>2301.4056842026748</v>
      </c>
      <c r="DW94" s="18">
        <v>2338.8130854281721</v>
      </c>
      <c r="DX94" s="18">
        <v>2369.2513463369178</v>
      </c>
      <c r="DY94" s="18">
        <v>2351.6705611653929</v>
      </c>
      <c r="DZ94" s="18">
        <v>2344.1324847983979</v>
      </c>
      <c r="EA94" s="18">
        <v>2375.5463417805881</v>
      </c>
      <c r="EB94" s="18">
        <v>2411.6960478350411</v>
      </c>
      <c r="EC94" s="18">
        <v>2292.3897778650871</v>
      </c>
      <c r="ED94" s="18">
        <v>2273.3294105030459</v>
      </c>
      <c r="EE94" s="18">
        <v>2310.194977804691</v>
      </c>
      <c r="EF94" s="18">
        <v>2255.7213597312721</v>
      </c>
      <c r="EG94" s="18">
        <v>2275.76804047213</v>
      </c>
      <c r="EH94" s="18">
        <v>2256.8814621607821</v>
      </c>
      <c r="EI94" s="18">
        <v>2257.0618797236798</v>
      </c>
      <c r="EJ94" s="18">
        <v>2278.55691197734</v>
      </c>
      <c r="EK94" s="18">
        <v>2219.2007916390189</v>
      </c>
      <c r="EL94" s="18">
        <v>2313.5771723151279</v>
      </c>
      <c r="EM94" s="18">
        <v>2219.873312281874</v>
      </c>
      <c r="EN94" s="18">
        <v>2283.9690310281439</v>
      </c>
      <c r="EO94" s="18">
        <v>2215.635069942663</v>
      </c>
      <c r="EP94" s="18">
        <v>2236.96157445569</v>
      </c>
      <c r="EQ94" s="18">
        <v>2240.9433495717258</v>
      </c>
      <c r="ER94" s="18">
        <v>2218.332547313687</v>
      </c>
      <c r="ES94" s="18">
        <v>2192.8337448773459</v>
      </c>
      <c r="ET94" s="18">
        <v>2202.0872503508349</v>
      </c>
      <c r="EU94" s="18">
        <v>2165.7832898877082</v>
      </c>
      <c r="EV94" s="18">
        <v>2156.4426531529571</v>
      </c>
      <c r="EW94" s="18">
        <v>2181.1195501686088</v>
      </c>
      <c r="EX94" s="18">
        <v>2154.691298683349</v>
      </c>
      <c r="EY94" s="18">
        <v>2158.5417110931348</v>
      </c>
      <c r="EZ94" s="18">
        <v>2195.833778266981</v>
      </c>
      <c r="FA94" s="18">
        <v>2191.1657064988199</v>
      </c>
    </row>
    <row r="95" spans="1:157" x14ac:dyDescent="0.35">
      <c r="A95" t="s">
        <v>190</v>
      </c>
      <c r="B95" t="s">
        <v>191</v>
      </c>
      <c r="C95" t="str">
        <f>VLOOKUP(B95,CountryCodes!$B$4:$C$179,2,FALSE)</f>
        <v>AFW</v>
      </c>
      <c r="D95" t="s">
        <v>7</v>
      </c>
      <c r="E95" t="s">
        <v>8</v>
      </c>
      <c r="F95" t="s">
        <v>802</v>
      </c>
      <c r="G95" t="s">
        <v>9</v>
      </c>
      <c r="H95" s="18">
        <v>85.81720893299989</v>
      </c>
      <c r="I95" s="18">
        <v>90.11657998301483</v>
      </c>
      <c r="J95" s="18">
        <v>100.14451978093329</v>
      </c>
      <c r="K95" s="18">
        <v>109.9840212556451</v>
      </c>
      <c r="L95" s="18">
        <v>125.42088696680629</v>
      </c>
      <c r="M95" s="18">
        <v>135.28955672932591</v>
      </c>
      <c r="N95" s="18">
        <v>151.2354882568529</v>
      </c>
      <c r="O95" s="18">
        <v>144.86938261789729</v>
      </c>
      <c r="P95" s="18">
        <v>167.09279867882961</v>
      </c>
      <c r="Q95" s="18">
        <v>194.1448497691384</v>
      </c>
      <c r="R95" s="18">
        <v>204.40819943147619</v>
      </c>
      <c r="S95" s="18">
        <v>221.24439014329411</v>
      </c>
      <c r="T95" s="18">
        <v>622.60551498889754</v>
      </c>
      <c r="U95" s="18">
        <v>566.91676189994564</v>
      </c>
      <c r="V95" s="18">
        <v>1039.9155069784661</v>
      </c>
      <c r="W95" s="18">
        <v>558.54790723724273</v>
      </c>
      <c r="X95" s="18">
        <v>848.21030046203964</v>
      </c>
      <c r="Y95" s="18">
        <v>1173.919822910301</v>
      </c>
      <c r="Z95" s="18">
        <v>1319.528430912485</v>
      </c>
      <c r="AA95" s="18">
        <v>1850.5067273125901</v>
      </c>
      <c r="AB95" s="18">
        <v>2108.421258782666</v>
      </c>
      <c r="AC95" s="18">
        <v>1736.1500481436401</v>
      </c>
      <c r="AD95" s="18">
        <v>2874.033742315833</v>
      </c>
      <c r="AE95" s="18">
        <v>2437.4479451338962</v>
      </c>
      <c r="AF95" s="18">
        <v>2483.20598129679</v>
      </c>
      <c r="AG95" s="18">
        <v>4576.2437499251246</v>
      </c>
      <c r="AH95" s="18">
        <v>2236.5950536907549</v>
      </c>
      <c r="AI95" s="18">
        <v>1377.5861314256999</v>
      </c>
      <c r="AJ95" s="18">
        <v>1959.9371395165861</v>
      </c>
      <c r="AK95" s="18">
        <v>2513.6968535634119</v>
      </c>
      <c r="AL95" s="18">
        <v>2205.8915364209829</v>
      </c>
      <c r="AM95" s="18">
        <v>1001.734272756021</v>
      </c>
      <c r="AN95" s="18">
        <v>1106.355003241212</v>
      </c>
      <c r="AO95" s="18">
        <v>1539.694263564196</v>
      </c>
      <c r="AP95" s="18">
        <v>2206.3613598008878</v>
      </c>
      <c r="AQ95" s="18">
        <v>722.46536506355983</v>
      </c>
      <c r="AR95" s="18">
        <v>1563.080654530361</v>
      </c>
      <c r="AS95" s="18">
        <v>1163.690651513388</v>
      </c>
      <c r="AT95" s="18">
        <v>270.94033303660461</v>
      </c>
      <c r="AU95" s="18">
        <v>1342.174878607482</v>
      </c>
      <c r="AV95" s="18">
        <v>3474.7666815042289</v>
      </c>
      <c r="AW95" s="18">
        <v>3388.8158849036981</v>
      </c>
      <c r="AX95" s="18">
        <v>2987.9836758052879</v>
      </c>
      <c r="AY95" s="18">
        <v>3033.6159957567102</v>
      </c>
      <c r="AZ95" s="18">
        <v>2178.7396369487019</v>
      </c>
      <c r="BA95" s="18">
        <v>1834.0854702680631</v>
      </c>
      <c r="BB95" s="18">
        <v>1632.12388491667</v>
      </c>
      <c r="BC95" s="18">
        <v>1785.531129393386</v>
      </c>
      <c r="BD95" s="18">
        <v>1298.0929363110879</v>
      </c>
      <c r="BE95" s="18">
        <v>1445.5046784095271</v>
      </c>
      <c r="BF95" s="18">
        <v>2291.0245596127152</v>
      </c>
      <c r="BG95" s="18">
        <v>2217.7718508927728</v>
      </c>
      <c r="BH95" s="18">
        <v>1316.7917996160629</v>
      </c>
      <c r="BI95" s="18">
        <v>1400.5192007952289</v>
      </c>
      <c r="BJ95" s="18">
        <v>1983.4035086172639</v>
      </c>
      <c r="BK95" s="18">
        <v>2222.0427192001198</v>
      </c>
      <c r="BL95" s="18">
        <v>2571.8048884150248</v>
      </c>
      <c r="BM95" s="18">
        <v>2271.9927283964071</v>
      </c>
      <c r="BN95" s="18">
        <v>1890.744403433865</v>
      </c>
      <c r="BO95" s="18">
        <v>2339.7971865613931</v>
      </c>
      <c r="BP95" s="18">
        <v>4657.8048569804341</v>
      </c>
      <c r="BQ95" s="18">
        <v>2389.503416147978</v>
      </c>
      <c r="BR95" s="18">
        <v>2068.4640552339779</v>
      </c>
      <c r="BS95" s="18">
        <v>1596.8026200245711</v>
      </c>
      <c r="BT95" s="18">
        <v>1163.829187028929</v>
      </c>
      <c r="BU95" s="18">
        <v>1734.295065606987</v>
      </c>
      <c r="BV95" s="18">
        <v>2674.4776023491008</v>
      </c>
      <c r="BW95" s="18">
        <v>2735.6374678136008</v>
      </c>
      <c r="BX95" s="18">
        <v>2783.4318917881378</v>
      </c>
      <c r="BY95" s="18">
        <v>2842.3157198715571</v>
      </c>
      <c r="BZ95" s="18">
        <v>2997.6364004179809</v>
      </c>
      <c r="CA95" s="18">
        <v>2995.4439240434708</v>
      </c>
      <c r="CB95" s="18">
        <v>3194.4417830730308</v>
      </c>
      <c r="CC95" s="18">
        <v>3277.8226724282499</v>
      </c>
      <c r="CD95" s="18">
        <v>3295.4400218029118</v>
      </c>
      <c r="CE95" s="18">
        <v>3312.6467848781999</v>
      </c>
      <c r="CF95" s="18">
        <v>3493.958795258729</v>
      </c>
      <c r="CG95" s="18">
        <v>3692.6575256705619</v>
      </c>
      <c r="CH95" s="18">
        <v>3523.6800763031861</v>
      </c>
      <c r="CI95" s="18">
        <v>3590.44155852528</v>
      </c>
      <c r="CJ95" s="18">
        <v>3461.5035632467579</v>
      </c>
      <c r="CK95" s="18">
        <v>3685.6376891041568</v>
      </c>
      <c r="CL95" s="18">
        <v>3816.1408523521341</v>
      </c>
      <c r="CM95" s="18">
        <v>3904.6742693133078</v>
      </c>
      <c r="CN95" s="18">
        <v>3859.2282646078852</v>
      </c>
      <c r="CO95" s="18">
        <v>4044.0601527690519</v>
      </c>
      <c r="CP95" s="18">
        <v>4258.3225794036562</v>
      </c>
      <c r="CQ95" s="18">
        <v>4073.8526968914489</v>
      </c>
      <c r="CR95" s="18">
        <v>4153.5474049518298</v>
      </c>
      <c r="CS95" s="18">
        <v>4413.8741606573176</v>
      </c>
      <c r="CT95" s="18">
        <v>4242.8603006098219</v>
      </c>
      <c r="CU95" s="18">
        <v>4495.1113233366532</v>
      </c>
      <c r="CV95" s="18">
        <v>4407.686368858318</v>
      </c>
      <c r="CW95" s="18">
        <v>4132.2815871026614</v>
      </c>
      <c r="CX95" s="18">
        <v>4319.8299736963318</v>
      </c>
      <c r="CY95" s="18">
        <v>4235.2238308082979</v>
      </c>
      <c r="CZ95" s="18">
        <v>4498.7835516816112</v>
      </c>
      <c r="DA95" s="18">
        <v>4517.1648424683826</v>
      </c>
      <c r="DB95" s="18">
        <v>4573.2021560884086</v>
      </c>
      <c r="DC95" s="18">
        <v>4624.2184423769859</v>
      </c>
      <c r="DD95" s="18">
        <v>4433.8139564601779</v>
      </c>
      <c r="DE95" s="18">
        <v>4552.9231307441751</v>
      </c>
      <c r="DF95" s="18">
        <v>4584.8696907494523</v>
      </c>
      <c r="DG95" s="18">
        <v>4730.3529710481644</v>
      </c>
      <c r="DH95" s="18">
        <v>4562.3912858909734</v>
      </c>
      <c r="DI95" s="18">
        <v>4823.1445172487838</v>
      </c>
      <c r="DJ95" s="18">
        <v>4938.3759171564798</v>
      </c>
      <c r="DK95" s="18">
        <v>4829.530704297872</v>
      </c>
      <c r="DL95" s="18">
        <v>4719.2497679845119</v>
      </c>
      <c r="DM95" s="18">
        <v>5253.7336974949949</v>
      </c>
      <c r="DN95" s="18">
        <v>4921.5717558699444</v>
      </c>
      <c r="DO95" s="18">
        <v>4957.4955406921936</v>
      </c>
      <c r="DP95" s="18">
        <v>4988.7507999822683</v>
      </c>
      <c r="DQ95" s="18">
        <v>4990.9209596116452</v>
      </c>
      <c r="DR95" s="18">
        <v>4892.0799823676252</v>
      </c>
      <c r="DS95" s="18">
        <v>5070.1415457013118</v>
      </c>
      <c r="DT95" s="18">
        <v>4911.1071184155026</v>
      </c>
      <c r="DU95" s="18">
        <v>5164.2223967070322</v>
      </c>
      <c r="DV95" s="18">
        <v>4851.5116716235598</v>
      </c>
      <c r="DW95" s="18">
        <v>5100.3233675922011</v>
      </c>
      <c r="DX95" s="18">
        <v>5044.1115841291376</v>
      </c>
      <c r="DY95" s="18">
        <v>5277.3102995089521</v>
      </c>
      <c r="DZ95" s="18">
        <v>5064.3471127690709</v>
      </c>
      <c r="EA95" s="18">
        <v>5287.8299428401488</v>
      </c>
      <c r="EB95" s="18">
        <v>5441.9556986599391</v>
      </c>
      <c r="EC95" s="18">
        <v>5199.8911437668812</v>
      </c>
      <c r="ED95" s="18">
        <v>5300.9877007797186</v>
      </c>
      <c r="EE95" s="18">
        <v>5158.1280580899829</v>
      </c>
      <c r="EF95" s="18">
        <v>5162.7837572095614</v>
      </c>
      <c r="EG95" s="18">
        <v>5248.4057998643093</v>
      </c>
      <c r="EH95" s="18">
        <v>5296.283678219781</v>
      </c>
      <c r="EI95" s="18">
        <v>5156.1412211561856</v>
      </c>
      <c r="EJ95" s="18">
        <v>4746.7098039038756</v>
      </c>
      <c r="EK95" s="18">
        <v>5018.3110354645278</v>
      </c>
      <c r="EL95" s="18">
        <v>4949.4499178081624</v>
      </c>
      <c r="EM95" s="18">
        <v>5294.8235363001477</v>
      </c>
      <c r="EN95" s="18">
        <v>5296.0235452231436</v>
      </c>
      <c r="EO95" s="18">
        <v>4850.0330713066469</v>
      </c>
      <c r="EP95" s="18">
        <v>4833.787530636615</v>
      </c>
      <c r="EQ95" s="18">
        <v>5233.315512236426</v>
      </c>
      <c r="ER95" s="18">
        <v>5142.203437743382</v>
      </c>
      <c r="ES95" s="18">
        <v>4848.5257929074114</v>
      </c>
      <c r="ET95" s="18">
        <v>4872.7889164333901</v>
      </c>
      <c r="EU95" s="18">
        <v>5137.7830492301346</v>
      </c>
      <c r="EV95" s="18">
        <v>4966.9524273518909</v>
      </c>
      <c r="EW95" s="18">
        <v>4988.1324998523733</v>
      </c>
      <c r="EX95" s="18">
        <v>5162.737252816908</v>
      </c>
      <c r="EY95" s="18">
        <v>5126.7864491345472</v>
      </c>
      <c r="EZ95" s="18">
        <v>4989.5151740170422</v>
      </c>
      <c r="FA95" s="18">
        <v>4913.2935775529313</v>
      </c>
    </row>
    <row r="96" spans="1:157" x14ac:dyDescent="0.35">
      <c r="A96" t="s">
        <v>192</v>
      </c>
      <c r="B96" t="s">
        <v>193</v>
      </c>
      <c r="C96" t="str">
        <f>VLOOKUP(B96,CountryCodes!$B$4:$C$179,2,FALSE)</f>
        <v>AFN</v>
      </c>
      <c r="D96" t="s">
        <v>7</v>
      </c>
      <c r="E96" t="s">
        <v>8</v>
      </c>
      <c r="F96" t="s">
        <v>802</v>
      </c>
      <c r="G96" t="s">
        <v>9</v>
      </c>
      <c r="H96" s="18">
        <v>75.939725874000104</v>
      </c>
      <c r="I96" s="18">
        <v>79.375400811543571</v>
      </c>
      <c r="J96" s="18">
        <v>87.171825745448956</v>
      </c>
      <c r="K96" s="18">
        <v>94.812346717025463</v>
      </c>
      <c r="L96" s="18">
        <v>106.7143337645002</v>
      </c>
      <c r="M96" s="18">
        <v>114.3849195592156</v>
      </c>
      <c r="N96" s="18">
        <v>126.69781433773819</v>
      </c>
      <c r="O96" s="18">
        <v>122.01376690682589</v>
      </c>
      <c r="P96" s="18">
        <v>139.10133786831659</v>
      </c>
      <c r="Q96" s="18">
        <v>159.88049130176751</v>
      </c>
      <c r="R96" s="18">
        <v>167.90626888678591</v>
      </c>
      <c r="S96" s="18">
        <v>184.24514978368879</v>
      </c>
      <c r="T96" s="18">
        <v>143.3556618579621</v>
      </c>
      <c r="U96" s="18">
        <v>179.4652612846445</v>
      </c>
      <c r="V96" s="18">
        <v>262.96117072979308</v>
      </c>
      <c r="W96" s="18">
        <v>189.80538655405121</v>
      </c>
      <c r="X96" s="18">
        <v>355.55377626170122</v>
      </c>
      <c r="Y96" s="18">
        <v>450.6250759309803</v>
      </c>
      <c r="Z96" s="18">
        <v>366.04664167577658</v>
      </c>
      <c r="AA96" s="18">
        <v>176.5483402759194</v>
      </c>
      <c r="AB96" s="18">
        <v>270.99690726933471</v>
      </c>
      <c r="AC96" s="18">
        <v>489.61916554803679</v>
      </c>
      <c r="AD96" s="18">
        <v>752.67469728890023</v>
      </c>
      <c r="AE96" s="18">
        <v>968.39414808574202</v>
      </c>
      <c r="AF96" s="18">
        <v>1045.1461620322109</v>
      </c>
      <c r="AG96" s="18">
        <v>1003.559361424004</v>
      </c>
      <c r="AH96" s="18">
        <v>786.90331864722214</v>
      </c>
      <c r="AI96" s="18">
        <v>887.85142965583088</v>
      </c>
      <c r="AJ96" s="18">
        <v>1058.657270984434</v>
      </c>
      <c r="AK96" s="18">
        <v>1334.442212591352</v>
      </c>
      <c r="AL96" s="18">
        <v>1788.1273565076399</v>
      </c>
      <c r="AM96" s="18">
        <v>1072.0114104166189</v>
      </c>
      <c r="AN96" s="18">
        <v>1048.340515241616</v>
      </c>
      <c r="AO96" s="18">
        <v>992.14148666185508</v>
      </c>
      <c r="AP96" s="18">
        <v>755.03788930538894</v>
      </c>
      <c r="AQ96" s="18">
        <v>671.72422587354413</v>
      </c>
      <c r="AR96" s="18">
        <v>647.53085791107026</v>
      </c>
      <c r="AS96" s="18">
        <v>803.1751076556186</v>
      </c>
      <c r="AT96" s="18">
        <v>982.69471437451193</v>
      </c>
      <c r="AU96" s="18">
        <v>1106.663959910549</v>
      </c>
      <c r="AV96" s="18">
        <v>1143.130923942005</v>
      </c>
      <c r="AW96" s="18">
        <v>874.0844077057759</v>
      </c>
      <c r="AX96" s="18">
        <v>1097.2530355915119</v>
      </c>
      <c r="AY96" s="18">
        <v>881.23045594157088</v>
      </c>
      <c r="AZ96" s="18">
        <v>740.38569788783809</v>
      </c>
      <c r="BA96" s="18">
        <v>855.09319489889697</v>
      </c>
      <c r="BB96" s="18">
        <v>546.40077105778687</v>
      </c>
      <c r="BC96" s="18">
        <v>451.17918006991812</v>
      </c>
      <c r="BD96" s="18">
        <v>889.6620044834458</v>
      </c>
      <c r="BE96" s="18">
        <v>883.29594894505078</v>
      </c>
      <c r="BF96" s="18">
        <v>661.88780810230492</v>
      </c>
      <c r="BG96" s="18">
        <v>781.80912003035928</v>
      </c>
      <c r="BH96" s="18">
        <v>1136.4945979967069</v>
      </c>
      <c r="BI96" s="18">
        <v>1358.4921582320419</v>
      </c>
      <c r="BJ96" s="18">
        <v>1242.696473877081</v>
      </c>
      <c r="BK96" s="18">
        <v>1339.545702851306</v>
      </c>
      <c r="BL96" s="18">
        <v>1449.248997508756</v>
      </c>
      <c r="BM96" s="18">
        <v>1487.34043215771</v>
      </c>
      <c r="BN96" s="18">
        <v>2156.1343061356301</v>
      </c>
      <c r="BO96" s="18">
        <v>2049.8214745396299</v>
      </c>
      <c r="BP96" s="18">
        <v>337.03464156187113</v>
      </c>
      <c r="BQ96" s="18">
        <v>1512.9625737182539</v>
      </c>
      <c r="BR96" s="18">
        <v>2078.1841144629252</v>
      </c>
      <c r="BS96" s="18">
        <v>1490.5815957953121</v>
      </c>
      <c r="BT96" s="18">
        <v>839.45277893853233</v>
      </c>
      <c r="BU96" s="18">
        <v>840.44472191721138</v>
      </c>
      <c r="BV96" s="18">
        <v>951.00000000000011</v>
      </c>
      <c r="BW96" s="18">
        <v>102</v>
      </c>
      <c r="BX96" s="18">
        <v>1628</v>
      </c>
      <c r="BY96" s="18">
        <v>1529</v>
      </c>
      <c r="BZ96" s="18">
        <v>1780</v>
      </c>
      <c r="CA96" s="18">
        <v>638</v>
      </c>
      <c r="CB96" s="18">
        <v>599.99999999999989</v>
      </c>
      <c r="CC96" s="18">
        <v>1260.986462621594</v>
      </c>
      <c r="CD96" s="18">
        <v>1301.0140225041471</v>
      </c>
      <c r="CE96" s="18">
        <v>1339.448702535796</v>
      </c>
      <c r="CF96" s="18">
        <v>1405.015100852318</v>
      </c>
      <c r="CG96" s="18">
        <v>1449.0608710857059</v>
      </c>
      <c r="CH96" s="18">
        <v>1424.0073686720309</v>
      </c>
      <c r="CI96" s="18">
        <v>1393.2799249702971</v>
      </c>
      <c r="CJ96" s="18">
        <v>1420.2611720355251</v>
      </c>
      <c r="CK96" s="18">
        <v>1431.61473920305</v>
      </c>
      <c r="CL96" s="18">
        <v>1421.5571384998591</v>
      </c>
      <c r="CM96" s="18">
        <v>1466.4908558533009</v>
      </c>
      <c r="CN96" s="18">
        <v>1487.178120349437</v>
      </c>
      <c r="CO96" s="18">
        <v>1462.8921729597259</v>
      </c>
      <c r="CP96" s="18">
        <v>1463.901486633245</v>
      </c>
      <c r="CQ96" s="18">
        <v>1503.8698136593009</v>
      </c>
      <c r="CR96" s="18">
        <v>1512.7046604912</v>
      </c>
      <c r="CS96" s="18">
        <v>1530.899056493502</v>
      </c>
      <c r="CT96" s="18">
        <v>1542.3389429200149</v>
      </c>
      <c r="CU96" s="18">
        <v>1536.6628701430659</v>
      </c>
      <c r="CV96" s="18">
        <v>1573.6594012993739</v>
      </c>
      <c r="CW96" s="18">
        <v>1591.7410684394381</v>
      </c>
      <c r="CX96" s="18">
        <v>1589.2607142258889</v>
      </c>
      <c r="CY96" s="18">
        <v>1615.0257497936841</v>
      </c>
      <c r="CZ96" s="18">
        <v>1580.531670122396</v>
      </c>
      <c r="DA96" s="18">
        <v>1595.7943448767321</v>
      </c>
      <c r="DB96" s="18">
        <v>1640.698606575497</v>
      </c>
      <c r="DC96" s="18">
        <v>1624.6416567972251</v>
      </c>
      <c r="DD96" s="18">
        <v>1645.892973844831</v>
      </c>
      <c r="DE96" s="18">
        <v>1634.300647858018</v>
      </c>
      <c r="DF96" s="18">
        <v>1660.743273745054</v>
      </c>
      <c r="DG96" s="18">
        <v>1651.6763101748711</v>
      </c>
      <c r="DH96" s="18">
        <v>1662.5257347681761</v>
      </c>
      <c r="DI96" s="18">
        <v>1599.3056912434979</v>
      </c>
      <c r="DJ96" s="18">
        <v>1564.4174793274501</v>
      </c>
      <c r="DK96" s="18">
        <v>1626.106419069941</v>
      </c>
      <c r="DL96" s="18">
        <v>1618.006823876708</v>
      </c>
      <c r="DM96" s="18">
        <v>1649.856090441458</v>
      </c>
      <c r="DN96" s="18">
        <v>1598.416572536001</v>
      </c>
      <c r="DO96" s="18">
        <v>1628.3019455141709</v>
      </c>
      <c r="DP96" s="18">
        <v>1654.518532999429</v>
      </c>
      <c r="DQ96" s="18">
        <v>1594.3966758688871</v>
      </c>
      <c r="DR96" s="18">
        <v>1690.5667022700191</v>
      </c>
      <c r="DS96" s="18">
        <v>1688.811173928694</v>
      </c>
      <c r="DT96" s="18">
        <v>1689.0816292240179</v>
      </c>
      <c r="DU96" s="18">
        <v>1665.9959319471841</v>
      </c>
      <c r="DV96" s="18">
        <v>1731.6756539404109</v>
      </c>
      <c r="DW96" s="18">
        <v>1736.3600261342481</v>
      </c>
      <c r="DX96" s="18">
        <v>1737.360168046084</v>
      </c>
      <c r="DY96" s="18">
        <v>1709.2728141309919</v>
      </c>
      <c r="DZ96" s="18">
        <v>1791.530896566094</v>
      </c>
      <c r="EA96" s="18">
        <v>1759.8909595851769</v>
      </c>
      <c r="EB96" s="18">
        <v>1736.7581243804341</v>
      </c>
      <c r="EC96" s="18">
        <v>1754.4579559598139</v>
      </c>
      <c r="ED96" s="18">
        <v>1770.316617214711</v>
      </c>
      <c r="EE96" s="18">
        <v>1728.694192785656</v>
      </c>
      <c r="EF96" s="18">
        <v>1728.329470332234</v>
      </c>
      <c r="EG96" s="18">
        <v>1802.3515453716709</v>
      </c>
      <c r="EH96" s="18">
        <v>1792.806604006453</v>
      </c>
      <c r="EI96" s="18">
        <v>1820.1847548806161</v>
      </c>
      <c r="EJ96" s="18">
        <v>1803.2224316604511</v>
      </c>
      <c r="EK96" s="18">
        <v>1777.5492779712361</v>
      </c>
      <c r="EL96" s="18">
        <v>1810.279897907697</v>
      </c>
      <c r="EM96" s="18">
        <v>1818.8287259381229</v>
      </c>
      <c r="EN96" s="18">
        <v>1783.7258533888621</v>
      </c>
      <c r="EO96" s="18">
        <v>1763.092282417025</v>
      </c>
      <c r="EP96" s="18">
        <v>1718.902414816451</v>
      </c>
      <c r="EQ96" s="18">
        <v>1728.747572584168</v>
      </c>
      <c r="ER96" s="18">
        <v>1693.0601243907979</v>
      </c>
      <c r="ES96" s="18">
        <v>1755.1941504332519</v>
      </c>
      <c r="ET96" s="18">
        <v>1718.9125847187249</v>
      </c>
      <c r="EU96" s="18">
        <v>1720.715066985051</v>
      </c>
      <c r="EV96" s="18">
        <v>1755.341578335232</v>
      </c>
      <c r="EW96" s="18">
        <v>1760.196067517116</v>
      </c>
      <c r="EX96" s="18">
        <v>1726.141001246616</v>
      </c>
      <c r="EY96" s="18">
        <v>1705.228426774921</v>
      </c>
      <c r="EZ96" s="18">
        <v>1701.583238546961</v>
      </c>
      <c r="FA96" s="18">
        <v>1730.4682027635729</v>
      </c>
    </row>
    <row r="97" spans="1:157" x14ac:dyDescent="0.35">
      <c r="A97" t="s">
        <v>194</v>
      </c>
      <c r="B97" t="s">
        <v>195</v>
      </c>
      <c r="C97" t="str">
        <f>VLOOKUP(B97,CountryCodes!$B$4:$C$179,2,FALSE)</f>
        <v>ASO</v>
      </c>
      <c r="D97" t="s">
        <v>7</v>
      </c>
      <c r="E97" t="s">
        <v>8</v>
      </c>
      <c r="F97" t="s">
        <v>802</v>
      </c>
      <c r="G97" t="s">
        <v>9</v>
      </c>
      <c r="H97" s="18">
        <v>45.067821346999651</v>
      </c>
      <c r="I97" s="18">
        <v>47.113008341777928</v>
      </c>
      <c r="J97" s="18">
        <v>51.87076181717687</v>
      </c>
      <c r="K97" s="18">
        <v>56.500443092041287</v>
      </c>
      <c r="L97" s="18">
        <v>63.750321361677898</v>
      </c>
      <c r="M97" s="18">
        <v>68.355305897284225</v>
      </c>
      <c r="N97" s="18">
        <v>75.826698401659073</v>
      </c>
      <c r="O97" s="18">
        <v>72.790219086706088</v>
      </c>
      <c r="P97" s="18">
        <v>83.277381385044919</v>
      </c>
      <c r="Q97" s="18">
        <v>95.907902906802292</v>
      </c>
      <c r="R97" s="18">
        <v>100.6732608608216</v>
      </c>
      <c r="S97" s="18">
        <v>121.3916784061892</v>
      </c>
      <c r="T97" s="18">
        <v>87.246108247002766</v>
      </c>
      <c r="U97" s="18">
        <v>83.012863820956468</v>
      </c>
      <c r="V97" s="18">
        <v>62.798286923213972</v>
      </c>
      <c r="W97" s="18">
        <v>91.092150001954082</v>
      </c>
      <c r="X97" s="18">
        <v>99.150771264271555</v>
      </c>
      <c r="Y97" s="18">
        <v>108.0979094865429</v>
      </c>
      <c r="Z97" s="18">
        <v>120.68858803140959</v>
      </c>
      <c r="AA97" s="18">
        <v>79.607718091843168</v>
      </c>
      <c r="AB97" s="18">
        <v>102.6524826269268</v>
      </c>
      <c r="AC97" s="18">
        <v>75.011199893872842</v>
      </c>
      <c r="AD97" s="18">
        <v>38.593895582583627</v>
      </c>
      <c r="AE97" s="18">
        <v>67.771571667755637</v>
      </c>
      <c r="AF97" s="18">
        <v>57.127541873762013</v>
      </c>
      <c r="AG97" s="18">
        <v>71.024587661214127</v>
      </c>
      <c r="AH97" s="18">
        <v>106.77634989144519</v>
      </c>
      <c r="AI97" s="18">
        <v>123.29874371658251</v>
      </c>
      <c r="AJ97" s="18">
        <v>149.5986798605897</v>
      </c>
      <c r="AK97" s="18">
        <v>191.37470071426961</v>
      </c>
      <c r="AL97" s="18">
        <v>169.21311264590139</v>
      </c>
      <c r="AM97" s="18">
        <v>185.75673316269561</v>
      </c>
      <c r="AN97" s="18">
        <v>326.6458291349395</v>
      </c>
      <c r="AO97" s="18">
        <v>274.87385556392599</v>
      </c>
      <c r="AP97" s="18">
        <v>291.21361555617023</v>
      </c>
      <c r="AQ97" s="18">
        <v>160.71335320909549</v>
      </c>
      <c r="AR97" s="18">
        <v>213.96365360863439</v>
      </c>
      <c r="AS97" s="18">
        <v>327.86945706675198</v>
      </c>
      <c r="AT97" s="18">
        <v>173.09417699759771</v>
      </c>
      <c r="AU97" s="18">
        <v>172.87428790334991</v>
      </c>
      <c r="AV97" s="18">
        <v>182.73710041957159</v>
      </c>
      <c r="AW97" s="18">
        <v>256.11562896254509</v>
      </c>
      <c r="AX97" s="18">
        <v>341.70013463129283</v>
      </c>
      <c r="AY97" s="18">
        <v>349.16386814019342</v>
      </c>
      <c r="AZ97" s="18">
        <v>262.18973229700981</v>
      </c>
      <c r="BA97" s="18">
        <v>265.62109894914221</v>
      </c>
      <c r="BB97" s="18">
        <v>272.96093847038179</v>
      </c>
      <c r="BC97" s="18">
        <v>332.81001551348243</v>
      </c>
      <c r="BD97" s="18">
        <v>461.48142023969109</v>
      </c>
      <c r="BE97" s="18">
        <v>505.84571562532022</v>
      </c>
      <c r="BF97" s="18">
        <v>384.38372647287753</v>
      </c>
      <c r="BG97" s="18">
        <v>461.44584112447762</v>
      </c>
      <c r="BH97" s="18">
        <v>513.79912391359039</v>
      </c>
      <c r="BI97" s="18">
        <v>546.38790046950976</v>
      </c>
      <c r="BJ97" s="18">
        <v>614.86898481791332</v>
      </c>
      <c r="BK97" s="18">
        <v>669.51454786999784</v>
      </c>
      <c r="BL97" s="18">
        <v>677.78823605489026</v>
      </c>
      <c r="BM97" s="18">
        <v>593.02396032212607</v>
      </c>
      <c r="BN97" s="18">
        <v>473.33354608721788</v>
      </c>
      <c r="BO97" s="18">
        <v>654.19027650163412</v>
      </c>
      <c r="BP97" s="18">
        <v>868.08155568420011</v>
      </c>
      <c r="BQ97" s="18">
        <v>921.39632416289817</v>
      </c>
      <c r="BR97" s="18">
        <v>787.99211579534222</v>
      </c>
      <c r="BS97" s="18">
        <v>1013.832721651726</v>
      </c>
      <c r="BT97" s="18">
        <v>1308.49964671411</v>
      </c>
      <c r="BU97" s="18">
        <v>1215.205912624393</v>
      </c>
      <c r="BV97" s="18">
        <v>1050</v>
      </c>
      <c r="BW97" s="18">
        <v>1003</v>
      </c>
      <c r="BX97" s="18">
        <v>1012</v>
      </c>
      <c r="BY97" s="18">
        <v>817.00000000000023</v>
      </c>
      <c r="BZ97" s="18">
        <v>927.00000000000034</v>
      </c>
      <c r="CA97" s="18">
        <v>447.00000000000011</v>
      </c>
      <c r="CB97" s="18">
        <v>466</v>
      </c>
      <c r="CC97" s="18">
        <v>1168.683411392298</v>
      </c>
      <c r="CD97" s="18">
        <v>1212.1647836292229</v>
      </c>
      <c r="CE97" s="18">
        <v>1251.1043188079291</v>
      </c>
      <c r="CF97" s="18">
        <v>1291.7749945192379</v>
      </c>
      <c r="CG97" s="18">
        <v>1327.411878155777</v>
      </c>
      <c r="CH97" s="18">
        <v>1364.9219408664719</v>
      </c>
      <c r="CI97" s="18">
        <v>1410.643684808628</v>
      </c>
      <c r="CJ97" s="18">
        <v>1468.865567652311</v>
      </c>
      <c r="CK97" s="18">
        <v>1519.0330016015539</v>
      </c>
      <c r="CL97" s="18">
        <v>1567.699490036299</v>
      </c>
      <c r="CM97" s="18">
        <v>1610.152219849748</v>
      </c>
      <c r="CN97" s="18">
        <v>1651.677608901377</v>
      </c>
      <c r="CO97" s="18">
        <v>1700.2654008685961</v>
      </c>
      <c r="CP97" s="18">
        <v>1755.4074714658559</v>
      </c>
      <c r="CQ97" s="18">
        <v>1823.3549894009459</v>
      </c>
      <c r="CR97" s="18">
        <v>1886.3583151872899</v>
      </c>
      <c r="CS97" s="18">
        <v>1954.546865354951</v>
      </c>
      <c r="CT97" s="18">
        <v>2015.001304166891</v>
      </c>
      <c r="CU97" s="18">
        <v>2079.5751739582488</v>
      </c>
      <c r="CV97" s="18">
        <v>2139.077239645937</v>
      </c>
      <c r="CW97" s="18">
        <v>2204.7836197310089</v>
      </c>
      <c r="CX97" s="18">
        <v>2269.252342658177</v>
      </c>
      <c r="CY97" s="18">
        <v>2349.339498471255</v>
      </c>
      <c r="CZ97" s="18">
        <v>2410.6504113255019</v>
      </c>
      <c r="DA97" s="18">
        <v>2475.7594856197652</v>
      </c>
      <c r="DB97" s="18">
        <v>2543.000308016854</v>
      </c>
      <c r="DC97" s="18">
        <v>2614.4119580445549</v>
      </c>
      <c r="DD97" s="18">
        <v>2691.0657561227699</v>
      </c>
      <c r="DE97" s="18">
        <v>2766.6789799731232</v>
      </c>
      <c r="DF97" s="18">
        <v>2844.0052366479422</v>
      </c>
      <c r="DG97" s="18">
        <v>2912.9835631524011</v>
      </c>
      <c r="DH97" s="18">
        <v>2999.9575299153571</v>
      </c>
      <c r="DI97" s="18">
        <v>3076.0506749041328</v>
      </c>
      <c r="DJ97" s="18">
        <v>3131.455446645713</v>
      </c>
      <c r="DK97" s="18">
        <v>3205.1235127207192</v>
      </c>
      <c r="DL97" s="18">
        <v>3273.941605982181</v>
      </c>
      <c r="DM97" s="18">
        <v>3346.1770327698059</v>
      </c>
      <c r="DN97" s="18">
        <v>3411.305809338091</v>
      </c>
      <c r="DO97" s="18">
        <v>3488.615614576368</v>
      </c>
      <c r="DP97" s="18">
        <v>3547.9004180377578</v>
      </c>
      <c r="DQ97" s="18">
        <v>3610.4804417910609</v>
      </c>
      <c r="DR97" s="18">
        <v>3665.9804958988461</v>
      </c>
      <c r="DS97" s="18">
        <v>3713.200800649086</v>
      </c>
      <c r="DT97" s="18">
        <v>3788.0451778591068</v>
      </c>
      <c r="DU97" s="18">
        <v>3831.7663640871701</v>
      </c>
      <c r="DV97" s="18">
        <v>3901.486649107459</v>
      </c>
      <c r="DW97" s="18">
        <v>3957.7962989871749</v>
      </c>
      <c r="DX97" s="18">
        <v>3995.162344742012</v>
      </c>
      <c r="DY97" s="18">
        <v>4038.5289856511399</v>
      </c>
      <c r="DZ97" s="18">
        <v>4076.1065487543692</v>
      </c>
      <c r="EA97" s="18">
        <v>4092.7616330626552</v>
      </c>
      <c r="EB97" s="18">
        <v>4104.2299230479193</v>
      </c>
      <c r="EC97" s="18">
        <v>4146.0846633235369</v>
      </c>
      <c r="ED97" s="18">
        <v>4160.915805476784</v>
      </c>
      <c r="EE97" s="18">
        <v>4170.9267763174994</v>
      </c>
      <c r="EF97" s="18">
        <v>4174.9112003225528</v>
      </c>
      <c r="EG97" s="18">
        <v>4154.5595945023779</v>
      </c>
      <c r="EH97" s="18">
        <v>4161.5528107928512</v>
      </c>
      <c r="EI97" s="18">
        <v>4150.0284425080172</v>
      </c>
      <c r="EJ97" s="18">
        <v>4155.2561563516083</v>
      </c>
      <c r="EK97" s="18">
        <v>4134.7616716805906</v>
      </c>
      <c r="EL97" s="18">
        <v>4122.9938436166176</v>
      </c>
      <c r="EM97" s="18">
        <v>4083.6598459197348</v>
      </c>
      <c r="EN97" s="18">
        <v>4067.5395625406541</v>
      </c>
      <c r="EO97" s="18">
        <v>4051.438116993324</v>
      </c>
      <c r="EP97" s="18">
        <v>4026.2001431595222</v>
      </c>
      <c r="EQ97" s="18">
        <v>3991.628691756423</v>
      </c>
      <c r="ER97" s="18">
        <v>3949.267551205648</v>
      </c>
      <c r="ES97" s="18">
        <v>3940.9646529764332</v>
      </c>
      <c r="ET97" s="18">
        <v>3905.2684126054091</v>
      </c>
      <c r="EU97" s="18">
        <v>3867.514741705922</v>
      </c>
      <c r="EV97" s="18">
        <v>3833.7627633022089</v>
      </c>
      <c r="EW97" s="18">
        <v>3791.393229849858</v>
      </c>
      <c r="EX97" s="18">
        <v>3751.7757567922699</v>
      </c>
      <c r="EY97" s="18">
        <v>3720.7647030386102</v>
      </c>
      <c r="EZ97" s="18">
        <v>3672.9788732455499</v>
      </c>
      <c r="FA97" s="18">
        <v>3655.43412982165</v>
      </c>
    </row>
    <row r="98" spans="1:157" x14ac:dyDescent="0.35">
      <c r="A98" t="s">
        <v>196</v>
      </c>
      <c r="B98" t="s">
        <v>197</v>
      </c>
      <c r="C98" t="str">
        <f>VLOOKUP(B98,CountryCodes!$B$4:$C$179,2,FALSE)</f>
        <v>AFZ</v>
      </c>
      <c r="D98" t="s">
        <v>7</v>
      </c>
      <c r="E98" t="s">
        <v>8</v>
      </c>
      <c r="F98" t="s">
        <v>802</v>
      </c>
      <c r="G98" t="s">
        <v>9</v>
      </c>
      <c r="H98" s="18">
        <v>3.348088646000015</v>
      </c>
      <c r="I98" s="18">
        <v>3.5159102186347559</v>
      </c>
      <c r="J98" s="18">
        <v>3.8399299999943932</v>
      </c>
      <c r="K98" s="18">
        <v>4.1665409896365544</v>
      </c>
      <c r="L98" s="18">
        <v>4.6590931871736716</v>
      </c>
      <c r="M98" s="18">
        <v>5.0077351570141513</v>
      </c>
      <c r="N98" s="18">
        <v>5.5202374161572241</v>
      </c>
      <c r="O98" s="18">
        <v>5.3999122322415163</v>
      </c>
      <c r="P98" s="18">
        <v>6.0525890243139262</v>
      </c>
      <c r="Q98" s="18">
        <v>6.9099885852393932</v>
      </c>
      <c r="R98" s="18">
        <v>7.3255884948879437</v>
      </c>
      <c r="S98" s="18">
        <v>7.8752957642345516</v>
      </c>
      <c r="T98" s="18">
        <v>9.276552290124922</v>
      </c>
      <c r="U98" s="18">
        <v>18.054463835046999</v>
      </c>
      <c r="V98" s="18">
        <v>33.340143769635887</v>
      </c>
      <c r="W98" s="18">
        <v>17.810913963302092</v>
      </c>
      <c r="X98" s="18">
        <v>20.698887391340271</v>
      </c>
      <c r="Y98" s="18">
        <v>14.882350294954261</v>
      </c>
      <c r="Z98" s="18">
        <v>13.80504800755218</v>
      </c>
      <c r="AA98" s="18">
        <v>17.923193977924001</v>
      </c>
      <c r="AB98" s="18">
        <v>32.728134890741927</v>
      </c>
      <c r="AC98" s="18">
        <v>19.000654611018891</v>
      </c>
      <c r="AD98" s="18">
        <v>28.455463195423839</v>
      </c>
      <c r="AE98" s="18">
        <v>51.873688643450777</v>
      </c>
      <c r="AF98" s="18">
        <v>42.801646242145686</v>
      </c>
      <c r="AG98" s="18">
        <v>20.94709492643662</v>
      </c>
      <c r="AH98" s="18">
        <v>13.394961553250271</v>
      </c>
      <c r="AI98" s="18">
        <v>13.82294065667717</v>
      </c>
      <c r="AJ98" s="18">
        <v>14.49970387276924</v>
      </c>
      <c r="AK98" s="18">
        <v>20.280155642513542</v>
      </c>
      <c r="AL98" s="18">
        <v>23.666574011059581</v>
      </c>
      <c r="AM98" s="18">
        <v>19.828439657550501</v>
      </c>
      <c r="AN98" s="18">
        <v>18.595183343898071</v>
      </c>
      <c r="AO98" s="18">
        <v>25.827989371826281</v>
      </c>
      <c r="AP98" s="18">
        <v>18.1739814642985</v>
      </c>
      <c r="AQ98" s="18">
        <v>15.68157847193253</v>
      </c>
      <c r="AR98" s="18">
        <v>16.877860707595481</v>
      </c>
      <c r="AS98" s="18">
        <v>18.290521556912498</v>
      </c>
      <c r="AT98" s="18">
        <v>20.09795731333617</v>
      </c>
      <c r="AU98" s="18">
        <v>18.32405731490849</v>
      </c>
      <c r="AV98" s="18">
        <v>18.208000315225021</v>
      </c>
      <c r="AW98" s="18">
        <v>19.685945830793361</v>
      </c>
      <c r="AX98" s="18">
        <v>21.613806135993151</v>
      </c>
      <c r="AY98" s="18">
        <v>23.689388346440708</v>
      </c>
      <c r="AZ98" s="18">
        <v>25.876201175182391</v>
      </c>
      <c r="BA98" s="18">
        <v>26.318531622534579</v>
      </c>
      <c r="BB98" s="18">
        <v>25.24420896699818</v>
      </c>
      <c r="BC98" s="18">
        <v>25.861992951259602</v>
      </c>
      <c r="BD98" s="18">
        <v>27.015215698725811</v>
      </c>
      <c r="BE98" s="18">
        <v>36.778890729510969</v>
      </c>
      <c r="BF98" s="18">
        <v>23.032369003252409</v>
      </c>
      <c r="BG98" s="18">
        <v>31.54850814124012</v>
      </c>
      <c r="BH98" s="18">
        <v>30.27681407887566</v>
      </c>
      <c r="BI98" s="18">
        <v>23.02426945143424</v>
      </c>
      <c r="BJ98" s="18">
        <v>0.71372502743309285</v>
      </c>
      <c r="BK98" s="18">
        <v>0.77916638010957584</v>
      </c>
      <c r="BL98" s="18">
        <v>0.9657322260033685</v>
      </c>
      <c r="BM98" s="18">
        <v>20.501195740526331</v>
      </c>
      <c r="BN98" s="18">
        <v>29.656074392469101</v>
      </c>
      <c r="BO98" s="18">
        <v>137.78682794223329</v>
      </c>
      <c r="BP98" s="18">
        <v>169.79873325540331</v>
      </c>
      <c r="BQ98" s="18">
        <v>264.48638389703922</v>
      </c>
      <c r="BR98" s="18">
        <v>308.85680932570523</v>
      </c>
      <c r="BS98" s="18">
        <v>241.86990451297149</v>
      </c>
      <c r="BT98" s="18">
        <v>274.68606889253027</v>
      </c>
      <c r="BU98" s="18">
        <v>79.919660135125554</v>
      </c>
      <c r="BV98" s="18">
        <v>106.67780539868561</v>
      </c>
      <c r="BW98" s="18">
        <v>114.7610582749694</v>
      </c>
      <c r="BX98" s="18">
        <v>121.8420296784393</v>
      </c>
      <c r="BY98" s="18">
        <v>127.2705229891132</v>
      </c>
      <c r="BZ98" s="18">
        <v>134.58495925096869</v>
      </c>
      <c r="CA98" s="18">
        <v>135.71964289955119</v>
      </c>
      <c r="CB98" s="18">
        <v>142.12010745038361</v>
      </c>
      <c r="CC98" s="18">
        <v>153.24034789078669</v>
      </c>
      <c r="CD98" s="18">
        <v>165.04317092636569</v>
      </c>
      <c r="CE98" s="18">
        <v>176.28769202437039</v>
      </c>
      <c r="CF98" s="18">
        <v>186.28638737081471</v>
      </c>
      <c r="CG98" s="18">
        <v>193.28168308192741</v>
      </c>
      <c r="CH98" s="18">
        <v>199.5995413731753</v>
      </c>
      <c r="CI98" s="18">
        <v>204.94304134048011</v>
      </c>
      <c r="CJ98" s="18">
        <v>210.6058147778939</v>
      </c>
      <c r="CK98" s="18">
        <v>218.12717064197011</v>
      </c>
      <c r="CL98" s="18">
        <v>226.3439014232614</v>
      </c>
      <c r="CM98" s="18">
        <v>234.80924726019089</v>
      </c>
      <c r="CN98" s="18">
        <v>243.21230114419049</v>
      </c>
      <c r="CO98" s="18">
        <v>252.03240953379881</v>
      </c>
      <c r="CP98" s="18">
        <v>260.69509025748903</v>
      </c>
      <c r="CQ98" s="18">
        <v>268.12692286823682</v>
      </c>
      <c r="CR98" s="18">
        <v>276.96362318321508</v>
      </c>
      <c r="CS98" s="18">
        <v>285.9613226521152</v>
      </c>
      <c r="CT98" s="18">
        <v>294.88837150086039</v>
      </c>
      <c r="CU98" s="18">
        <v>303.70384084928929</v>
      </c>
      <c r="CV98" s="18">
        <v>312.11652137383948</v>
      </c>
      <c r="CW98" s="18">
        <v>320.38741181312122</v>
      </c>
      <c r="CX98" s="18">
        <v>329.23123940286303</v>
      </c>
      <c r="CY98" s="18">
        <v>338.71712793011551</v>
      </c>
      <c r="CZ98" s="18">
        <v>348.81226029713253</v>
      </c>
      <c r="DA98" s="18">
        <v>359.50162161099968</v>
      </c>
      <c r="DB98" s="18">
        <v>369.46046069009623</v>
      </c>
      <c r="DC98" s="18">
        <v>378.98424349781021</v>
      </c>
      <c r="DD98" s="18">
        <v>388.64760006529002</v>
      </c>
      <c r="DE98" s="18">
        <v>399.92883708222797</v>
      </c>
      <c r="DF98" s="18">
        <v>408.3842112481596</v>
      </c>
      <c r="DG98" s="18">
        <v>416.32003434597118</v>
      </c>
      <c r="DH98" s="18">
        <v>423.90241233148942</v>
      </c>
      <c r="DI98" s="18">
        <v>434.1454069322736</v>
      </c>
      <c r="DJ98" s="18">
        <v>441.09489009388142</v>
      </c>
      <c r="DK98" s="18">
        <v>450.26049662038361</v>
      </c>
      <c r="DL98" s="18">
        <v>458.37019779519522</v>
      </c>
      <c r="DM98" s="18">
        <v>467.42290304802839</v>
      </c>
      <c r="DN98" s="18">
        <v>474.73211654767908</v>
      </c>
      <c r="DO98" s="18">
        <v>482.97490888563033</v>
      </c>
      <c r="DP98" s="18">
        <v>491.30746891315852</v>
      </c>
      <c r="DQ98" s="18">
        <v>496.04136599069011</v>
      </c>
      <c r="DR98" s="18">
        <v>503.09303543442581</v>
      </c>
      <c r="DS98" s="18">
        <v>508.98015881262643</v>
      </c>
      <c r="DT98" s="18">
        <v>518.03380805574079</v>
      </c>
      <c r="DU98" s="18">
        <v>526.05697678070555</v>
      </c>
      <c r="DV98" s="18">
        <v>532.66025535417407</v>
      </c>
      <c r="DW98" s="18">
        <v>537.66796119009553</v>
      </c>
      <c r="DX98" s="18">
        <v>542.60564632658065</v>
      </c>
      <c r="DY98" s="18">
        <v>544.35098488199139</v>
      </c>
      <c r="DZ98" s="18">
        <v>546.07898129535874</v>
      </c>
      <c r="EA98" s="18">
        <v>550.29250885280931</v>
      </c>
      <c r="EB98" s="18">
        <v>554.65700742408285</v>
      </c>
      <c r="EC98" s="18">
        <v>552.64491512315294</v>
      </c>
      <c r="ED98" s="18">
        <v>557.11772675072541</v>
      </c>
      <c r="EE98" s="18">
        <v>559.71508509827606</v>
      </c>
      <c r="EF98" s="18">
        <v>560.08652870096137</v>
      </c>
      <c r="EG98" s="18">
        <v>561.58201970412586</v>
      </c>
      <c r="EH98" s="18">
        <v>559.81456070696765</v>
      </c>
      <c r="EI98" s="18">
        <v>561.1210062056</v>
      </c>
      <c r="EJ98" s="18">
        <v>560.78465587273865</v>
      </c>
      <c r="EK98" s="18">
        <v>561.85713040911594</v>
      </c>
      <c r="EL98" s="18">
        <v>562.97654375797072</v>
      </c>
      <c r="EM98" s="18">
        <v>561.77691676747202</v>
      </c>
      <c r="EN98" s="18">
        <v>565.63952690177575</v>
      </c>
      <c r="EO98" s="18">
        <v>561.57615806885588</v>
      </c>
      <c r="EP98" s="18">
        <v>562.38614354779202</v>
      </c>
      <c r="EQ98" s="18">
        <v>561.26745876750294</v>
      </c>
      <c r="ER98" s="18">
        <v>562.04980463379309</v>
      </c>
      <c r="ES98" s="18">
        <v>558.95927106151396</v>
      </c>
      <c r="ET98" s="18">
        <v>553.90418231125329</v>
      </c>
      <c r="EU98" s="18">
        <v>556.03432681528125</v>
      </c>
      <c r="EV98" s="18">
        <v>555.22886768504111</v>
      </c>
      <c r="EW98" s="18">
        <v>550.6316728096624</v>
      </c>
      <c r="EX98" s="18">
        <v>551.67512730005762</v>
      </c>
      <c r="EY98" s="18">
        <v>548.18719907928471</v>
      </c>
      <c r="EZ98" s="18">
        <v>547.9253672483128</v>
      </c>
      <c r="FA98" s="18">
        <v>548.30220458842541</v>
      </c>
    </row>
    <row r="99" spans="1:157" x14ac:dyDescent="0.35">
      <c r="A99" t="s">
        <v>198</v>
      </c>
      <c r="B99" t="s">
        <v>199</v>
      </c>
      <c r="C99" t="str">
        <f>VLOOKUP(B99,CountryCodes!$B$4:$C$179,2,FALSE)</f>
        <v>EUE</v>
      </c>
      <c r="D99" t="s">
        <v>7</v>
      </c>
      <c r="E99" t="s">
        <v>8</v>
      </c>
      <c r="F99" t="s">
        <v>802</v>
      </c>
      <c r="G99" t="s">
        <v>9</v>
      </c>
      <c r="H99" s="18">
        <v>22.67432028599875</v>
      </c>
      <c r="I99" s="18">
        <v>23.763238765642491</v>
      </c>
      <c r="J99" s="18">
        <v>25.82240723038451</v>
      </c>
      <c r="K99" s="18">
        <v>27.928673051053909</v>
      </c>
      <c r="L99" s="18">
        <v>31.061674843023631</v>
      </c>
      <c r="M99" s="18">
        <v>33.331561693389169</v>
      </c>
      <c r="N99" s="18">
        <v>36.621771991482028</v>
      </c>
      <c r="O99" s="18">
        <v>36.055190714815907</v>
      </c>
      <c r="P99" s="18">
        <v>40.161866001280877</v>
      </c>
      <c r="Q99" s="18">
        <v>45.508122676635423</v>
      </c>
      <c r="R99" s="18">
        <v>48.169149843469206</v>
      </c>
      <c r="S99" s="18">
        <v>51.703584533146667</v>
      </c>
      <c r="T99" s="18">
        <v>50.732503043661183</v>
      </c>
      <c r="U99" s="18">
        <v>21.170472531699179</v>
      </c>
      <c r="V99" s="18">
        <v>13.808202959189209</v>
      </c>
      <c r="W99" s="18">
        <v>5.6466168742724054</v>
      </c>
      <c r="X99" s="18">
        <v>407.05502275738291</v>
      </c>
      <c r="Y99" s="18">
        <v>316.37468419340507</v>
      </c>
      <c r="Z99" s="18">
        <v>208.61926319831781</v>
      </c>
      <c r="AA99" s="18">
        <v>64.413529073449723</v>
      </c>
      <c r="AB99" s="18">
        <v>47.904168680517309</v>
      </c>
      <c r="AC99" s="18">
        <v>67.403901124415853</v>
      </c>
      <c r="AD99" s="18">
        <v>106.74927520010699</v>
      </c>
      <c r="AE99" s="18">
        <v>185.12552135753651</v>
      </c>
      <c r="AF99" s="18">
        <v>182.50582993694081</v>
      </c>
      <c r="AG99" s="18">
        <v>255.26091036947321</v>
      </c>
      <c r="AH99" s="18">
        <v>187.79533339759931</v>
      </c>
      <c r="AI99" s="18">
        <v>229.70647401735789</v>
      </c>
      <c r="AJ99" s="18">
        <v>249.96478886497431</v>
      </c>
      <c r="AK99" s="18">
        <v>247.54982323359911</v>
      </c>
      <c r="AL99" s="18">
        <v>253.91306891499801</v>
      </c>
      <c r="AM99" s="18">
        <v>296.04153810328307</v>
      </c>
      <c r="AN99" s="18">
        <v>319.24143062293331</v>
      </c>
      <c r="AO99" s="18">
        <v>333.43181341843348</v>
      </c>
      <c r="AP99" s="18">
        <v>351.70645277015387</v>
      </c>
      <c r="AQ99" s="18">
        <v>307.75879721896041</v>
      </c>
      <c r="AR99" s="18">
        <v>287.40466608504869</v>
      </c>
      <c r="AS99" s="18">
        <v>262.06063143033663</v>
      </c>
      <c r="AT99" s="18">
        <v>225.00011479573089</v>
      </c>
      <c r="AU99" s="18">
        <v>146.41292738219701</v>
      </c>
      <c r="AV99" s="18">
        <v>129.1219588159029</v>
      </c>
      <c r="AW99" s="18">
        <v>53.817369773903287</v>
      </c>
      <c r="AX99" s="18">
        <v>68.997226738567406</v>
      </c>
      <c r="AY99" s="18">
        <v>119.2614489116289</v>
      </c>
      <c r="AZ99" s="18">
        <v>151.43819505542319</v>
      </c>
      <c r="BA99" s="18">
        <v>231.32306811624809</v>
      </c>
      <c r="BB99" s="18">
        <v>166.0851855813244</v>
      </c>
      <c r="BC99" s="18">
        <v>439.7840848174705</v>
      </c>
      <c r="BD99" s="18">
        <v>270.09360415929439</v>
      </c>
      <c r="BE99" s="18">
        <v>329.88473588586129</v>
      </c>
      <c r="BF99" s="18">
        <v>376.12155613172109</v>
      </c>
      <c r="BG99" s="18">
        <v>519.07439477095943</v>
      </c>
      <c r="BH99" s="18">
        <v>565.73297415824618</v>
      </c>
      <c r="BI99" s="18">
        <v>759.7528134247965</v>
      </c>
      <c r="BJ99" s="18">
        <v>642.9037742328884</v>
      </c>
      <c r="BK99" s="18">
        <v>822.8009721188007</v>
      </c>
      <c r="BL99" s="18">
        <v>983.71604419798416</v>
      </c>
      <c r="BM99" s="18">
        <v>705.16921631282867</v>
      </c>
      <c r="BN99" s="18">
        <v>178.07433390595099</v>
      </c>
      <c r="BO99" s="18">
        <v>309.92350005573587</v>
      </c>
      <c r="BP99" s="18">
        <v>515.53779558486656</v>
      </c>
      <c r="BQ99" s="18">
        <v>454.23209940950869</v>
      </c>
      <c r="BR99" s="18">
        <v>496.8023222463658</v>
      </c>
      <c r="BS99" s="18">
        <v>613.01681604110661</v>
      </c>
      <c r="BT99" s="18">
        <v>697.05717879421354</v>
      </c>
      <c r="BU99" s="18">
        <v>813.22273455832988</v>
      </c>
      <c r="BV99" s="18">
        <v>801</v>
      </c>
      <c r="BW99" s="18">
        <v>883.99999999999989</v>
      </c>
      <c r="BX99" s="18">
        <v>903</v>
      </c>
      <c r="BY99" s="18">
        <v>718</v>
      </c>
      <c r="BZ99" s="18">
        <v>881.99999999999989</v>
      </c>
      <c r="CA99" s="18">
        <v>798.00000000000011</v>
      </c>
      <c r="CB99" s="18">
        <v>638</v>
      </c>
      <c r="CC99" s="18">
        <v>1363.291309259587</v>
      </c>
      <c r="CD99" s="18">
        <v>1070.915607237557</v>
      </c>
      <c r="CE99" s="18">
        <v>844.98006564167804</v>
      </c>
      <c r="CF99" s="18">
        <v>985.17084034264053</v>
      </c>
      <c r="CG99" s="18">
        <v>965.82865436318457</v>
      </c>
      <c r="CH99" s="18">
        <v>943.65487712554898</v>
      </c>
      <c r="CI99" s="18">
        <v>925.68874138690387</v>
      </c>
      <c r="CJ99" s="18">
        <v>899.75715408733072</v>
      </c>
      <c r="CK99" s="18">
        <v>868.35211735129337</v>
      </c>
      <c r="CL99" s="18">
        <v>825.36003629779634</v>
      </c>
      <c r="CM99" s="18">
        <v>776.15930999580917</v>
      </c>
      <c r="CN99" s="18">
        <v>719.61282778129589</v>
      </c>
      <c r="CO99" s="18">
        <v>672.28615372990771</v>
      </c>
      <c r="CP99" s="18">
        <v>617.21060122374661</v>
      </c>
      <c r="CQ99" s="18">
        <v>563.02413300377248</v>
      </c>
      <c r="CR99" s="18">
        <v>518.91488791804613</v>
      </c>
      <c r="CS99" s="18">
        <v>468.02195719378091</v>
      </c>
      <c r="CT99" s="18">
        <v>437.60469849844662</v>
      </c>
      <c r="CU99" s="18">
        <v>396.30931246839731</v>
      </c>
      <c r="CV99" s="18">
        <v>357.8174755714316</v>
      </c>
      <c r="CW99" s="18">
        <v>323.25003427624961</v>
      </c>
      <c r="CX99" s="18">
        <v>306.10755008460598</v>
      </c>
      <c r="CY99" s="18">
        <v>296.07864813465591</v>
      </c>
      <c r="CZ99" s="18">
        <v>293.19433939812268</v>
      </c>
      <c r="DA99" s="18">
        <v>288.30048154696527</v>
      </c>
      <c r="DB99" s="18">
        <v>286.61053332341697</v>
      </c>
      <c r="DC99" s="18">
        <v>284.74847515002762</v>
      </c>
      <c r="DD99" s="18">
        <v>281.0006469783379</v>
      </c>
      <c r="DE99" s="18">
        <v>279.68872606401942</v>
      </c>
      <c r="DF99" s="18">
        <v>278.55862077776351</v>
      </c>
      <c r="DG99" s="18">
        <v>279.2381939590623</v>
      </c>
      <c r="DH99" s="18">
        <v>277.50422101787751</v>
      </c>
      <c r="DI99" s="18">
        <v>275.71633461439558</v>
      </c>
      <c r="DJ99" s="18">
        <v>274.56541932280169</v>
      </c>
      <c r="DK99" s="18">
        <v>272.6293598466732</v>
      </c>
      <c r="DL99" s="18">
        <v>270.12353740444121</v>
      </c>
      <c r="DM99" s="18">
        <v>266.96379088087059</v>
      </c>
      <c r="DN99" s="18">
        <v>263.36027194708572</v>
      </c>
      <c r="DO99" s="18">
        <v>260.04908462397009</v>
      </c>
      <c r="DP99" s="18">
        <v>254.7814228291542</v>
      </c>
      <c r="DQ99" s="18">
        <v>250.7838885039171</v>
      </c>
      <c r="DR99" s="18">
        <v>244.4956866573701</v>
      </c>
      <c r="DS99" s="18">
        <v>237.33644151503361</v>
      </c>
      <c r="DT99" s="18">
        <v>231.95752889418529</v>
      </c>
      <c r="DU99" s="18">
        <v>226.4426046049231</v>
      </c>
      <c r="DV99" s="18">
        <v>221.11690020427699</v>
      </c>
      <c r="DW99" s="18">
        <v>215.1151146029251</v>
      </c>
      <c r="DX99" s="18">
        <v>211.1779776162831</v>
      </c>
      <c r="DY99" s="18">
        <v>208.76826376421221</v>
      </c>
      <c r="DZ99" s="18">
        <v>214.26038995637941</v>
      </c>
      <c r="EA99" s="18">
        <v>217.51917340048519</v>
      </c>
      <c r="EB99" s="18">
        <v>215.6108693601964</v>
      </c>
      <c r="EC99" s="18">
        <v>221.21127397958659</v>
      </c>
      <c r="ED99" s="18">
        <v>225.75972058459669</v>
      </c>
      <c r="EE99" s="18">
        <v>231.3296990674244</v>
      </c>
      <c r="EF99" s="18">
        <v>235.6412096031039</v>
      </c>
      <c r="EG99" s="18">
        <v>241.3877532718262</v>
      </c>
      <c r="EH99" s="18">
        <v>245.12909597050239</v>
      </c>
      <c r="EI99" s="18">
        <v>249.33657852745441</v>
      </c>
      <c r="EJ99" s="18">
        <v>254.56260382049169</v>
      </c>
      <c r="EK99" s="18">
        <v>260.96577597717061</v>
      </c>
      <c r="EL99" s="18">
        <v>267.09067708278218</v>
      </c>
      <c r="EM99" s="18">
        <v>269.30743964679561</v>
      </c>
      <c r="EN99" s="18">
        <v>278.6446442417494</v>
      </c>
      <c r="EO99" s="18">
        <v>279.8262527660483</v>
      </c>
      <c r="EP99" s="18">
        <v>280.93310778382482</v>
      </c>
      <c r="EQ99" s="18">
        <v>286.39707132380732</v>
      </c>
      <c r="ER99" s="18">
        <v>288.80801324308419</v>
      </c>
      <c r="ES99" s="18">
        <v>290.54862941669347</v>
      </c>
      <c r="ET99" s="18">
        <v>291.70664115238719</v>
      </c>
      <c r="EU99" s="18">
        <v>295.12648227571123</v>
      </c>
      <c r="EV99" s="18">
        <v>297.17350301376581</v>
      </c>
      <c r="EW99" s="18">
        <v>291.58867694406717</v>
      </c>
      <c r="EX99" s="18">
        <v>293.43019640030928</v>
      </c>
      <c r="EY99" s="18">
        <v>291.8726041294891</v>
      </c>
      <c r="EZ99" s="18">
        <v>288.35557267522722</v>
      </c>
      <c r="FA99" s="18">
        <v>283.55748962586148</v>
      </c>
    </row>
    <row r="100" spans="1:157" x14ac:dyDescent="0.35">
      <c r="A100" t="s">
        <v>200</v>
      </c>
      <c r="B100" t="s">
        <v>201</v>
      </c>
      <c r="C100" t="str">
        <f>VLOOKUP(B100,CountryCodes!$B$4:$C$179,2,FALSE)</f>
        <v>EUW</v>
      </c>
      <c r="D100" t="s">
        <v>7</v>
      </c>
      <c r="E100" t="s">
        <v>8</v>
      </c>
      <c r="F100" t="s">
        <v>802</v>
      </c>
      <c r="G100" t="s">
        <v>9</v>
      </c>
      <c r="H100" s="18">
        <v>274.43695029100121</v>
      </c>
      <c r="I100" s="18">
        <v>232.59678217289061</v>
      </c>
      <c r="J100" s="18">
        <v>56.06734299999971</v>
      </c>
      <c r="K100" s="18">
        <v>69.956296483622737</v>
      </c>
      <c r="L100" s="18">
        <v>143.02493840352659</v>
      </c>
      <c r="M100" s="18">
        <v>176.2515921934513</v>
      </c>
      <c r="N100" s="18">
        <v>73.86574788433019</v>
      </c>
      <c r="O100" s="18">
        <v>61.911531492834321</v>
      </c>
      <c r="P100" s="18">
        <v>34.722147472992923</v>
      </c>
      <c r="Q100" s="18">
        <v>30.770185000004929</v>
      </c>
      <c r="R100" s="18">
        <v>30.26866000008199</v>
      </c>
      <c r="S100" s="18">
        <v>29.932233000817789</v>
      </c>
      <c r="T100" s="18">
        <v>32.249200006289328</v>
      </c>
      <c r="U100" s="18">
        <v>33.481636037425112</v>
      </c>
      <c r="V100" s="18">
        <v>33.337217182708947</v>
      </c>
      <c r="W100" s="18">
        <v>34.54284675443887</v>
      </c>
      <c r="X100" s="18">
        <v>32.199994701460326</v>
      </c>
      <c r="Y100" s="18">
        <v>30.52597456093627</v>
      </c>
      <c r="Z100" s="18">
        <v>22.565684409128512</v>
      </c>
      <c r="AA100" s="18">
        <v>36.463150474354102</v>
      </c>
      <c r="AB100" s="18">
        <v>21.519688256171602</v>
      </c>
      <c r="AC100" s="18">
        <v>22.605178100114951</v>
      </c>
      <c r="AD100" s="18">
        <v>28.00673635736381</v>
      </c>
      <c r="AE100" s="18">
        <v>31.00264076133627</v>
      </c>
      <c r="AF100" s="18">
        <v>24.32237299493633</v>
      </c>
      <c r="AG100" s="18">
        <v>100.5905790254174</v>
      </c>
      <c r="AH100" s="18">
        <v>32.584669237167553</v>
      </c>
      <c r="AI100" s="18">
        <v>38.797529867550352</v>
      </c>
      <c r="AJ100" s="18">
        <v>36.441563408340713</v>
      </c>
      <c r="AK100" s="18">
        <v>32.78125767601388</v>
      </c>
      <c r="AL100" s="18">
        <v>18.95741354793239</v>
      </c>
      <c r="AM100" s="18">
        <v>0</v>
      </c>
      <c r="AN100" s="18">
        <v>0</v>
      </c>
      <c r="AO100" s="18">
        <v>57.549640310067602</v>
      </c>
      <c r="AP100" s="18">
        <v>56.02451011952278</v>
      </c>
      <c r="AQ100" s="18">
        <v>59.368029870177203</v>
      </c>
      <c r="AR100" s="18">
        <v>15.39056325753273</v>
      </c>
      <c r="AS100" s="18">
        <v>0</v>
      </c>
      <c r="AT100" s="18">
        <v>0</v>
      </c>
      <c r="AU100" s="18">
        <v>0</v>
      </c>
      <c r="AV100" s="18">
        <v>0</v>
      </c>
      <c r="AW100" s="18">
        <v>0.39707330876908392</v>
      </c>
      <c r="AX100" s="18">
        <v>16.235046048582639</v>
      </c>
      <c r="AY100" s="18">
        <v>83.71718297802758</v>
      </c>
      <c r="AZ100" s="18">
        <v>144.10254003118729</v>
      </c>
      <c r="BA100" s="18">
        <v>64.445650256973096</v>
      </c>
      <c r="BB100" s="18">
        <v>171.5499284424057</v>
      </c>
      <c r="BC100" s="18">
        <v>151.74332189261821</v>
      </c>
      <c r="BD100" s="18">
        <v>158.4456531750555</v>
      </c>
      <c r="BE100" s="18">
        <v>111.2872298393083</v>
      </c>
      <c r="BF100" s="18">
        <v>223.63315231981929</v>
      </c>
      <c r="BG100" s="18">
        <v>57.8190049139154</v>
      </c>
      <c r="BH100" s="18">
        <v>368.89642084079219</v>
      </c>
      <c r="BI100" s="18">
        <v>0</v>
      </c>
      <c r="BJ100" s="18">
        <v>180.20517636698969</v>
      </c>
      <c r="BK100" s="18">
        <v>199.37900904857051</v>
      </c>
      <c r="BL100" s="18">
        <v>215.5395183026273</v>
      </c>
      <c r="BM100" s="18">
        <v>235.06210067586241</v>
      </c>
      <c r="BN100" s="18">
        <v>25.913558003221858</v>
      </c>
      <c r="BO100" s="18">
        <v>58.434993387916123</v>
      </c>
      <c r="BP100" s="18">
        <v>68.684365560730726</v>
      </c>
      <c r="BQ100" s="18">
        <v>73.150528117601439</v>
      </c>
      <c r="BR100" s="18">
        <v>109.1962980257981</v>
      </c>
      <c r="BS100" s="18">
        <v>42.307118358747019</v>
      </c>
      <c r="BT100" s="18">
        <v>1.5257148193458701</v>
      </c>
      <c r="BU100" s="18">
        <v>183.43414682179349</v>
      </c>
      <c r="BV100" s="18">
        <v>312.82759329778008</v>
      </c>
      <c r="BW100" s="18">
        <v>255.67336245691641</v>
      </c>
      <c r="BX100" s="18">
        <v>266.95672026843562</v>
      </c>
      <c r="BY100" s="18">
        <v>274.21773931481238</v>
      </c>
      <c r="BZ100" s="18">
        <v>212.98901283948231</v>
      </c>
      <c r="CA100" s="18">
        <v>249.24073164034269</v>
      </c>
      <c r="CB100" s="18">
        <v>329.96441231363917</v>
      </c>
      <c r="CC100" s="18">
        <v>209.8607672985253</v>
      </c>
      <c r="CD100" s="18">
        <v>200.19752150241149</v>
      </c>
      <c r="CE100" s="18">
        <v>191.5889058282651</v>
      </c>
      <c r="CF100" s="18">
        <v>186.11787367510249</v>
      </c>
      <c r="CG100" s="18">
        <v>188.14421793051201</v>
      </c>
      <c r="CH100" s="18">
        <v>189.41390115149559</v>
      </c>
      <c r="CI100" s="18">
        <v>184.17064396276319</v>
      </c>
      <c r="CJ100" s="18">
        <v>180.57403693618241</v>
      </c>
      <c r="CK100" s="18">
        <v>179.30601620175091</v>
      </c>
      <c r="CL100" s="18">
        <v>181.22092930885239</v>
      </c>
      <c r="CM100" s="18">
        <v>176.3116737374956</v>
      </c>
      <c r="CN100" s="18">
        <v>173.59995105531371</v>
      </c>
      <c r="CO100" s="18">
        <v>173.7219567499551</v>
      </c>
      <c r="CP100" s="18">
        <v>169.52824255319311</v>
      </c>
      <c r="CQ100" s="18">
        <v>165.82237087691351</v>
      </c>
      <c r="CR100" s="18">
        <v>168.64126791146899</v>
      </c>
      <c r="CS100" s="18">
        <v>166.20083096487571</v>
      </c>
      <c r="CT100" s="18">
        <v>160.28210488104361</v>
      </c>
      <c r="CU100" s="18">
        <v>159.8597312831416</v>
      </c>
      <c r="CV100" s="18">
        <v>159.01751197955579</v>
      </c>
      <c r="CW100" s="18">
        <v>153.3716105067185</v>
      </c>
      <c r="CX100" s="18">
        <v>152.61608798500791</v>
      </c>
      <c r="CY100" s="18">
        <v>152.4918087731688</v>
      </c>
      <c r="CZ100" s="18">
        <v>147.87742849835479</v>
      </c>
      <c r="DA100" s="18">
        <v>145.46973291301001</v>
      </c>
      <c r="DB100" s="18">
        <v>145.4510881702513</v>
      </c>
      <c r="DC100" s="18">
        <v>139.02632803524199</v>
      </c>
      <c r="DD100" s="18">
        <v>135.6802165313151</v>
      </c>
      <c r="DE100" s="18">
        <v>138.31947709226009</v>
      </c>
      <c r="DF100" s="18">
        <v>131.18947491541721</v>
      </c>
      <c r="DG100" s="18">
        <v>130.96469253782729</v>
      </c>
      <c r="DH100" s="18">
        <v>131.63426284199491</v>
      </c>
      <c r="DI100" s="18">
        <v>131.19544916332811</v>
      </c>
      <c r="DJ100" s="18">
        <v>120.9797736232631</v>
      </c>
      <c r="DK100" s="18">
        <v>122.6075268918669</v>
      </c>
      <c r="DL100" s="18">
        <v>124.2181654261757</v>
      </c>
      <c r="DM100" s="18">
        <v>123.06214807600659</v>
      </c>
      <c r="DN100" s="18">
        <v>122.11529891321661</v>
      </c>
      <c r="DO100" s="18">
        <v>124.5218906910946</v>
      </c>
      <c r="DP100" s="18">
        <v>119.5710974034105</v>
      </c>
      <c r="DQ100" s="18">
        <v>119.61532481922259</v>
      </c>
      <c r="DR100" s="18">
        <v>120.38180583981431</v>
      </c>
      <c r="DS100" s="18">
        <v>120.4368282978278</v>
      </c>
      <c r="DT100" s="18">
        <v>120.5355782153549</v>
      </c>
      <c r="DU100" s="18">
        <v>117.99214600376411</v>
      </c>
      <c r="DV100" s="18">
        <v>117.93963065029369</v>
      </c>
      <c r="DW100" s="18">
        <v>115.4870211620444</v>
      </c>
      <c r="DX100" s="18">
        <v>110.71730529248801</v>
      </c>
      <c r="DY100" s="18">
        <v>117.73564470444769</v>
      </c>
      <c r="DZ100" s="18">
        <v>113.0433067835429</v>
      </c>
      <c r="EA100" s="18">
        <v>114.9817810576139</v>
      </c>
      <c r="EB100" s="18">
        <v>118.3735212797266</v>
      </c>
      <c r="EC100" s="18">
        <v>119.6288900332962</v>
      </c>
      <c r="ED100" s="18">
        <v>119.9768000187871</v>
      </c>
      <c r="EE100" s="18">
        <v>119.77863346322211</v>
      </c>
      <c r="EF100" s="18">
        <v>122.77944717948191</v>
      </c>
      <c r="EG100" s="18">
        <v>120.9821643480887</v>
      </c>
      <c r="EH100" s="18">
        <v>121.8742330455644</v>
      </c>
      <c r="EI100" s="18">
        <v>120.4871267648341</v>
      </c>
      <c r="EJ100" s="18">
        <v>119.6170742837393</v>
      </c>
      <c r="EK100" s="18">
        <v>127.25214959903759</v>
      </c>
      <c r="EL100" s="18">
        <v>123.4892148042215</v>
      </c>
      <c r="EM100" s="18">
        <v>124.5319606817885</v>
      </c>
      <c r="EN100" s="18">
        <v>124.4035769875353</v>
      </c>
      <c r="EO100" s="18">
        <v>125.2038105594639</v>
      </c>
      <c r="EP100" s="18">
        <v>128.29849146756851</v>
      </c>
      <c r="EQ100" s="18">
        <v>130.9714656011846</v>
      </c>
      <c r="ER100" s="18">
        <v>131.90575370934741</v>
      </c>
      <c r="ES100" s="18">
        <v>130.0805616103772</v>
      </c>
      <c r="ET100" s="18">
        <v>136.40171577497529</v>
      </c>
      <c r="EU100" s="18">
        <v>135.07203774818609</v>
      </c>
      <c r="EV100" s="18">
        <v>134.556510213482</v>
      </c>
      <c r="EW100" s="18">
        <v>139.8331662865765</v>
      </c>
      <c r="EX100" s="18">
        <v>134.43138055228391</v>
      </c>
      <c r="EY100" s="18">
        <v>131.33019741357651</v>
      </c>
      <c r="EZ100" s="18">
        <v>132.87383141624639</v>
      </c>
      <c r="FA100" s="18">
        <v>131.80912532047799</v>
      </c>
    </row>
    <row r="101" spans="1:157" x14ac:dyDescent="0.35">
      <c r="A101" t="s">
        <v>202</v>
      </c>
      <c r="B101" t="s">
        <v>203</v>
      </c>
      <c r="C101" t="str">
        <f>VLOOKUP(B101,CountryCodes!$B$4:$C$179,2,FALSE)</f>
        <v>EUE</v>
      </c>
      <c r="D101" t="s">
        <v>7</v>
      </c>
      <c r="E101" t="s">
        <v>8</v>
      </c>
      <c r="F101" t="s">
        <v>802</v>
      </c>
      <c r="G101" t="s">
        <v>9</v>
      </c>
      <c r="H101" s="18">
        <v>103.70638910800101</v>
      </c>
      <c r="I101" s="18">
        <v>114.6659556863369</v>
      </c>
      <c r="J101" s="18">
        <v>127.95424992969591</v>
      </c>
      <c r="K101" s="18">
        <v>139.93111715306091</v>
      </c>
      <c r="L101" s="18">
        <v>154.00423983561569</v>
      </c>
      <c r="M101" s="18">
        <v>166.51000263103251</v>
      </c>
      <c r="N101" s="18">
        <v>175.20101677366159</v>
      </c>
      <c r="O101" s="18">
        <v>189.99409341583919</v>
      </c>
      <c r="P101" s="18">
        <v>208.94814044680879</v>
      </c>
      <c r="Q101" s="18">
        <v>228.48030551145371</v>
      </c>
      <c r="R101" s="18">
        <v>248.32304432025009</v>
      </c>
      <c r="S101" s="18">
        <v>268.59780452148891</v>
      </c>
      <c r="T101" s="18">
        <v>283.72773959866441</v>
      </c>
      <c r="U101" s="18">
        <v>301.49507932941651</v>
      </c>
      <c r="V101" s="18">
        <v>324.04936411008168</v>
      </c>
      <c r="W101" s="18">
        <v>343.17955238975782</v>
      </c>
      <c r="X101" s="18">
        <v>372.21409754629912</v>
      </c>
      <c r="Y101" s="18">
        <v>374.02618248339041</v>
      </c>
      <c r="Z101" s="18">
        <v>398.31955263448521</v>
      </c>
      <c r="AA101" s="18">
        <v>421.40874937723282</v>
      </c>
      <c r="AB101" s="18">
        <v>433.54859345296228</v>
      </c>
      <c r="AC101" s="18">
        <v>451.72136201957602</v>
      </c>
      <c r="AD101" s="18">
        <v>478.43600012478828</v>
      </c>
      <c r="AE101" s="18">
        <v>502.79398516278582</v>
      </c>
      <c r="AF101" s="18">
        <v>531.33720206907185</v>
      </c>
      <c r="AG101" s="18">
        <v>554.07040950780879</v>
      </c>
      <c r="AH101" s="18">
        <v>557.63799636152851</v>
      </c>
      <c r="AI101" s="18">
        <v>577.87044311173418</v>
      </c>
      <c r="AJ101" s="18">
        <v>569.56795965931792</v>
      </c>
      <c r="AK101" s="18">
        <v>564.34959284354295</v>
      </c>
      <c r="AL101" s="18">
        <v>573.82003412680831</v>
      </c>
      <c r="AM101" s="18">
        <v>576.03535986461441</v>
      </c>
      <c r="AN101" s="18">
        <v>605.93378718128065</v>
      </c>
      <c r="AO101" s="18">
        <v>597.22036406128643</v>
      </c>
      <c r="AP101" s="18">
        <v>607.47388926329006</v>
      </c>
      <c r="AQ101" s="18">
        <v>630.26963531855836</v>
      </c>
      <c r="AR101" s="18">
        <v>603.94694952216298</v>
      </c>
      <c r="AS101" s="18">
        <v>612.30067778656439</v>
      </c>
      <c r="AT101" s="18">
        <v>587.24606165405862</v>
      </c>
      <c r="AU101" s="18">
        <v>579.0891076434815</v>
      </c>
      <c r="AV101" s="18">
        <v>505.93373439690947</v>
      </c>
      <c r="AW101" s="18">
        <v>411.38253222370628</v>
      </c>
      <c r="AX101" s="18">
        <v>261.06957389268467</v>
      </c>
      <c r="AY101" s="18">
        <v>16.49952242913454</v>
      </c>
      <c r="AZ101" s="18">
        <v>236.21170533336479</v>
      </c>
      <c r="BA101" s="18">
        <v>245.00305296789799</v>
      </c>
      <c r="BB101" s="18">
        <v>307.98657446247222</v>
      </c>
      <c r="BC101" s="18">
        <v>320.14137185771062</v>
      </c>
      <c r="BD101" s="18">
        <v>158.47947953321071</v>
      </c>
      <c r="BE101" s="18">
        <v>236.20531532743871</v>
      </c>
      <c r="BF101" s="18">
        <v>381.19495458677449</v>
      </c>
      <c r="BG101" s="18">
        <v>373.04200284224879</v>
      </c>
      <c r="BH101" s="18">
        <v>399.51492009586792</v>
      </c>
      <c r="BI101" s="18">
        <v>503.50531935559951</v>
      </c>
      <c r="BJ101" s="18">
        <v>514.50469333904903</v>
      </c>
      <c r="BK101" s="18">
        <v>648.83049588505594</v>
      </c>
      <c r="BL101" s="18">
        <v>659.66252997246113</v>
      </c>
      <c r="BM101" s="18">
        <v>503.40662356619868</v>
      </c>
      <c r="BN101" s="18">
        <v>317.3516124131072</v>
      </c>
      <c r="BO101" s="18">
        <v>453.79084844864781</v>
      </c>
      <c r="BP101" s="18">
        <v>716.80681396301975</v>
      </c>
      <c r="BQ101" s="18">
        <v>522.33229999558955</v>
      </c>
      <c r="BR101" s="18">
        <v>325.3058179588138</v>
      </c>
      <c r="BS101" s="18">
        <v>477.40796061037128</v>
      </c>
      <c r="BT101" s="18">
        <v>365.86489778914063</v>
      </c>
      <c r="BU101" s="18">
        <v>527.71889423072332</v>
      </c>
      <c r="BV101" s="18">
        <v>298</v>
      </c>
      <c r="BW101" s="18">
        <v>472.00000000000011</v>
      </c>
      <c r="BX101" s="18">
        <v>349</v>
      </c>
      <c r="BY101" s="18">
        <v>276</v>
      </c>
      <c r="BZ101" s="18">
        <v>390</v>
      </c>
      <c r="CA101" s="18">
        <v>327</v>
      </c>
      <c r="CB101" s="18">
        <v>247</v>
      </c>
      <c r="CC101" s="18">
        <v>357.77859756633802</v>
      </c>
      <c r="CD101" s="18">
        <v>258.9333165308758</v>
      </c>
      <c r="CE101" s="18">
        <v>224.39045015166721</v>
      </c>
      <c r="CF101" s="18">
        <v>279.67657442599449</v>
      </c>
      <c r="CG101" s="18">
        <v>279.11658309504742</v>
      </c>
      <c r="CH101" s="18">
        <v>279.03571647310122</v>
      </c>
      <c r="CI101" s="18">
        <v>281.66951865021502</v>
      </c>
      <c r="CJ101" s="18">
        <v>287.33193655244958</v>
      </c>
      <c r="CK101" s="18">
        <v>305.43601715134253</v>
      </c>
      <c r="CL101" s="18">
        <v>311.85974857188529</v>
      </c>
      <c r="CM101" s="18">
        <v>317.02125691413011</v>
      </c>
      <c r="CN101" s="18">
        <v>320.60426142056338</v>
      </c>
      <c r="CO101" s="18">
        <v>320.61341970959649</v>
      </c>
      <c r="CP101" s="18">
        <v>317.07805213588568</v>
      </c>
      <c r="CQ101" s="18">
        <v>320.47591583913658</v>
      </c>
      <c r="CR101" s="18">
        <v>321.92076230343338</v>
      </c>
      <c r="CS101" s="18">
        <v>322.79571805625937</v>
      </c>
      <c r="CT101" s="18">
        <v>329.7102762617323</v>
      </c>
      <c r="CU101" s="18">
        <v>329.13040477614038</v>
      </c>
      <c r="CV101" s="18">
        <v>334.70906687542089</v>
      </c>
      <c r="CW101" s="18">
        <v>333.02533687569559</v>
      </c>
      <c r="CX101" s="18">
        <v>334.01339888960592</v>
      </c>
      <c r="CY101" s="18">
        <v>330.30017806573971</v>
      </c>
      <c r="CZ101" s="18">
        <v>333.98237386844932</v>
      </c>
      <c r="DA101" s="18">
        <v>331.8146216028731</v>
      </c>
      <c r="DB101" s="18">
        <v>328.71467312567597</v>
      </c>
      <c r="DC101" s="18">
        <v>325.65300040052659</v>
      </c>
      <c r="DD101" s="18">
        <v>323.60221731171532</v>
      </c>
      <c r="DE101" s="18">
        <v>322.77173807191838</v>
      </c>
      <c r="DF101" s="18">
        <v>311.92392014790619</v>
      </c>
      <c r="DG101" s="18">
        <v>310.18076180195033</v>
      </c>
      <c r="DH101" s="18">
        <v>308.41696173125229</v>
      </c>
      <c r="DI101" s="18">
        <v>308.70488572321523</v>
      </c>
      <c r="DJ101" s="18">
        <v>305.27460438848658</v>
      </c>
      <c r="DK101" s="18">
        <v>304.42966368621057</v>
      </c>
      <c r="DL101" s="18">
        <v>305.30214106618178</v>
      </c>
      <c r="DM101" s="18">
        <v>305.54347145172989</v>
      </c>
      <c r="DN101" s="18">
        <v>302.83240493364133</v>
      </c>
      <c r="DO101" s="18">
        <v>305.438838183298</v>
      </c>
      <c r="DP101" s="18">
        <v>304.62281144651541</v>
      </c>
      <c r="DQ101" s="18">
        <v>302.74898700649788</v>
      </c>
      <c r="DR101" s="18">
        <v>299.51491820191319</v>
      </c>
      <c r="DS101" s="18">
        <v>297.60376346424192</v>
      </c>
      <c r="DT101" s="18">
        <v>300.84357667830568</v>
      </c>
      <c r="DU101" s="18">
        <v>297.39866263187031</v>
      </c>
      <c r="DV101" s="18">
        <v>297.15444675346163</v>
      </c>
      <c r="DW101" s="18">
        <v>299.85177453222781</v>
      </c>
      <c r="DX101" s="18">
        <v>298.16866683126602</v>
      </c>
      <c r="DY101" s="18">
        <v>296.67052650963439</v>
      </c>
      <c r="DZ101" s="18">
        <v>297.69258394251318</v>
      </c>
      <c r="EA101" s="18">
        <v>295.37673220052369</v>
      </c>
      <c r="EB101" s="18">
        <v>291.45156318039488</v>
      </c>
      <c r="EC101" s="18">
        <v>288.46892480765467</v>
      </c>
      <c r="ED101" s="18">
        <v>286.42158790093998</v>
      </c>
      <c r="EE101" s="18">
        <v>284.5556712319887</v>
      </c>
      <c r="EF101" s="18">
        <v>280.69161957239032</v>
      </c>
      <c r="EG101" s="18">
        <v>276.16513545004062</v>
      </c>
      <c r="EH101" s="18">
        <v>274.57079964445819</v>
      </c>
      <c r="EI101" s="18">
        <v>272.46821774605178</v>
      </c>
      <c r="EJ101" s="18">
        <v>270.09293115482848</v>
      </c>
      <c r="EK101" s="18">
        <v>266.95594772719551</v>
      </c>
      <c r="EL101" s="18">
        <v>265.76252952719932</v>
      </c>
      <c r="EM101" s="18">
        <v>264.7632319033101</v>
      </c>
      <c r="EN101" s="18">
        <v>260.81573140110902</v>
      </c>
      <c r="EO101" s="18">
        <v>257.16830931977489</v>
      </c>
      <c r="EP101" s="18">
        <v>255.00756106689829</v>
      </c>
      <c r="EQ101" s="18">
        <v>251.97045283319619</v>
      </c>
      <c r="ER101" s="18">
        <v>247.640311749906</v>
      </c>
      <c r="ES101" s="18">
        <v>243.53321446335019</v>
      </c>
      <c r="ET101" s="18">
        <v>239.88943485298671</v>
      </c>
      <c r="EU101" s="18">
        <v>236.52129987466</v>
      </c>
      <c r="EV101" s="18">
        <v>231.53833331886409</v>
      </c>
      <c r="EW101" s="18">
        <v>226.98190465362731</v>
      </c>
      <c r="EX101" s="18">
        <v>221.99140687642279</v>
      </c>
      <c r="EY101" s="18">
        <v>218.53670407074301</v>
      </c>
      <c r="EZ101" s="18">
        <v>212.74701532956351</v>
      </c>
      <c r="FA101" s="18">
        <v>208.59204757424749</v>
      </c>
    </row>
    <row r="102" spans="1:157" x14ac:dyDescent="0.35">
      <c r="A102" t="s">
        <v>204</v>
      </c>
      <c r="B102" t="s">
        <v>205</v>
      </c>
      <c r="C102" t="str">
        <f>VLOOKUP(B102,CountryCodes!$B$4:$C$179,2,FALSE)</f>
        <v>AFN</v>
      </c>
      <c r="D102" t="s">
        <v>7</v>
      </c>
      <c r="E102" t="s">
        <v>8</v>
      </c>
      <c r="F102" t="s">
        <v>802</v>
      </c>
      <c r="G102" t="s">
        <v>9</v>
      </c>
      <c r="H102" s="18">
        <v>50.285688884999992</v>
      </c>
      <c r="I102" s="18">
        <v>52.709739212722603</v>
      </c>
      <c r="J102" s="18">
        <v>58.558665582055497</v>
      </c>
      <c r="K102" s="18">
        <v>64.228401853835209</v>
      </c>
      <c r="L102" s="18">
        <v>73.174265345925306</v>
      </c>
      <c r="M102" s="18">
        <v>78.769901205545622</v>
      </c>
      <c r="N102" s="18">
        <v>87.949152506228501</v>
      </c>
      <c r="O102" s="18">
        <v>83.95822123924637</v>
      </c>
      <c r="P102" s="18">
        <v>96.988219247632102</v>
      </c>
      <c r="Q102" s="18">
        <v>112.53745398416859</v>
      </c>
      <c r="R102" s="18">
        <v>118.1872877364704</v>
      </c>
      <c r="S102" s="18">
        <v>127.5786365819574</v>
      </c>
      <c r="T102" s="18">
        <v>140.04453047834431</v>
      </c>
      <c r="U102" s="18">
        <v>163.45788380139209</v>
      </c>
      <c r="V102" s="18">
        <v>127.29665798979801</v>
      </c>
      <c r="W102" s="18">
        <v>149.4721193429221</v>
      </c>
      <c r="X102" s="18">
        <v>193.39290312447679</v>
      </c>
      <c r="Y102" s="18">
        <v>210.9517643998268</v>
      </c>
      <c r="Z102" s="18">
        <v>316.23677925003938</v>
      </c>
      <c r="AA102" s="18">
        <v>289.04015827584362</v>
      </c>
      <c r="AB102" s="18">
        <v>285.26812033121809</v>
      </c>
      <c r="AC102" s="18">
        <v>303.8682612104725</v>
      </c>
      <c r="AD102" s="18">
        <v>307.66740324317442</v>
      </c>
      <c r="AE102" s="18">
        <v>402.87916367468739</v>
      </c>
      <c r="AF102" s="18">
        <v>524.06672107837721</v>
      </c>
      <c r="AG102" s="18">
        <v>682.59095083315265</v>
      </c>
      <c r="AH102" s="18">
        <v>904.00363362617168</v>
      </c>
      <c r="AI102" s="18">
        <v>596.6845349228588</v>
      </c>
      <c r="AJ102" s="18">
        <v>605.60292547695087</v>
      </c>
      <c r="AK102" s="18">
        <v>535.61109608565721</v>
      </c>
      <c r="AL102" s="18">
        <v>593.51081332117064</v>
      </c>
      <c r="AM102" s="18">
        <v>737.1158422352803</v>
      </c>
      <c r="AN102" s="18">
        <v>612.26274664685877</v>
      </c>
      <c r="AO102" s="18">
        <v>737.8036230914413</v>
      </c>
      <c r="AP102" s="18">
        <v>680.87611445875802</v>
      </c>
      <c r="AQ102" s="18">
        <v>488.16776942627217</v>
      </c>
      <c r="AR102" s="18">
        <v>616.81719579493199</v>
      </c>
      <c r="AS102" s="18">
        <v>725.84210418625548</v>
      </c>
      <c r="AT102" s="18">
        <v>794.47836978011958</v>
      </c>
      <c r="AU102" s="18">
        <v>787.70019205817994</v>
      </c>
      <c r="AV102" s="18">
        <v>957.13506488434234</v>
      </c>
      <c r="AW102" s="18">
        <v>1064.212753014164</v>
      </c>
      <c r="AX102" s="18">
        <v>830.26154647578016</v>
      </c>
      <c r="AY102" s="18">
        <v>909.28488653027375</v>
      </c>
      <c r="AZ102" s="18">
        <v>1129.1340771948439</v>
      </c>
      <c r="BA102" s="18">
        <v>900.86812602902728</v>
      </c>
      <c r="BB102" s="18">
        <v>1011.544605023275</v>
      </c>
      <c r="BC102" s="18">
        <v>1326.060981822666</v>
      </c>
      <c r="BD102" s="18">
        <v>1382.388609331412</v>
      </c>
      <c r="BE102" s="18">
        <v>1041.031995461997</v>
      </c>
      <c r="BF102" s="18">
        <v>1194.63446032863</v>
      </c>
      <c r="BG102" s="18">
        <v>1390.34067600451</v>
      </c>
      <c r="BH102" s="18">
        <v>1377.5521176051279</v>
      </c>
      <c r="BI102" s="18">
        <v>1505.7351011932069</v>
      </c>
      <c r="BJ102" s="18">
        <v>1788.646531570535</v>
      </c>
      <c r="BK102" s="18">
        <v>2168.8913397870051</v>
      </c>
      <c r="BL102" s="18">
        <v>2378.3759626125302</v>
      </c>
      <c r="BM102" s="18">
        <v>2655.010690217453</v>
      </c>
      <c r="BN102" s="18">
        <v>2600.6577297285662</v>
      </c>
      <c r="BO102" s="18">
        <v>2016.5708676099009</v>
      </c>
      <c r="BP102" s="18">
        <v>2137.5027179633212</v>
      </c>
      <c r="BQ102" s="18">
        <v>1986.272089491528</v>
      </c>
      <c r="BR102" s="18">
        <v>2365.5797012337398</v>
      </c>
      <c r="BS102" s="18">
        <v>2211.6762439094132</v>
      </c>
      <c r="BT102" s="18">
        <v>2311.180591955766</v>
      </c>
      <c r="BU102" s="18">
        <v>2598.1982963186242</v>
      </c>
      <c r="BV102" s="18">
        <v>3736</v>
      </c>
      <c r="BW102" s="18">
        <v>3627</v>
      </c>
      <c r="BX102" s="18">
        <v>3808</v>
      </c>
      <c r="BY102" s="18">
        <v>2641</v>
      </c>
      <c r="BZ102" s="18">
        <v>2996</v>
      </c>
      <c r="CA102" s="18">
        <v>2508</v>
      </c>
      <c r="CB102" s="18">
        <v>2554</v>
      </c>
      <c r="CC102" s="18">
        <v>3473.2813237115301</v>
      </c>
      <c r="CD102" s="18">
        <v>3567.5908082365791</v>
      </c>
      <c r="CE102" s="18">
        <v>3647.9102873367442</v>
      </c>
      <c r="CF102" s="18">
        <v>3734.330565123696</v>
      </c>
      <c r="CG102" s="18">
        <v>3829.0899016443241</v>
      </c>
      <c r="CH102" s="18">
        <v>3928.0547438534099</v>
      </c>
      <c r="CI102" s="18">
        <v>4044.0116492020379</v>
      </c>
      <c r="CJ102" s="18">
        <v>4167.9283757082167</v>
      </c>
      <c r="CK102" s="18">
        <v>4283.2535825847608</v>
      </c>
      <c r="CL102" s="18">
        <v>4378.4590920778137</v>
      </c>
      <c r="CM102" s="18">
        <v>4473.011362425983</v>
      </c>
      <c r="CN102" s="18">
        <v>4556.3782772639934</v>
      </c>
      <c r="CO102" s="18">
        <v>4657.3982564585558</v>
      </c>
      <c r="CP102" s="18">
        <v>4754.498086250298</v>
      </c>
      <c r="CQ102" s="18">
        <v>4860.5779755307776</v>
      </c>
      <c r="CR102" s="18">
        <v>4980.0774210493428</v>
      </c>
      <c r="CS102" s="18">
        <v>5072.8259269735281</v>
      </c>
      <c r="CT102" s="18">
        <v>5184.9565937282296</v>
      </c>
      <c r="CU102" s="18">
        <v>5289.5242947265351</v>
      </c>
      <c r="CV102" s="18">
        <v>5381.5186585496349</v>
      </c>
      <c r="CW102" s="18">
        <v>5473.5434819983238</v>
      </c>
      <c r="CX102" s="18">
        <v>5581.1225749315927</v>
      </c>
      <c r="CY102" s="18">
        <v>5663.0841707216296</v>
      </c>
      <c r="CZ102" s="18">
        <v>5746.9883992422237</v>
      </c>
      <c r="DA102" s="18">
        <v>5839.9312421848426</v>
      </c>
      <c r="DB102" s="18">
        <v>5922.7076960363092</v>
      </c>
      <c r="DC102" s="18">
        <v>5986.2577295511246</v>
      </c>
      <c r="DD102" s="18">
        <v>6079.3765774768044</v>
      </c>
      <c r="DE102" s="18">
        <v>6141.9518971785064</v>
      </c>
      <c r="DF102" s="18">
        <v>6203.5574515764874</v>
      </c>
      <c r="DG102" s="18">
        <v>6255.6891578481482</v>
      </c>
      <c r="DH102" s="18">
        <v>6306.9316894740068</v>
      </c>
      <c r="DI102" s="18">
        <v>6352.0179643722759</v>
      </c>
      <c r="DJ102" s="18">
        <v>6383.9438563615431</v>
      </c>
      <c r="DK102" s="18">
        <v>6435.6309756349883</v>
      </c>
      <c r="DL102" s="18">
        <v>6478.5618577124151</v>
      </c>
      <c r="DM102" s="18">
        <v>6493.8572160069152</v>
      </c>
      <c r="DN102" s="18">
        <v>6522.6375157235298</v>
      </c>
      <c r="DO102" s="18">
        <v>6554.0281941625672</v>
      </c>
      <c r="DP102" s="18">
        <v>6563.083786706402</v>
      </c>
      <c r="DQ102" s="18">
        <v>6596.6396690422862</v>
      </c>
      <c r="DR102" s="18">
        <v>6602.8504516038201</v>
      </c>
      <c r="DS102" s="18">
        <v>6595.9803813749659</v>
      </c>
      <c r="DT102" s="18">
        <v>6644.8722702787854</v>
      </c>
      <c r="DU102" s="18">
        <v>6638.1565930375882</v>
      </c>
      <c r="DV102" s="18">
        <v>6650.4353978999179</v>
      </c>
      <c r="DW102" s="18">
        <v>6652.6795966965547</v>
      </c>
      <c r="DX102" s="18">
        <v>6636.12396731223</v>
      </c>
      <c r="DY102" s="18">
        <v>6648.0986428970682</v>
      </c>
      <c r="DZ102" s="18">
        <v>6631.3266236665113</v>
      </c>
      <c r="EA102" s="18">
        <v>6618.9891438127952</v>
      </c>
      <c r="EB102" s="18">
        <v>6613.3813843071803</v>
      </c>
      <c r="EC102" s="18">
        <v>6613.0996543883793</v>
      </c>
      <c r="ED102" s="18">
        <v>6603.6376355536268</v>
      </c>
      <c r="EE102" s="18">
        <v>6587.4369464827596</v>
      </c>
      <c r="EF102" s="18">
        <v>6570.1351175599157</v>
      </c>
      <c r="EG102" s="18">
        <v>6544.8607702623667</v>
      </c>
      <c r="EH102" s="18">
        <v>6540.7155262591041</v>
      </c>
      <c r="EI102" s="18">
        <v>6527.2701797126711</v>
      </c>
      <c r="EJ102" s="18">
        <v>6515.7268079764171</v>
      </c>
      <c r="EK102" s="18">
        <v>6514.7678725240921</v>
      </c>
      <c r="EL102" s="18">
        <v>6479.4001678427358</v>
      </c>
      <c r="EM102" s="18">
        <v>6454.2756591836296</v>
      </c>
      <c r="EN102" s="18">
        <v>6449.244277636989</v>
      </c>
      <c r="EO102" s="18">
        <v>6452.6148871552014</v>
      </c>
      <c r="EP102" s="18">
        <v>6448.1870746143231</v>
      </c>
      <c r="EQ102" s="18">
        <v>6406.3008229767747</v>
      </c>
      <c r="ER102" s="18">
        <v>6385.2146069219116</v>
      </c>
      <c r="ES102" s="18">
        <v>6359.0565110823354</v>
      </c>
      <c r="ET102" s="18">
        <v>6346.0198008832049</v>
      </c>
      <c r="EU102" s="18">
        <v>6328.8044181949444</v>
      </c>
      <c r="EV102" s="18">
        <v>6322.5145920418454</v>
      </c>
      <c r="EW102" s="18">
        <v>6296.5918828602944</v>
      </c>
      <c r="EX102" s="18">
        <v>6274.1777140925151</v>
      </c>
      <c r="EY102" s="18">
        <v>6261.5136994715613</v>
      </c>
      <c r="EZ102" s="18">
        <v>6237.8454601844251</v>
      </c>
      <c r="FA102" s="18">
        <v>6219.2576050026837</v>
      </c>
    </row>
    <row r="103" spans="1:157" x14ac:dyDescent="0.35">
      <c r="A103" t="s">
        <v>206</v>
      </c>
      <c r="B103" t="s">
        <v>207</v>
      </c>
      <c r="C103" t="str">
        <f>VLOOKUP(B103,CountryCodes!$B$4:$C$179,2,FALSE)</f>
        <v>ENE</v>
      </c>
      <c r="D103" t="s">
        <v>7</v>
      </c>
      <c r="E103" t="s">
        <v>8</v>
      </c>
      <c r="F103" t="s">
        <v>802</v>
      </c>
      <c r="G103" t="s">
        <v>9</v>
      </c>
      <c r="H103" s="18">
        <v>174.95181036699881</v>
      </c>
      <c r="I103" s="18">
        <v>193.2273249836602</v>
      </c>
      <c r="J103" s="18">
        <v>216.09186417577911</v>
      </c>
      <c r="K103" s="18">
        <v>236.93098646889041</v>
      </c>
      <c r="L103" s="18">
        <v>261.86940331906368</v>
      </c>
      <c r="M103" s="18">
        <v>283.86403435418799</v>
      </c>
      <c r="N103" s="18">
        <v>298.81712897557571</v>
      </c>
      <c r="O103" s="18">
        <v>324.05982808586077</v>
      </c>
      <c r="P103" s="18">
        <v>357.29652532763822</v>
      </c>
      <c r="Q103" s="18">
        <v>391.80186707971978</v>
      </c>
      <c r="R103" s="18">
        <v>426.80064833158252</v>
      </c>
      <c r="S103" s="18">
        <v>463.14326294402122</v>
      </c>
      <c r="T103" s="18">
        <v>484.47102615214072</v>
      </c>
      <c r="U103" s="18">
        <v>509.5372574471333</v>
      </c>
      <c r="V103" s="18">
        <v>554.7202090406272</v>
      </c>
      <c r="W103" s="18">
        <v>595.03398260856238</v>
      </c>
      <c r="X103" s="18">
        <v>740.38895574413516</v>
      </c>
      <c r="Y103" s="18">
        <v>726.19922609941716</v>
      </c>
      <c r="Z103" s="18">
        <v>733.21421563658464</v>
      </c>
      <c r="AA103" s="18">
        <v>745.02812503531209</v>
      </c>
      <c r="AB103" s="18">
        <v>781.44943449147218</v>
      </c>
      <c r="AC103" s="18">
        <v>826.95228111741392</v>
      </c>
      <c r="AD103" s="18">
        <v>885.11771095995186</v>
      </c>
      <c r="AE103" s="18">
        <v>942.37080078665952</v>
      </c>
      <c r="AF103" s="18">
        <v>978.17498750839013</v>
      </c>
      <c r="AG103" s="18">
        <v>1023.524152033524</v>
      </c>
      <c r="AH103" s="18">
        <v>1020.83952339338</v>
      </c>
      <c r="AI103" s="18">
        <v>1071.120450006279</v>
      </c>
      <c r="AJ103" s="18">
        <v>1064.102824985476</v>
      </c>
      <c r="AK103" s="18">
        <v>1058.8394363949719</v>
      </c>
      <c r="AL103" s="18">
        <v>1067.240767173899</v>
      </c>
      <c r="AM103" s="18">
        <v>1069.417606380013</v>
      </c>
      <c r="AN103" s="18">
        <v>1117.3158100149451</v>
      </c>
      <c r="AO103" s="18">
        <v>1128.9841591515981</v>
      </c>
      <c r="AP103" s="18">
        <v>1148.881715720122</v>
      </c>
      <c r="AQ103" s="18">
        <v>1179.0231233848081</v>
      </c>
      <c r="AR103" s="18">
        <v>1165.4318683143999</v>
      </c>
      <c r="AS103" s="18">
        <v>1171.3774279993629</v>
      </c>
      <c r="AT103" s="18">
        <v>1123.2613055737979</v>
      </c>
      <c r="AU103" s="18">
        <v>1084.81136537879</v>
      </c>
      <c r="AV103" s="18">
        <v>941.0501388364687</v>
      </c>
      <c r="AW103" s="18">
        <v>801.59374387417733</v>
      </c>
      <c r="AX103" s="18">
        <v>615.69879985484761</v>
      </c>
      <c r="AY103" s="18">
        <v>501.22025334630382</v>
      </c>
      <c r="AZ103" s="18">
        <v>422.98151086681361</v>
      </c>
      <c r="BA103" s="18">
        <v>280.29960680991059</v>
      </c>
      <c r="BB103" s="18">
        <v>338.21223458417791</v>
      </c>
      <c r="BC103" s="18">
        <v>284.83329364877147</v>
      </c>
      <c r="BD103" s="18">
        <v>289.643250020778</v>
      </c>
      <c r="BE103" s="18">
        <v>225.90847734190649</v>
      </c>
      <c r="BF103" s="18">
        <v>416.74587589299961</v>
      </c>
      <c r="BG103" s="18">
        <v>166.25129605734739</v>
      </c>
      <c r="BH103" s="18">
        <v>411.22915662087848</v>
      </c>
      <c r="BI103" s="18">
        <v>309.53479869497079</v>
      </c>
      <c r="BJ103" s="18">
        <v>496.77153677968653</v>
      </c>
      <c r="BK103" s="18">
        <v>347.81843319116109</v>
      </c>
      <c r="BL103" s="18">
        <v>489.9002195555999</v>
      </c>
      <c r="BM103" s="18">
        <v>405.78129645580321</v>
      </c>
      <c r="BN103" s="18">
        <v>193.75054584868721</v>
      </c>
      <c r="BO103" s="18">
        <v>127.951976099535</v>
      </c>
      <c r="BP103" s="18">
        <v>194.0517880239895</v>
      </c>
      <c r="BQ103" s="18">
        <v>201.2239563261405</v>
      </c>
      <c r="BR103" s="18">
        <v>186.28179276968231</v>
      </c>
      <c r="BS103" s="18">
        <v>171.52000785307311</v>
      </c>
      <c r="BT103" s="18">
        <v>318.88730940642557</v>
      </c>
      <c r="BU103" s="18">
        <v>126.7273022300525</v>
      </c>
      <c r="BV103" s="18">
        <v>215</v>
      </c>
      <c r="BW103" s="18">
        <v>164</v>
      </c>
      <c r="BX103" s="18">
        <v>267</v>
      </c>
      <c r="BY103" s="18">
        <v>292</v>
      </c>
      <c r="BZ103" s="18">
        <v>280</v>
      </c>
      <c r="CA103" s="18">
        <v>300</v>
      </c>
      <c r="CB103" s="18">
        <v>388.99999999999989</v>
      </c>
      <c r="CC103" s="18">
        <v>756.00564244936425</v>
      </c>
      <c r="CD103" s="18">
        <v>706.99319024626959</v>
      </c>
      <c r="CE103" s="18">
        <v>687.77572515570807</v>
      </c>
      <c r="CF103" s="18">
        <v>764.40725473635905</v>
      </c>
      <c r="CG103" s="18">
        <v>767.81598054456424</v>
      </c>
      <c r="CH103" s="18">
        <v>766.20528266954432</v>
      </c>
      <c r="CI103" s="18">
        <v>759.95324856887737</v>
      </c>
      <c r="CJ103" s="18">
        <v>749.61448950487602</v>
      </c>
      <c r="CK103" s="18">
        <v>740.09666286912886</v>
      </c>
      <c r="CL103" s="18">
        <v>723.58875871460816</v>
      </c>
      <c r="CM103" s="18">
        <v>699.01947772391759</v>
      </c>
      <c r="CN103" s="18">
        <v>672.14794355099252</v>
      </c>
      <c r="CO103" s="18">
        <v>640.15260683053884</v>
      </c>
      <c r="CP103" s="18">
        <v>610.14289170346694</v>
      </c>
      <c r="CQ103" s="18">
        <v>573.08691700928352</v>
      </c>
      <c r="CR103" s="18">
        <v>534.6765827905449</v>
      </c>
      <c r="CS103" s="18">
        <v>493.06236489630851</v>
      </c>
      <c r="CT103" s="18">
        <v>461.50453892757417</v>
      </c>
      <c r="CU103" s="18">
        <v>429.92714117004158</v>
      </c>
      <c r="CV103" s="18">
        <v>397.01626150871101</v>
      </c>
      <c r="CW103" s="18">
        <v>366.55754729257768</v>
      </c>
      <c r="CX103" s="18">
        <v>342.78918604413349</v>
      </c>
      <c r="CY103" s="18">
        <v>305.40390266422378</v>
      </c>
      <c r="CZ103" s="18">
        <v>272.86340486830278</v>
      </c>
      <c r="DA103" s="18">
        <v>235.23689820674889</v>
      </c>
      <c r="DB103" s="18">
        <v>200.3225159059715</v>
      </c>
      <c r="DC103" s="18">
        <v>168.23629538247491</v>
      </c>
      <c r="DD103" s="18">
        <v>158.04818972644321</v>
      </c>
      <c r="DE103" s="18">
        <v>158.08017138986131</v>
      </c>
      <c r="DF103" s="18">
        <v>158.05520987714661</v>
      </c>
      <c r="DG103" s="18">
        <v>153.02753991712899</v>
      </c>
      <c r="DH103" s="18">
        <v>145.01454251878479</v>
      </c>
      <c r="DI103" s="18">
        <v>136.77635145053631</v>
      </c>
      <c r="DJ103" s="18">
        <v>129.7039372988659</v>
      </c>
      <c r="DK103" s="18">
        <v>127.4728517136475</v>
      </c>
      <c r="DL103" s="18">
        <v>126.3980963289257</v>
      </c>
      <c r="DM103" s="18">
        <v>125.3918265436472</v>
      </c>
      <c r="DN103" s="18">
        <v>122.4601296855388</v>
      </c>
      <c r="DO103" s="18">
        <v>120.3496990353844</v>
      </c>
      <c r="DP103" s="18">
        <v>116.7101536036182</v>
      </c>
      <c r="DQ103" s="18">
        <v>114.4029138385043</v>
      </c>
      <c r="DR103" s="18">
        <v>111.47169861606319</v>
      </c>
      <c r="DS103" s="18">
        <v>110.43569572099091</v>
      </c>
      <c r="DT103" s="18">
        <v>109.7345555569387</v>
      </c>
      <c r="DU103" s="18">
        <v>107.4734000633709</v>
      </c>
      <c r="DV103" s="18">
        <v>104.9028928759964</v>
      </c>
      <c r="DW103" s="18">
        <v>102.8729086317654</v>
      </c>
      <c r="DX103" s="18">
        <v>98.848503668555566</v>
      </c>
      <c r="DY103" s="18">
        <v>97.448182815491748</v>
      </c>
      <c r="DZ103" s="18">
        <v>95.123537825953065</v>
      </c>
      <c r="EA103" s="18">
        <v>93.812095360924033</v>
      </c>
      <c r="EB103" s="18">
        <v>91.715502283416797</v>
      </c>
      <c r="EC103" s="18">
        <v>96.897140415804017</v>
      </c>
      <c r="ED103" s="18">
        <v>103.74954700821689</v>
      </c>
      <c r="EE103" s="18">
        <v>103.08568024432149</v>
      </c>
      <c r="EF103" s="18">
        <v>110.43021053640361</v>
      </c>
      <c r="EG103" s="18">
        <v>115.4686027193077</v>
      </c>
      <c r="EH103" s="18">
        <v>121.8958824804714</v>
      </c>
      <c r="EI103" s="18">
        <v>127.0285966631789</v>
      </c>
      <c r="EJ103" s="18">
        <v>131.90660200058571</v>
      </c>
      <c r="EK103" s="18">
        <v>136.08100019623851</v>
      </c>
      <c r="EL103" s="18">
        <v>141.24583651323169</v>
      </c>
      <c r="EM103" s="18">
        <v>141.94598741647081</v>
      </c>
      <c r="EN103" s="18">
        <v>146.98372037140899</v>
      </c>
      <c r="EO103" s="18">
        <v>151.06670753448631</v>
      </c>
      <c r="EP103" s="18">
        <v>152.69469743017029</v>
      </c>
      <c r="EQ103" s="18">
        <v>155.98943493203279</v>
      </c>
      <c r="ER103" s="18">
        <v>158.76979637387689</v>
      </c>
      <c r="ES103" s="18">
        <v>157.74683004701441</v>
      </c>
      <c r="ET103" s="18">
        <v>159.28774012133471</v>
      </c>
      <c r="EU103" s="18">
        <v>160.501043578044</v>
      </c>
      <c r="EV103" s="18">
        <v>162.49984837274701</v>
      </c>
      <c r="EW103" s="18">
        <v>162.36640649820359</v>
      </c>
      <c r="EX103" s="18">
        <v>164.58849129867659</v>
      </c>
      <c r="EY103" s="18">
        <v>166.85729646184419</v>
      </c>
      <c r="EZ103" s="18">
        <v>167.70969354547171</v>
      </c>
      <c r="FA103" s="18">
        <v>169.79154620185579</v>
      </c>
    </row>
    <row r="104" spans="1:157" x14ac:dyDescent="0.35">
      <c r="A104" t="s">
        <v>208</v>
      </c>
      <c r="B104" t="s">
        <v>209</v>
      </c>
      <c r="C104" t="str">
        <f>VLOOKUP(B104,CountryCodes!$B$4:$C$179,2,FALSE)</f>
        <v>AFE</v>
      </c>
      <c r="D104" t="s">
        <v>7</v>
      </c>
      <c r="E104" t="s">
        <v>8</v>
      </c>
      <c r="F104" t="s">
        <v>802</v>
      </c>
      <c r="G104" t="s">
        <v>9</v>
      </c>
      <c r="H104" s="18">
        <v>16.715908660000171</v>
      </c>
      <c r="I104" s="18">
        <v>17.439621303361498</v>
      </c>
      <c r="J104" s="18">
        <v>19.077272906672381</v>
      </c>
      <c r="K104" s="18">
        <v>20.667353512682531</v>
      </c>
      <c r="L104" s="18">
        <v>23.14151530316412</v>
      </c>
      <c r="M104" s="18">
        <v>24.723108911406051</v>
      </c>
      <c r="N104" s="18">
        <v>27.264469990404919</v>
      </c>
      <c r="O104" s="18">
        <v>26.25039951636122</v>
      </c>
      <c r="P104" s="18">
        <v>29.796100631527789</v>
      </c>
      <c r="Q104" s="18">
        <v>34.085582824792937</v>
      </c>
      <c r="R104" s="18">
        <v>35.736817524826428</v>
      </c>
      <c r="S104" s="18">
        <v>37.81462347389067</v>
      </c>
      <c r="T104" s="18">
        <v>50.072406104406816</v>
      </c>
      <c r="U104" s="18">
        <v>46.59716477202506</v>
      </c>
      <c r="V104" s="18">
        <v>39.276394603180783</v>
      </c>
      <c r="W104" s="18">
        <v>41.204879855532937</v>
      </c>
      <c r="X104" s="18">
        <v>45.168528412187641</v>
      </c>
      <c r="Y104" s="18">
        <v>58.006036817952733</v>
      </c>
      <c r="Z104" s="18">
        <v>71.646137968315642</v>
      </c>
      <c r="AA104" s="18">
        <v>64.711393912727573</v>
      </c>
      <c r="AB104" s="18">
        <v>59.524891524356178</v>
      </c>
      <c r="AC104" s="18">
        <v>53.077214332554973</v>
      </c>
      <c r="AD104" s="18">
        <v>35.013321452778278</v>
      </c>
      <c r="AE104" s="18">
        <v>52.066131370892137</v>
      </c>
      <c r="AF104" s="18">
        <v>44.270772379091262</v>
      </c>
      <c r="AG104" s="18">
        <v>29.130180437585562</v>
      </c>
      <c r="AH104" s="18">
        <v>50.074676604739608</v>
      </c>
      <c r="AI104" s="18">
        <v>49.85433131758073</v>
      </c>
      <c r="AJ104" s="18">
        <v>78.502123207244637</v>
      </c>
      <c r="AK104" s="18">
        <v>78.99261385215047</v>
      </c>
      <c r="AL104" s="18">
        <v>40.097180293110597</v>
      </c>
      <c r="AM104" s="18">
        <v>26.917138917074119</v>
      </c>
      <c r="AN104" s="18">
        <v>33.953331878149292</v>
      </c>
      <c r="AO104" s="18">
        <v>32.844749958829397</v>
      </c>
      <c r="AP104" s="18">
        <v>33.330757960348109</v>
      </c>
      <c r="AQ104" s="18">
        <v>18.695479375777399</v>
      </c>
      <c r="AR104" s="18">
        <v>17.907821614532761</v>
      </c>
      <c r="AS104" s="18">
        <v>14.52256906326136</v>
      </c>
      <c r="AT104" s="18">
        <v>11.50021672841069</v>
      </c>
      <c r="AU104" s="18">
        <v>49.426725039669989</v>
      </c>
      <c r="AV104" s="18">
        <v>26.362417852298659</v>
      </c>
      <c r="AW104" s="18">
        <v>30.23782933967529</v>
      </c>
      <c r="AX104" s="18">
        <v>32.247157282430607</v>
      </c>
      <c r="AY104" s="18">
        <v>41.672368271008473</v>
      </c>
      <c r="AZ104" s="18">
        <v>67.825107900288771</v>
      </c>
      <c r="BA104" s="18">
        <v>38.699510435913332</v>
      </c>
      <c r="BB104" s="18">
        <v>56.435316048546277</v>
      </c>
      <c r="BC104" s="18">
        <v>72.078768839521757</v>
      </c>
      <c r="BD104" s="18">
        <v>60.80347313298401</v>
      </c>
      <c r="BE104" s="18">
        <v>73.794660239089907</v>
      </c>
      <c r="BF104" s="18">
        <v>85.163579664214311</v>
      </c>
      <c r="BG104" s="18">
        <v>50.7658507368999</v>
      </c>
      <c r="BH104" s="18">
        <v>101.9164579274873</v>
      </c>
      <c r="BI104" s="18">
        <v>99.752432719777929</v>
      </c>
      <c r="BJ104" s="18">
        <v>83.309609829493951</v>
      </c>
      <c r="BK104" s="18">
        <v>76.420783216907793</v>
      </c>
      <c r="BL104" s="18">
        <v>114.6397838268819</v>
      </c>
      <c r="BM104" s="18">
        <v>195.5915443176707</v>
      </c>
      <c r="BN104" s="18">
        <v>136.57762804030739</v>
      </c>
      <c r="BO104" s="18">
        <v>128.46399612505829</v>
      </c>
      <c r="BP104" s="18">
        <v>346.81742004508351</v>
      </c>
      <c r="BQ104" s="18">
        <v>469.89870219309228</v>
      </c>
      <c r="BR104" s="18">
        <v>691.97959849963513</v>
      </c>
      <c r="BS104" s="18">
        <v>782.24650379980415</v>
      </c>
      <c r="BT104" s="18">
        <v>617.03662103893589</v>
      </c>
      <c r="BU104" s="18">
        <v>177.25751323323561</v>
      </c>
      <c r="BV104" s="18">
        <v>136</v>
      </c>
      <c r="BW104" s="18">
        <v>142</v>
      </c>
      <c r="BX104" s="18">
        <v>140</v>
      </c>
      <c r="BY104" s="18">
        <v>120</v>
      </c>
      <c r="BZ104" s="18">
        <v>123</v>
      </c>
      <c r="CA104" s="18">
        <v>155</v>
      </c>
      <c r="CB104" s="18">
        <v>115</v>
      </c>
      <c r="CC104" s="18">
        <v>416.30280943474219</v>
      </c>
      <c r="CD104" s="18">
        <v>439.98569194014038</v>
      </c>
      <c r="CE104" s="18">
        <v>463.38536189294967</v>
      </c>
      <c r="CF104" s="18">
        <v>485.36760267990809</v>
      </c>
      <c r="CG104" s="18">
        <v>504.65404731500718</v>
      </c>
      <c r="CH104" s="18">
        <v>522.56425646320884</v>
      </c>
      <c r="CI104" s="18">
        <v>541.18093929849124</v>
      </c>
      <c r="CJ104" s="18">
        <v>561.00050880951483</v>
      </c>
      <c r="CK104" s="18">
        <v>581.42645204272685</v>
      </c>
      <c r="CL104" s="18">
        <v>602.28216375997363</v>
      </c>
      <c r="CM104" s="18">
        <v>625.72767266355322</v>
      </c>
      <c r="CN104" s="18">
        <v>652.3682686323034</v>
      </c>
      <c r="CO104" s="18">
        <v>683.68782844064788</v>
      </c>
      <c r="CP104" s="18">
        <v>718.12901098449606</v>
      </c>
      <c r="CQ104" s="18">
        <v>755.39918095485962</v>
      </c>
      <c r="CR104" s="18">
        <v>794.77880528356434</v>
      </c>
      <c r="CS104" s="18">
        <v>834.77094739801885</v>
      </c>
      <c r="CT104" s="18">
        <v>876.45092634429625</v>
      </c>
      <c r="CU104" s="18">
        <v>918.84667690996628</v>
      </c>
      <c r="CV104" s="18">
        <v>963.47964001589617</v>
      </c>
      <c r="CW104" s="18">
        <v>1010.715803137849</v>
      </c>
      <c r="CX104" s="18">
        <v>1061.0302334382609</v>
      </c>
      <c r="CY104" s="18">
        <v>1115.22472875463</v>
      </c>
      <c r="CZ104" s="18">
        <v>1173.681266018456</v>
      </c>
      <c r="DA104" s="18">
        <v>1235.934821664041</v>
      </c>
      <c r="DB104" s="18">
        <v>1302.3975000094581</v>
      </c>
      <c r="DC104" s="18">
        <v>1372.8051284667979</v>
      </c>
      <c r="DD104" s="18">
        <v>1447.3018616924339</v>
      </c>
      <c r="DE104" s="18">
        <v>1525.1640769585781</v>
      </c>
      <c r="DF104" s="18">
        <v>1607.55294904778</v>
      </c>
      <c r="DG104" s="18">
        <v>1694.0865995228869</v>
      </c>
      <c r="DH104" s="18">
        <v>1784.988215111355</v>
      </c>
      <c r="DI104" s="18">
        <v>1881.7800383214769</v>
      </c>
      <c r="DJ104" s="18">
        <v>1984.6070563601079</v>
      </c>
      <c r="DK104" s="18">
        <v>2092.65614230865</v>
      </c>
      <c r="DL104" s="18">
        <v>2209.290684461811</v>
      </c>
      <c r="DM104" s="18">
        <v>2334.244934295868</v>
      </c>
      <c r="DN104" s="18">
        <v>2466.7083472070922</v>
      </c>
      <c r="DO104" s="18">
        <v>2608.602618706183</v>
      </c>
      <c r="DP104" s="18">
        <v>2760.0772373111431</v>
      </c>
      <c r="DQ104" s="18">
        <v>2921.3423565535682</v>
      </c>
      <c r="DR104" s="18">
        <v>3093.7196041142761</v>
      </c>
      <c r="DS104" s="18">
        <v>3275.624752457074</v>
      </c>
      <c r="DT104" s="18">
        <v>3470.864742139408</v>
      </c>
      <c r="DU104" s="18">
        <v>3677.3655470420908</v>
      </c>
      <c r="DV104" s="18">
        <v>3896.2051275918811</v>
      </c>
      <c r="DW104" s="18">
        <v>4128.0736830107599</v>
      </c>
      <c r="DX104" s="18">
        <v>4374.1831766822224</v>
      </c>
      <c r="DY104" s="18">
        <v>4637.9253162403202</v>
      </c>
      <c r="DZ104" s="18">
        <v>4915.1916696455864</v>
      </c>
      <c r="EA104" s="18">
        <v>5208.4354789872359</v>
      </c>
      <c r="EB104" s="18">
        <v>5521.6563157273904</v>
      </c>
      <c r="EC104" s="18">
        <v>5851.3019892453212</v>
      </c>
      <c r="ED104" s="18">
        <v>6199.6714198612244</v>
      </c>
      <c r="EE104" s="18">
        <v>6571.157859031573</v>
      </c>
      <c r="EF104" s="18">
        <v>6960.1596861244871</v>
      </c>
      <c r="EG104" s="18">
        <v>7369.6112644708264</v>
      </c>
      <c r="EH104" s="18">
        <v>7800.5456978993152</v>
      </c>
      <c r="EI104" s="18">
        <v>8254.1599412994801</v>
      </c>
      <c r="EJ104" s="18">
        <v>8727.9415951425472</v>
      </c>
      <c r="EK104" s="18">
        <v>9224.6959072125392</v>
      </c>
      <c r="EL104" s="18">
        <v>9738.5393331670748</v>
      </c>
      <c r="EM104" s="18">
        <v>10274.76520113289</v>
      </c>
      <c r="EN104" s="18">
        <v>10826.32218338287</v>
      </c>
      <c r="EO104" s="18">
        <v>11395.71011860332</v>
      </c>
      <c r="EP104" s="18">
        <v>11975.85286694812</v>
      </c>
      <c r="EQ104" s="18">
        <v>12565.975252921309</v>
      </c>
      <c r="ER104" s="18">
        <v>13167.772561004849</v>
      </c>
      <c r="ES104" s="18">
        <v>13783.34519242096</v>
      </c>
      <c r="ET104" s="18">
        <v>14396.7923292081</v>
      </c>
      <c r="EU104" s="18">
        <v>15015.49038364067</v>
      </c>
      <c r="EV104" s="18">
        <v>15632.277063130719</v>
      </c>
      <c r="EW104" s="18">
        <v>16241.793573596269</v>
      </c>
      <c r="EX104" s="18">
        <v>16853.312951311171</v>
      </c>
      <c r="EY104" s="18">
        <v>17455.942535036909</v>
      </c>
      <c r="EZ104" s="18">
        <v>18049.237802301181</v>
      </c>
      <c r="FA104" s="18">
        <v>18623.129646787911</v>
      </c>
    </row>
    <row r="105" spans="1:157" x14ac:dyDescent="0.35">
      <c r="A105" t="s">
        <v>210</v>
      </c>
      <c r="B105" t="s">
        <v>211</v>
      </c>
      <c r="C105" t="str">
        <f>VLOOKUP(B105,CountryCodes!$B$4:$C$179,2,FALSE)</f>
        <v>ASO</v>
      </c>
      <c r="D105" t="s">
        <v>7</v>
      </c>
      <c r="E105" t="s">
        <v>8</v>
      </c>
      <c r="F105" t="s">
        <v>802</v>
      </c>
      <c r="G105" t="s">
        <v>9</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v>
      </c>
      <c r="AA105" s="18">
        <v>2.0405140000000002E-3</v>
      </c>
      <c r="AB105" s="18">
        <v>2.0113615013148071E-2</v>
      </c>
      <c r="AC105" s="18">
        <v>0.38058425816525571</v>
      </c>
      <c r="AD105" s="18">
        <v>0.1882075481804959</v>
      </c>
      <c r="AE105" s="18">
        <v>0.28777411521391599</v>
      </c>
      <c r="AF105" s="18">
        <v>3.112399290761267</v>
      </c>
      <c r="AG105" s="18">
        <v>0.8240457078615403</v>
      </c>
      <c r="AH105" s="18">
        <v>1.11335132418877</v>
      </c>
      <c r="AI105" s="18">
        <v>0.58103791897020296</v>
      </c>
      <c r="AJ105" s="18">
        <v>1.239951827203839</v>
      </c>
      <c r="AK105" s="18">
        <v>0.62325886165710664</v>
      </c>
      <c r="AL105" s="18">
        <v>1.3193533882542441</v>
      </c>
      <c r="AM105" s="18">
        <v>5.0861321004112137</v>
      </c>
      <c r="AN105" s="18">
        <v>4.9443361841519717</v>
      </c>
      <c r="AO105" s="18">
        <v>4.921206718980061</v>
      </c>
      <c r="AP105" s="18">
        <v>3.3854032650631658</v>
      </c>
      <c r="AQ105" s="18">
        <v>6.8364597405216836</v>
      </c>
      <c r="AR105" s="18">
        <v>6.2360748432352997</v>
      </c>
      <c r="AS105" s="18">
        <v>9.5420305159526855</v>
      </c>
      <c r="AT105" s="18">
        <v>10.94373077922749</v>
      </c>
      <c r="AU105" s="18">
        <v>9.4370552864924697</v>
      </c>
      <c r="AV105" s="18">
        <v>15.315499809265781</v>
      </c>
      <c r="AW105" s="18">
        <v>12.33012806883054</v>
      </c>
      <c r="AX105" s="18">
        <v>14.718067121706749</v>
      </c>
      <c r="AY105" s="18">
        <v>12.646337846229301</v>
      </c>
      <c r="AZ105" s="18">
        <v>15.70708368088629</v>
      </c>
      <c r="BA105" s="18">
        <v>29.77586756796461</v>
      </c>
      <c r="BB105" s="18">
        <v>27.943712794853049</v>
      </c>
      <c r="BC105" s="18">
        <v>25.968062605954952</v>
      </c>
      <c r="BD105" s="18">
        <v>30.56282471324543</v>
      </c>
      <c r="BE105" s="18">
        <v>22.318653414884889</v>
      </c>
      <c r="BF105" s="18">
        <v>19.114433238257529</v>
      </c>
      <c r="BG105" s="18">
        <v>24.6471076854138</v>
      </c>
      <c r="BH105" s="18">
        <v>24.889815770571278</v>
      </c>
      <c r="BI105" s="18">
        <v>27.58364305321388</v>
      </c>
      <c r="BJ105" s="18">
        <v>42.055497633084961</v>
      </c>
      <c r="BK105" s="18">
        <v>48.838580256609447</v>
      </c>
      <c r="BL105" s="18">
        <v>60.923860162278217</v>
      </c>
      <c r="BM105" s="18">
        <v>54.376265637831132</v>
      </c>
      <c r="BN105" s="18">
        <v>29.641446915678301</v>
      </c>
      <c r="BO105" s="18">
        <v>35.81544204568835</v>
      </c>
      <c r="BP105" s="18">
        <v>38.904944223036473</v>
      </c>
      <c r="BQ105" s="18">
        <v>42.030846787191457</v>
      </c>
      <c r="BR105" s="18">
        <v>34.402044799934373</v>
      </c>
      <c r="BS105" s="18">
        <v>47.56000936372449</v>
      </c>
      <c r="BT105" s="18">
        <v>72.024411464614772</v>
      </c>
      <c r="BU105" s="18">
        <v>174.11977351722729</v>
      </c>
      <c r="BV105" s="18">
        <v>67.165378541906946</v>
      </c>
      <c r="BW105" s="18">
        <v>69.834476632912839</v>
      </c>
      <c r="BX105" s="18">
        <v>72.859293662953363</v>
      </c>
      <c r="BY105" s="18">
        <v>76.117762885032235</v>
      </c>
      <c r="BZ105" s="18">
        <v>79.531289883194034</v>
      </c>
      <c r="CA105" s="18">
        <v>82.942165583421257</v>
      </c>
      <c r="CB105" s="18">
        <v>57.628069309423203</v>
      </c>
      <c r="CC105" s="18">
        <v>57.269119662728002</v>
      </c>
      <c r="CD105" s="18">
        <v>58.823982213655853</v>
      </c>
      <c r="CE105" s="18">
        <v>60.432873969332263</v>
      </c>
      <c r="CF105" s="18">
        <v>62.986741880904823</v>
      </c>
      <c r="CG105" s="18">
        <v>66.386368102409037</v>
      </c>
      <c r="CH105" s="18">
        <v>69.679893529402975</v>
      </c>
      <c r="CI105" s="18">
        <v>71.77287111094509</v>
      </c>
      <c r="CJ105" s="18">
        <v>74.130214618232628</v>
      </c>
      <c r="CK105" s="18">
        <v>76.161481625644768</v>
      </c>
      <c r="CL105" s="18">
        <v>77.757386260268959</v>
      </c>
      <c r="CM105" s="18">
        <v>79.519940899686929</v>
      </c>
      <c r="CN105" s="18">
        <v>80.767277296553814</v>
      </c>
      <c r="CO105" s="18">
        <v>82.61146996202983</v>
      </c>
      <c r="CP105" s="18">
        <v>84.116125885366401</v>
      </c>
      <c r="CQ105" s="18">
        <v>85.789805651081039</v>
      </c>
      <c r="CR105" s="18">
        <v>87.129526439663096</v>
      </c>
      <c r="CS105" s="18">
        <v>89.373893559222694</v>
      </c>
      <c r="CT105" s="18">
        <v>90.840109138077864</v>
      </c>
      <c r="CU105" s="18">
        <v>92.147363292879604</v>
      </c>
      <c r="CV105" s="18">
        <v>93.815234123053017</v>
      </c>
      <c r="CW105" s="18">
        <v>95.284423357368112</v>
      </c>
      <c r="CX105" s="18">
        <v>96.301784491411297</v>
      </c>
      <c r="CY105" s="18">
        <v>98.041977276478491</v>
      </c>
      <c r="CZ105" s="18">
        <v>98.546601964056123</v>
      </c>
      <c r="DA105" s="18">
        <v>99.196887640653074</v>
      </c>
      <c r="DB105" s="18">
        <v>101.0451768426985</v>
      </c>
      <c r="DC105" s="18">
        <v>101.5594650182543</v>
      </c>
      <c r="DD105" s="18">
        <v>101.60310321103471</v>
      </c>
      <c r="DE105" s="18">
        <v>101.71558937965889</v>
      </c>
      <c r="DF105" s="18">
        <v>102.48958893813339</v>
      </c>
      <c r="DG105" s="18">
        <v>102.14244192866541</v>
      </c>
      <c r="DH105" s="18">
        <v>102.5001011877437</v>
      </c>
      <c r="DI105" s="18">
        <v>103.35315996998</v>
      </c>
      <c r="DJ105" s="18">
        <v>103.1534471105246</v>
      </c>
      <c r="DK105" s="18">
        <v>102.2324692140928</v>
      </c>
      <c r="DL105" s="18">
        <v>101.5243246746784</v>
      </c>
      <c r="DM105" s="18">
        <v>100.6379480122513</v>
      </c>
      <c r="DN105" s="18">
        <v>101.3544720835534</v>
      </c>
      <c r="DO105" s="18">
        <v>99.257908479077429</v>
      </c>
      <c r="DP105" s="18">
        <v>98.080314913013865</v>
      </c>
      <c r="DQ105" s="18">
        <v>97.063026973827036</v>
      </c>
      <c r="DR105" s="18">
        <v>96.529771125646548</v>
      </c>
      <c r="DS105" s="18">
        <v>96.160589127208766</v>
      </c>
      <c r="DT105" s="18">
        <v>94.676089268465745</v>
      </c>
      <c r="DU105" s="18">
        <v>93.318067612970268</v>
      </c>
      <c r="DV105" s="18">
        <v>92.597771439423923</v>
      </c>
      <c r="DW105" s="18">
        <v>91.744984578811682</v>
      </c>
      <c r="DX105" s="18">
        <v>90.476273581187371</v>
      </c>
      <c r="DY105" s="18">
        <v>89.29967029657162</v>
      </c>
      <c r="DZ105" s="18">
        <v>88.731802187372551</v>
      </c>
      <c r="EA105" s="18">
        <v>87.017339257495649</v>
      </c>
      <c r="EB105" s="18">
        <v>86.650352283753193</v>
      </c>
      <c r="EC105" s="18">
        <v>85.292962913405262</v>
      </c>
      <c r="ED105" s="18">
        <v>84.314161939159476</v>
      </c>
      <c r="EE105" s="18">
        <v>82.689740594529241</v>
      </c>
      <c r="EF105" s="18">
        <v>81.109213154474247</v>
      </c>
      <c r="EG105" s="18">
        <v>81.132952662951524</v>
      </c>
      <c r="EH105" s="18">
        <v>80.828707213227233</v>
      </c>
      <c r="EI105" s="18">
        <v>80.181382886448461</v>
      </c>
      <c r="EJ105" s="18">
        <v>81.144787168184365</v>
      </c>
      <c r="EK105" s="18">
        <v>80.782521688407797</v>
      </c>
      <c r="EL105" s="18">
        <v>80.905872291677326</v>
      </c>
      <c r="EM105" s="18">
        <v>81.145811771605523</v>
      </c>
      <c r="EN105" s="18">
        <v>81.444488588964106</v>
      </c>
      <c r="EO105" s="18">
        <v>82.835737346025226</v>
      </c>
      <c r="EP105" s="18">
        <v>83.100285964497203</v>
      </c>
      <c r="EQ105" s="18">
        <v>85.790412870181882</v>
      </c>
      <c r="ER105" s="18">
        <v>86.165587545346995</v>
      </c>
      <c r="ES105" s="18">
        <v>88.683814643653022</v>
      </c>
      <c r="ET105" s="18">
        <v>89.05450151337709</v>
      </c>
      <c r="EU105" s="18">
        <v>90.79570806705334</v>
      </c>
      <c r="EV105" s="18">
        <v>92.545465135161749</v>
      </c>
      <c r="EW105" s="18">
        <v>93.658893233742958</v>
      </c>
      <c r="EX105" s="18">
        <v>94.266715921852722</v>
      </c>
      <c r="EY105" s="18">
        <v>95.346288324850192</v>
      </c>
      <c r="EZ105" s="18">
        <v>96.677680229475712</v>
      </c>
      <c r="FA105" s="18">
        <v>97.179176926809816</v>
      </c>
    </row>
    <row r="106" spans="1:157" x14ac:dyDescent="0.35">
      <c r="A106" t="s">
        <v>212</v>
      </c>
      <c r="B106" t="s">
        <v>213</v>
      </c>
      <c r="C106" t="str">
        <f>VLOOKUP(B106,CountryCodes!$B$4:$C$179,2,FALSE)</f>
        <v>MEX</v>
      </c>
      <c r="D106" t="s">
        <v>7</v>
      </c>
      <c r="E106" t="s">
        <v>8</v>
      </c>
      <c r="F106" t="s">
        <v>802</v>
      </c>
      <c r="G106" t="s">
        <v>9</v>
      </c>
      <c r="H106" s="18">
        <v>495.04845615600959</v>
      </c>
      <c r="I106" s="18">
        <v>545.33593391953809</v>
      </c>
      <c r="J106" s="18">
        <v>506.23427434748118</v>
      </c>
      <c r="K106" s="18">
        <v>542.95681682593636</v>
      </c>
      <c r="L106" s="18">
        <v>653.31074979781602</v>
      </c>
      <c r="M106" s="18">
        <v>795.26767461583427</v>
      </c>
      <c r="N106" s="18">
        <v>933.84308212855694</v>
      </c>
      <c r="O106" s="18">
        <v>974.37506343712016</v>
      </c>
      <c r="P106" s="18">
        <v>1172.7440425663549</v>
      </c>
      <c r="Q106" s="18">
        <v>1389.5328634453231</v>
      </c>
      <c r="R106" s="18">
        <v>1504.543457779703</v>
      </c>
      <c r="S106" s="18">
        <v>1573.293588342068</v>
      </c>
      <c r="T106" s="18">
        <v>1668.3466254723789</v>
      </c>
      <c r="U106" s="18">
        <v>2091.8718845042272</v>
      </c>
      <c r="V106" s="18">
        <v>2199.1907918938341</v>
      </c>
      <c r="W106" s="18">
        <v>2487.9973927263441</v>
      </c>
      <c r="X106" s="18">
        <v>2877.7765831728439</v>
      </c>
      <c r="Y106" s="18">
        <v>3077.910277992316</v>
      </c>
      <c r="Z106" s="18">
        <v>3125.5997710072011</v>
      </c>
      <c r="AA106" s="18">
        <v>3384.207102139912</v>
      </c>
      <c r="AB106" s="18">
        <v>3310.0142210147328</v>
      </c>
      <c r="AC106" s="18">
        <v>3756.007330969514</v>
      </c>
      <c r="AD106" s="18">
        <v>4490.6181600457976</v>
      </c>
      <c r="AE106" s="18">
        <v>5257.2879074812272</v>
      </c>
      <c r="AF106" s="18">
        <v>5273.1899631938741</v>
      </c>
      <c r="AG106" s="18">
        <v>5053.8454263692274</v>
      </c>
      <c r="AH106" s="18">
        <v>5148.5264815617093</v>
      </c>
      <c r="AI106" s="18">
        <v>7300.8829521458611</v>
      </c>
      <c r="AJ106" s="18">
        <v>7269.5374346415483</v>
      </c>
      <c r="AK106" s="18">
        <v>9427.1579990660248</v>
      </c>
      <c r="AL106" s="18">
        <v>10932.15747719936</v>
      </c>
      <c r="AM106" s="18">
        <v>6913.2770856614734</v>
      </c>
      <c r="AN106" s="18">
        <v>5282.8841700001758</v>
      </c>
      <c r="AO106" s="18">
        <v>6460.6978956497805</v>
      </c>
      <c r="AP106" s="18">
        <v>6963.8880413202696</v>
      </c>
      <c r="AQ106" s="18">
        <v>6362.2536785077646</v>
      </c>
      <c r="AR106" s="18">
        <v>6304.9660066924725</v>
      </c>
      <c r="AS106" s="18">
        <v>6338.1239352333987</v>
      </c>
      <c r="AT106" s="18">
        <v>6450.1410271160312</v>
      </c>
      <c r="AU106" s="18">
        <v>7447.5831158226729</v>
      </c>
      <c r="AV106" s="18">
        <v>8112.2966462389622</v>
      </c>
      <c r="AW106" s="18">
        <v>7662.221315495357</v>
      </c>
      <c r="AX106" s="18">
        <v>7279.2422710265937</v>
      </c>
      <c r="AY106" s="18">
        <v>9439.0500899243107</v>
      </c>
      <c r="AZ106" s="18">
        <v>5270.3594311645666</v>
      </c>
      <c r="BA106" s="18">
        <v>16539.471180929519</v>
      </c>
      <c r="BB106" s="18">
        <v>13549.056708885621</v>
      </c>
      <c r="BC106" s="18">
        <v>13371.213668433849</v>
      </c>
      <c r="BD106" s="18">
        <v>18052.072746449099</v>
      </c>
      <c r="BE106" s="18">
        <v>15323.16798738877</v>
      </c>
      <c r="BF106" s="18">
        <v>16310.408252078891</v>
      </c>
      <c r="BG106" s="18">
        <v>15398.983129343551</v>
      </c>
      <c r="BH106" s="18">
        <v>13882.913615610571</v>
      </c>
      <c r="BI106" s="18">
        <v>12966.55253527443</v>
      </c>
      <c r="BJ106" s="18">
        <v>16155.77449977646</v>
      </c>
      <c r="BK106" s="18">
        <v>16791.689556507899</v>
      </c>
      <c r="BL106" s="18">
        <v>15447.547949665301</v>
      </c>
      <c r="BM106" s="18">
        <v>16524.480545860089</v>
      </c>
      <c r="BN106" s="18">
        <v>11702.27220182553</v>
      </c>
      <c r="BO106" s="18">
        <v>14898.74794894841</v>
      </c>
      <c r="BP106" s="18">
        <v>13101.884434893789</v>
      </c>
      <c r="BQ106" s="18">
        <v>18361.823772545598</v>
      </c>
      <c r="BR106" s="18">
        <v>17597.65466217235</v>
      </c>
      <c r="BS106" s="18">
        <v>16909.68041015503</v>
      </c>
      <c r="BT106" s="18">
        <v>16680.219671774961</v>
      </c>
      <c r="BU106" s="18">
        <v>19297.824774322231</v>
      </c>
      <c r="BV106" s="18">
        <v>22742</v>
      </c>
      <c r="BW106" s="18">
        <v>21123</v>
      </c>
      <c r="BX106" s="18">
        <v>15315</v>
      </c>
      <c r="BY106" s="18">
        <v>21870.000000000011</v>
      </c>
      <c r="BZ106" s="18">
        <v>25488.999999999989</v>
      </c>
      <c r="CA106" s="18">
        <v>24986</v>
      </c>
      <c r="CB106" s="18">
        <v>29037</v>
      </c>
      <c r="CC106" s="18">
        <v>28249.39186283755</v>
      </c>
      <c r="CD106" s="18">
        <v>28916.902398929429</v>
      </c>
      <c r="CE106" s="18">
        <v>29639.858464947822</v>
      </c>
      <c r="CF106" s="18">
        <v>30519.423599263198</v>
      </c>
      <c r="CG106" s="18">
        <v>31458.908510287041</v>
      </c>
      <c r="CH106" s="18">
        <v>32382.760778303618</v>
      </c>
      <c r="CI106" s="18">
        <v>33239.574441155433</v>
      </c>
      <c r="CJ106" s="18">
        <v>34052.874970058932</v>
      </c>
      <c r="CK106" s="18">
        <v>34859.595980575526</v>
      </c>
      <c r="CL106" s="18">
        <v>35709.493167724213</v>
      </c>
      <c r="CM106" s="18">
        <v>36606.651158926426</v>
      </c>
      <c r="CN106" s="18">
        <v>37484.660576519833</v>
      </c>
      <c r="CO106" s="18">
        <v>38415.166876243173</v>
      </c>
      <c r="CP106" s="18">
        <v>39252.807684530177</v>
      </c>
      <c r="CQ106" s="18">
        <v>40096.952534001313</v>
      </c>
      <c r="CR106" s="18">
        <v>40833.940140887316</v>
      </c>
      <c r="CS106" s="18">
        <v>41503.999457492697</v>
      </c>
      <c r="CT106" s="18">
        <v>42186.983326783302</v>
      </c>
      <c r="CU106" s="18">
        <v>42855.589754086643</v>
      </c>
      <c r="CV106" s="18">
        <v>43465.956095685528</v>
      </c>
      <c r="CW106" s="18">
        <v>44006.504379830709</v>
      </c>
      <c r="CX106" s="18">
        <v>44548.990181425434</v>
      </c>
      <c r="CY106" s="18">
        <v>44967.295327356383</v>
      </c>
      <c r="CZ106" s="18">
        <v>45349.444392841833</v>
      </c>
      <c r="DA106" s="18">
        <v>45658.283942281472</v>
      </c>
      <c r="DB106" s="18">
        <v>45999.251332364962</v>
      </c>
      <c r="DC106" s="18">
        <v>46147.408393135389</v>
      </c>
      <c r="DD106" s="18">
        <v>46343.092375853274</v>
      </c>
      <c r="DE106" s="18">
        <v>46420.00536097135</v>
      </c>
      <c r="DF106" s="18">
        <v>46447.077902286903</v>
      </c>
      <c r="DG106" s="18">
        <v>46380.355539517332</v>
      </c>
      <c r="DH106" s="18">
        <v>46265.522909693347</v>
      </c>
      <c r="DI106" s="18">
        <v>46098.106235018451</v>
      </c>
      <c r="DJ106" s="18">
        <v>45864.990547681038</v>
      </c>
      <c r="DK106" s="18">
        <v>45619.920462262256</v>
      </c>
      <c r="DL106" s="18">
        <v>45334.102719791728</v>
      </c>
      <c r="DM106" s="18">
        <v>44961.386181947571</v>
      </c>
      <c r="DN106" s="18">
        <v>44527.877244770563</v>
      </c>
      <c r="DO106" s="18">
        <v>44136.873963250902</v>
      </c>
      <c r="DP106" s="18">
        <v>43704.688283967087</v>
      </c>
      <c r="DQ106" s="18">
        <v>43242.878168449082</v>
      </c>
      <c r="DR106" s="18">
        <v>42774.372551520937</v>
      </c>
      <c r="DS106" s="18">
        <v>42279.206740603076</v>
      </c>
      <c r="DT106" s="18">
        <v>41819.411918520673</v>
      </c>
      <c r="DU106" s="18">
        <v>41375.796069766737</v>
      </c>
      <c r="DV106" s="18">
        <v>40894.677706811577</v>
      </c>
      <c r="DW106" s="18">
        <v>40425.02229757094</v>
      </c>
      <c r="DX106" s="18">
        <v>39936.150247043959</v>
      </c>
      <c r="DY106" s="18">
        <v>39553.209367721262</v>
      </c>
      <c r="DZ106" s="18">
        <v>39081.984724792397</v>
      </c>
      <c r="EA106" s="18">
        <v>38629.360522010073</v>
      </c>
      <c r="EB106" s="18">
        <v>38208.279515925897</v>
      </c>
      <c r="EC106" s="18">
        <v>37812.29774600605</v>
      </c>
      <c r="ED106" s="18">
        <v>37419.479222977498</v>
      </c>
      <c r="EE106" s="18">
        <v>37018.027569590973</v>
      </c>
      <c r="EF106" s="18">
        <v>36616.925318470428</v>
      </c>
      <c r="EG106" s="18">
        <v>36223.184019792658</v>
      </c>
      <c r="EH106" s="18">
        <v>35838.854506859912</v>
      </c>
      <c r="EI106" s="18">
        <v>35460.325222485153</v>
      </c>
      <c r="EJ106" s="18">
        <v>35193.482538886477</v>
      </c>
      <c r="EK106" s="18">
        <v>34792.121848796807</v>
      </c>
      <c r="EL106" s="18">
        <v>34461.424185936652</v>
      </c>
      <c r="EM106" s="18">
        <v>34093.052493646966</v>
      </c>
      <c r="EN106" s="18">
        <v>33830.081932319532</v>
      </c>
      <c r="EO106" s="18">
        <v>33590.245620696318</v>
      </c>
      <c r="EP106" s="18">
        <v>33376.204366337603</v>
      </c>
      <c r="EQ106" s="18">
        <v>33110.19195556749</v>
      </c>
      <c r="ER106" s="18">
        <v>32907.874845255013</v>
      </c>
      <c r="ES106" s="18">
        <v>32699.325662591469</v>
      </c>
      <c r="ET106" s="18">
        <v>32594.693947820018</v>
      </c>
      <c r="EU106" s="18">
        <v>32382.902481708199</v>
      </c>
      <c r="EV106" s="18">
        <v>32261.875979137309</v>
      </c>
      <c r="EW106" s="18">
        <v>32187.435684541739</v>
      </c>
      <c r="EX106" s="18">
        <v>32162.18905292897</v>
      </c>
      <c r="EY106" s="18">
        <v>32132.649764283349</v>
      </c>
      <c r="EZ106" s="18">
        <v>32150.285322572941</v>
      </c>
      <c r="FA106" s="18">
        <v>32160.76409217636</v>
      </c>
    </row>
    <row r="107" spans="1:157" x14ac:dyDescent="0.35">
      <c r="A107" t="s">
        <v>214</v>
      </c>
      <c r="B107" t="s">
        <v>215</v>
      </c>
      <c r="C107" t="str">
        <f>VLOOKUP(B107,CountryCodes!$B$4:$C$179,2,FALSE)</f>
        <v>ENE</v>
      </c>
      <c r="D107" t="s">
        <v>7</v>
      </c>
      <c r="E107" t="s">
        <v>8</v>
      </c>
      <c r="F107" t="s">
        <v>802</v>
      </c>
      <c r="G107" t="s">
        <v>9</v>
      </c>
      <c r="H107" s="18">
        <v>25.760669554999801</v>
      </c>
      <c r="I107" s="18">
        <v>25.640493523207649</v>
      </c>
      <c r="J107" s="18">
        <v>30.757530205054021</v>
      </c>
      <c r="K107" s="18">
        <v>38.075984809162279</v>
      </c>
      <c r="L107" s="18">
        <v>52.534216543708489</v>
      </c>
      <c r="M107" s="18">
        <v>57.860760873764058</v>
      </c>
      <c r="N107" s="18">
        <v>70.187922458324664</v>
      </c>
      <c r="O107" s="18">
        <v>75.161624418934039</v>
      </c>
      <c r="P107" s="18">
        <v>88.724991357271506</v>
      </c>
      <c r="Q107" s="18">
        <v>99.058720659300334</v>
      </c>
      <c r="R107" s="18">
        <v>103.7351201212288</v>
      </c>
      <c r="S107" s="18">
        <v>108.35424125421559</v>
      </c>
      <c r="T107" s="18">
        <v>106.88737864917231</v>
      </c>
      <c r="U107" s="18">
        <v>128.25409314169519</v>
      </c>
      <c r="V107" s="18">
        <v>126.91628804578799</v>
      </c>
      <c r="W107" s="18">
        <v>147.03945455892449</v>
      </c>
      <c r="X107" s="18">
        <v>143.9149916529565</v>
      </c>
      <c r="Y107" s="18">
        <v>148.86174114418091</v>
      </c>
      <c r="Z107" s="18">
        <v>168.743818626669</v>
      </c>
      <c r="AA107" s="18">
        <v>177.80611188245541</v>
      </c>
      <c r="AB107" s="18">
        <v>203.12554892951371</v>
      </c>
      <c r="AC107" s="18">
        <v>190.42390174859301</v>
      </c>
      <c r="AD107" s="18">
        <v>192.14505027297909</v>
      </c>
      <c r="AE107" s="18">
        <v>228.21940801818459</v>
      </c>
      <c r="AF107" s="18">
        <v>270.33893318160381</v>
      </c>
      <c r="AG107" s="18">
        <v>226.16113063906221</v>
      </c>
      <c r="AH107" s="18">
        <v>294.84453090374649</v>
      </c>
      <c r="AI107" s="18">
        <v>305.52979901645023</v>
      </c>
      <c r="AJ107" s="18">
        <v>320.67319113008529</v>
      </c>
      <c r="AK107" s="18">
        <v>321.74228849689399</v>
      </c>
      <c r="AL107" s="18">
        <v>344.80341309027722</v>
      </c>
      <c r="AM107" s="18">
        <v>305.55261370825332</v>
      </c>
      <c r="AN107" s="18">
        <v>315.22236451204827</v>
      </c>
      <c r="AO107" s="18">
        <v>291.88623053928239</v>
      </c>
      <c r="AP107" s="18">
        <v>274.03537951926359</v>
      </c>
      <c r="AQ107" s="18">
        <v>301.84435091551472</v>
      </c>
      <c r="AR107" s="18">
        <v>221.89607921608041</v>
      </c>
      <c r="AS107" s="18">
        <v>194.33977899641931</v>
      </c>
      <c r="AT107" s="18">
        <v>261.56184981567162</v>
      </c>
      <c r="AU107" s="18">
        <v>149.22641989866929</v>
      </c>
      <c r="AV107" s="18">
        <v>115.91231307386209</v>
      </c>
      <c r="AW107" s="18">
        <v>71.727996448144836</v>
      </c>
      <c r="AX107" s="18">
        <v>73.883678115083285</v>
      </c>
      <c r="AY107" s="18">
        <v>106.7940969887639</v>
      </c>
      <c r="AZ107" s="18">
        <v>158.59597621124479</v>
      </c>
      <c r="BA107" s="18">
        <v>181.74405018962199</v>
      </c>
      <c r="BB107" s="18">
        <v>180.5438708830718</v>
      </c>
      <c r="BC107" s="18">
        <v>157.51334882644031</v>
      </c>
      <c r="BD107" s="18">
        <v>174.5054183848732</v>
      </c>
      <c r="BE107" s="18">
        <v>189.92792445045981</v>
      </c>
      <c r="BF107" s="18">
        <v>186.7769205564795</v>
      </c>
      <c r="BG107" s="18">
        <v>116.8746669664921</v>
      </c>
      <c r="BH107" s="18">
        <v>109.6077259571702</v>
      </c>
      <c r="BI107" s="18">
        <v>271.30083096381833</v>
      </c>
      <c r="BJ107" s="18">
        <v>129.2293270148098</v>
      </c>
      <c r="BK107" s="18">
        <v>260.80081214761651</v>
      </c>
      <c r="BL107" s="18">
        <v>239.09419770308651</v>
      </c>
      <c r="BM107" s="18">
        <v>210.44450890323279</v>
      </c>
      <c r="BN107" s="18">
        <v>458.11899789684998</v>
      </c>
      <c r="BO107" s="18">
        <v>221.69333995982251</v>
      </c>
      <c r="BP107" s="18">
        <v>241.50153863826819</v>
      </c>
      <c r="BQ107" s="18">
        <v>187.1948046040813</v>
      </c>
      <c r="BR107" s="18">
        <v>157.18570624620139</v>
      </c>
      <c r="BS107" s="18">
        <v>261.26042437057532</v>
      </c>
      <c r="BT107" s="18">
        <v>255.69567286307381</v>
      </c>
      <c r="BU107" s="18">
        <v>370.24962104100581</v>
      </c>
      <c r="BV107" s="18">
        <v>432.50826441791543</v>
      </c>
      <c r="BW107" s="18">
        <v>454.2725858439922</v>
      </c>
      <c r="BX107" s="18">
        <v>481.64262404694188</v>
      </c>
      <c r="BY107" s="18">
        <v>506.63372356094709</v>
      </c>
      <c r="BZ107" s="18">
        <v>516.99048467461853</v>
      </c>
      <c r="CA107" s="18">
        <v>611.01281159702262</v>
      </c>
      <c r="CB107" s="18">
        <v>669.74233487660752</v>
      </c>
      <c r="CC107" s="18">
        <v>701.00970876101042</v>
      </c>
      <c r="CD107" s="18">
        <v>727.60443991389548</v>
      </c>
      <c r="CE107" s="18">
        <v>750.26348044222277</v>
      </c>
      <c r="CF107" s="18">
        <v>766.90506824777685</v>
      </c>
      <c r="CG107" s="18">
        <v>781.45271727315105</v>
      </c>
      <c r="CH107" s="18">
        <v>785.64074262044448</v>
      </c>
      <c r="CI107" s="18">
        <v>780.21733266082208</v>
      </c>
      <c r="CJ107" s="18">
        <v>762.51559367124514</v>
      </c>
      <c r="CK107" s="18">
        <v>741.35297802923606</v>
      </c>
      <c r="CL107" s="18">
        <v>711.89379297527591</v>
      </c>
      <c r="CM107" s="18">
        <v>677.85634148776262</v>
      </c>
      <c r="CN107" s="18">
        <v>636.1013353383463</v>
      </c>
      <c r="CO107" s="18">
        <v>592.44360612372577</v>
      </c>
      <c r="CP107" s="18">
        <v>546.38357279695856</v>
      </c>
      <c r="CQ107" s="18">
        <v>500.51370646931991</v>
      </c>
      <c r="CR107" s="18">
        <v>458.38667967406388</v>
      </c>
      <c r="CS107" s="18">
        <v>413.46384248312449</v>
      </c>
      <c r="CT107" s="18">
        <v>372.28399982061842</v>
      </c>
      <c r="CU107" s="18">
        <v>335.76601743227337</v>
      </c>
      <c r="CV107" s="18">
        <v>300.68519985054138</v>
      </c>
      <c r="CW107" s="18">
        <v>271.49413307884203</v>
      </c>
      <c r="CX107" s="18">
        <v>249.44985509969811</v>
      </c>
      <c r="CY107" s="18">
        <v>225.7857331286869</v>
      </c>
      <c r="CZ107" s="18">
        <v>214.32846553368981</v>
      </c>
      <c r="DA107" s="18">
        <v>213.17567201050451</v>
      </c>
      <c r="DB107" s="18">
        <v>210.9074946219236</v>
      </c>
      <c r="DC107" s="18">
        <v>208.4515767649886</v>
      </c>
      <c r="DD107" s="18">
        <v>206.2459363812203</v>
      </c>
      <c r="DE107" s="18">
        <v>202.94811325748529</v>
      </c>
      <c r="DF107" s="18">
        <v>201.1495688130681</v>
      </c>
      <c r="DG107" s="18">
        <v>197.49570307258591</v>
      </c>
      <c r="DH107" s="18">
        <v>194.81221514594401</v>
      </c>
      <c r="DI107" s="18">
        <v>192.96891800553391</v>
      </c>
      <c r="DJ107" s="18">
        <v>190.55456728111889</v>
      </c>
      <c r="DK107" s="18">
        <v>189.2225572606921</v>
      </c>
      <c r="DL107" s="18">
        <v>187.8350426468798</v>
      </c>
      <c r="DM107" s="18">
        <v>186.02085199865769</v>
      </c>
      <c r="DN107" s="18">
        <v>183.33401803940811</v>
      </c>
      <c r="DO107" s="18">
        <v>181.0549045336096</v>
      </c>
      <c r="DP107" s="18">
        <v>179.5050501658408</v>
      </c>
      <c r="DQ107" s="18">
        <v>178.0407845575742</v>
      </c>
      <c r="DR107" s="18">
        <v>177.30490766440829</v>
      </c>
      <c r="DS107" s="18">
        <v>174.66051518937419</v>
      </c>
      <c r="DT107" s="18">
        <v>173.33364288639069</v>
      </c>
      <c r="DU107" s="18">
        <v>170.17507886438361</v>
      </c>
      <c r="DV107" s="18">
        <v>167.4903455640347</v>
      </c>
      <c r="DW107" s="18">
        <v>164.9079723533371</v>
      </c>
      <c r="DX107" s="18">
        <v>162.57651136860699</v>
      </c>
      <c r="DY107" s="18">
        <v>161.48510529940449</v>
      </c>
      <c r="DZ107" s="18">
        <v>158.74499186715951</v>
      </c>
      <c r="EA107" s="18">
        <v>155.9185352939061</v>
      </c>
      <c r="EB107" s="18">
        <v>153.40577874306609</v>
      </c>
      <c r="EC107" s="18">
        <v>151.52161600223641</v>
      </c>
      <c r="ED107" s="18">
        <v>148.80482586622239</v>
      </c>
      <c r="EE107" s="18">
        <v>147.11827263958429</v>
      </c>
      <c r="EF107" s="18">
        <v>150.6074564195325</v>
      </c>
      <c r="EG107" s="18">
        <v>157.33736051681299</v>
      </c>
      <c r="EH107" s="18">
        <v>162.96600245847591</v>
      </c>
      <c r="EI107" s="18">
        <v>165.51319863729461</v>
      </c>
      <c r="EJ107" s="18">
        <v>169.69757053090311</v>
      </c>
      <c r="EK107" s="18">
        <v>175.89767356970901</v>
      </c>
      <c r="EL107" s="18">
        <v>179.12367533442551</v>
      </c>
      <c r="EM107" s="18">
        <v>186.36286684655039</v>
      </c>
      <c r="EN107" s="18">
        <v>189.12950243095369</v>
      </c>
      <c r="EO107" s="18">
        <v>196.25436254966459</v>
      </c>
      <c r="EP107" s="18">
        <v>199.9019770675184</v>
      </c>
      <c r="EQ107" s="18">
        <v>202.98339407089071</v>
      </c>
      <c r="ER107" s="18">
        <v>207.4450621478355</v>
      </c>
      <c r="ES107" s="18">
        <v>208.79826913326681</v>
      </c>
      <c r="ET107" s="18">
        <v>211.56570838476671</v>
      </c>
      <c r="EU107" s="18">
        <v>213.0164133245525</v>
      </c>
      <c r="EV107" s="18">
        <v>217.0259104430595</v>
      </c>
      <c r="EW107" s="18">
        <v>220.0212621737588</v>
      </c>
      <c r="EX107" s="18">
        <v>218.64953791006329</v>
      </c>
      <c r="EY107" s="18">
        <v>218.30171707041021</v>
      </c>
      <c r="EZ107" s="18">
        <v>218.43472339023279</v>
      </c>
      <c r="FA107" s="18">
        <v>217.60859289574819</v>
      </c>
    </row>
    <row r="108" spans="1:157" x14ac:dyDescent="0.35">
      <c r="A108" t="s">
        <v>216</v>
      </c>
      <c r="B108" t="s">
        <v>217</v>
      </c>
      <c r="C108" t="str">
        <f>VLOOKUP(B108,CountryCodes!$B$4:$C$179,2,FALSE)</f>
        <v>AFW</v>
      </c>
      <c r="D108" t="s">
        <v>7</v>
      </c>
      <c r="E108" t="s">
        <v>8</v>
      </c>
      <c r="F108" t="s">
        <v>802</v>
      </c>
      <c r="G108" t="s">
        <v>9</v>
      </c>
      <c r="H108" s="18">
        <v>3.1729181699996718</v>
      </c>
      <c r="I108" s="18">
        <v>3.3148474085699382</v>
      </c>
      <c r="J108" s="18">
        <v>3.6566211145679031</v>
      </c>
      <c r="K108" s="18">
        <v>3.9870689177884469</v>
      </c>
      <c r="L108" s="18">
        <v>4.5076142500682694</v>
      </c>
      <c r="M108" s="18">
        <v>4.832645951497879</v>
      </c>
      <c r="N108" s="18">
        <v>5.3668020023285683</v>
      </c>
      <c r="O108" s="18">
        <v>5.1357303979339406</v>
      </c>
      <c r="P108" s="18">
        <v>5.8966811884398123</v>
      </c>
      <c r="Q108" s="18">
        <v>6.7973418459132686</v>
      </c>
      <c r="R108" s="18">
        <v>7.1230239241803464</v>
      </c>
      <c r="S108" s="18">
        <v>7.686877327359575</v>
      </c>
      <c r="T108" s="18">
        <v>8.7781643215697596</v>
      </c>
      <c r="U108" s="18">
        <v>8.5943897626361974</v>
      </c>
      <c r="V108" s="18">
        <v>10.30098663373585</v>
      </c>
      <c r="W108" s="18">
        <v>5.0584298923848454</v>
      </c>
      <c r="X108" s="18">
        <v>7.6310529327911629</v>
      </c>
      <c r="Y108" s="18">
        <v>13.694479623587441</v>
      </c>
      <c r="Z108" s="18">
        <v>7.4796183553295457</v>
      </c>
      <c r="AA108" s="18">
        <v>8.3841111494599367</v>
      </c>
      <c r="AB108" s="18">
        <v>15.564600932171141</v>
      </c>
      <c r="AC108" s="18">
        <v>13.957903670262541</v>
      </c>
      <c r="AD108" s="18">
        <v>15.39388786571236</v>
      </c>
      <c r="AE108" s="18">
        <v>15.57915746117663</v>
      </c>
      <c r="AF108" s="18">
        <v>33.928627706286157</v>
      </c>
      <c r="AG108" s="18">
        <v>25.867078228316881</v>
      </c>
      <c r="AH108" s="18">
        <v>22.715004130041219</v>
      </c>
      <c r="AI108" s="18">
        <v>20.212632060409941</v>
      </c>
      <c r="AJ108" s="18">
        <v>36.427804448742762</v>
      </c>
      <c r="AK108" s="18">
        <v>22.109554563168729</v>
      </c>
      <c r="AL108" s="18">
        <v>20.99965415215441</v>
      </c>
      <c r="AM108" s="18">
        <v>19.47972543527063</v>
      </c>
      <c r="AN108" s="18">
        <v>24.533276775255182</v>
      </c>
      <c r="AO108" s="18">
        <v>28.845671713978849</v>
      </c>
      <c r="AP108" s="18">
        <v>33.169903268741052</v>
      </c>
      <c r="AQ108" s="18">
        <v>30.016274876452439</v>
      </c>
      <c r="AR108" s="18">
        <v>31.43745037696165</v>
      </c>
      <c r="AS108" s="18">
        <v>24.317341002594191</v>
      </c>
      <c r="AT108" s="18">
        <v>32.291846541556623</v>
      </c>
      <c r="AU108" s="18">
        <v>36.531541884807197</v>
      </c>
      <c r="AV108" s="18">
        <v>18.45865998700641</v>
      </c>
      <c r="AW108" s="18">
        <v>24.000683688123789</v>
      </c>
      <c r="AX108" s="18">
        <v>29.177905142657469</v>
      </c>
      <c r="AY108" s="18">
        <v>21.005335745582201</v>
      </c>
      <c r="AZ108" s="18">
        <v>56.516736028967848</v>
      </c>
      <c r="BA108" s="18">
        <v>85.620214379553232</v>
      </c>
      <c r="BB108" s="18">
        <v>85.478833398766255</v>
      </c>
      <c r="BC108" s="18">
        <v>126.2596346050141</v>
      </c>
      <c r="BD108" s="18">
        <v>123.56059079488089</v>
      </c>
      <c r="BE108" s="18">
        <v>84.651239306896059</v>
      </c>
      <c r="BF108" s="18">
        <v>104.8881462668359</v>
      </c>
      <c r="BG108" s="18">
        <v>91.807918897651831</v>
      </c>
      <c r="BH108" s="18">
        <v>141.79181733599069</v>
      </c>
      <c r="BI108" s="18">
        <v>139.69825205958131</v>
      </c>
      <c r="BJ108" s="18">
        <v>139.71260673426039</v>
      </c>
      <c r="BK108" s="18">
        <v>139.23530032784029</v>
      </c>
      <c r="BL108" s="18">
        <v>140.62062356504049</v>
      </c>
      <c r="BM108" s="18">
        <v>156.68208726601881</v>
      </c>
      <c r="BN108" s="18">
        <v>159.26384851463331</v>
      </c>
      <c r="BO108" s="18">
        <v>219.9835170825088</v>
      </c>
      <c r="BP108" s="18">
        <v>195.804370626864</v>
      </c>
      <c r="BQ108" s="18">
        <v>184.44429860439271</v>
      </c>
      <c r="BR108" s="18">
        <v>163.4111992752193</v>
      </c>
      <c r="BS108" s="18">
        <v>146.79316158627469</v>
      </c>
      <c r="BT108" s="18">
        <v>142.462937523862</v>
      </c>
      <c r="BU108" s="18">
        <v>264.92437294509892</v>
      </c>
      <c r="BV108" s="18">
        <v>274.08522677912828</v>
      </c>
      <c r="BW108" s="18">
        <v>292.20297926457738</v>
      </c>
      <c r="BX108" s="18">
        <v>308.68819940242349</v>
      </c>
      <c r="BY108" s="18">
        <v>324.08344883628791</v>
      </c>
      <c r="BZ108" s="18">
        <v>352.02501643583241</v>
      </c>
      <c r="CA108" s="18">
        <v>375.98547407730308</v>
      </c>
      <c r="CB108" s="18">
        <v>400.02528605462152</v>
      </c>
      <c r="CC108" s="18">
        <v>427.15207834503201</v>
      </c>
      <c r="CD108" s="18">
        <v>452.12368974029789</v>
      </c>
      <c r="CE108" s="18">
        <v>480.87576140352883</v>
      </c>
      <c r="CF108" s="18">
        <v>510.85052961704798</v>
      </c>
      <c r="CG108" s="18">
        <v>544.91682732287609</v>
      </c>
      <c r="CH108" s="18">
        <v>581.34448875473447</v>
      </c>
      <c r="CI108" s="18">
        <v>620.85124332222176</v>
      </c>
      <c r="CJ108" s="18">
        <v>662.28548345066224</v>
      </c>
      <c r="CK108" s="18">
        <v>708.1998956516702</v>
      </c>
      <c r="CL108" s="18">
        <v>753.89450072972954</v>
      </c>
      <c r="CM108" s="18">
        <v>803.64852513863036</v>
      </c>
      <c r="CN108" s="18">
        <v>855.97520452629783</v>
      </c>
      <c r="CO108" s="18">
        <v>911.25827529739547</v>
      </c>
      <c r="CP108" s="18">
        <v>971.10261608673034</v>
      </c>
      <c r="CQ108" s="18">
        <v>1032.6306024746509</v>
      </c>
      <c r="CR108" s="18">
        <v>1100.9080201053109</v>
      </c>
      <c r="CS108" s="18">
        <v>1166.5492324612881</v>
      </c>
      <c r="CT108" s="18">
        <v>1242.21250513361</v>
      </c>
      <c r="CU108" s="18">
        <v>1319.3142094228861</v>
      </c>
      <c r="CV108" s="18">
        <v>1405.3555036974899</v>
      </c>
      <c r="CW108" s="18">
        <v>1494.6005634688049</v>
      </c>
      <c r="CX108" s="18">
        <v>1588.6283997020339</v>
      </c>
      <c r="CY108" s="18">
        <v>1688.726064743337</v>
      </c>
      <c r="CZ108" s="18">
        <v>1794.856594957879</v>
      </c>
      <c r="DA108" s="18">
        <v>1905.930927373649</v>
      </c>
      <c r="DB108" s="18">
        <v>2027.099022931204</v>
      </c>
      <c r="DC108" s="18">
        <v>2152.0752624374991</v>
      </c>
      <c r="DD108" s="18">
        <v>2290.405078450146</v>
      </c>
      <c r="DE108" s="18">
        <v>2432.6945924196889</v>
      </c>
      <c r="DF108" s="18">
        <v>2585.6957842000352</v>
      </c>
      <c r="DG108" s="18">
        <v>2744.7542620995828</v>
      </c>
      <c r="DH108" s="18">
        <v>2912.9169967069461</v>
      </c>
      <c r="DI108" s="18">
        <v>3096.939381114762</v>
      </c>
      <c r="DJ108" s="18">
        <v>3286.1862495871619</v>
      </c>
      <c r="DK108" s="18">
        <v>3489.99704328597</v>
      </c>
      <c r="DL108" s="18">
        <v>3702.017730986388</v>
      </c>
      <c r="DM108" s="18">
        <v>3926.4750892550742</v>
      </c>
      <c r="DN108" s="18">
        <v>4167.5425661411437</v>
      </c>
      <c r="DO108" s="18">
        <v>4415.7021873683016</v>
      </c>
      <c r="DP108" s="18">
        <v>4678.6353156746964</v>
      </c>
      <c r="DQ108" s="18">
        <v>4954.2085361489917</v>
      </c>
      <c r="DR108" s="18">
        <v>5244.9523015595059</v>
      </c>
      <c r="DS108" s="18">
        <v>5544.205396947923</v>
      </c>
      <c r="DT108" s="18">
        <v>5871.3668808336843</v>
      </c>
      <c r="DU108" s="18">
        <v>6209.6495586069577</v>
      </c>
      <c r="DV108" s="18">
        <v>6561.4583423229287</v>
      </c>
      <c r="DW108" s="18">
        <v>6919.6610459252643</v>
      </c>
      <c r="DX108" s="18">
        <v>7296.2527328680089</v>
      </c>
      <c r="DY108" s="18">
        <v>7699.9270486311216</v>
      </c>
      <c r="DZ108" s="18">
        <v>8096.1901649287283</v>
      </c>
      <c r="EA108" s="18">
        <v>8518.402154436877</v>
      </c>
      <c r="EB108" s="18">
        <v>8950.1016306085585</v>
      </c>
      <c r="EC108" s="18">
        <v>9389.4598480711611</v>
      </c>
      <c r="ED108" s="18">
        <v>9850.3939461220834</v>
      </c>
      <c r="EE108" s="18">
        <v>10326.485479077801</v>
      </c>
      <c r="EF108" s="18">
        <v>10808.8669608414</v>
      </c>
      <c r="EG108" s="18">
        <v>11299.45427264022</v>
      </c>
      <c r="EH108" s="18">
        <v>11781.55955301096</v>
      </c>
      <c r="EI108" s="18">
        <v>12309.97575084721</v>
      </c>
      <c r="EJ108" s="18">
        <v>12800.829355625759</v>
      </c>
      <c r="EK108" s="18">
        <v>13323.208313645961</v>
      </c>
      <c r="EL108" s="18">
        <v>13819.288116260919</v>
      </c>
      <c r="EM108" s="18">
        <v>14319.72738196864</v>
      </c>
      <c r="EN108" s="18">
        <v>14814.36708014115</v>
      </c>
      <c r="EO108" s="18">
        <v>15322.534831496519</v>
      </c>
      <c r="EP108" s="18">
        <v>15797.527219605379</v>
      </c>
      <c r="EQ108" s="18">
        <v>16264.66390920861</v>
      </c>
      <c r="ER108" s="18">
        <v>16710.94087680009</v>
      </c>
      <c r="ES108" s="18">
        <v>17127.82514182878</v>
      </c>
      <c r="ET108" s="18">
        <v>17524.902768398839</v>
      </c>
      <c r="EU108" s="18">
        <v>17927.107432591369</v>
      </c>
      <c r="EV108" s="18">
        <v>18310.221047801471</v>
      </c>
      <c r="EW108" s="18">
        <v>18603.834326354929</v>
      </c>
      <c r="EX108" s="18">
        <v>18888.43323653566</v>
      </c>
      <c r="EY108" s="18">
        <v>19145.369587513582</v>
      </c>
      <c r="EZ108" s="18">
        <v>19398.842725465991</v>
      </c>
      <c r="FA108" s="18">
        <v>19573.340869637221</v>
      </c>
    </row>
    <row r="109" spans="1:157" x14ac:dyDescent="0.35">
      <c r="A109" t="s">
        <v>218</v>
      </c>
      <c r="B109" t="s">
        <v>219</v>
      </c>
      <c r="C109" t="str">
        <f>VLOOKUP(B109,CountryCodes!$B$4:$C$179,2,FALSE)</f>
        <v>EUM</v>
      </c>
      <c r="D109" t="s">
        <v>7</v>
      </c>
      <c r="E109" t="s">
        <v>8</v>
      </c>
      <c r="F109" t="s">
        <v>802</v>
      </c>
      <c r="G109" t="s">
        <v>9</v>
      </c>
      <c r="H109" s="18">
        <v>7.4498145460009768</v>
      </c>
      <c r="I109" s="18">
        <v>7.8203054799721112</v>
      </c>
      <c r="J109" s="18">
        <v>8.6637986557323092</v>
      </c>
      <c r="K109" s="18">
        <v>9.4940845191031524</v>
      </c>
      <c r="L109" s="18">
        <v>10.789783988624871</v>
      </c>
      <c r="M109" s="18">
        <v>11.62456351012449</v>
      </c>
      <c r="N109" s="18">
        <v>12.96042220061068</v>
      </c>
      <c r="O109" s="18">
        <v>12.4415843148769</v>
      </c>
      <c r="P109" s="18">
        <v>14.28836344836507</v>
      </c>
      <c r="Q109" s="18">
        <v>16.552902956550678</v>
      </c>
      <c r="R109" s="18">
        <v>17.422390981329489</v>
      </c>
      <c r="S109" s="18">
        <v>18.81196679349517</v>
      </c>
      <c r="T109" s="18">
        <v>20.5932264808166</v>
      </c>
      <c r="U109" s="18">
        <v>27.154641853930642</v>
      </c>
      <c r="V109" s="18">
        <v>22.420126822972961</v>
      </c>
      <c r="W109" s="18">
        <v>22.166173739036381</v>
      </c>
      <c r="X109" s="18">
        <v>25.0558739060905</v>
      </c>
      <c r="Y109" s="18">
        <v>29.773198481635038</v>
      </c>
      <c r="Z109" s="18">
        <v>33.990494060090157</v>
      </c>
      <c r="AA109" s="18">
        <v>49.133895909271558</v>
      </c>
      <c r="AB109" s="18">
        <v>25.257874866802709</v>
      </c>
      <c r="AC109" s="18">
        <v>16.67675285579891</v>
      </c>
      <c r="AD109" s="18">
        <v>24.563139448666501</v>
      </c>
      <c r="AE109" s="18">
        <v>34.63871886326622</v>
      </c>
      <c r="AF109" s="18">
        <v>33.792020089491103</v>
      </c>
      <c r="AG109" s="18">
        <v>45.392914163992508</v>
      </c>
      <c r="AH109" s="18">
        <v>40.090561228750921</v>
      </c>
      <c r="AI109" s="18">
        <v>45.287021663163188</v>
      </c>
      <c r="AJ109" s="18">
        <v>47.290578875318459</v>
      </c>
      <c r="AK109" s="18">
        <v>64.50124955880672</v>
      </c>
      <c r="AL109" s="18">
        <v>61.569736893132863</v>
      </c>
      <c r="AM109" s="18">
        <v>52.568906325373909</v>
      </c>
      <c r="AN109" s="18">
        <v>52.716172395643348</v>
      </c>
      <c r="AO109" s="18">
        <v>52.740215902538253</v>
      </c>
      <c r="AP109" s="18">
        <v>57.136043523592782</v>
      </c>
      <c r="AQ109" s="18">
        <v>91.631333390890774</v>
      </c>
      <c r="AR109" s="18">
        <v>170.99921626858901</v>
      </c>
      <c r="AS109" s="18">
        <v>58.683410350634972</v>
      </c>
      <c r="AT109" s="18">
        <v>97.843682482924947</v>
      </c>
      <c r="AU109" s="18">
        <v>112.8437195780842</v>
      </c>
      <c r="AV109" s="18">
        <v>395.06736288473343</v>
      </c>
      <c r="AW109" s="18">
        <v>381.86634712484363</v>
      </c>
      <c r="AX109" s="18">
        <v>573.96849027853295</v>
      </c>
      <c r="AY109" s="18">
        <v>452.73579230179558</v>
      </c>
      <c r="AZ109" s="18">
        <v>494.49846740101623</v>
      </c>
      <c r="BA109" s="18">
        <v>397.39668494394078</v>
      </c>
      <c r="BB109" s="18">
        <v>357.02220969136067</v>
      </c>
      <c r="BC109" s="18">
        <v>525.32707401152072</v>
      </c>
      <c r="BD109" s="18">
        <v>489.39113408013628</v>
      </c>
      <c r="BE109" s="18">
        <v>428.18633189231548</v>
      </c>
      <c r="BF109" s="18">
        <v>447.58353487207148</v>
      </c>
      <c r="BG109" s="18">
        <v>514.40121307034508</v>
      </c>
      <c r="BH109" s="18">
        <v>363.28136586403758</v>
      </c>
      <c r="BI109" s="18">
        <v>191.5301601352532</v>
      </c>
      <c r="BJ109" s="18">
        <v>394.74175076678671</v>
      </c>
      <c r="BK109" s="18">
        <v>450.31150958851072</v>
      </c>
      <c r="BL109" s="18">
        <v>381.56895067302372</v>
      </c>
      <c r="BM109" s="18">
        <v>421.92960294350439</v>
      </c>
      <c r="BN109" s="18">
        <v>607.33242849688634</v>
      </c>
      <c r="BO109" s="18">
        <v>147.77534498372879</v>
      </c>
      <c r="BP109" s="18">
        <v>812.14996170303743</v>
      </c>
      <c r="BQ109" s="18">
        <v>776.31193422364231</v>
      </c>
      <c r="BR109" s="18">
        <v>214.2021136485761</v>
      </c>
      <c r="BS109" s="18">
        <v>332.13810109679389</v>
      </c>
      <c r="BT109" s="18">
        <v>972.19041375837298</v>
      </c>
      <c r="BU109" s="18">
        <v>597.66839164789872</v>
      </c>
      <c r="BV109" s="18">
        <v>184</v>
      </c>
      <c r="BW109" s="18">
        <v>111</v>
      </c>
      <c r="BX109" s="18">
        <v>168</v>
      </c>
      <c r="BY109" s="18">
        <v>68.000000000000014</v>
      </c>
      <c r="BZ109" s="18">
        <v>86</v>
      </c>
      <c r="CA109" s="18">
        <v>91.000000000000014</v>
      </c>
      <c r="CB109" s="18">
        <v>72.000000000000014</v>
      </c>
      <c r="CC109" s="18">
        <v>347.08047397592441</v>
      </c>
      <c r="CD109" s="18">
        <v>330.1195306613547</v>
      </c>
      <c r="CE109" s="18">
        <v>294.68244739283148</v>
      </c>
      <c r="CF109" s="18">
        <v>212.7865429866726</v>
      </c>
      <c r="CG109" s="18">
        <v>208.7141153602862</v>
      </c>
      <c r="CH109" s="18">
        <v>201.24736009217861</v>
      </c>
      <c r="CI109" s="18">
        <v>193.4584846261219</v>
      </c>
      <c r="CJ109" s="18">
        <v>187.42600004158291</v>
      </c>
      <c r="CK109" s="18">
        <v>176.41159485026279</v>
      </c>
      <c r="CL109" s="18">
        <v>165.47270265694209</v>
      </c>
      <c r="CM109" s="18">
        <v>148.94503402175451</v>
      </c>
      <c r="CN109" s="18">
        <v>135.15075623424829</v>
      </c>
      <c r="CO109" s="18">
        <v>132.9772099338384</v>
      </c>
      <c r="CP109" s="18">
        <v>133.932957561406</v>
      </c>
      <c r="CQ109" s="18">
        <v>135.34619846621419</v>
      </c>
      <c r="CR109" s="18">
        <v>133.4215109725755</v>
      </c>
      <c r="CS109" s="18">
        <v>134.05805789350831</v>
      </c>
      <c r="CT109" s="18">
        <v>136.5864492602214</v>
      </c>
      <c r="CU109" s="18">
        <v>133.72969855845199</v>
      </c>
      <c r="CV109" s="18">
        <v>136.6431050347914</v>
      </c>
      <c r="CW109" s="18">
        <v>134.67452641454909</v>
      </c>
      <c r="CX109" s="18">
        <v>137.63523726958101</v>
      </c>
      <c r="CY109" s="18">
        <v>138.5387245016357</v>
      </c>
      <c r="CZ109" s="18">
        <v>141.36917275144791</v>
      </c>
      <c r="DA109" s="18">
        <v>137.8964175794689</v>
      </c>
      <c r="DB109" s="18">
        <v>145.7194980214023</v>
      </c>
      <c r="DC109" s="18">
        <v>152.20576615593521</v>
      </c>
      <c r="DD109" s="18">
        <v>149.9587336311082</v>
      </c>
      <c r="DE109" s="18">
        <v>149.70495749537071</v>
      </c>
      <c r="DF109" s="18">
        <v>154.69440555623791</v>
      </c>
      <c r="DG109" s="18">
        <v>159.25558042301071</v>
      </c>
      <c r="DH109" s="18">
        <v>163.6253256659009</v>
      </c>
      <c r="DI109" s="18">
        <v>159.05485314462101</v>
      </c>
      <c r="DJ109" s="18">
        <v>160.0504063311445</v>
      </c>
      <c r="DK109" s="18">
        <v>163.80557153665001</v>
      </c>
      <c r="DL109" s="18">
        <v>162.59393430283521</v>
      </c>
      <c r="DM109" s="18">
        <v>159.38433221428809</v>
      </c>
      <c r="DN109" s="18">
        <v>160.83245023720789</v>
      </c>
      <c r="DO109" s="18">
        <v>162.96257891095311</v>
      </c>
      <c r="DP109" s="18">
        <v>160.91830496085359</v>
      </c>
      <c r="DQ109" s="18">
        <v>165.12568011329799</v>
      </c>
      <c r="DR109" s="18">
        <v>164.21040522979149</v>
      </c>
      <c r="DS109" s="18">
        <v>163.54669904048961</v>
      </c>
      <c r="DT109" s="18">
        <v>163.30796781209301</v>
      </c>
      <c r="DU109" s="18">
        <v>161.99270663260461</v>
      </c>
      <c r="DV109" s="18">
        <v>158.98080952512049</v>
      </c>
      <c r="DW109" s="18">
        <v>158.4912141724775</v>
      </c>
      <c r="DX109" s="18">
        <v>158.9291940828671</v>
      </c>
      <c r="DY109" s="18">
        <v>155.50460746874199</v>
      </c>
      <c r="DZ109" s="18">
        <v>153.27453231214281</v>
      </c>
      <c r="EA109" s="18">
        <v>151.35562554171241</v>
      </c>
      <c r="EB109" s="18">
        <v>149.48318094901271</v>
      </c>
      <c r="EC109" s="18">
        <v>146.3076955413768</v>
      </c>
      <c r="ED109" s="18">
        <v>137.47148466464989</v>
      </c>
      <c r="EE109" s="18">
        <v>137.52199180161821</v>
      </c>
      <c r="EF109" s="18">
        <v>137.0141117976396</v>
      </c>
      <c r="EG109" s="18">
        <v>134.62854234217289</v>
      </c>
      <c r="EH109" s="18">
        <v>132.5862761246384</v>
      </c>
      <c r="EI109" s="18">
        <v>128.49347727043559</v>
      </c>
      <c r="EJ109" s="18">
        <v>131.27569701930551</v>
      </c>
      <c r="EK109" s="18">
        <v>126.32524187190739</v>
      </c>
      <c r="EL109" s="18">
        <v>127.0330135574979</v>
      </c>
      <c r="EM109" s="18">
        <v>127.2410910381607</v>
      </c>
      <c r="EN109" s="18">
        <v>123.0927277283613</v>
      </c>
      <c r="EO109" s="18">
        <v>124.1241026898492</v>
      </c>
      <c r="EP109" s="18">
        <v>127.30857395821199</v>
      </c>
      <c r="EQ109" s="18">
        <v>123.3265844101529</v>
      </c>
      <c r="ER109" s="18">
        <v>120.5095404538569</v>
      </c>
      <c r="ES109" s="18">
        <v>119.2687536448321</v>
      </c>
      <c r="ET109" s="18">
        <v>120.21681875385271</v>
      </c>
      <c r="EU109" s="18">
        <v>117.694816915159</v>
      </c>
      <c r="EV109" s="18">
        <v>113.7775821112881</v>
      </c>
      <c r="EW109" s="18">
        <v>111.5300539730051</v>
      </c>
      <c r="EX109" s="18">
        <v>113.8467562555434</v>
      </c>
      <c r="EY109" s="18">
        <v>111.12493004696491</v>
      </c>
      <c r="EZ109" s="18">
        <v>109.33552440430761</v>
      </c>
      <c r="FA109" s="18">
        <v>105.595620895705</v>
      </c>
    </row>
    <row r="110" spans="1:157" x14ac:dyDescent="0.35">
      <c r="A110" t="s">
        <v>220</v>
      </c>
      <c r="B110" t="s">
        <v>221</v>
      </c>
      <c r="C110" t="str">
        <f>VLOOKUP(B110,CountryCodes!$B$4:$C$179,2,FALSE)</f>
        <v>ASE</v>
      </c>
      <c r="D110" t="s">
        <v>7</v>
      </c>
      <c r="E110" t="s">
        <v>8</v>
      </c>
      <c r="F110" t="s">
        <v>802</v>
      </c>
      <c r="G110" t="s">
        <v>9</v>
      </c>
      <c r="H110" s="18">
        <v>51.319166545000172</v>
      </c>
      <c r="I110" s="18">
        <v>53.575017539927529</v>
      </c>
      <c r="J110" s="18">
        <v>58.852741768899953</v>
      </c>
      <c r="K110" s="18">
        <v>63.979029777513126</v>
      </c>
      <c r="L110" s="18">
        <v>72.006461139063191</v>
      </c>
      <c r="M110" s="18">
        <v>77.087470317918772</v>
      </c>
      <c r="N110" s="18">
        <v>85.361313495844612</v>
      </c>
      <c r="O110" s="18">
        <v>81.993666428252084</v>
      </c>
      <c r="P110" s="18">
        <v>93.666016394046778</v>
      </c>
      <c r="Q110" s="18">
        <v>107.6046742225883</v>
      </c>
      <c r="R110" s="18">
        <v>112.8021605561932</v>
      </c>
      <c r="S110" s="18">
        <v>122.27944397846559</v>
      </c>
      <c r="T110" s="18">
        <v>152.18830283386379</v>
      </c>
      <c r="U110" s="18">
        <v>104.5649088114771</v>
      </c>
      <c r="V110" s="18">
        <v>121.1132759459815</v>
      </c>
      <c r="W110" s="18">
        <v>57.789535166084448</v>
      </c>
      <c r="X110" s="18">
        <v>63.601633522391673</v>
      </c>
      <c r="Y110" s="18">
        <v>78.272548723188436</v>
      </c>
      <c r="Z110" s="18">
        <v>73.77963251488265</v>
      </c>
      <c r="AA110" s="18">
        <v>74.926983416256576</v>
      </c>
      <c r="AB110" s="18">
        <v>98.447137984266575</v>
      </c>
      <c r="AC110" s="18">
        <v>73.414595087411996</v>
      </c>
      <c r="AD110" s="18">
        <v>33.556189539973282</v>
      </c>
      <c r="AE110" s="18">
        <v>49.289580460773649</v>
      </c>
      <c r="AF110" s="18">
        <v>89.893129782927474</v>
      </c>
      <c r="AG110" s="18">
        <v>87.156099605342092</v>
      </c>
      <c r="AH110" s="18">
        <v>107.1013260986866</v>
      </c>
      <c r="AI110" s="18">
        <v>60.784690872980562</v>
      </c>
      <c r="AJ110" s="18">
        <v>125.9828040908132</v>
      </c>
      <c r="AK110" s="18">
        <v>87.83931058507396</v>
      </c>
      <c r="AL110" s="18">
        <v>113.96896448569299</v>
      </c>
      <c r="AM110" s="18">
        <v>122.5509351515944</v>
      </c>
      <c r="AN110" s="18">
        <v>101.7296857702093</v>
      </c>
      <c r="AO110" s="18">
        <v>79.453194166881488</v>
      </c>
      <c r="AP110" s="18">
        <v>108.108334444283</v>
      </c>
      <c r="AQ110" s="18">
        <v>90.582719771020962</v>
      </c>
      <c r="AR110" s="18">
        <v>66.020499648616834</v>
      </c>
      <c r="AS110" s="18">
        <v>49.82133924301138</v>
      </c>
      <c r="AT110" s="18">
        <v>40.331957074663251</v>
      </c>
      <c r="AU110" s="18">
        <v>80.767025922639931</v>
      </c>
      <c r="AV110" s="18">
        <v>193.1762152838152</v>
      </c>
      <c r="AW110" s="18">
        <v>111.58598845151541</v>
      </c>
      <c r="AX110" s="18">
        <v>146.46793664534911</v>
      </c>
      <c r="AY110" s="18">
        <v>170.90365177538769</v>
      </c>
      <c r="AZ110" s="18">
        <v>296.08470912226528</v>
      </c>
      <c r="BA110" s="18">
        <v>408.4435207416783</v>
      </c>
      <c r="BB110" s="18">
        <v>834.68917758878274</v>
      </c>
      <c r="BC110" s="18">
        <v>457.84697251672929</v>
      </c>
      <c r="BD110" s="18">
        <v>401.24130056264988</v>
      </c>
      <c r="BE110" s="18">
        <v>427.84826684636238</v>
      </c>
      <c r="BF110" s="18">
        <v>391.36317983232351</v>
      </c>
      <c r="BG110" s="18">
        <v>368.32963800834369</v>
      </c>
      <c r="BH110" s="18">
        <v>471.79503699398032</v>
      </c>
      <c r="BI110" s="18">
        <v>434.95974244093389</v>
      </c>
      <c r="BJ110" s="18">
        <v>554.74233616281663</v>
      </c>
      <c r="BK110" s="18">
        <v>596.44466201608873</v>
      </c>
      <c r="BL110" s="18">
        <v>702.10700226487995</v>
      </c>
      <c r="BM110" s="18">
        <v>570.91983948831512</v>
      </c>
      <c r="BN110" s="18">
        <v>915.40748847596774</v>
      </c>
      <c r="BO110" s="18">
        <v>851.14557059310221</v>
      </c>
      <c r="BP110" s="18">
        <v>1164.659204025307</v>
      </c>
      <c r="BQ110" s="18">
        <v>1158.1174710631651</v>
      </c>
      <c r="BR110" s="18">
        <v>1433.8261104220919</v>
      </c>
      <c r="BS110" s="18">
        <v>2501.723082402917</v>
      </c>
      <c r="BT110" s="18">
        <v>2724.4835558489272</v>
      </c>
      <c r="BU110" s="18">
        <v>2637.627485701516</v>
      </c>
      <c r="BV110" s="18">
        <v>2232</v>
      </c>
      <c r="BW110" s="18">
        <v>2353</v>
      </c>
      <c r="BX110" s="18">
        <v>2804</v>
      </c>
      <c r="BY110" s="18">
        <v>2832</v>
      </c>
      <c r="BZ110" s="18">
        <v>1343</v>
      </c>
      <c r="CA110" s="18">
        <v>1927</v>
      </c>
      <c r="CB110" s="18">
        <v>1975</v>
      </c>
      <c r="CC110" s="18">
        <v>1710.0969769358981</v>
      </c>
      <c r="CD110" s="18">
        <v>1826.309574664273</v>
      </c>
      <c r="CE110" s="18">
        <v>1943.8919881725949</v>
      </c>
      <c r="CF110" s="18">
        <v>2045.576731720452</v>
      </c>
      <c r="CG110" s="18">
        <v>2136.6302032815438</v>
      </c>
      <c r="CH110" s="18">
        <v>2229.2098801092388</v>
      </c>
      <c r="CI110" s="18">
        <v>2322.0915114606191</v>
      </c>
      <c r="CJ110" s="18">
        <v>2418.9926036361612</v>
      </c>
      <c r="CK110" s="18">
        <v>2514.9692803485132</v>
      </c>
      <c r="CL110" s="18">
        <v>2608.3378048511181</v>
      </c>
      <c r="CM110" s="18">
        <v>2696.482743122318</v>
      </c>
      <c r="CN110" s="18">
        <v>2780.4464027669301</v>
      </c>
      <c r="CO110" s="18">
        <v>2865.5497809740568</v>
      </c>
      <c r="CP110" s="18">
        <v>2953.8015279325041</v>
      </c>
      <c r="CQ110" s="18">
        <v>3053.7924574696422</v>
      </c>
      <c r="CR110" s="18">
        <v>3160.8776998459271</v>
      </c>
      <c r="CS110" s="18">
        <v>3271.1448426356051</v>
      </c>
      <c r="CT110" s="18">
        <v>3386.007101951493</v>
      </c>
      <c r="CU110" s="18">
        <v>3505.250775104219</v>
      </c>
      <c r="CV110" s="18">
        <v>3626.455965670264</v>
      </c>
      <c r="CW110" s="18">
        <v>3748.8681664245091</v>
      </c>
      <c r="CX110" s="18">
        <v>3879.0651473495532</v>
      </c>
      <c r="CY110" s="18">
        <v>4019.46582007384</v>
      </c>
      <c r="CZ110" s="18">
        <v>4157.3315562803928</v>
      </c>
      <c r="DA110" s="18">
        <v>4306.083205284277</v>
      </c>
      <c r="DB110" s="18">
        <v>4461.6528306741529</v>
      </c>
      <c r="DC110" s="18">
        <v>4622.7055175687401</v>
      </c>
      <c r="DD110" s="18">
        <v>4792.9822680550387</v>
      </c>
      <c r="DE110" s="18">
        <v>4963.8669373261037</v>
      </c>
      <c r="DF110" s="18">
        <v>5141.0440202923182</v>
      </c>
      <c r="DG110" s="18">
        <v>5323.862486566878</v>
      </c>
      <c r="DH110" s="18">
        <v>5503.4382643915123</v>
      </c>
      <c r="DI110" s="18">
        <v>5691.8437331878249</v>
      </c>
      <c r="DJ110" s="18">
        <v>5873.2309738020513</v>
      </c>
      <c r="DK110" s="18">
        <v>6071.2066246999029</v>
      </c>
      <c r="DL110" s="18">
        <v>6266.8541312043581</v>
      </c>
      <c r="DM110" s="18">
        <v>6455.3784466107472</v>
      </c>
      <c r="DN110" s="18">
        <v>6646.6670639620097</v>
      </c>
      <c r="DO110" s="18">
        <v>6842.6159495557104</v>
      </c>
      <c r="DP110" s="18">
        <v>7058.1561504031006</v>
      </c>
      <c r="DQ110" s="18">
        <v>7260.506047790238</v>
      </c>
      <c r="DR110" s="18">
        <v>7459.4439820067701</v>
      </c>
      <c r="DS110" s="18">
        <v>7664.7687679005976</v>
      </c>
      <c r="DT110" s="18">
        <v>7871.8130967627339</v>
      </c>
      <c r="DU110" s="18">
        <v>8075.1589515274918</v>
      </c>
      <c r="DV110" s="18">
        <v>8268.2791126212778</v>
      </c>
      <c r="DW110" s="18">
        <v>8461.1512591790179</v>
      </c>
      <c r="DX110" s="18">
        <v>8641.5850522192031</v>
      </c>
      <c r="DY110" s="18">
        <v>8822.6546928623611</v>
      </c>
      <c r="DZ110" s="18">
        <v>8989.781587692969</v>
      </c>
      <c r="EA110" s="18">
        <v>9142.5185646614809</v>
      </c>
      <c r="EB110" s="18">
        <v>9294.7480710795953</v>
      </c>
      <c r="EC110" s="18">
        <v>9433.6138730227758</v>
      </c>
      <c r="ED110" s="18">
        <v>9565.3178692947422</v>
      </c>
      <c r="EE110" s="18">
        <v>9692.0289648061917</v>
      </c>
      <c r="EF110" s="18">
        <v>9781.7545346638872</v>
      </c>
      <c r="EG110" s="18">
        <v>9875.7825864039023</v>
      </c>
      <c r="EH110" s="18">
        <v>9960.2487384955894</v>
      </c>
      <c r="EI110" s="18">
        <v>10026.407347850691</v>
      </c>
      <c r="EJ110" s="18">
        <v>10076.58776777156</v>
      </c>
      <c r="EK110" s="18">
        <v>10120.60967160526</v>
      </c>
      <c r="EL110" s="18">
        <v>10139.478756964971</v>
      </c>
      <c r="EM110" s="18">
        <v>10138.741365542201</v>
      </c>
      <c r="EN110" s="18">
        <v>10134.525136006319</v>
      </c>
      <c r="EO110" s="18">
        <v>10121.536168832439</v>
      </c>
      <c r="EP110" s="18">
        <v>10101.581936516281</v>
      </c>
      <c r="EQ110" s="18">
        <v>10062.431735854991</v>
      </c>
      <c r="ER110" s="18">
        <v>9996.3539871410921</v>
      </c>
      <c r="ES110" s="18">
        <v>9922.1624383480412</v>
      </c>
      <c r="ET110" s="18">
        <v>9874.0902602262704</v>
      </c>
      <c r="EU110" s="18">
        <v>9796.7926407031955</v>
      </c>
      <c r="EV110" s="18">
        <v>9697.9592605445487</v>
      </c>
      <c r="EW110" s="18">
        <v>9606.579676574489</v>
      </c>
      <c r="EX110" s="18">
        <v>9528.1226485677726</v>
      </c>
      <c r="EY110" s="18">
        <v>9441.3710401609078</v>
      </c>
      <c r="EZ110" s="18">
        <v>9339.1605714589277</v>
      </c>
      <c r="FA110" s="18">
        <v>9235.0623157672399</v>
      </c>
    </row>
    <row r="111" spans="1:157" x14ac:dyDescent="0.35">
      <c r="A111" t="s">
        <v>222</v>
      </c>
      <c r="B111" t="s">
        <v>223</v>
      </c>
      <c r="C111" t="str">
        <f>VLOOKUP(B111,CountryCodes!$B$4:$C$179,2,FALSE)</f>
        <v>ENE</v>
      </c>
      <c r="D111" t="s">
        <v>7</v>
      </c>
      <c r="E111" t="s">
        <v>8</v>
      </c>
      <c r="F111" t="s">
        <v>802</v>
      </c>
      <c r="G111" t="s">
        <v>9</v>
      </c>
      <c r="H111" s="18">
        <v>10.008736829000171</v>
      </c>
      <c r="I111" s="18">
        <v>9.9997256928361349</v>
      </c>
      <c r="J111" s="18">
        <v>12.003309894584749</v>
      </c>
      <c r="K111" s="18">
        <v>14.909075683611629</v>
      </c>
      <c r="L111" s="18">
        <v>20.591555912405379</v>
      </c>
      <c r="M111" s="18">
        <v>22.832232952022821</v>
      </c>
      <c r="N111" s="18">
        <v>27.719097061978289</v>
      </c>
      <c r="O111" s="18">
        <v>29.820816871240709</v>
      </c>
      <c r="P111" s="18">
        <v>35.223812713022127</v>
      </c>
      <c r="Q111" s="18">
        <v>39.470038359301178</v>
      </c>
      <c r="R111" s="18">
        <v>41.472360027712099</v>
      </c>
      <c r="S111" s="18">
        <v>43.423261906078601</v>
      </c>
      <c r="T111" s="18">
        <v>41.585916700804468</v>
      </c>
      <c r="U111" s="18">
        <v>56.352616204411007</v>
      </c>
      <c r="V111" s="18">
        <v>51.379018055546787</v>
      </c>
      <c r="W111" s="18">
        <v>65.778755296600139</v>
      </c>
      <c r="X111" s="18">
        <v>66.811873033725277</v>
      </c>
      <c r="Y111" s="18">
        <v>67.44434700190024</v>
      </c>
      <c r="Z111" s="18">
        <v>79.947793032524913</v>
      </c>
      <c r="AA111" s="18">
        <v>84.717842341181779</v>
      </c>
      <c r="AB111" s="18">
        <v>118.9310165560679</v>
      </c>
      <c r="AC111" s="18">
        <v>96.058201684728289</v>
      </c>
      <c r="AD111" s="18">
        <v>100.5010658150405</v>
      </c>
      <c r="AE111" s="18">
        <v>129.8991138729769</v>
      </c>
      <c r="AF111" s="18">
        <v>180.05329786815929</v>
      </c>
      <c r="AG111" s="18">
        <v>133.72348049909979</v>
      </c>
      <c r="AH111" s="18">
        <v>198.18962162449409</v>
      </c>
      <c r="AI111" s="18">
        <v>204.73876136416339</v>
      </c>
      <c r="AJ111" s="18">
        <v>215.10890315735051</v>
      </c>
      <c r="AK111" s="18">
        <v>205.87761592707611</v>
      </c>
      <c r="AL111" s="18">
        <v>207.16929631771069</v>
      </c>
      <c r="AM111" s="18">
        <v>158.1887793852589</v>
      </c>
      <c r="AN111" s="18">
        <v>162.14226107599839</v>
      </c>
      <c r="AO111" s="18">
        <v>143.22023720209651</v>
      </c>
      <c r="AP111" s="18">
        <v>126.6983308376506</v>
      </c>
      <c r="AQ111" s="18">
        <v>145.58502747190721</v>
      </c>
      <c r="AR111" s="18">
        <v>88.232683151830301</v>
      </c>
      <c r="AS111" s="18">
        <v>51.712137874248413</v>
      </c>
      <c r="AT111" s="18">
        <v>106.332856478056</v>
      </c>
      <c r="AU111" s="18">
        <v>40.168962193992108</v>
      </c>
      <c r="AV111" s="18">
        <v>24.02178647475953</v>
      </c>
      <c r="AW111" s="18">
        <v>27.617787593007261</v>
      </c>
      <c r="AX111" s="18">
        <v>26.198554206057089</v>
      </c>
      <c r="AY111" s="18">
        <v>30.19959690630639</v>
      </c>
      <c r="AZ111" s="18">
        <v>32.977849093777863</v>
      </c>
      <c r="BA111" s="18">
        <v>60.573615170866702</v>
      </c>
      <c r="BB111" s="18">
        <v>41.034280559877892</v>
      </c>
      <c r="BC111" s="18">
        <v>52.927123047723022</v>
      </c>
      <c r="BD111" s="18">
        <v>64.455342435913394</v>
      </c>
      <c r="BE111" s="18">
        <v>61.446783924340913</v>
      </c>
      <c r="BF111" s="18">
        <v>34.348820422808458</v>
      </c>
      <c r="BG111" s="18">
        <v>59.186259545947543</v>
      </c>
      <c r="BH111" s="18">
        <v>67.31738278427693</v>
      </c>
      <c r="BI111" s="18">
        <v>93.526311624588871</v>
      </c>
      <c r="BJ111" s="18">
        <v>91.416645273698663</v>
      </c>
      <c r="BK111" s="18">
        <v>75.21364828747123</v>
      </c>
      <c r="BL111" s="18">
        <v>188.65346444413069</v>
      </c>
      <c r="BM111" s="18">
        <v>169.67613647582789</v>
      </c>
      <c r="BN111" s="18">
        <v>122.42076781743179</v>
      </c>
      <c r="BO111" s="18">
        <v>157.39407175388291</v>
      </c>
      <c r="BP111" s="18">
        <v>158.49787596950111</v>
      </c>
      <c r="BQ111" s="18">
        <v>155.57690167286691</v>
      </c>
      <c r="BR111" s="18">
        <v>138.04667893918651</v>
      </c>
      <c r="BS111" s="18">
        <v>206.84767495136151</v>
      </c>
      <c r="BT111" s="18">
        <v>213.4080847413106</v>
      </c>
      <c r="BU111" s="18">
        <v>243.89463580837011</v>
      </c>
      <c r="BV111" s="18">
        <v>130</v>
      </c>
      <c r="BW111" s="18">
        <v>50.000000000000007</v>
      </c>
      <c r="BX111" s="18">
        <v>124</v>
      </c>
      <c r="BY111" s="18">
        <v>54</v>
      </c>
      <c r="BZ111" s="18">
        <v>44</v>
      </c>
      <c r="CA111" s="18">
        <v>30</v>
      </c>
      <c r="CB111" s="18">
        <v>103</v>
      </c>
      <c r="CC111" s="18">
        <v>362.27132339836851</v>
      </c>
      <c r="CD111" s="18">
        <v>273.90333461699402</v>
      </c>
      <c r="CE111" s="18">
        <v>217.14236745769901</v>
      </c>
      <c r="CF111" s="18">
        <v>260.57268527810339</v>
      </c>
      <c r="CG111" s="18">
        <v>258.05062157786608</v>
      </c>
      <c r="CH111" s="18">
        <v>254.2627708606515</v>
      </c>
      <c r="CI111" s="18">
        <v>250.76946220180179</v>
      </c>
      <c r="CJ111" s="18">
        <v>244.6544807306004</v>
      </c>
      <c r="CK111" s="18">
        <v>233.41168386679661</v>
      </c>
      <c r="CL111" s="18">
        <v>218.72210588765881</v>
      </c>
      <c r="CM111" s="18">
        <v>203.5639229030738</v>
      </c>
      <c r="CN111" s="18">
        <v>189.80176167264929</v>
      </c>
      <c r="CO111" s="18">
        <v>178.0647521776574</v>
      </c>
      <c r="CP111" s="18">
        <v>168.12348768884081</v>
      </c>
      <c r="CQ111" s="18">
        <v>158.50129422800239</v>
      </c>
      <c r="CR111" s="18">
        <v>148.09613805608939</v>
      </c>
      <c r="CS111" s="18">
        <v>136.40498946499341</v>
      </c>
      <c r="CT111" s="18">
        <v>123.998887943379</v>
      </c>
      <c r="CU111" s="18">
        <v>111.1056088288061</v>
      </c>
      <c r="CV111" s="18">
        <v>99.940816562198336</v>
      </c>
      <c r="CW111" s="18">
        <v>88.660663161407797</v>
      </c>
      <c r="CX111" s="18">
        <v>80.096219155899533</v>
      </c>
      <c r="CY111" s="18">
        <v>71.988816375485271</v>
      </c>
      <c r="CZ111" s="18">
        <v>64.952801584387686</v>
      </c>
      <c r="DA111" s="18">
        <v>61.319755801468787</v>
      </c>
      <c r="DB111" s="18">
        <v>60.152357404336463</v>
      </c>
      <c r="DC111" s="18">
        <v>58.965619401990978</v>
      </c>
      <c r="DD111" s="18">
        <v>58.610406766937373</v>
      </c>
      <c r="DE111" s="18">
        <v>58.381917774149017</v>
      </c>
      <c r="DF111" s="18">
        <v>57.9734105186403</v>
      </c>
      <c r="DG111" s="18">
        <v>57.39931537000048</v>
      </c>
      <c r="DH111" s="18">
        <v>56.241677190413959</v>
      </c>
      <c r="DI111" s="18">
        <v>54.753038698731501</v>
      </c>
      <c r="DJ111" s="18">
        <v>53.213542789394523</v>
      </c>
      <c r="DK111" s="18">
        <v>52.488543612397791</v>
      </c>
      <c r="DL111" s="18">
        <v>51.833099163047017</v>
      </c>
      <c r="DM111" s="18">
        <v>51.246939864654543</v>
      </c>
      <c r="DN111" s="18">
        <v>50.878962365501323</v>
      </c>
      <c r="DO111" s="18">
        <v>51.163539316211612</v>
      </c>
      <c r="DP111" s="18">
        <v>51.383174339208942</v>
      </c>
      <c r="DQ111" s="18">
        <v>51.636659493277591</v>
      </c>
      <c r="DR111" s="18">
        <v>51.905532138159323</v>
      </c>
      <c r="DS111" s="18">
        <v>51.94946451064186</v>
      </c>
      <c r="DT111" s="18">
        <v>52.197136546740943</v>
      </c>
      <c r="DU111" s="18">
        <v>51.47501059862909</v>
      </c>
      <c r="DV111" s="18">
        <v>50.721350958235419</v>
      </c>
      <c r="DW111" s="18">
        <v>49.434919093437777</v>
      </c>
      <c r="DX111" s="18">
        <v>47.681532465784883</v>
      </c>
      <c r="DY111" s="18">
        <v>45.995095371996243</v>
      </c>
      <c r="DZ111" s="18">
        <v>44.26095723790138</v>
      </c>
      <c r="EA111" s="18">
        <v>42.216159499600778</v>
      </c>
      <c r="EB111" s="18">
        <v>40.448319937310274</v>
      </c>
      <c r="EC111" s="18">
        <v>38.744263201733119</v>
      </c>
      <c r="ED111" s="18">
        <v>37.196124681589993</v>
      </c>
      <c r="EE111" s="18">
        <v>35.797810557998041</v>
      </c>
      <c r="EF111" s="18">
        <v>34.95775612990623</v>
      </c>
      <c r="EG111" s="18">
        <v>35.381460873178888</v>
      </c>
      <c r="EH111" s="18">
        <v>36.360126824532472</v>
      </c>
      <c r="EI111" s="18">
        <v>37.478459244547388</v>
      </c>
      <c r="EJ111" s="18">
        <v>38.946747828694321</v>
      </c>
      <c r="EK111" s="18">
        <v>40.357403197763077</v>
      </c>
      <c r="EL111" s="18">
        <v>41.270993759633697</v>
      </c>
      <c r="EM111" s="18">
        <v>42.807604949801878</v>
      </c>
      <c r="EN111" s="18">
        <v>44.245709683292709</v>
      </c>
      <c r="EO111" s="18">
        <v>45.442914518810369</v>
      </c>
      <c r="EP111" s="18">
        <v>46.959521230293433</v>
      </c>
      <c r="EQ111" s="18">
        <v>47.576329048496348</v>
      </c>
      <c r="ER111" s="18">
        <v>48.5691214798955</v>
      </c>
      <c r="ES111" s="18">
        <v>49.496106053949049</v>
      </c>
      <c r="ET111" s="18">
        <v>50.487714242608106</v>
      </c>
      <c r="EU111" s="18">
        <v>50.936427482808313</v>
      </c>
      <c r="EV111" s="18">
        <v>51.601104583939218</v>
      </c>
      <c r="EW111" s="18">
        <v>51.593437309992296</v>
      </c>
      <c r="EX111" s="18">
        <v>51.381199013832038</v>
      </c>
      <c r="EY111" s="18">
        <v>51.119639111314633</v>
      </c>
      <c r="EZ111" s="18">
        <v>51.058122764023807</v>
      </c>
      <c r="FA111" s="18">
        <v>49.859783769240757</v>
      </c>
    </row>
    <row r="112" spans="1:157" x14ac:dyDescent="0.35">
      <c r="A112" t="s">
        <v>224</v>
      </c>
      <c r="B112" t="s">
        <v>225</v>
      </c>
      <c r="C112" t="str">
        <f>VLOOKUP(B112,CountryCodes!$B$4:$C$179,2,FALSE)</f>
        <v>ASC</v>
      </c>
      <c r="D112" t="s">
        <v>7</v>
      </c>
      <c r="E112" t="s">
        <v>8</v>
      </c>
      <c r="F112" t="s">
        <v>802</v>
      </c>
      <c r="G112" t="s">
        <v>9</v>
      </c>
      <c r="H112" s="18">
        <v>9.4583880000489919E-3</v>
      </c>
      <c r="I112" s="18">
        <v>9.9288620380488767E-3</v>
      </c>
      <c r="J112" s="18">
        <v>1.103517313919075E-2</v>
      </c>
      <c r="K112" s="18">
        <v>1.211093331256969E-2</v>
      </c>
      <c r="L112" s="18">
        <v>1.380184436231616E-2</v>
      </c>
      <c r="M112" s="18">
        <v>1.487096867794835E-2</v>
      </c>
      <c r="N112" s="18">
        <v>1.6607626481896801E-2</v>
      </c>
      <c r="O112" s="18">
        <v>1.587324016207527E-2</v>
      </c>
      <c r="P112" s="18">
        <v>1.8311221462632799E-2</v>
      </c>
      <c r="Q112" s="18">
        <v>2.1263760766492699E-2</v>
      </c>
      <c r="R112" s="18">
        <v>2.237400684943238E-2</v>
      </c>
      <c r="S112" s="18">
        <v>2.500463012574557E-2</v>
      </c>
      <c r="T112" s="18">
        <v>1.195652585996887E-2</v>
      </c>
      <c r="U112" s="18">
        <v>9.8763973207797295E-3</v>
      </c>
      <c r="V112" s="18">
        <v>0.1174517279055837</v>
      </c>
      <c r="W112" s="18">
        <v>0.17684134817676611</v>
      </c>
      <c r="X112" s="18">
        <v>6.2945949191187039E-2</v>
      </c>
      <c r="Y112" s="18">
        <v>0.32348614917166668</v>
      </c>
      <c r="Z112" s="18">
        <v>0.2402523362420298</v>
      </c>
      <c r="AA112" s="18">
        <v>0.18793543516495859</v>
      </c>
      <c r="AB112" s="18">
        <v>9.9577503864089062E-2</v>
      </c>
      <c r="AC112" s="18">
        <v>0.16381030739094071</v>
      </c>
      <c r="AD112" s="18">
        <v>1.2209446358203131</v>
      </c>
      <c r="AE112" s="18">
        <v>0.44120222224245759</v>
      </c>
      <c r="AF112" s="18">
        <v>0.31539580487823832</v>
      </c>
      <c r="AG112" s="18">
        <v>0.31030676439995791</v>
      </c>
      <c r="AH112" s="18">
        <v>0.3018211690304422</v>
      </c>
      <c r="AI112" s="18">
        <v>2.4985571732319238</v>
      </c>
      <c r="AJ112" s="18">
        <v>1.6372964021058389</v>
      </c>
      <c r="AK112" s="18">
        <v>1.189831979206887</v>
      </c>
      <c r="AL112" s="18">
        <v>1.5932393534177589</v>
      </c>
      <c r="AM112" s="18">
        <v>2.9871737223837922</v>
      </c>
      <c r="AN112" s="18">
        <v>1.450810448958032</v>
      </c>
      <c r="AO112" s="18">
        <v>1.8509089041590769</v>
      </c>
      <c r="AP112" s="18">
        <v>1.362021933154631</v>
      </c>
      <c r="AQ112" s="18">
        <v>1.3525407346234579</v>
      </c>
      <c r="AR112" s="18">
        <v>3.359677717836671</v>
      </c>
      <c r="AS112" s="18">
        <v>2.001210046680435</v>
      </c>
      <c r="AT112" s="18">
        <v>1.434713237844446</v>
      </c>
      <c r="AU112" s="18">
        <v>2.2042312126194701</v>
      </c>
      <c r="AV112" s="18">
        <v>3.333893977240407</v>
      </c>
      <c r="AW112" s="18">
        <v>4.0333111495662592</v>
      </c>
      <c r="AX112" s="18">
        <v>2.5327051599791481</v>
      </c>
      <c r="AY112" s="18">
        <v>4.8260548765376656</v>
      </c>
      <c r="AZ112" s="18">
        <v>19.125071576796561</v>
      </c>
      <c r="BA112" s="18">
        <v>70.490203185574629</v>
      </c>
      <c r="BB112" s="18">
        <v>73.914158069904019</v>
      </c>
      <c r="BC112" s="18">
        <v>67.658142799079215</v>
      </c>
      <c r="BD112" s="18">
        <v>58.689721650936548</v>
      </c>
      <c r="BE112" s="18">
        <v>49.298823164805697</v>
      </c>
      <c r="BF112" s="18">
        <v>58.521418694085327</v>
      </c>
      <c r="BG112" s="18">
        <v>77.172885203352109</v>
      </c>
      <c r="BH112" s="18">
        <v>96.901600034046893</v>
      </c>
      <c r="BI112" s="18">
        <v>76.12390807705269</v>
      </c>
      <c r="BJ112" s="18">
        <v>93.563014866277229</v>
      </c>
      <c r="BK112" s="18">
        <v>153.07976495025341</v>
      </c>
      <c r="BL112" s="18">
        <v>194.199787373047</v>
      </c>
      <c r="BM112" s="18">
        <v>234.2315186761287</v>
      </c>
      <c r="BN112" s="18">
        <v>172.92381623820111</v>
      </c>
      <c r="BO112" s="18">
        <v>268.00504822710542</v>
      </c>
      <c r="BP112" s="18">
        <v>612.77044956773375</v>
      </c>
      <c r="BQ112" s="18">
        <v>609.79349706955531</v>
      </c>
      <c r="BR112" s="18">
        <v>553.6390928085923</v>
      </c>
      <c r="BS112" s="18">
        <v>513.98102952139845</v>
      </c>
      <c r="BT112" s="18">
        <v>414.29917012967132</v>
      </c>
      <c r="BU112" s="18">
        <v>277.05021030534812</v>
      </c>
      <c r="BV112" s="18">
        <v>257</v>
      </c>
      <c r="BW112" s="18">
        <v>376</v>
      </c>
      <c r="BX112" s="18">
        <v>477</v>
      </c>
      <c r="BY112" s="18">
        <v>543.00000000000011</v>
      </c>
      <c r="BZ112" s="18">
        <v>464.99999999999989</v>
      </c>
      <c r="CA112" s="18">
        <v>448</v>
      </c>
      <c r="CB112" s="18">
        <v>585</v>
      </c>
      <c r="CC112" s="18">
        <v>367.478504813786</v>
      </c>
      <c r="CD112" s="18">
        <v>395.03226438418301</v>
      </c>
      <c r="CE112" s="18">
        <v>420.73519682330499</v>
      </c>
      <c r="CF112" s="18">
        <v>439.37218929731648</v>
      </c>
      <c r="CG112" s="18">
        <v>453.03491493462951</v>
      </c>
      <c r="CH112" s="18">
        <v>463.14080643176658</v>
      </c>
      <c r="CI112" s="18">
        <v>472.87345931057331</v>
      </c>
      <c r="CJ112" s="18">
        <v>486.18162740647159</v>
      </c>
      <c r="CK112" s="18">
        <v>503.33231366606049</v>
      </c>
      <c r="CL112" s="18">
        <v>525.69761046647307</v>
      </c>
      <c r="CM112" s="18">
        <v>548.15910686516906</v>
      </c>
      <c r="CN112" s="18">
        <v>568.29476899627696</v>
      </c>
      <c r="CO112" s="18">
        <v>585.05203716847655</v>
      </c>
      <c r="CP112" s="18">
        <v>601.30069454658064</v>
      </c>
      <c r="CQ112" s="18">
        <v>617.86502263079456</v>
      </c>
      <c r="CR112" s="18">
        <v>633.47209270501901</v>
      </c>
      <c r="CS112" s="18">
        <v>652.04491212801418</v>
      </c>
      <c r="CT112" s="18">
        <v>669.66854174353341</v>
      </c>
      <c r="CU112" s="18">
        <v>688.07973476351322</v>
      </c>
      <c r="CV112" s="18">
        <v>705.638186577748</v>
      </c>
      <c r="CW112" s="18">
        <v>720.71063266808721</v>
      </c>
      <c r="CX112" s="18">
        <v>738.76163870736343</v>
      </c>
      <c r="CY112" s="18">
        <v>757.18758151921372</v>
      </c>
      <c r="CZ112" s="18">
        <v>771.95908460184626</v>
      </c>
      <c r="DA112" s="18">
        <v>788.47089423631257</v>
      </c>
      <c r="DB112" s="18">
        <v>803.47124282675759</v>
      </c>
      <c r="DC112" s="18">
        <v>819.28385198955766</v>
      </c>
      <c r="DD112" s="18">
        <v>830.53612819516127</v>
      </c>
      <c r="DE112" s="18">
        <v>845.58043166124298</v>
      </c>
      <c r="DF112" s="18">
        <v>857.64684087147009</v>
      </c>
      <c r="DG112" s="18">
        <v>870.80198026343442</v>
      </c>
      <c r="DH112" s="18">
        <v>881.91007669889609</v>
      </c>
      <c r="DI112" s="18">
        <v>892.82283539297293</v>
      </c>
      <c r="DJ112" s="18">
        <v>905.25035943766977</v>
      </c>
      <c r="DK112" s="18">
        <v>920.10445940690352</v>
      </c>
      <c r="DL112" s="18">
        <v>929.83064783377995</v>
      </c>
      <c r="DM112" s="18">
        <v>944.19024366988015</v>
      </c>
      <c r="DN112" s="18">
        <v>959.20299390331706</v>
      </c>
      <c r="DO112" s="18">
        <v>969.18838791191718</v>
      </c>
      <c r="DP112" s="18">
        <v>982.93513143733571</v>
      </c>
      <c r="DQ112" s="18">
        <v>997.09469047761831</v>
      </c>
      <c r="DR112" s="18">
        <v>1011.570460663199</v>
      </c>
      <c r="DS112" s="18">
        <v>1027.306336186479</v>
      </c>
      <c r="DT112" s="18">
        <v>1042.409647358581</v>
      </c>
      <c r="DU112" s="18">
        <v>1049.8145179148851</v>
      </c>
      <c r="DV112" s="18">
        <v>1061.7986256430711</v>
      </c>
      <c r="DW112" s="18">
        <v>1070.9930671962361</v>
      </c>
      <c r="DX112" s="18">
        <v>1085.469760153333</v>
      </c>
      <c r="DY112" s="18">
        <v>1092.467920629613</v>
      </c>
      <c r="DZ112" s="18">
        <v>1100.956678283718</v>
      </c>
      <c r="EA112" s="18">
        <v>1112.118931218522</v>
      </c>
      <c r="EB112" s="18">
        <v>1119.0916255938091</v>
      </c>
      <c r="EC112" s="18">
        <v>1126.682755516531</v>
      </c>
      <c r="ED112" s="18">
        <v>1133.4408366427431</v>
      </c>
      <c r="EE112" s="18">
        <v>1134.327181879587</v>
      </c>
      <c r="EF112" s="18">
        <v>1148.777087015324</v>
      </c>
      <c r="EG112" s="18">
        <v>1148.135081676686</v>
      </c>
      <c r="EH112" s="18">
        <v>1150.550397249993</v>
      </c>
      <c r="EI112" s="18">
        <v>1152.927822503219</v>
      </c>
      <c r="EJ112" s="18">
        <v>1153.928470766846</v>
      </c>
      <c r="EK112" s="18">
        <v>1160.825069724664</v>
      </c>
      <c r="EL112" s="18">
        <v>1162.5721608783319</v>
      </c>
      <c r="EM112" s="18">
        <v>1167.588256428455</v>
      </c>
      <c r="EN112" s="18">
        <v>1163.672375585857</v>
      </c>
      <c r="EO112" s="18">
        <v>1169.7195320820231</v>
      </c>
      <c r="EP112" s="18">
        <v>1175.7834121860719</v>
      </c>
      <c r="EQ112" s="18">
        <v>1177.846820950037</v>
      </c>
      <c r="ER112" s="18">
        <v>1178.337087347056</v>
      </c>
      <c r="ES112" s="18">
        <v>1175.7371193073809</v>
      </c>
      <c r="ET112" s="18">
        <v>1178.106773687532</v>
      </c>
      <c r="EU112" s="18">
        <v>1176.3379723810681</v>
      </c>
      <c r="EV112" s="18">
        <v>1175.8159304323401</v>
      </c>
      <c r="EW112" s="18">
        <v>1179.207697800271</v>
      </c>
      <c r="EX112" s="18">
        <v>1170.544637098965</v>
      </c>
      <c r="EY112" s="18">
        <v>1170.0768534749129</v>
      </c>
      <c r="EZ112" s="18">
        <v>1168.2456715612959</v>
      </c>
      <c r="FA112" s="18">
        <v>1160.7193389292929</v>
      </c>
    </row>
    <row r="113" spans="1:157" x14ac:dyDescent="0.35">
      <c r="A113" t="s">
        <v>226</v>
      </c>
      <c r="B113" t="s">
        <v>227</v>
      </c>
      <c r="C113" t="str">
        <f>VLOOKUP(B113,CountryCodes!$B$4:$C$179,2,FALSE)</f>
        <v>AFZ</v>
      </c>
      <c r="D113" t="s">
        <v>7</v>
      </c>
      <c r="E113" t="s">
        <v>8</v>
      </c>
      <c r="F113" t="s">
        <v>802</v>
      </c>
      <c r="G113" t="s">
        <v>9</v>
      </c>
      <c r="H113" s="18">
        <v>18.841713613999399</v>
      </c>
      <c r="I113" s="18">
        <v>19.72821150562044</v>
      </c>
      <c r="J113" s="18">
        <v>21.582631003223831</v>
      </c>
      <c r="K113" s="18">
        <v>23.41106571349405</v>
      </c>
      <c r="L113" s="18">
        <v>26.213559126307789</v>
      </c>
      <c r="M113" s="18">
        <v>28.10604796459376</v>
      </c>
      <c r="N113" s="18">
        <v>31.017882122181849</v>
      </c>
      <c r="O113" s="18">
        <v>30.14263209865328</v>
      </c>
      <c r="P113" s="18">
        <v>34.049584324885437</v>
      </c>
      <c r="Q113" s="18">
        <v>38.899705420775142</v>
      </c>
      <c r="R113" s="18">
        <v>41.026753779149509</v>
      </c>
      <c r="S113" s="18">
        <v>35.450283821917338</v>
      </c>
      <c r="T113" s="18">
        <v>34.741951148173342</v>
      </c>
      <c r="U113" s="18">
        <v>34.371694868550897</v>
      </c>
      <c r="V113" s="18">
        <v>66.973865464107774</v>
      </c>
      <c r="W113" s="18">
        <v>52.797130234723262</v>
      </c>
      <c r="X113" s="18">
        <v>61.003995605701377</v>
      </c>
      <c r="Y113" s="18">
        <v>92.408126488394032</v>
      </c>
      <c r="Z113" s="18">
        <v>88.573773766376476</v>
      </c>
      <c r="AA113" s="18">
        <v>72.876526101605648</v>
      </c>
      <c r="AB113" s="18">
        <v>114.1650858824604</v>
      </c>
      <c r="AC113" s="18">
        <v>79.410783510230019</v>
      </c>
      <c r="AD113" s="18">
        <v>58.613026683175121</v>
      </c>
      <c r="AE113" s="18">
        <v>45.081853610090263</v>
      </c>
      <c r="AF113" s="18">
        <v>21.91508977039986</v>
      </c>
      <c r="AG113" s="18">
        <v>16.439742989305131</v>
      </c>
      <c r="AH113" s="18">
        <v>21.122659311944251</v>
      </c>
      <c r="AI113" s="18">
        <v>19.84949819401383</v>
      </c>
      <c r="AJ113" s="18">
        <v>17.207488449869739</v>
      </c>
      <c r="AK113" s="18">
        <v>25.540073420247261</v>
      </c>
      <c r="AL113" s="18">
        <v>26.49901249018987</v>
      </c>
      <c r="AM113" s="18">
        <v>32.413687393067782</v>
      </c>
      <c r="AN113" s="18">
        <v>29.477266226862639</v>
      </c>
      <c r="AO113" s="18">
        <v>22.86324201295027</v>
      </c>
      <c r="AP113" s="18">
        <v>20.732984989501919</v>
      </c>
      <c r="AQ113" s="18">
        <v>15.76320373614876</v>
      </c>
      <c r="AR113" s="18">
        <v>17.333939415646931</v>
      </c>
      <c r="AS113" s="18">
        <v>18.836644774703139</v>
      </c>
      <c r="AT113" s="18">
        <v>21.056031604195748</v>
      </c>
      <c r="AU113" s="18">
        <v>14.748277064755319</v>
      </c>
      <c r="AV113" s="18">
        <v>8.4839801136575446</v>
      </c>
      <c r="AW113" s="18">
        <v>12.11442123797781</v>
      </c>
      <c r="AX113" s="18">
        <v>36.715771355786728</v>
      </c>
      <c r="AY113" s="18">
        <v>53.44521089129789</v>
      </c>
      <c r="AZ113" s="18">
        <v>43.545354756963917</v>
      </c>
      <c r="BA113" s="18">
        <v>46.1638662603984</v>
      </c>
      <c r="BB113" s="18">
        <v>76.580607111913892</v>
      </c>
      <c r="BC113" s="18">
        <v>146.25934726655311</v>
      </c>
      <c r="BD113" s="18">
        <v>129.3461863196361</v>
      </c>
      <c r="BE113" s="18">
        <v>107.3240305297203</v>
      </c>
      <c r="BF113" s="18">
        <v>108.170879031292</v>
      </c>
      <c r="BG113" s="18">
        <v>143.03331336923949</v>
      </c>
      <c r="BH113" s="18">
        <v>145.91674529773979</v>
      </c>
      <c r="BI113" s="18">
        <v>115.5754506073946</v>
      </c>
      <c r="BJ113" s="18">
        <v>130.32296370693041</v>
      </c>
      <c r="BK113" s="18">
        <v>161.996466286393</v>
      </c>
      <c r="BL113" s="18">
        <v>177.2842271025726</v>
      </c>
      <c r="BM113" s="18">
        <v>183.69544670044019</v>
      </c>
      <c r="BN113" s="18">
        <v>193.1081031692205</v>
      </c>
      <c r="BO113" s="18">
        <v>566.21996971784245</v>
      </c>
      <c r="BP113" s="18">
        <v>679.53469783304843</v>
      </c>
      <c r="BQ113" s="18">
        <v>679.19852508760005</v>
      </c>
      <c r="BR113" s="18">
        <v>925.98013854953251</v>
      </c>
      <c r="BS113" s="18">
        <v>1111.1750391530011</v>
      </c>
      <c r="BT113" s="18">
        <v>1162.2544268229451</v>
      </c>
      <c r="BU113" s="18">
        <v>4156.8806715817027</v>
      </c>
      <c r="BV113" s="18">
        <v>217</v>
      </c>
      <c r="BW113" s="18">
        <v>276.99999999999989</v>
      </c>
      <c r="BX113" s="18">
        <v>329.99999999999989</v>
      </c>
      <c r="BY113" s="18">
        <v>312</v>
      </c>
      <c r="BZ113" s="18">
        <v>368</v>
      </c>
      <c r="CA113" s="18">
        <v>315.00000000000011</v>
      </c>
      <c r="CB113" s="18">
        <v>0</v>
      </c>
      <c r="CC113" s="18">
        <v>1493.9576505470161</v>
      </c>
      <c r="CD113" s="18">
        <v>1562.3057591279839</v>
      </c>
      <c r="CE113" s="18">
        <v>1636.25754202346</v>
      </c>
      <c r="CF113" s="18">
        <v>1748.8739795093391</v>
      </c>
      <c r="CG113" s="18">
        <v>1862.2527264869479</v>
      </c>
      <c r="CH113" s="18">
        <v>1983.504606409369</v>
      </c>
      <c r="CI113" s="18">
        <v>2118.5603422324161</v>
      </c>
      <c r="CJ113" s="18">
        <v>2256.4416814226138</v>
      </c>
      <c r="CK113" s="18">
        <v>2394.2181554717031</v>
      </c>
      <c r="CL113" s="18">
        <v>2527.3287240506488</v>
      </c>
      <c r="CM113" s="18">
        <v>2654.6218280485059</v>
      </c>
      <c r="CN113" s="18">
        <v>2823.5563159152139</v>
      </c>
      <c r="CO113" s="18">
        <v>2975.9212556208258</v>
      </c>
      <c r="CP113" s="18">
        <v>3172.0731651800338</v>
      </c>
      <c r="CQ113" s="18">
        <v>3363.3079165554991</v>
      </c>
      <c r="CR113" s="18">
        <v>3592.7616657683161</v>
      </c>
      <c r="CS113" s="18">
        <v>3820.896536551882</v>
      </c>
      <c r="CT113" s="18">
        <v>4048.393658878068</v>
      </c>
      <c r="CU113" s="18">
        <v>4268.7007152803553</v>
      </c>
      <c r="CV113" s="18">
        <v>4545.0604362115137</v>
      </c>
      <c r="CW113" s="18">
        <v>4776.167595836052</v>
      </c>
      <c r="CX113" s="18">
        <v>5064.4171974900764</v>
      </c>
      <c r="CY113" s="18">
        <v>5330.689506653669</v>
      </c>
      <c r="CZ113" s="18">
        <v>5652.0275417338034</v>
      </c>
      <c r="DA113" s="18">
        <v>5984.5207353501173</v>
      </c>
      <c r="DB113" s="18">
        <v>6321.5351581165723</v>
      </c>
      <c r="DC113" s="18">
        <v>6705.9912229359916</v>
      </c>
      <c r="DD113" s="18">
        <v>7035.14506920245</v>
      </c>
      <c r="DE113" s="18">
        <v>7424.2680802184896</v>
      </c>
      <c r="DF113" s="18">
        <v>7858.6929815133517</v>
      </c>
      <c r="DG113" s="18">
        <v>8231.6554171121679</v>
      </c>
      <c r="DH113" s="18">
        <v>8691.8473045394785</v>
      </c>
      <c r="DI113" s="18">
        <v>9173.5284292549695</v>
      </c>
      <c r="DJ113" s="18">
        <v>9679.0747832450506</v>
      </c>
      <c r="DK113" s="18">
        <v>10131.782955733781</v>
      </c>
      <c r="DL113" s="18">
        <v>10627.369351530981</v>
      </c>
      <c r="DM113" s="18">
        <v>11133.612261552869</v>
      </c>
      <c r="DN113" s="18">
        <v>11588.928438015009</v>
      </c>
      <c r="DO113" s="18">
        <v>12206.544871694879</v>
      </c>
      <c r="DP113" s="18">
        <v>12660.087020523501</v>
      </c>
      <c r="DQ113" s="18">
        <v>13106.22989149424</v>
      </c>
      <c r="DR113" s="18">
        <v>13719.44908498728</v>
      </c>
      <c r="DS113" s="18">
        <v>14256.6085638685</v>
      </c>
      <c r="DT113" s="18">
        <v>14891.151838931481</v>
      </c>
      <c r="DU113" s="18">
        <v>15390.42667470641</v>
      </c>
      <c r="DV113" s="18">
        <v>15992.05375591186</v>
      </c>
      <c r="DW113" s="18">
        <v>16698.468632808279</v>
      </c>
      <c r="DX113" s="18">
        <v>17127.222086629699</v>
      </c>
      <c r="DY113" s="18">
        <v>17711.413739864882</v>
      </c>
      <c r="DZ113" s="18">
        <v>18217.21177162485</v>
      </c>
      <c r="EA113" s="18">
        <v>18740.87278229677</v>
      </c>
      <c r="EB113" s="18">
        <v>19172.403388641371</v>
      </c>
      <c r="EC113" s="18">
        <v>19731.105977433701</v>
      </c>
      <c r="ED113" s="18">
        <v>20193.80807089201</v>
      </c>
      <c r="EE113" s="18">
        <v>20671.664702063608</v>
      </c>
      <c r="EF113" s="18">
        <v>21178.912987501331</v>
      </c>
      <c r="EG113" s="18">
        <v>21504.08024639876</v>
      </c>
      <c r="EH113" s="18">
        <v>21788.735955669192</v>
      </c>
      <c r="EI113" s="18">
        <v>22170.169054956979</v>
      </c>
      <c r="EJ113" s="18">
        <v>22588.67999424825</v>
      </c>
      <c r="EK113" s="18">
        <v>22906.473520926371</v>
      </c>
      <c r="EL113" s="18">
        <v>22994.664909526371</v>
      </c>
      <c r="EM113" s="18">
        <v>23278.901487913219</v>
      </c>
      <c r="EN113" s="18">
        <v>23426.4245009312</v>
      </c>
      <c r="EO113" s="18">
        <v>23657.19914995056</v>
      </c>
      <c r="EP113" s="18">
        <v>23688.193530401812</v>
      </c>
      <c r="EQ113" s="18">
        <v>23883.66801971208</v>
      </c>
      <c r="ER113" s="18">
        <v>23827.075586299441</v>
      </c>
      <c r="ES113" s="18">
        <v>23584.981740085579</v>
      </c>
      <c r="ET113" s="18">
        <v>23787.796266379381</v>
      </c>
      <c r="EU113" s="18">
        <v>23808.738169352651</v>
      </c>
      <c r="EV113" s="18">
        <v>23660.244679716168</v>
      </c>
      <c r="EW113" s="18">
        <v>23644.846584280251</v>
      </c>
      <c r="EX113" s="18">
        <v>23565.505409635611</v>
      </c>
      <c r="EY113" s="18">
        <v>23339.9948088903</v>
      </c>
      <c r="EZ113" s="18">
        <v>23343.13032008068</v>
      </c>
      <c r="FA113" s="18">
        <v>23068.909654077721</v>
      </c>
    </row>
    <row r="114" spans="1:157" x14ac:dyDescent="0.35">
      <c r="A114" t="s">
        <v>228</v>
      </c>
      <c r="B114" t="s">
        <v>229</v>
      </c>
      <c r="C114" t="str">
        <f>VLOOKUP(B114,CountryCodes!$B$4:$C$179,2,FALSE)</f>
        <v>AFW</v>
      </c>
      <c r="D114" t="s">
        <v>7</v>
      </c>
      <c r="E114" t="s">
        <v>8</v>
      </c>
      <c r="F114" t="s">
        <v>802</v>
      </c>
      <c r="G114" t="s">
        <v>9</v>
      </c>
      <c r="H114" s="18">
        <v>30.18239807999997</v>
      </c>
      <c r="I114" s="18">
        <v>31.727237354076781</v>
      </c>
      <c r="J114" s="18">
        <v>35.261779927468282</v>
      </c>
      <c r="K114" s="18">
        <v>38.707117573127128</v>
      </c>
      <c r="L114" s="18">
        <v>44.102620124200399</v>
      </c>
      <c r="M114" s="18">
        <v>47.550793992309572</v>
      </c>
      <c r="N114" s="18">
        <v>53.079258372439938</v>
      </c>
      <c r="O114" s="18">
        <v>50.771946119305127</v>
      </c>
      <c r="P114" s="18">
        <v>58.42717265631051</v>
      </c>
      <c r="Q114" s="18">
        <v>67.879030556450488</v>
      </c>
      <c r="R114" s="18">
        <v>71.553512440372003</v>
      </c>
      <c r="S114" s="18">
        <v>78.068643362960884</v>
      </c>
      <c r="T114" s="18">
        <v>9.1372246007528943</v>
      </c>
      <c r="U114" s="18">
        <v>1.6123897046148901</v>
      </c>
      <c r="V114" s="18">
        <v>3.7763049228179191</v>
      </c>
      <c r="W114" s="18">
        <v>3.4120713958286188</v>
      </c>
      <c r="X114" s="18">
        <v>6.133889729644654</v>
      </c>
      <c r="Y114" s="18">
        <v>7.7957273159033802</v>
      </c>
      <c r="Z114" s="18">
        <v>3.9540021733516091</v>
      </c>
      <c r="AA114" s="18">
        <v>5.6364017794384047</v>
      </c>
      <c r="AB114" s="18">
        <v>4.4721221757801288</v>
      </c>
      <c r="AC114" s="18">
        <v>16.868591252327601</v>
      </c>
      <c r="AD114" s="18">
        <v>7.0979348187294704</v>
      </c>
      <c r="AE114" s="18">
        <v>5.2952724495966246</v>
      </c>
      <c r="AF114" s="18">
        <v>22.83523005766607</v>
      </c>
      <c r="AG114" s="18">
        <v>16.444754171053841</v>
      </c>
      <c r="AH114" s="18">
        <v>28.421775107105699</v>
      </c>
      <c r="AI114" s="18">
        <v>15.19257101375595</v>
      </c>
      <c r="AJ114" s="18">
        <v>11.986350798019849</v>
      </c>
      <c r="AK114" s="18">
        <v>15.59991416013183</v>
      </c>
      <c r="AL114" s="18">
        <v>13.496706885420821</v>
      </c>
      <c r="AM114" s="18">
        <v>31.529684515677051</v>
      </c>
      <c r="AN114" s="18">
        <v>15.86596210313671</v>
      </c>
      <c r="AO114" s="18">
        <v>9.864995926825058</v>
      </c>
      <c r="AP114" s="18">
        <v>6.8604595232458019</v>
      </c>
      <c r="AQ114" s="18">
        <v>26.34906737427163</v>
      </c>
      <c r="AR114" s="18">
        <v>23.33779712056436</v>
      </c>
      <c r="AS114" s="18">
        <v>13.792281349824639</v>
      </c>
      <c r="AT114" s="18">
        <v>15.69721791272994</v>
      </c>
      <c r="AU114" s="18">
        <v>9.866318084683499</v>
      </c>
      <c r="AV114" s="18">
        <v>13.087240438509641</v>
      </c>
      <c r="AW114" s="18">
        <v>14.281268159222391</v>
      </c>
      <c r="AX114" s="18">
        <v>20.259702989126911</v>
      </c>
      <c r="AY114" s="18">
        <v>34.423615830936427</v>
      </c>
      <c r="AZ114" s="18">
        <v>23.566182417786361</v>
      </c>
      <c r="BA114" s="18">
        <v>21.501639955493179</v>
      </c>
      <c r="BB114" s="18">
        <v>13.474332664131801</v>
      </c>
      <c r="BC114" s="18">
        <v>10.3121964291262</v>
      </c>
      <c r="BD114" s="18">
        <v>12.8024936489424</v>
      </c>
      <c r="BE114" s="18">
        <v>29.251758459182291</v>
      </c>
      <c r="BF114" s="18">
        <v>56.640358052173653</v>
      </c>
      <c r="BG114" s="18">
        <v>81.482383652103337</v>
      </c>
      <c r="BH114" s="18">
        <v>63.00344760357396</v>
      </c>
      <c r="BI114" s="18">
        <v>62.616227119110377</v>
      </c>
      <c r="BJ114" s="18">
        <v>75.149750994954417</v>
      </c>
      <c r="BK114" s="18">
        <v>68.686399399128192</v>
      </c>
      <c r="BL114" s="18">
        <v>105.06015167870871</v>
      </c>
      <c r="BM114" s="18">
        <v>89.28231315936911</v>
      </c>
      <c r="BN114" s="18">
        <v>111.6379315524434</v>
      </c>
      <c r="BO114" s="18">
        <v>132.75387523224589</v>
      </c>
      <c r="BP114" s="18">
        <v>177.17786471320991</v>
      </c>
      <c r="BQ114" s="18">
        <v>213.08619595375339</v>
      </c>
      <c r="BR114" s="18">
        <v>212.94874602475431</v>
      </c>
      <c r="BS114" s="18">
        <v>277.73995918147648</v>
      </c>
      <c r="BT114" s="18">
        <v>185.26353516879149</v>
      </c>
      <c r="BU114" s="18">
        <v>183.8938613364264</v>
      </c>
      <c r="BV114" s="18">
        <v>126</v>
      </c>
      <c r="BW114" s="18">
        <v>96</v>
      </c>
      <c r="BX114" s="18">
        <v>100</v>
      </c>
      <c r="BY114" s="18">
        <v>78.999999999999986</v>
      </c>
      <c r="BZ114" s="18">
        <v>117</v>
      </c>
      <c r="CA114" s="18">
        <v>109</v>
      </c>
      <c r="CB114" s="18">
        <v>84</v>
      </c>
      <c r="CC114" s="18">
        <v>214.17864613614941</v>
      </c>
      <c r="CD114" s="18">
        <v>216.74760252269209</v>
      </c>
      <c r="CE114" s="18">
        <v>221.51649410935099</v>
      </c>
      <c r="CF114" s="18">
        <v>227.5037485910112</v>
      </c>
      <c r="CG114" s="18">
        <v>232.4618751028033</v>
      </c>
      <c r="CH114" s="18">
        <v>237.92111084288271</v>
      </c>
      <c r="CI114" s="18">
        <v>243.28764672585481</v>
      </c>
      <c r="CJ114" s="18">
        <v>249.44953251588069</v>
      </c>
      <c r="CK114" s="18">
        <v>254.68740679545871</v>
      </c>
      <c r="CL114" s="18">
        <v>260.33040347392432</v>
      </c>
      <c r="CM114" s="18">
        <v>266.11053850065548</v>
      </c>
      <c r="CN114" s="18">
        <v>272.23562975679562</v>
      </c>
      <c r="CO114" s="18">
        <v>279.05630211060719</v>
      </c>
      <c r="CP114" s="18">
        <v>286.69009880642278</v>
      </c>
      <c r="CQ114" s="18">
        <v>294.95414626526292</v>
      </c>
      <c r="CR114" s="18">
        <v>304.32674696300518</v>
      </c>
      <c r="CS114" s="18">
        <v>312.35132617086771</v>
      </c>
      <c r="CT114" s="18">
        <v>320.86787533439019</v>
      </c>
      <c r="CU114" s="18">
        <v>329.51732403080598</v>
      </c>
      <c r="CV114" s="18">
        <v>339.96280692639277</v>
      </c>
      <c r="CW114" s="18">
        <v>349.01432317788698</v>
      </c>
      <c r="CX114" s="18">
        <v>357.90172684400852</v>
      </c>
      <c r="CY114" s="18">
        <v>368.54012046930302</v>
      </c>
      <c r="CZ114" s="18">
        <v>380.18867180375378</v>
      </c>
      <c r="DA114" s="18">
        <v>390.1772768925203</v>
      </c>
      <c r="DB114" s="18">
        <v>403.10664222388698</v>
      </c>
      <c r="DC114" s="18">
        <v>413.55785018941617</v>
      </c>
      <c r="DD114" s="18">
        <v>425.83111676263559</v>
      </c>
      <c r="DE114" s="18">
        <v>440.63922358648603</v>
      </c>
      <c r="DF114" s="18">
        <v>454.52724610504038</v>
      </c>
      <c r="DG114" s="18">
        <v>467.20562276566272</v>
      </c>
      <c r="DH114" s="18">
        <v>479.78717480580991</v>
      </c>
      <c r="DI114" s="18">
        <v>493.51074788494878</v>
      </c>
      <c r="DJ114" s="18">
        <v>506.64481746038967</v>
      </c>
      <c r="DK114" s="18">
        <v>523.81589450140655</v>
      </c>
      <c r="DL114" s="18">
        <v>542.74144474907723</v>
      </c>
      <c r="DM114" s="18">
        <v>559.22935041354083</v>
      </c>
      <c r="DN114" s="18">
        <v>575.65074576391703</v>
      </c>
      <c r="DO114" s="18">
        <v>595.46670268882076</v>
      </c>
      <c r="DP114" s="18">
        <v>616.19250796611163</v>
      </c>
      <c r="DQ114" s="18">
        <v>636.72254430695398</v>
      </c>
      <c r="DR114" s="18">
        <v>662.44977460175369</v>
      </c>
      <c r="DS114" s="18">
        <v>683.39499728155567</v>
      </c>
      <c r="DT114" s="18">
        <v>710.36587818876251</v>
      </c>
      <c r="DU114" s="18">
        <v>736.74401229900968</v>
      </c>
      <c r="DV114" s="18">
        <v>760.76981113019758</v>
      </c>
      <c r="DW114" s="18">
        <v>790.27859123725977</v>
      </c>
      <c r="DX114" s="18">
        <v>818.29041373805592</v>
      </c>
      <c r="DY114" s="18">
        <v>851.78627004093323</v>
      </c>
      <c r="DZ114" s="18">
        <v>881.92626610455682</v>
      </c>
      <c r="EA114" s="18">
        <v>915.23326826014568</v>
      </c>
      <c r="EB114" s="18">
        <v>950.81423539596665</v>
      </c>
      <c r="EC114" s="18">
        <v>989.87216277697507</v>
      </c>
      <c r="ED114" s="18">
        <v>1029.618298528683</v>
      </c>
      <c r="EE114" s="18">
        <v>1072.36662384431</v>
      </c>
      <c r="EF114" s="18">
        <v>1116.3413522292019</v>
      </c>
      <c r="EG114" s="18">
        <v>1159.2814479158251</v>
      </c>
      <c r="EH114" s="18">
        <v>1209.532421003106</v>
      </c>
      <c r="EI114" s="18">
        <v>1263.352514428158</v>
      </c>
      <c r="EJ114" s="18">
        <v>1316.5484635107939</v>
      </c>
      <c r="EK114" s="18">
        <v>1377.0799627978649</v>
      </c>
      <c r="EL114" s="18">
        <v>1435.9292054425509</v>
      </c>
      <c r="EM114" s="18">
        <v>1499.138319467201</v>
      </c>
      <c r="EN114" s="18">
        <v>1568.59395919542</v>
      </c>
      <c r="EO114" s="18">
        <v>1641.2867965915671</v>
      </c>
      <c r="EP114" s="18">
        <v>1713.419348049119</v>
      </c>
      <c r="EQ114" s="18">
        <v>1789.9274943192679</v>
      </c>
      <c r="ER114" s="18">
        <v>1871.1551014876179</v>
      </c>
      <c r="ES114" s="18">
        <v>1957.9335418312889</v>
      </c>
      <c r="ET114" s="18">
        <v>2043.875488828937</v>
      </c>
      <c r="EU114" s="18">
        <v>2138.0338013768692</v>
      </c>
      <c r="EV114" s="18">
        <v>2233.7624141990182</v>
      </c>
      <c r="EW114" s="18">
        <v>2329.8209714781169</v>
      </c>
      <c r="EX114" s="18">
        <v>2438.9239201506412</v>
      </c>
      <c r="EY114" s="18">
        <v>2543.008340357027</v>
      </c>
      <c r="EZ114" s="18">
        <v>2652.6892890733639</v>
      </c>
      <c r="FA114" s="18">
        <v>2755.5434962835438</v>
      </c>
    </row>
    <row r="115" spans="1:157" x14ac:dyDescent="0.35">
      <c r="A115" t="s">
        <v>230</v>
      </c>
      <c r="B115" t="s">
        <v>231</v>
      </c>
      <c r="C115" t="str">
        <f>VLOOKUP(B115,CountryCodes!$B$4:$C$179,2,FALSE)</f>
        <v>LAM</v>
      </c>
      <c r="D115" t="s">
        <v>7</v>
      </c>
      <c r="E115" t="s">
        <v>8</v>
      </c>
      <c r="F115" t="s">
        <v>802</v>
      </c>
      <c r="G115" t="s">
        <v>9</v>
      </c>
      <c r="H115" s="18">
        <v>6.7917784840001234</v>
      </c>
      <c r="I115" s="18">
        <v>7.1297653107351628</v>
      </c>
      <c r="J115" s="18">
        <v>7.8036880798593291</v>
      </c>
      <c r="K115" s="18">
        <v>8.4893114939057561</v>
      </c>
      <c r="L115" s="18">
        <v>9.5236587054014255</v>
      </c>
      <c r="M115" s="18">
        <v>10.254511021067909</v>
      </c>
      <c r="N115" s="18">
        <v>11.337797811139691</v>
      </c>
      <c r="O115" s="18">
        <v>11.09897501558935</v>
      </c>
      <c r="P115" s="18">
        <v>12.486598476016519</v>
      </c>
      <c r="Q115" s="18">
        <v>14.27511500444523</v>
      </c>
      <c r="R115" s="18">
        <v>15.14185492748795</v>
      </c>
      <c r="S115" s="18">
        <v>16.340197322369381</v>
      </c>
      <c r="T115" s="18">
        <v>21.375094792726369</v>
      </c>
      <c r="U115" s="18">
        <v>21.631447529610131</v>
      </c>
      <c r="V115" s="18">
        <v>20.358737567840471</v>
      </c>
      <c r="W115" s="18">
        <v>22.823929682646529</v>
      </c>
      <c r="X115" s="18">
        <v>24.435661559085869</v>
      </c>
      <c r="Y115" s="18">
        <v>25.625263092577409</v>
      </c>
      <c r="Z115" s="18">
        <v>29.00056978815827</v>
      </c>
      <c r="AA115" s="18">
        <v>39.392607283133039</v>
      </c>
      <c r="AB115" s="18">
        <v>29.820195967084839</v>
      </c>
      <c r="AC115" s="18">
        <v>34.108487612918168</v>
      </c>
      <c r="AD115" s="18">
        <v>40.536243422269791</v>
      </c>
      <c r="AE115" s="18">
        <v>34.763142394297468</v>
      </c>
      <c r="AF115" s="18">
        <v>34.129267649348932</v>
      </c>
      <c r="AG115" s="18">
        <v>50.093076143647842</v>
      </c>
      <c r="AH115" s="18">
        <v>39.222765465526898</v>
      </c>
      <c r="AI115" s="18">
        <v>39.523104870536827</v>
      </c>
      <c r="AJ115" s="18">
        <v>46.613804671826692</v>
      </c>
      <c r="AK115" s="18">
        <v>58.358888845052029</v>
      </c>
      <c r="AL115" s="18">
        <v>51.961580544895057</v>
      </c>
      <c r="AM115" s="18">
        <v>51.009434646882632</v>
      </c>
      <c r="AN115" s="18">
        <v>50.743614400775527</v>
      </c>
      <c r="AO115" s="18">
        <v>55.050766921773551</v>
      </c>
      <c r="AP115" s="18">
        <v>55.362630147449337</v>
      </c>
      <c r="AQ115" s="18">
        <v>56.230803839034543</v>
      </c>
      <c r="AR115" s="18">
        <v>71.402643435625095</v>
      </c>
      <c r="AS115" s="18">
        <v>75.988618074066494</v>
      </c>
      <c r="AT115" s="18">
        <v>87.603490326524565</v>
      </c>
      <c r="AU115" s="18">
        <v>92.196255081775888</v>
      </c>
      <c r="AV115" s="18">
        <v>94.398198062527001</v>
      </c>
      <c r="AW115" s="18">
        <v>83.767844645942986</v>
      </c>
      <c r="AX115" s="18">
        <v>78.349716809873343</v>
      </c>
      <c r="AY115" s="18">
        <v>87.794792355020036</v>
      </c>
      <c r="AZ115" s="18">
        <v>76.005578721877839</v>
      </c>
      <c r="BA115" s="18">
        <v>17.85816433357418</v>
      </c>
      <c r="BB115" s="18">
        <v>16.762272401353631</v>
      </c>
      <c r="BC115" s="18">
        <v>15.75129866554559</v>
      </c>
      <c r="BD115" s="18">
        <v>16.46600714761167</v>
      </c>
      <c r="BE115" s="18">
        <v>17.47118412809662</v>
      </c>
      <c r="BF115" s="18">
        <v>18.149770839369442</v>
      </c>
      <c r="BG115" s="18">
        <v>18.402151654691458</v>
      </c>
      <c r="BH115" s="18">
        <v>18.50817980550816</v>
      </c>
      <c r="BI115" s="18">
        <v>18.71925657274636</v>
      </c>
      <c r="BJ115" s="18">
        <v>19.030357182038411</v>
      </c>
      <c r="BK115" s="18">
        <v>19.560432485677389</v>
      </c>
      <c r="BL115" s="18">
        <v>18.949466764196512</v>
      </c>
      <c r="BM115" s="18">
        <v>18.177570273214911</v>
      </c>
      <c r="BN115" s="18">
        <v>17.102872225269369</v>
      </c>
      <c r="BO115" s="18">
        <v>15.987560924184161</v>
      </c>
      <c r="BP115" s="18">
        <v>14.392782818600461</v>
      </c>
      <c r="BQ115" s="18">
        <v>13.251479557224201</v>
      </c>
      <c r="BR115" s="18">
        <v>12.23691809320044</v>
      </c>
      <c r="BS115" s="18">
        <v>11.047909951418459</v>
      </c>
      <c r="BT115" s="18">
        <v>10.20194189929571</v>
      </c>
      <c r="BU115" s="18">
        <v>9.376791182015193</v>
      </c>
      <c r="BV115" s="18">
        <v>25.00554842675751</v>
      </c>
      <c r="BW115" s="18">
        <v>13.258465471895191</v>
      </c>
      <c r="BX115" s="18">
        <v>23.12800311306647</v>
      </c>
      <c r="BY115" s="18">
        <v>35.569589905219757</v>
      </c>
      <c r="BZ115" s="18">
        <v>34.500397211959147</v>
      </c>
      <c r="CA115" s="18">
        <v>32.227123546260849</v>
      </c>
      <c r="CB115" s="18">
        <v>29.80420125759073</v>
      </c>
      <c r="CC115" s="18">
        <v>34.939538674832669</v>
      </c>
      <c r="CD115" s="18">
        <v>35.477928965007742</v>
      </c>
      <c r="CE115" s="18">
        <v>35.716704607344397</v>
      </c>
      <c r="CF115" s="18">
        <v>36.073781622122638</v>
      </c>
      <c r="CG115" s="18">
        <v>37.045866237404837</v>
      </c>
      <c r="CH115" s="18">
        <v>37.425601844550677</v>
      </c>
      <c r="CI115" s="18">
        <v>37.903524381844463</v>
      </c>
      <c r="CJ115" s="18">
        <v>38.790593779617581</v>
      </c>
      <c r="CK115" s="18">
        <v>39.595257141790917</v>
      </c>
      <c r="CL115" s="18">
        <v>40.399580288190677</v>
      </c>
      <c r="CM115" s="18">
        <v>41.321797004983949</v>
      </c>
      <c r="CN115" s="18">
        <v>42.041678654450571</v>
      </c>
      <c r="CO115" s="18">
        <v>43.113676582136542</v>
      </c>
      <c r="CP115" s="18">
        <v>43.741555857689853</v>
      </c>
      <c r="CQ115" s="18">
        <v>44.836551784186497</v>
      </c>
      <c r="CR115" s="18">
        <v>45.624949150986502</v>
      </c>
      <c r="CS115" s="18">
        <v>46.246793795330831</v>
      </c>
      <c r="CT115" s="18">
        <v>46.389463857883243</v>
      </c>
      <c r="CU115" s="18">
        <v>46.985580294811619</v>
      </c>
      <c r="CV115" s="18">
        <v>47.018551591244808</v>
      </c>
      <c r="CW115" s="18">
        <v>47.199317635969557</v>
      </c>
      <c r="CX115" s="18">
        <v>47.369552499699957</v>
      </c>
      <c r="CY115" s="18">
        <v>47.17120425094064</v>
      </c>
      <c r="CZ115" s="18">
        <v>47.085598531317437</v>
      </c>
      <c r="DA115" s="18">
        <v>46.462714723244282</v>
      </c>
      <c r="DB115" s="18">
        <v>45.784323420154827</v>
      </c>
      <c r="DC115" s="18">
        <v>44.913260865381559</v>
      </c>
      <c r="DD115" s="18">
        <v>44.580184140101437</v>
      </c>
      <c r="DE115" s="18">
        <v>43.940396249821219</v>
      </c>
      <c r="DF115" s="18">
        <v>43.277134266760243</v>
      </c>
      <c r="DG115" s="18">
        <v>42.710738712906199</v>
      </c>
      <c r="DH115" s="18">
        <v>42.145683300682123</v>
      </c>
      <c r="DI115" s="18">
        <v>41.941901231571343</v>
      </c>
      <c r="DJ115" s="18">
        <v>41.308902649933358</v>
      </c>
      <c r="DK115" s="18">
        <v>40.927110090301447</v>
      </c>
      <c r="DL115" s="18">
        <v>41.310230647686097</v>
      </c>
      <c r="DM115" s="18">
        <v>40.600799792054097</v>
      </c>
      <c r="DN115" s="18">
        <v>40.916832809919903</v>
      </c>
      <c r="DO115" s="18">
        <v>40.654130407299199</v>
      </c>
      <c r="DP115" s="18">
        <v>40.87764557828028</v>
      </c>
      <c r="DQ115" s="18">
        <v>41.066833090294779</v>
      </c>
      <c r="DR115" s="18">
        <v>41.263568356154622</v>
      </c>
      <c r="DS115" s="18">
        <v>41.935338738790961</v>
      </c>
      <c r="DT115" s="18">
        <v>42.882461336278773</v>
      </c>
      <c r="DU115" s="18">
        <v>43.514808698442238</v>
      </c>
      <c r="DV115" s="18">
        <v>44.369440292612978</v>
      </c>
      <c r="DW115" s="18">
        <v>45.188179609503379</v>
      </c>
      <c r="DX115" s="18">
        <v>46.346427659169699</v>
      </c>
      <c r="DY115" s="18">
        <v>47.210311624329478</v>
      </c>
      <c r="DZ115" s="18">
        <v>48.494866752575291</v>
      </c>
      <c r="EA115" s="18">
        <v>49.748217592959179</v>
      </c>
      <c r="EB115" s="18">
        <v>50.710500817881893</v>
      </c>
      <c r="EC115" s="18">
        <v>52.000363293333827</v>
      </c>
      <c r="ED115" s="18">
        <v>52.510311429773758</v>
      </c>
      <c r="EE115" s="18">
        <v>54.028518241126598</v>
      </c>
      <c r="EF115" s="18">
        <v>55.20867533879867</v>
      </c>
      <c r="EG115" s="18">
        <v>56.144008098760423</v>
      </c>
      <c r="EH115" s="18">
        <v>57.108675447343259</v>
      </c>
      <c r="EI115" s="18">
        <v>57.779109025430117</v>
      </c>
      <c r="EJ115" s="18">
        <v>59.031840741899181</v>
      </c>
      <c r="EK115" s="18">
        <v>59.855544648605303</v>
      </c>
      <c r="EL115" s="18">
        <v>60.512545906661792</v>
      </c>
      <c r="EM115" s="18">
        <v>61.599942639734863</v>
      </c>
      <c r="EN115" s="18">
        <v>62.356216611335697</v>
      </c>
      <c r="EO115" s="18">
        <v>62.544888114098569</v>
      </c>
      <c r="EP115" s="18">
        <v>63.137435570978447</v>
      </c>
      <c r="EQ115" s="18">
        <v>63.24544947441661</v>
      </c>
      <c r="ER115" s="18">
        <v>63.05810883135301</v>
      </c>
      <c r="ES115" s="18">
        <v>63.070071545854262</v>
      </c>
      <c r="ET115" s="18">
        <v>62.628497324584288</v>
      </c>
      <c r="EU115" s="18">
        <v>62.157139718272909</v>
      </c>
      <c r="EV115" s="18">
        <v>62.050369937256526</v>
      </c>
      <c r="EW115" s="18">
        <v>61.705165196768689</v>
      </c>
      <c r="EX115" s="18">
        <v>61.163902768883069</v>
      </c>
      <c r="EY115" s="18">
        <v>60.700188653705517</v>
      </c>
      <c r="EZ115" s="18">
        <v>60.702094844548071</v>
      </c>
      <c r="FA115" s="18">
        <v>60.266544694256012</v>
      </c>
    </row>
    <row r="116" spans="1:157" x14ac:dyDescent="0.35">
      <c r="A116" t="s">
        <v>232</v>
      </c>
      <c r="B116" t="s">
        <v>233</v>
      </c>
      <c r="C116" t="str">
        <f>VLOOKUP(B116,CountryCodes!$B$4:$C$179,2,FALSE)</f>
        <v>AFE</v>
      </c>
      <c r="D116" t="s">
        <v>7</v>
      </c>
      <c r="E116" t="s">
        <v>8</v>
      </c>
      <c r="F116" t="s">
        <v>802</v>
      </c>
      <c r="G116" t="s">
        <v>9</v>
      </c>
      <c r="H116" s="18">
        <v>4.323775220000952</v>
      </c>
      <c r="I116" s="18">
        <v>4.5237133130814291</v>
      </c>
      <c r="J116" s="18">
        <v>5.0001217983128887</v>
      </c>
      <c r="K116" s="18">
        <v>5.4631011974077239</v>
      </c>
      <c r="L116" s="18">
        <v>6.1923732831610163</v>
      </c>
      <c r="M116" s="18">
        <v>6.6516396785106142</v>
      </c>
      <c r="N116" s="18">
        <v>7.4015284963395116</v>
      </c>
      <c r="O116" s="18">
        <v>7.0825766117602136</v>
      </c>
      <c r="P116" s="18">
        <v>8.1403083052701497</v>
      </c>
      <c r="Q116" s="18">
        <v>9.4115854164205075</v>
      </c>
      <c r="R116" s="18">
        <v>9.8820703012729769</v>
      </c>
      <c r="S116" s="18">
        <v>10.528215173524799</v>
      </c>
      <c r="T116" s="18">
        <v>7.7171363213960484</v>
      </c>
      <c r="U116" s="18">
        <v>14.911015667369689</v>
      </c>
      <c r="V116" s="18">
        <v>13.62869750628623</v>
      </c>
      <c r="W116" s="18">
        <v>15.771809740451101</v>
      </c>
      <c r="X116" s="18">
        <v>14.83202759309661</v>
      </c>
      <c r="Y116" s="18">
        <v>11.81330761951282</v>
      </c>
      <c r="Z116" s="18">
        <v>7.857795051993806</v>
      </c>
      <c r="AA116" s="18">
        <v>22.058312277453329</v>
      </c>
      <c r="AB116" s="18">
        <v>25.165531871188229</v>
      </c>
      <c r="AC116" s="18">
        <v>23.701582237136819</v>
      </c>
      <c r="AD116" s="18">
        <v>37.245512833649371</v>
      </c>
      <c r="AE116" s="18">
        <v>43.302720150148552</v>
      </c>
      <c r="AF116" s="18">
        <v>37.454526075234789</v>
      </c>
      <c r="AG116" s="18">
        <v>52.768488086943847</v>
      </c>
      <c r="AH116" s="18">
        <v>49.704838999692811</v>
      </c>
      <c r="AI116" s="18">
        <v>62.938109245602043</v>
      </c>
      <c r="AJ116" s="18">
        <v>18.376282331897411</v>
      </c>
      <c r="AK116" s="18">
        <v>18.521770104401241</v>
      </c>
      <c r="AL116" s="18">
        <v>13.62989329643538</v>
      </c>
      <c r="AM116" s="18">
        <v>9.9511603113436564</v>
      </c>
      <c r="AN116" s="18">
        <v>9.0238018256288797</v>
      </c>
      <c r="AO116" s="18">
        <v>12.5056748101268</v>
      </c>
      <c r="AP116" s="18">
        <v>10.76598266891137</v>
      </c>
      <c r="AQ116" s="18">
        <v>12.69618616336953</v>
      </c>
      <c r="AR116" s="18">
        <v>17.946830202759301</v>
      </c>
      <c r="AS116" s="18">
        <v>60.230338477196149</v>
      </c>
      <c r="AT116" s="18">
        <v>77.03764402684827</v>
      </c>
      <c r="AU116" s="18">
        <v>68.394231933497466</v>
      </c>
      <c r="AV116" s="18">
        <v>88.812381448679048</v>
      </c>
      <c r="AW116" s="18">
        <v>92.978282040933721</v>
      </c>
      <c r="AX116" s="18">
        <v>125.06057201244531</v>
      </c>
      <c r="AY116" s="18">
        <v>107.8651969503034</v>
      </c>
      <c r="AZ116" s="18">
        <v>96.173436981888784</v>
      </c>
      <c r="BA116" s="18">
        <v>111.9418352883626</v>
      </c>
      <c r="BB116" s="18">
        <v>115.54530883747491</v>
      </c>
      <c r="BC116" s="18">
        <v>113.70161446568289</v>
      </c>
      <c r="BD116" s="18">
        <v>129.5854325660132</v>
      </c>
      <c r="BE116" s="18">
        <v>100.5048990835064</v>
      </c>
      <c r="BF116" s="18">
        <v>132.47303388546999</v>
      </c>
      <c r="BG116" s="18">
        <v>77.014999310884292</v>
      </c>
      <c r="BH116" s="18">
        <v>135.63033572214621</v>
      </c>
      <c r="BI116" s="18">
        <v>123.8355574862112</v>
      </c>
      <c r="BJ116" s="18">
        <v>125.129532352067</v>
      </c>
      <c r="BK116" s="18">
        <v>114.3547695165818</v>
      </c>
      <c r="BL116" s="18">
        <v>164.08952448346199</v>
      </c>
      <c r="BM116" s="18">
        <v>135.49186356447979</v>
      </c>
      <c r="BN116" s="18">
        <v>145.44906831932789</v>
      </c>
      <c r="BO116" s="18">
        <v>206.4672556225278</v>
      </c>
      <c r="BP116" s="18">
        <v>223.86971570868749</v>
      </c>
      <c r="BQ116" s="18">
        <v>201.0986856387652</v>
      </c>
      <c r="BR116" s="18">
        <v>180.21818413794321</v>
      </c>
      <c r="BS116" s="18">
        <v>226.379566718418</v>
      </c>
      <c r="BT116" s="18">
        <v>193.71511992876569</v>
      </c>
      <c r="BU116" s="18">
        <v>126.71651500702851</v>
      </c>
      <c r="BV116" s="18">
        <v>112</v>
      </c>
      <c r="BW116" s="18">
        <v>128</v>
      </c>
      <c r="BX116" s="18">
        <v>139</v>
      </c>
      <c r="BY116" s="18">
        <v>123</v>
      </c>
      <c r="BZ116" s="18">
        <v>122</v>
      </c>
      <c r="CA116" s="18">
        <v>99.000000000000014</v>
      </c>
      <c r="CB116" s="18">
        <v>89</v>
      </c>
      <c r="CC116" s="18">
        <v>142.39879995320899</v>
      </c>
      <c r="CD116" s="18">
        <v>144.35091312305971</v>
      </c>
      <c r="CE116" s="18">
        <v>145.99141699728591</v>
      </c>
      <c r="CF116" s="18">
        <v>146.71572776076309</v>
      </c>
      <c r="CG116" s="18">
        <v>146.77653884023579</v>
      </c>
      <c r="CH116" s="18">
        <v>146.27179106040199</v>
      </c>
      <c r="CI116" s="18">
        <v>146.41100077502929</v>
      </c>
      <c r="CJ116" s="18">
        <v>147.60259672843051</v>
      </c>
      <c r="CK116" s="18">
        <v>147.4756556033721</v>
      </c>
      <c r="CL116" s="18">
        <v>147.04052996403649</v>
      </c>
      <c r="CM116" s="18">
        <v>145.9409297303597</v>
      </c>
      <c r="CN116" s="18">
        <v>144.6924764490719</v>
      </c>
      <c r="CO116" s="18">
        <v>143.33194144846661</v>
      </c>
      <c r="CP116" s="18">
        <v>142.34052918027501</v>
      </c>
      <c r="CQ116" s="18">
        <v>141.7431903078749</v>
      </c>
      <c r="CR116" s="18">
        <v>141.05667649548059</v>
      </c>
      <c r="CS116" s="18">
        <v>139.8190045722346</v>
      </c>
      <c r="CT116" s="18">
        <v>138.54793772039949</v>
      </c>
      <c r="CU116" s="18">
        <v>137.1149130071995</v>
      </c>
      <c r="CV116" s="18">
        <v>135.7322564985906</v>
      </c>
      <c r="CW116" s="18">
        <v>133.7339317257331</v>
      </c>
      <c r="CX116" s="18">
        <v>132.83595350364871</v>
      </c>
      <c r="CY116" s="18">
        <v>131.30373773898859</v>
      </c>
      <c r="CZ116" s="18">
        <v>130.54655803499929</v>
      </c>
      <c r="DA116" s="18">
        <v>129.4952220800063</v>
      </c>
      <c r="DB116" s="18">
        <v>128.75741373544221</v>
      </c>
      <c r="DC116" s="18">
        <v>128.03667568067181</v>
      </c>
      <c r="DD116" s="18">
        <v>127.6094602307699</v>
      </c>
      <c r="DE116" s="18">
        <v>126.84005431607871</v>
      </c>
      <c r="DF116" s="18">
        <v>126.13946879667139</v>
      </c>
      <c r="DG116" s="18">
        <v>125.0817501228513</v>
      </c>
      <c r="DH116" s="18">
        <v>124.4481459641874</v>
      </c>
      <c r="DI116" s="18">
        <v>123.66211619681459</v>
      </c>
      <c r="DJ116" s="18">
        <v>122.2854186383004</v>
      </c>
      <c r="DK116" s="18">
        <v>121.59631048458429</v>
      </c>
      <c r="DL116" s="18">
        <v>120.9569359213926</v>
      </c>
      <c r="DM116" s="18">
        <v>119.8762188168848</v>
      </c>
      <c r="DN116" s="18">
        <v>118.8742808700092</v>
      </c>
      <c r="DO116" s="18">
        <v>118.3038490517379</v>
      </c>
      <c r="DP116" s="18">
        <v>117.5455777138672</v>
      </c>
      <c r="DQ116" s="18">
        <v>117.1991089996643</v>
      </c>
      <c r="DR116" s="18">
        <v>116.2508030664592</v>
      </c>
      <c r="DS116" s="18">
        <v>115.3471249175762</v>
      </c>
      <c r="DT116" s="18">
        <v>115.07674310395529</v>
      </c>
      <c r="DU116" s="18">
        <v>114.2862886231741</v>
      </c>
      <c r="DV116" s="18">
        <v>113.50732784377649</v>
      </c>
      <c r="DW116" s="18">
        <v>112.32297433244671</v>
      </c>
      <c r="DX116" s="18">
        <v>110.7105400153488</v>
      </c>
      <c r="DY116" s="18">
        <v>110.05907587154741</v>
      </c>
      <c r="DZ116" s="18">
        <v>108.1530171076088</v>
      </c>
      <c r="EA116" s="18">
        <v>106.9367507161016</v>
      </c>
      <c r="EB116" s="18">
        <v>105.6060398566128</v>
      </c>
      <c r="EC116" s="18">
        <v>104.4053484745816</v>
      </c>
      <c r="ED116" s="18">
        <v>102.91223460691999</v>
      </c>
      <c r="EE116" s="18">
        <v>101.26762359492631</v>
      </c>
      <c r="EF116" s="18">
        <v>100.2251151008752</v>
      </c>
      <c r="EG116" s="18">
        <v>99.031961141481361</v>
      </c>
      <c r="EH116" s="18">
        <v>98.031071132042442</v>
      </c>
      <c r="EI116" s="18">
        <v>96.803010106298146</v>
      </c>
      <c r="EJ116" s="18">
        <v>95.455607264603685</v>
      </c>
      <c r="EK116" s="18">
        <v>94.936557856873861</v>
      </c>
      <c r="EL116" s="18">
        <v>93.987053680877139</v>
      </c>
      <c r="EM116" s="18">
        <v>92.988868132210442</v>
      </c>
      <c r="EN116" s="18">
        <v>92.254200809012914</v>
      </c>
      <c r="EO116" s="18">
        <v>91.950374735840512</v>
      </c>
      <c r="EP116" s="18">
        <v>91.320988034214736</v>
      </c>
      <c r="EQ116" s="18">
        <v>90.643855303527971</v>
      </c>
      <c r="ER116" s="18">
        <v>90.32646949072786</v>
      </c>
      <c r="ES116" s="18">
        <v>89.88796399229058</v>
      </c>
      <c r="ET116" s="18">
        <v>89.578680612709064</v>
      </c>
      <c r="EU116" s="18">
        <v>89.026373289061496</v>
      </c>
      <c r="EV116" s="18">
        <v>88.899302099763617</v>
      </c>
      <c r="EW116" s="18">
        <v>88.580854039201483</v>
      </c>
      <c r="EX116" s="18">
        <v>88.322135253050874</v>
      </c>
      <c r="EY116" s="18">
        <v>87.898902465859862</v>
      </c>
      <c r="EZ116" s="18">
        <v>87.693039070352484</v>
      </c>
      <c r="FA116" s="18">
        <v>87.185557670761398</v>
      </c>
    </row>
    <row r="117" spans="1:157" x14ac:dyDescent="0.35">
      <c r="A117" t="s">
        <v>234</v>
      </c>
      <c r="B117" t="s">
        <v>235</v>
      </c>
      <c r="C117" t="str">
        <f>VLOOKUP(B117,CountryCodes!$B$4:$C$179,2,FALSE)</f>
        <v>AFW</v>
      </c>
      <c r="D117" t="s">
        <v>7</v>
      </c>
      <c r="E117" t="s">
        <v>8</v>
      </c>
      <c r="F117" t="s">
        <v>802</v>
      </c>
      <c r="G117" t="s">
        <v>9</v>
      </c>
      <c r="H117" s="18">
        <v>0</v>
      </c>
      <c r="I117" s="18">
        <v>0</v>
      </c>
      <c r="J117" s="18">
        <v>0</v>
      </c>
      <c r="K117" s="18">
        <v>0</v>
      </c>
      <c r="L117" s="18">
        <v>0</v>
      </c>
      <c r="M117" s="18">
        <v>0</v>
      </c>
      <c r="N117" s="18">
        <v>0</v>
      </c>
      <c r="O117" s="18">
        <v>0</v>
      </c>
      <c r="P117" s="18">
        <v>0</v>
      </c>
      <c r="Q117" s="18">
        <v>0</v>
      </c>
      <c r="R117" s="18">
        <v>0</v>
      </c>
      <c r="S117" s="18">
        <v>0</v>
      </c>
      <c r="T117" s="18">
        <v>0</v>
      </c>
      <c r="U117" s="18">
        <v>0</v>
      </c>
      <c r="V117" s="18">
        <v>5.7583298749989824</v>
      </c>
      <c r="W117" s="18">
        <v>29.980521488457448</v>
      </c>
      <c r="X117" s="18">
        <v>19.932260515394908</v>
      </c>
      <c r="Y117" s="18">
        <v>27.805651227481849</v>
      </c>
      <c r="Z117" s="18">
        <v>27.998670235112201</v>
      </c>
      <c r="AA117" s="18">
        <v>27.24103927600444</v>
      </c>
      <c r="AB117" s="18">
        <v>36.195710554839827</v>
      </c>
      <c r="AC117" s="18">
        <v>36.225549317795462</v>
      </c>
      <c r="AD117" s="18">
        <v>37.519559382443028</v>
      </c>
      <c r="AE117" s="18">
        <v>43.824822543041229</v>
      </c>
      <c r="AF117" s="18">
        <v>49.115120306143993</v>
      </c>
      <c r="AG117" s="18">
        <v>41.066574252689158</v>
      </c>
      <c r="AH117" s="18">
        <v>42.579722920777243</v>
      </c>
      <c r="AI117" s="18">
        <v>64.486972149435701</v>
      </c>
      <c r="AJ117" s="18">
        <v>58.327680418784958</v>
      </c>
      <c r="AK117" s="18">
        <v>43.354424744701163</v>
      </c>
      <c r="AL117" s="18">
        <v>31.564117377752371</v>
      </c>
      <c r="AM117" s="18">
        <v>34.916875066882668</v>
      </c>
      <c r="AN117" s="18">
        <v>28.75258805006801</v>
      </c>
      <c r="AO117" s="18">
        <v>27.470336616899829</v>
      </c>
      <c r="AP117" s="18">
        <v>40.117147855090941</v>
      </c>
      <c r="AQ117" s="18">
        <v>29.12026613295976</v>
      </c>
      <c r="AR117" s="18">
        <v>27.49900776647824</v>
      </c>
      <c r="AS117" s="18">
        <v>26.084159190547599</v>
      </c>
      <c r="AT117" s="18">
        <v>11.34072316436526</v>
      </c>
      <c r="AU117" s="18">
        <v>24.153746336212869</v>
      </c>
      <c r="AV117" s="18">
        <v>36.154403565799512</v>
      </c>
      <c r="AW117" s="18">
        <v>55.540957447635229</v>
      </c>
      <c r="AX117" s="18">
        <v>50.638272096616348</v>
      </c>
      <c r="AY117" s="18">
        <v>39.401323301106608</v>
      </c>
      <c r="AZ117" s="18">
        <v>38.058626803005872</v>
      </c>
      <c r="BA117" s="18">
        <v>39.983513582561628</v>
      </c>
      <c r="BB117" s="18">
        <v>66.649957793739318</v>
      </c>
      <c r="BC117" s="18">
        <v>92.979831504741583</v>
      </c>
      <c r="BD117" s="18">
        <v>80.793011569505126</v>
      </c>
      <c r="BE117" s="18">
        <v>47.248537795446197</v>
      </c>
      <c r="BF117" s="18">
        <v>56.580293065091922</v>
      </c>
      <c r="BG117" s="18">
        <v>102.31023091990851</v>
      </c>
      <c r="BH117" s="18">
        <v>47.353412201646627</v>
      </c>
      <c r="BI117" s="18">
        <v>50.808860636274787</v>
      </c>
      <c r="BJ117" s="18">
        <v>49.854448365850573</v>
      </c>
      <c r="BK117" s="18">
        <v>52.34737795152332</v>
      </c>
      <c r="BL117" s="18">
        <v>66.63352424527713</v>
      </c>
      <c r="BM117" s="18">
        <v>93.568863616108146</v>
      </c>
      <c r="BN117" s="18">
        <v>96.783878277608423</v>
      </c>
      <c r="BO117" s="18">
        <v>202.50951099127869</v>
      </c>
      <c r="BP117" s="18">
        <v>145.54369919512339</v>
      </c>
      <c r="BQ117" s="18">
        <v>140.3575179527908</v>
      </c>
      <c r="BR117" s="18">
        <v>228.94567276971159</v>
      </c>
      <c r="BS117" s="18">
        <v>249.15450417150601</v>
      </c>
      <c r="BT117" s="18">
        <v>238.4659370608388</v>
      </c>
      <c r="BU117" s="18">
        <v>234.98994475315769</v>
      </c>
      <c r="BV117" s="18">
        <v>213.01265189417569</v>
      </c>
      <c r="BW117" s="18">
        <v>226.56967058042531</v>
      </c>
      <c r="BX117" s="18">
        <v>241.0722128676274</v>
      </c>
      <c r="BY117" s="18">
        <v>258.89498736512729</v>
      </c>
      <c r="BZ117" s="18">
        <v>277.33720411703518</v>
      </c>
      <c r="CA117" s="18">
        <v>295.50768928945541</v>
      </c>
      <c r="CB117" s="18">
        <v>316.23347128540428</v>
      </c>
      <c r="CC117" s="18">
        <v>337.08404278887582</v>
      </c>
      <c r="CD117" s="18">
        <v>361.14546548552511</v>
      </c>
      <c r="CE117" s="18">
        <v>385.00180613544859</v>
      </c>
      <c r="CF117" s="18">
        <v>412.18526579260202</v>
      </c>
      <c r="CG117" s="18">
        <v>440.35199150816169</v>
      </c>
      <c r="CH117" s="18">
        <v>468.20706835970589</v>
      </c>
      <c r="CI117" s="18">
        <v>500.30267279289347</v>
      </c>
      <c r="CJ117" s="18">
        <v>529.10030709294801</v>
      </c>
      <c r="CK117" s="18">
        <v>558.33844742573683</v>
      </c>
      <c r="CL117" s="18">
        <v>593.25065771170705</v>
      </c>
      <c r="CM117" s="18">
        <v>632.65064293354192</v>
      </c>
      <c r="CN117" s="18">
        <v>671.21190320417247</v>
      </c>
      <c r="CO117" s="18">
        <v>713.86654234810112</v>
      </c>
      <c r="CP117" s="18">
        <v>758.73359313736023</v>
      </c>
      <c r="CQ117" s="18">
        <v>808.02284546492126</v>
      </c>
      <c r="CR117" s="18">
        <v>848.5114481735427</v>
      </c>
      <c r="CS117" s="18">
        <v>901.80377929267479</v>
      </c>
      <c r="CT117" s="18">
        <v>955.67263544436298</v>
      </c>
      <c r="CU117" s="18">
        <v>1013.976865224992</v>
      </c>
      <c r="CV117" s="18">
        <v>1073.3171459660291</v>
      </c>
      <c r="CW117" s="18">
        <v>1140.46923469747</v>
      </c>
      <c r="CX117" s="18">
        <v>1217.94355245065</v>
      </c>
      <c r="CY117" s="18">
        <v>1285.5059971141261</v>
      </c>
      <c r="CZ117" s="18">
        <v>1366.2759378563001</v>
      </c>
      <c r="DA117" s="18">
        <v>1449.0603993430609</v>
      </c>
      <c r="DB117" s="18">
        <v>1528.1167501025579</v>
      </c>
      <c r="DC117" s="18">
        <v>1630.9833890927359</v>
      </c>
      <c r="DD117" s="18">
        <v>1730.887547987151</v>
      </c>
      <c r="DE117" s="18">
        <v>1842.3789639222121</v>
      </c>
      <c r="DF117" s="18">
        <v>1954.5054609221031</v>
      </c>
      <c r="DG117" s="18">
        <v>2080.039684674678</v>
      </c>
      <c r="DH117" s="18">
        <v>2187.520415264933</v>
      </c>
      <c r="DI117" s="18">
        <v>2329.0912768799162</v>
      </c>
      <c r="DJ117" s="18">
        <v>2453.7777678396542</v>
      </c>
      <c r="DK117" s="18">
        <v>2607.969484837432</v>
      </c>
      <c r="DL117" s="18">
        <v>2756.6806566208461</v>
      </c>
      <c r="DM117" s="18">
        <v>2943.936105928401</v>
      </c>
      <c r="DN117" s="18">
        <v>3098.0216421419532</v>
      </c>
      <c r="DO117" s="18">
        <v>3278.3427259490868</v>
      </c>
      <c r="DP117" s="18">
        <v>3450.634566967567</v>
      </c>
      <c r="DQ117" s="18">
        <v>3634.4587768642459</v>
      </c>
      <c r="DR117" s="18">
        <v>3853.5590315707659</v>
      </c>
      <c r="DS117" s="18">
        <v>4076.6012740043798</v>
      </c>
      <c r="DT117" s="18">
        <v>4316.2395645552779</v>
      </c>
      <c r="DU117" s="18">
        <v>4550.4975737714631</v>
      </c>
      <c r="DV117" s="18">
        <v>4802.3293341488079</v>
      </c>
      <c r="DW117" s="18">
        <v>5053.3462134407182</v>
      </c>
      <c r="DX117" s="18">
        <v>5323.8044829771461</v>
      </c>
      <c r="DY117" s="18">
        <v>5606.3328828046479</v>
      </c>
      <c r="DZ117" s="18">
        <v>5870.0221636861061</v>
      </c>
      <c r="EA117" s="18">
        <v>6173.7937639000211</v>
      </c>
      <c r="EB117" s="18">
        <v>6504.1548407958571</v>
      </c>
      <c r="EC117" s="18">
        <v>6844.1700973648149</v>
      </c>
      <c r="ED117" s="18">
        <v>7204.0185382211084</v>
      </c>
      <c r="EE117" s="18">
        <v>7553.1668990551088</v>
      </c>
      <c r="EF117" s="18">
        <v>7849.7067240883989</v>
      </c>
      <c r="EG117" s="18">
        <v>8220.9469879495009</v>
      </c>
      <c r="EH117" s="18">
        <v>8600.8777531430624</v>
      </c>
      <c r="EI117" s="18">
        <v>8963.753657287014</v>
      </c>
      <c r="EJ117" s="18">
        <v>9327.2691545046873</v>
      </c>
      <c r="EK117" s="18">
        <v>9710.7061977797784</v>
      </c>
      <c r="EL117" s="18">
        <v>9992.7462931275477</v>
      </c>
      <c r="EM117" s="18">
        <v>10413.919272818101</v>
      </c>
      <c r="EN117" s="18">
        <v>10779.75421858381</v>
      </c>
      <c r="EO117" s="18">
        <v>11170.85447936172</v>
      </c>
      <c r="EP117" s="18">
        <v>11564.819064078671</v>
      </c>
      <c r="EQ117" s="18">
        <v>11881.80279397808</v>
      </c>
      <c r="ER117" s="18">
        <v>12248.200714943931</v>
      </c>
      <c r="ES117" s="18">
        <v>12537.916529220571</v>
      </c>
      <c r="ET117" s="18">
        <v>12888.7524298439</v>
      </c>
      <c r="EU117" s="18">
        <v>13144.632933586379</v>
      </c>
      <c r="EV117" s="18">
        <v>13440.969693128831</v>
      </c>
      <c r="EW117" s="18">
        <v>13677.777873894829</v>
      </c>
      <c r="EX117" s="18">
        <v>14015.64764915526</v>
      </c>
      <c r="EY117" s="18">
        <v>14181.60655587415</v>
      </c>
      <c r="EZ117" s="18">
        <v>14435.30041560079</v>
      </c>
      <c r="FA117" s="18">
        <v>14670.67193055626</v>
      </c>
    </row>
    <row r="118" spans="1:157" x14ac:dyDescent="0.35">
      <c r="A118" t="s">
        <v>236</v>
      </c>
      <c r="B118" t="s">
        <v>237</v>
      </c>
      <c r="C118" t="str">
        <f>VLOOKUP(B118,CountryCodes!$B$4:$C$179,2,FALSE)</f>
        <v>ASE</v>
      </c>
      <c r="D118" t="s">
        <v>7</v>
      </c>
      <c r="E118" t="s">
        <v>8</v>
      </c>
      <c r="F118" t="s">
        <v>802</v>
      </c>
      <c r="G118" t="s">
        <v>9</v>
      </c>
      <c r="H118" s="18">
        <v>126.1403339480101</v>
      </c>
      <c r="I118" s="18">
        <v>132.20941453852561</v>
      </c>
      <c r="J118" s="18">
        <v>146.730868426184</v>
      </c>
      <c r="K118" s="18">
        <v>160.83150897112671</v>
      </c>
      <c r="L118" s="18">
        <v>183.03439772662389</v>
      </c>
      <c r="M118" s="18">
        <v>196.98021876389899</v>
      </c>
      <c r="N118" s="18">
        <v>219.81687689823809</v>
      </c>
      <c r="O118" s="18">
        <v>210.12673690272979</v>
      </c>
      <c r="P118" s="18">
        <v>242.47894291652071</v>
      </c>
      <c r="Q118" s="18">
        <v>281.09712350355699</v>
      </c>
      <c r="R118" s="18">
        <v>295.25941792072388</v>
      </c>
      <c r="S118" s="18">
        <v>313.33791543285241</v>
      </c>
      <c r="T118" s="18">
        <v>478.12032485415102</v>
      </c>
      <c r="U118" s="18">
        <v>360.50596721783091</v>
      </c>
      <c r="V118" s="18">
        <v>439.64982596766038</v>
      </c>
      <c r="W118" s="18">
        <v>407.15961539554081</v>
      </c>
      <c r="X118" s="18">
        <v>440.56904387071222</v>
      </c>
      <c r="Y118" s="18">
        <v>387.63671691617009</v>
      </c>
      <c r="Z118" s="18">
        <v>19396.733923893691</v>
      </c>
      <c r="AA118" s="18">
        <v>25446.919689290178</v>
      </c>
      <c r="AB118" s="18">
        <v>17390.314185998741</v>
      </c>
      <c r="AC118" s="18">
        <v>10689.714512743391</v>
      </c>
      <c r="AD118" s="18">
        <v>10494.64636515034</v>
      </c>
      <c r="AE118" s="18">
        <v>1980.2360624492669</v>
      </c>
      <c r="AF118" s="18">
        <v>1258.6800745932139</v>
      </c>
      <c r="AG118" s="18">
        <v>1784.6052828801051</v>
      </c>
      <c r="AH118" s="18">
        <v>2041.1221990993299</v>
      </c>
      <c r="AI118" s="18">
        <v>1762.0734966437651</v>
      </c>
      <c r="AJ118" s="18">
        <v>1750.2856859867791</v>
      </c>
      <c r="AK118" s="18">
        <v>1862.5402479967061</v>
      </c>
      <c r="AL118" s="18">
        <v>1811.402526219551</v>
      </c>
      <c r="AM118" s="18">
        <v>2580.588617685486</v>
      </c>
      <c r="AN118" s="18">
        <v>2844.2159614103161</v>
      </c>
      <c r="AO118" s="18">
        <v>2830.9929214497088</v>
      </c>
      <c r="AP118" s="18">
        <v>2434.209745207068</v>
      </c>
      <c r="AQ118" s="18">
        <v>1815.41665336203</v>
      </c>
      <c r="AR118" s="18">
        <v>2026.343752728249</v>
      </c>
      <c r="AS118" s="18">
        <v>2328.5489063848299</v>
      </c>
      <c r="AT118" s="18">
        <v>2938.5799976944058</v>
      </c>
      <c r="AU118" s="18">
        <v>3524.2277943671802</v>
      </c>
      <c r="AV118" s="18">
        <v>4451.2492955379021</v>
      </c>
      <c r="AW118" s="18">
        <v>4042.1905378142351</v>
      </c>
      <c r="AX118" s="18">
        <v>4773.716710692649</v>
      </c>
      <c r="AY118" s="18">
        <v>5814.6491644760472</v>
      </c>
      <c r="AZ118" s="18">
        <v>6758.8048654810827</v>
      </c>
      <c r="BA118" s="18">
        <v>14667.217968075351</v>
      </c>
      <c r="BB118" s="18">
        <v>10409.663053726381</v>
      </c>
      <c r="BC118" s="18">
        <v>2327.3407303874578</v>
      </c>
      <c r="BD118" s="18">
        <v>3415.6935068836169</v>
      </c>
      <c r="BE118" s="18">
        <v>5371.1616223474957</v>
      </c>
      <c r="BF118" s="18">
        <v>5911.2302018484797</v>
      </c>
      <c r="BG118" s="18">
        <v>6850.1633874792506</v>
      </c>
      <c r="BH118" s="18">
        <v>4862.7238373154596</v>
      </c>
      <c r="BI118" s="18">
        <v>5581.9773900955024</v>
      </c>
      <c r="BJ118" s="18">
        <v>6050.5901413989559</v>
      </c>
      <c r="BK118" s="18">
        <v>6547.2574273767714</v>
      </c>
      <c r="BL118" s="18">
        <v>7495.0279065046861</v>
      </c>
      <c r="BM118" s="18">
        <v>9209.7306370548049</v>
      </c>
      <c r="BN118" s="18">
        <v>5907.0793344481908</v>
      </c>
      <c r="BO118" s="18">
        <v>7196.9060757501411</v>
      </c>
      <c r="BP118" s="18">
        <v>7123.1148094760929</v>
      </c>
      <c r="BQ118" s="18">
        <v>7526.2011977621414</v>
      </c>
      <c r="BR118" s="18">
        <v>8142.2273730832258</v>
      </c>
      <c r="BS118" s="18">
        <v>8260.870888563355</v>
      </c>
      <c r="BT118" s="18">
        <v>8168.2275880110401</v>
      </c>
      <c r="BU118" s="18">
        <v>8533.4205384637789</v>
      </c>
      <c r="BV118" s="18">
        <v>10628</v>
      </c>
      <c r="BW118" s="18">
        <v>10810</v>
      </c>
      <c r="BX118" s="18">
        <v>9784</v>
      </c>
      <c r="BY118" s="18">
        <v>6813</v>
      </c>
      <c r="BZ118" s="18">
        <v>7030.9999999999991</v>
      </c>
      <c r="CA118" s="18">
        <v>7515</v>
      </c>
      <c r="CB118" s="18">
        <v>6703</v>
      </c>
      <c r="CC118" s="18">
        <v>7497.6743475460298</v>
      </c>
      <c r="CD118" s="18">
        <v>7627.8958929427636</v>
      </c>
      <c r="CE118" s="18">
        <v>7669.6473684963494</v>
      </c>
      <c r="CF118" s="18">
        <v>7709.1949880371103</v>
      </c>
      <c r="CG118" s="18">
        <v>7845.0816552930937</v>
      </c>
      <c r="CH118" s="18">
        <v>8004.9273280524567</v>
      </c>
      <c r="CI118" s="18">
        <v>8135.4422585077609</v>
      </c>
      <c r="CJ118" s="18">
        <v>8353.6513078949411</v>
      </c>
      <c r="CK118" s="18">
        <v>8496.0077479820375</v>
      </c>
      <c r="CL118" s="18">
        <v>8574.7482763334883</v>
      </c>
      <c r="CM118" s="18">
        <v>8543.4785287384348</v>
      </c>
      <c r="CN118" s="18">
        <v>8579.6679948622077</v>
      </c>
      <c r="CO118" s="18">
        <v>8619.9615339038937</v>
      </c>
      <c r="CP118" s="18">
        <v>8644.0860833960978</v>
      </c>
      <c r="CQ118" s="18">
        <v>8689.7730552985759</v>
      </c>
      <c r="CR118" s="18">
        <v>8772.2183973468636</v>
      </c>
      <c r="CS118" s="18">
        <v>8767.877793991498</v>
      </c>
      <c r="CT118" s="18">
        <v>8841.8869642812551</v>
      </c>
      <c r="CU118" s="18">
        <v>8890.642160336407</v>
      </c>
      <c r="CV118" s="18">
        <v>8992.5989452511494</v>
      </c>
      <c r="CW118" s="18">
        <v>9033.0987267546261</v>
      </c>
      <c r="CX118" s="18">
        <v>9018.9963946258249</v>
      </c>
      <c r="CY118" s="18">
        <v>9054.7110765232937</v>
      </c>
      <c r="CZ118" s="18">
        <v>9119.6457373980265</v>
      </c>
      <c r="DA118" s="18">
        <v>9142.7136127362101</v>
      </c>
      <c r="DB118" s="18">
        <v>9100.3032621051898</v>
      </c>
      <c r="DC118" s="18">
        <v>9094.9096630144013</v>
      </c>
      <c r="DD118" s="18">
        <v>9160.1125714656591</v>
      </c>
      <c r="DE118" s="18">
        <v>9134.1541573052891</v>
      </c>
      <c r="DF118" s="18">
        <v>9167.0556094367585</v>
      </c>
      <c r="DG118" s="18">
        <v>9189.5878486538149</v>
      </c>
      <c r="DH118" s="18">
        <v>9159.2207004344691</v>
      </c>
      <c r="DI118" s="18">
        <v>9118.6061115349949</v>
      </c>
      <c r="DJ118" s="18">
        <v>9159.8984949669102</v>
      </c>
      <c r="DK118" s="18">
        <v>9166.4991600549365</v>
      </c>
      <c r="DL118" s="18">
        <v>9182.4398194194691</v>
      </c>
      <c r="DM118" s="18">
        <v>9230.261479323266</v>
      </c>
      <c r="DN118" s="18">
        <v>9196.5515376686271</v>
      </c>
      <c r="DO118" s="18">
        <v>9210.3254777401999</v>
      </c>
      <c r="DP118" s="18">
        <v>9169.9540513548927</v>
      </c>
      <c r="DQ118" s="18">
        <v>9155.8652603283444</v>
      </c>
      <c r="DR118" s="18">
        <v>9214.264386523193</v>
      </c>
      <c r="DS118" s="18">
        <v>9171.6078395298955</v>
      </c>
      <c r="DT118" s="18">
        <v>9177.015787814802</v>
      </c>
      <c r="DU118" s="18">
        <v>9193.2209156528315</v>
      </c>
      <c r="DV118" s="18">
        <v>9211.4209343692692</v>
      </c>
      <c r="DW118" s="18">
        <v>9277.8642456795678</v>
      </c>
      <c r="DX118" s="18">
        <v>9290.9073136893985</v>
      </c>
      <c r="DY118" s="18">
        <v>9320.4647210036783</v>
      </c>
      <c r="DZ118" s="18">
        <v>9310.2849259784289</v>
      </c>
      <c r="EA118" s="18">
        <v>9270.4969380126731</v>
      </c>
      <c r="EB118" s="18">
        <v>9302.3479357252218</v>
      </c>
      <c r="EC118" s="18">
        <v>9284.6921207813757</v>
      </c>
      <c r="ED118" s="18">
        <v>9323.5839927690886</v>
      </c>
      <c r="EE118" s="18">
        <v>9213.9497534921811</v>
      </c>
      <c r="EF118" s="18">
        <v>9192.0551656213411</v>
      </c>
      <c r="EG118" s="18">
        <v>9171.411802202987</v>
      </c>
      <c r="EH118" s="18">
        <v>9091.7689336608764</v>
      </c>
      <c r="EI118" s="18">
        <v>9132.4891639791058</v>
      </c>
      <c r="EJ118" s="18">
        <v>9104.9617176940228</v>
      </c>
      <c r="EK118" s="18">
        <v>9073.3223304179501</v>
      </c>
      <c r="EL118" s="18">
        <v>9101.4763021461295</v>
      </c>
      <c r="EM118" s="18">
        <v>9102.3523193872206</v>
      </c>
      <c r="EN118" s="18">
        <v>9053.2508736113759</v>
      </c>
      <c r="EO118" s="18">
        <v>9062.8799724029213</v>
      </c>
      <c r="EP118" s="18">
        <v>9062.4496520416378</v>
      </c>
      <c r="EQ118" s="18">
        <v>9074.3741938114454</v>
      </c>
      <c r="ER118" s="18">
        <v>9067.1329077940027</v>
      </c>
      <c r="ES118" s="18">
        <v>9081.234520007185</v>
      </c>
      <c r="ET118" s="18">
        <v>9074.8353441386735</v>
      </c>
      <c r="EU118" s="18">
        <v>9051.980647709639</v>
      </c>
      <c r="EV118" s="18">
        <v>9078.3357805845462</v>
      </c>
      <c r="EW118" s="18">
        <v>9064.8566786627598</v>
      </c>
      <c r="EX118" s="18">
        <v>9057.8860885530139</v>
      </c>
      <c r="EY118" s="18">
        <v>9082.0874351032508</v>
      </c>
      <c r="EZ118" s="18">
        <v>9109.3094663569664</v>
      </c>
      <c r="FA118" s="18">
        <v>9097.4312564715165</v>
      </c>
    </row>
    <row r="119" spans="1:157" x14ac:dyDescent="0.35">
      <c r="A119" t="s">
        <v>238</v>
      </c>
      <c r="B119" t="s">
        <v>239</v>
      </c>
      <c r="C119" t="str">
        <f>VLOOKUP(B119,CountryCodes!$B$4:$C$179,2,FALSE)</f>
        <v>AFZ</v>
      </c>
      <c r="D119" t="s">
        <v>7</v>
      </c>
      <c r="E119" t="s">
        <v>8</v>
      </c>
      <c r="F119" t="s">
        <v>802</v>
      </c>
      <c r="G119" t="s">
        <v>9</v>
      </c>
      <c r="H119" s="18">
        <v>24.422634791000039</v>
      </c>
      <c r="I119" s="18">
        <v>25.60731866278655</v>
      </c>
      <c r="J119" s="18">
        <v>28.002511010827959</v>
      </c>
      <c r="K119" s="18">
        <v>30.429273066299469</v>
      </c>
      <c r="L119" s="18">
        <v>34.103101926465079</v>
      </c>
      <c r="M119" s="18">
        <v>36.649726553607692</v>
      </c>
      <c r="N119" s="18">
        <v>40.522225294186413</v>
      </c>
      <c r="O119" s="18">
        <v>39.582345203287517</v>
      </c>
      <c r="P119" s="18">
        <v>44.657782982455842</v>
      </c>
      <c r="Q119" s="18">
        <v>51.106116747614358</v>
      </c>
      <c r="R119" s="18">
        <v>53.97737681940994</v>
      </c>
      <c r="S119" s="18">
        <v>58.055489187267497</v>
      </c>
      <c r="T119" s="18">
        <v>60.168827335165147</v>
      </c>
      <c r="U119" s="18">
        <v>100.475008547456</v>
      </c>
      <c r="V119" s="18">
        <v>153.06818057467871</v>
      </c>
      <c r="W119" s="18">
        <v>98.28655254171025</v>
      </c>
      <c r="X119" s="18">
        <v>111.74602297043781</v>
      </c>
      <c r="Y119" s="18">
        <v>94.543478166414801</v>
      </c>
      <c r="Z119" s="18">
        <v>98.442505842701067</v>
      </c>
      <c r="AA119" s="18">
        <v>117.1284384577442</v>
      </c>
      <c r="AB119" s="18">
        <v>172.50637926704229</v>
      </c>
      <c r="AC119" s="18">
        <v>115.7549603343974</v>
      </c>
      <c r="AD119" s="18">
        <v>155.5069246512403</v>
      </c>
      <c r="AE119" s="18">
        <v>264.90808207892741</v>
      </c>
      <c r="AF119" s="18">
        <v>229.48615799636781</v>
      </c>
      <c r="AG119" s="18">
        <v>135.35878205231441</v>
      </c>
      <c r="AH119" s="18">
        <v>105.30268518695701</v>
      </c>
      <c r="AI119" s="18">
        <v>115.8290957932433</v>
      </c>
      <c r="AJ119" s="18">
        <v>101.56932151170069</v>
      </c>
      <c r="AK119" s="18">
        <v>138.46971204916031</v>
      </c>
      <c r="AL119" s="18">
        <v>174.6800358975477</v>
      </c>
      <c r="AM119" s="18">
        <v>146.79934410780251</v>
      </c>
      <c r="AN119" s="18">
        <v>131.45001171724019</v>
      </c>
      <c r="AO119" s="18">
        <v>164.76317808033261</v>
      </c>
      <c r="AP119" s="18">
        <v>112.0285043303026</v>
      </c>
      <c r="AQ119" s="18">
        <v>95.472033440935604</v>
      </c>
      <c r="AR119" s="18">
        <v>104.71374830895169</v>
      </c>
      <c r="AS119" s="18">
        <v>114.8933085336817</v>
      </c>
      <c r="AT119" s="18">
        <v>121.46689242416581</v>
      </c>
      <c r="AU119" s="18">
        <v>111.1083588990852</v>
      </c>
      <c r="AV119" s="18">
        <v>113.8061161111484</v>
      </c>
      <c r="AW119" s="18">
        <v>117.14248621085019</v>
      </c>
      <c r="AX119" s="18">
        <v>146.27755169816089</v>
      </c>
      <c r="AY119" s="18">
        <v>147.1332826484747</v>
      </c>
      <c r="AZ119" s="18">
        <v>170.52635852385589</v>
      </c>
      <c r="BA119" s="18">
        <v>169.21133537050699</v>
      </c>
      <c r="BB119" s="18">
        <v>154.4431130040295</v>
      </c>
      <c r="BC119" s="18">
        <v>152.90488040142671</v>
      </c>
      <c r="BD119" s="18">
        <v>153.88390725912799</v>
      </c>
      <c r="BE119" s="18">
        <v>164.84903295479009</v>
      </c>
      <c r="BF119" s="18">
        <v>156.16115225652109</v>
      </c>
      <c r="BG119" s="18">
        <v>96.665134373272295</v>
      </c>
      <c r="BH119" s="18">
        <v>77.372071551385091</v>
      </c>
      <c r="BI119" s="18">
        <v>104.0964035058003</v>
      </c>
      <c r="BJ119" s="18">
        <v>86.11621098255381</v>
      </c>
      <c r="BK119" s="18">
        <v>131.4540083866834</v>
      </c>
      <c r="BL119" s="18">
        <v>105.5857002910422</v>
      </c>
      <c r="BM119" s="18">
        <v>187.08408998497521</v>
      </c>
      <c r="BN119" s="18">
        <v>181.05300467788041</v>
      </c>
      <c r="BO119" s="18">
        <v>939.50267415447513</v>
      </c>
      <c r="BP119" s="18">
        <v>709.2129178813467</v>
      </c>
      <c r="BQ119" s="18">
        <v>727.6373293856908</v>
      </c>
      <c r="BR119" s="18">
        <v>887.61181491909304</v>
      </c>
      <c r="BS119" s="18">
        <v>855.17409944949964</v>
      </c>
      <c r="BT119" s="18">
        <v>889.5505607684056</v>
      </c>
      <c r="BU119" s="18">
        <v>272.76112940461309</v>
      </c>
      <c r="BV119" s="18">
        <v>496.04976878611387</v>
      </c>
      <c r="BW119" s="18">
        <v>528.7430383744113</v>
      </c>
      <c r="BX119" s="18">
        <v>560.28100622897716</v>
      </c>
      <c r="BY119" s="18">
        <v>588.81375487823811</v>
      </c>
      <c r="BZ119" s="18">
        <v>638.41167658221389</v>
      </c>
      <c r="CA119" s="18">
        <v>649.89656451544363</v>
      </c>
      <c r="CB119" s="18">
        <v>645.25105173507382</v>
      </c>
      <c r="CC119" s="18">
        <v>642.61741704047608</v>
      </c>
      <c r="CD119" s="18">
        <v>644.84702256823391</v>
      </c>
      <c r="CE119" s="18">
        <v>660.77276363664521</v>
      </c>
      <c r="CF119" s="18">
        <v>673.22718365562287</v>
      </c>
      <c r="CG119" s="18">
        <v>690.85755394381488</v>
      </c>
      <c r="CH119" s="18">
        <v>696.04599339152787</v>
      </c>
      <c r="CI119" s="18">
        <v>706.12445444870264</v>
      </c>
      <c r="CJ119" s="18">
        <v>723.17541271033826</v>
      </c>
      <c r="CK119" s="18">
        <v>736.6756469083864</v>
      </c>
      <c r="CL119" s="18">
        <v>746.47429513042766</v>
      </c>
      <c r="CM119" s="18">
        <v>753.41585327042299</v>
      </c>
      <c r="CN119" s="18">
        <v>772.88179490187269</v>
      </c>
      <c r="CO119" s="18">
        <v>790.25182788487098</v>
      </c>
      <c r="CP119" s="18">
        <v>801.82005253603688</v>
      </c>
      <c r="CQ119" s="18">
        <v>816.3831562529632</v>
      </c>
      <c r="CR119" s="18">
        <v>836.55943784928172</v>
      </c>
      <c r="CS119" s="18">
        <v>837.21780415613671</v>
      </c>
      <c r="CT119" s="18">
        <v>845.34077940821271</v>
      </c>
      <c r="CU119" s="18">
        <v>863.17233286814212</v>
      </c>
      <c r="CV119" s="18">
        <v>874.14028066588048</v>
      </c>
      <c r="CW119" s="18">
        <v>893.3756789170144</v>
      </c>
      <c r="CX119" s="18">
        <v>903.00563725807103</v>
      </c>
      <c r="CY119" s="18">
        <v>928.89939029601589</v>
      </c>
      <c r="CZ119" s="18">
        <v>925.42565729693979</v>
      </c>
      <c r="DA119" s="18">
        <v>948.33042684107545</v>
      </c>
      <c r="DB119" s="18">
        <v>939.60664406657554</v>
      </c>
      <c r="DC119" s="18">
        <v>947.02235862199473</v>
      </c>
      <c r="DD119" s="18">
        <v>980.25611056602395</v>
      </c>
      <c r="DE119" s="18">
        <v>987.30118156637877</v>
      </c>
      <c r="DF119" s="18">
        <v>994.90305453548171</v>
      </c>
      <c r="DG119" s="18">
        <v>1005.116161700225</v>
      </c>
      <c r="DH119" s="18">
        <v>1007.045724581199</v>
      </c>
      <c r="DI119" s="18">
        <v>1024.6489178570821</v>
      </c>
      <c r="DJ119" s="18">
        <v>1023.750325429571</v>
      </c>
      <c r="DK119" s="18">
        <v>1027.574698416531</v>
      </c>
      <c r="DL119" s="18">
        <v>1038.5029872981229</v>
      </c>
      <c r="DM119" s="18">
        <v>1041.775222910795</v>
      </c>
      <c r="DN119" s="18">
        <v>1061.373907531033</v>
      </c>
      <c r="DO119" s="18">
        <v>1052.9182738836521</v>
      </c>
      <c r="DP119" s="18">
        <v>1064.689173372559</v>
      </c>
      <c r="DQ119" s="18">
        <v>1072.756705569511</v>
      </c>
      <c r="DR119" s="18">
        <v>1070.182206052883</v>
      </c>
      <c r="DS119" s="18">
        <v>1077.3771137413239</v>
      </c>
      <c r="DT119" s="18">
        <v>1103.054749740799</v>
      </c>
      <c r="DU119" s="18">
        <v>1109.147112817795</v>
      </c>
      <c r="DV119" s="18">
        <v>1112.0552595224849</v>
      </c>
      <c r="DW119" s="18">
        <v>1110.5082748105649</v>
      </c>
      <c r="DX119" s="18">
        <v>1112.380874393878</v>
      </c>
      <c r="DY119" s="18">
        <v>1122.7103884690241</v>
      </c>
      <c r="DZ119" s="18">
        <v>1129.4206590097849</v>
      </c>
      <c r="EA119" s="18">
        <v>1130.8634876812889</v>
      </c>
      <c r="EB119" s="18">
        <v>1151.28171587424</v>
      </c>
      <c r="EC119" s="18">
        <v>1167.4135423660271</v>
      </c>
      <c r="ED119" s="18">
        <v>1161.9227334917859</v>
      </c>
      <c r="EE119" s="18">
        <v>1165.894747554408</v>
      </c>
      <c r="EF119" s="18">
        <v>1171.230206480509</v>
      </c>
      <c r="EG119" s="18">
        <v>1166.5408601393599</v>
      </c>
      <c r="EH119" s="18">
        <v>1187.987547110743</v>
      </c>
      <c r="EI119" s="18">
        <v>1188.5335436742621</v>
      </c>
      <c r="EJ119" s="18">
        <v>1183.4154425146401</v>
      </c>
      <c r="EK119" s="18">
        <v>1182.797312542388</v>
      </c>
      <c r="EL119" s="18">
        <v>1183.8994021727731</v>
      </c>
      <c r="EM119" s="18">
        <v>1188.0630813737091</v>
      </c>
      <c r="EN119" s="18">
        <v>1211.1301934537389</v>
      </c>
      <c r="EO119" s="18">
        <v>1204.0555547361359</v>
      </c>
      <c r="EP119" s="18">
        <v>1203.8911924489389</v>
      </c>
      <c r="EQ119" s="18">
        <v>1199.9667560919829</v>
      </c>
      <c r="ER119" s="18">
        <v>1215.1405602277159</v>
      </c>
      <c r="ES119" s="18">
        <v>1209.092251426865</v>
      </c>
      <c r="ET119" s="18">
        <v>1215.1848298060611</v>
      </c>
      <c r="EU119" s="18">
        <v>1214.540808315676</v>
      </c>
      <c r="EV119" s="18">
        <v>1201.0207163322641</v>
      </c>
      <c r="EW119" s="18">
        <v>1205.456648561576</v>
      </c>
      <c r="EX119" s="18">
        <v>1185.2012007518431</v>
      </c>
      <c r="EY119" s="18">
        <v>1197.2125520665161</v>
      </c>
      <c r="EZ119" s="18">
        <v>1208.1912175100631</v>
      </c>
      <c r="FA119" s="18">
        <v>1214.589529341514</v>
      </c>
    </row>
    <row r="120" spans="1:157" x14ac:dyDescent="0.35">
      <c r="A120" t="s">
        <v>240</v>
      </c>
      <c r="B120" t="s">
        <v>241</v>
      </c>
      <c r="C120" t="str">
        <f>VLOOKUP(B120,CountryCodes!$B$4:$C$179,2,FALSE)</f>
        <v>AFW</v>
      </c>
      <c r="D120" t="s">
        <v>7</v>
      </c>
      <c r="E120" t="s">
        <v>8</v>
      </c>
      <c r="F120" t="s">
        <v>802</v>
      </c>
      <c r="G120" t="s">
        <v>9</v>
      </c>
      <c r="H120" s="18">
        <v>1.9536233079998191</v>
      </c>
      <c r="I120" s="18">
        <v>2.0408144670029928</v>
      </c>
      <c r="J120" s="18">
        <v>2.239734052760491</v>
      </c>
      <c r="K120" s="18">
        <v>2.4326796620228541</v>
      </c>
      <c r="L120" s="18">
        <v>2.7338928015778872</v>
      </c>
      <c r="M120" s="18">
        <v>2.925763806308594</v>
      </c>
      <c r="N120" s="18">
        <v>3.234520741671592</v>
      </c>
      <c r="O120" s="18">
        <v>3.1071925721172158</v>
      </c>
      <c r="P120" s="18">
        <v>3.5378615567513299</v>
      </c>
      <c r="Q120" s="18">
        <v>4.0615730353906114</v>
      </c>
      <c r="R120" s="18">
        <v>4.2630248853568986</v>
      </c>
      <c r="S120" s="18">
        <v>4.4981903338386262</v>
      </c>
      <c r="T120" s="18">
        <v>4.3210935661780256</v>
      </c>
      <c r="U120" s="18">
        <v>6.5573913250769724</v>
      </c>
      <c r="V120" s="18">
        <v>7.4753132106406799</v>
      </c>
      <c r="W120" s="18">
        <v>6.4588442592357929</v>
      </c>
      <c r="X120" s="18">
        <v>7.4621178151511991</v>
      </c>
      <c r="Y120" s="18">
        <v>8.2973838046063637</v>
      </c>
      <c r="Z120" s="18">
        <v>9.4676749473130393</v>
      </c>
      <c r="AA120" s="18">
        <v>12.227874438053281</v>
      </c>
      <c r="AB120" s="18">
        <v>8.2555225255690043</v>
      </c>
      <c r="AC120" s="18">
        <v>13.121920361204809</v>
      </c>
      <c r="AD120" s="18">
        <v>10.82659709047334</v>
      </c>
      <c r="AE120" s="18">
        <v>14.00046600446246</v>
      </c>
      <c r="AF120" s="18">
        <v>16.712095989819261</v>
      </c>
      <c r="AG120" s="18">
        <v>41.852559545482357</v>
      </c>
      <c r="AH120" s="18">
        <v>30.747386904018452</v>
      </c>
      <c r="AI120" s="18">
        <v>37.274024134921717</v>
      </c>
      <c r="AJ120" s="18">
        <v>39.808140227620846</v>
      </c>
      <c r="AK120" s="18">
        <v>28.235906468340328</v>
      </c>
      <c r="AL120" s="18">
        <v>30.242962979243821</v>
      </c>
      <c r="AM120" s="18">
        <v>19.203522177098439</v>
      </c>
      <c r="AN120" s="18">
        <v>17.418276334216682</v>
      </c>
      <c r="AO120" s="18">
        <v>13.073375680332481</v>
      </c>
      <c r="AP120" s="18">
        <v>36.007492671362357</v>
      </c>
      <c r="AQ120" s="18">
        <v>12.4974940043519</v>
      </c>
      <c r="AR120" s="18">
        <v>11.090867549779089</v>
      </c>
      <c r="AS120" s="18">
        <v>10.465857048824111</v>
      </c>
      <c r="AT120" s="18">
        <v>13.016452439822199</v>
      </c>
      <c r="AU120" s="18">
        <v>10.181931267225</v>
      </c>
      <c r="AV120" s="18">
        <v>13.041597213343289</v>
      </c>
      <c r="AW120" s="18">
        <v>15.547183579750779</v>
      </c>
      <c r="AX120" s="18">
        <v>23.164999541095231</v>
      </c>
      <c r="AY120" s="18">
        <v>11.244773203260779</v>
      </c>
      <c r="AZ120" s="18">
        <v>18.348584686043061</v>
      </c>
      <c r="BA120" s="18">
        <v>18.627560389892359</v>
      </c>
      <c r="BB120" s="18">
        <v>5.1833280966449093</v>
      </c>
      <c r="BC120" s="18">
        <v>19.707336885355868</v>
      </c>
      <c r="BD120" s="18">
        <v>25.16988357668529</v>
      </c>
      <c r="BE120" s="18">
        <v>33.927365242837041</v>
      </c>
      <c r="BF120" s="18">
        <v>38.297686751526129</v>
      </c>
      <c r="BG120" s="18">
        <v>56.276753526627807</v>
      </c>
      <c r="BH120" s="18">
        <v>45.43716518942125</v>
      </c>
      <c r="BI120" s="18">
        <v>59.382920137852537</v>
      </c>
      <c r="BJ120" s="18">
        <v>54.161476803609332</v>
      </c>
      <c r="BK120" s="18">
        <v>60.690234639150923</v>
      </c>
      <c r="BL120" s="18">
        <v>49.865922276516869</v>
      </c>
      <c r="BM120" s="18">
        <v>75.795358957015537</v>
      </c>
      <c r="BN120" s="18">
        <v>125.08419655720709</v>
      </c>
      <c r="BO120" s="18">
        <v>111.1231104293728</v>
      </c>
      <c r="BP120" s="18">
        <v>82.376881674459042</v>
      </c>
      <c r="BQ120" s="18">
        <v>123.5524105145642</v>
      </c>
      <c r="BR120" s="18">
        <v>107.12621059675951</v>
      </c>
      <c r="BS120" s="18">
        <v>138.0245592638021</v>
      </c>
      <c r="BT120" s="18">
        <v>120.71038351744819</v>
      </c>
      <c r="BU120" s="18">
        <v>92.966981609638623</v>
      </c>
      <c r="BV120" s="18">
        <v>129.3779095970589</v>
      </c>
      <c r="BW120" s="18">
        <v>134.74272272983021</v>
      </c>
      <c r="BX120" s="18">
        <v>142.56999963694699</v>
      </c>
      <c r="BY120" s="18">
        <v>149.73772640543771</v>
      </c>
      <c r="BZ120" s="18">
        <v>159.3962936665867</v>
      </c>
      <c r="CA120" s="18">
        <v>168.43312210932859</v>
      </c>
      <c r="CB120" s="18">
        <v>181.44547146329791</v>
      </c>
      <c r="CC120" s="18">
        <v>194.67994194256201</v>
      </c>
      <c r="CD120" s="18">
        <v>206.70745742484749</v>
      </c>
      <c r="CE120" s="18">
        <v>218.6311065584531</v>
      </c>
      <c r="CF120" s="18">
        <v>231.0671599037635</v>
      </c>
      <c r="CG120" s="18">
        <v>243.90813761829619</v>
      </c>
      <c r="CH120" s="18">
        <v>257.43234492462938</v>
      </c>
      <c r="CI120" s="18">
        <v>272.07250408299569</v>
      </c>
      <c r="CJ120" s="18">
        <v>287.49074596452971</v>
      </c>
      <c r="CK120" s="18">
        <v>303.45295561981692</v>
      </c>
      <c r="CL120" s="18">
        <v>320.62254296958929</v>
      </c>
      <c r="CM120" s="18">
        <v>339.14574318833218</v>
      </c>
      <c r="CN120" s="18">
        <v>357.79651075578943</v>
      </c>
      <c r="CO120" s="18">
        <v>378.29245182571037</v>
      </c>
      <c r="CP120" s="18">
        <v>399.35889352343111</v>
      </c>
      <c r="CQ120" s="18">
        <v>421.88564481682812</v>
      </c>
      <c r="CR120" s="18">
        <v>445.48017936831599</v>
      </c>
      <c r="CS120" s="18">
        <v>470.55626189829781</v>
      </c>
      <c r="CT120" s="18">
        <v>497.70520224664182</v>
      </c>
      <c r="CU120" s="18">
        <v>526.34497463047137</v>
      </c>
      <c r="CV120" s="18">
        <v>557.20422500259826</v>
      </c>
      <c r="CW120" s="18">
        <v>589.74850358467984</v>
      </c>
      <c r="CX120" s="18">
        <v>625.14172821126908</v>
      </c>
      <c r="CY120" s="18">
        <v>662.45201779692536</v>
      </c>
      <c r="CZ120" s="18">
        <v>701.97677825732217</v>
      </c>
      <c r="DA120" s="18">
        <v>744.13213616781491</v>
      </c>
      <c r="DB120" s="18">
        <v>789.45433347798712</v>
      </c>
      <c r="DC120" s="18">
        <v>837.34427442500339</v>
      </c>
      <c r="DD120" s="18">
        <v>888.55157776492547</v>
      </c>
      <c r="DE120" s="18">
        <v>943.67824647486361</v>
      </c>
      <c r="DF120" s="18">
        <v>1001.323419364187</v>
      </c>
      <c r="DG120" s="18">
        <v>1063.925910904082</v>
      </c>
      <c r="DH120" s="18">
        <v>1129.992967334598</v>
      </c>
      <c r="DI120" s="18">
        <v>1200.3983328364529</v>
      </c>
      <c r="DJ120" s="18">
        <v>1274.903004114675</v>
      </c>
      <c r="DK120" s="18">
        <v>1356.1636962166731</v>
      </c>
      <c r="DL120" s="18">
        <v>1442.4340065489739</v>
      </c>
      <c r="DM120" s="18">
        <v>1534.0809077215431</v>
      </c>
      <c r="DN120" s="18">
        <v>1632.749240938397</v>
      </c>
      <c r="DO120" s="18">
        <v>1739.2530225138239</v>
      </c>
      <c r="DP120" s="18">
        <v>1852.3518940765671</v>
      </c>
      <c r="DQ120" s="18">
        <v>1973.638623243105</v>
      </c>
      <c r="DR120" s="18">
        <v>2104.0226739549889</v>
      </c>
      <c r="DS120" s="18">
        <v>2242.5874723533379</v>
      </c>
      <c r="DT120" s="18">
        <v>2394.2053529229152</v>
      </c>
      <c r="DU120" s="18">
        <v>2555.0914444456948</v>
      </c>
      <c r="DV120" s="18">
        <v>2727.0904039497382</v>
      </c>
      <c r="DW120" s="18">
        <v>2913.0393905979581</v>
      </c>
      <c r="DX120" s="18">
        <v>3110.8604903364958</v>
      </c>
      <c r="DY120" s="18">
        <v>3325.5812743225538</v>
      </c>
      <c r="DZ120" s="18">
        <v>3555.9069974419881</v>
      </c>
      <c r="EA120" s="18">
        <v>3802.788196763418</v>
      </c>
      <c r="EB120" s="18">
        <v>4067.952486826247</v>
      </c>
      <c r="EC120" s="18">
        <v>4355.6654673923804</v>
      </c>
      <c r="ED120" s="18">
        <v>4663.1533235828156</v>
      </c>
      <c r="EE120" s="18">
        <v>4991.0901213535562</v>
      </c>
      <c r="EF120" s="18">
        <v>5344.6906161930556</v>
      </c>
      <c r="EG120" s="18">
        <v>5722.7050287273169</v>
      </c>
      <c r="EH120" s="18">
        <v>6132.2121595612098</v>
      </c>
      <c r="EI120" s="18">
        <v>6564.9844378846301</v>
      </c>
      <c r="EJ120" s="18">
        <v>7032.458638897273</v>
      </c>
      <c r="EK120" s="18">
        <v>7526.8820675669058</v>
      </c>
      <c r="EL120" s="18">
        <v>8052.2309591951744</v>
      </c>
      <c r="EM120" s="18">
        <v>8610.6510008026216</v>
      </c>
      <c r="EN120" s="18">
        <v>9199.7943832474666</v>
      </c>
      <c r="EO120" s="18">
        <v>9826.2515975630668</v>
      </c>
      <c r="EP120" s="18">
        <v>10485.876876406601</v>
      </c>
      <c r="EQ120" s="18">
        <v>11172.50416314876</v>
      </c>
      <c r="ER120" s="18">
        <v>11890.613733473599</v>
      </c>
      <c r="ES120" s="18">
        <v>12635.91923335779</v>
      </c>
      <c r="ET120" s="18">
        <v>13404.55847707837</v>
      </c>
      <c r="EU120" s="18">
        <v>14189.15284376383</v>
      </c>
      <c r="EV120" s="18">
        <v>14982.635866548721</v>
      </c>
      <c r="EW120" s="18">
        <v>15793.571591687331</v>
      </c>
      <c r="EX120" s="18">
        <v>16602.339949002999</v>
      </c>
      <c r="EY120" s="18">
        <v>17408.024286648131</v>
      </c>
      <c r="EZ120" s="18">
        <v>18193.974238478411</v>
      </c>
      <c r="FA120" s="18">
        <v>18972.410821201669</v>
      </c>
    </row>
    <row r="121" spans="1:157" x14ac:dyDescent="0.35">
      <c r="A121" t="s">
        <v>242</v>
      </c>
      <c r="B121" t="s">
        <v>243</v>
      </c>
      <c r="C121" t="str">
        <f>VLOOKUP(B121,CountryCodes!$B$4:$C$179,2,FALSE)</f>
        <v>NIG</v>
      </c>
      <c r="D121" t="s">
        <v>7</v>
      </c>
      <c r="E121" t="s">
        <v>8</v>
      </c>
      <c r="F121" t="s">
        <v>802</v>
      </c>
      <c r="G121" t="s">
        <v>9</v>
      </c>
      <c r="H121" s="18">
        <v>81.209532256003399</v>
      </c>
      <c r="I121" s="18">
        <v>84.598254736169991</v>
      </c>
      <c r="J121" s="18">
        <v>92.681100238367577</v>
      </c>
      <c r="K121" s="18">
        <v>100.51022180532679</v>
      </c>
      <c r="L121" s="18">
        <v>112.81453287359621</v>
      </c>
      <c r="M121" s="18">
        <v>120.5371345289301</v>
      </c>
      <c r="N121" s="18">
        <v>133.2021422727455</v>
      </c>
      <c r="O121" s="18">
        <v>127.88552358667511</v>
      </c>
      <c r="P121" s="18">
        <v>145.88139812044099</v>
      </c>
      <c r="Q121" s="18">
        <v>167.18724953591581</v>
      </c>
      <c r="R121" s="18">
        <v>174.9545906917962</v>
      </c>
      <c r="S121" s="18">
        <v>177.65545382136739</v>
      </c>
      <c r="T121" s="18">
        <v>239.02141607568959</v>
      </c>
      <c r="U121" s="18">
        <v>381.37832514844069</v>
      </c>
      <c r="V121" s="18">
        <v>345.87880260126752</v>
      </c>
      <c r="W121" s="18">
        <v>355.48829482226682</v>
      </c>
      <c r="X121" s="18">
        <v>246.7103524659546</v>
      </c>
      <c r="Y121" s="18">
        <v>272.70045504957369</v>
      </c>
      <c r="Z121" s="18">
        <v>307.66241500265909</v>
      </c>
      <c r="AA121" s="18">
        <v>626.16643189103604</v>
      </c>
      <c r="AB121" s="18">
        <v>663.82493181337736</v>
      </c>
      <c r="AC121" s="18">
        <v>703.45555522853454</v>
      </c>
      <c r="AD121" s="18">
        <v>826.73756980872759</v>
      </c>
      <c r="AE121" s="18">
        <v>1145.008388872129</v>
      </c>
      <c r="AF121" s="18">
        <v>1596.8526603080661</v>
      </c>
      <c r="AG121" s="18">
        <v>1735.5409065056549</v>
      </c>
      <c r="AH121" s="18">
        <v>2501.0293169975171</v>
      </c>
      <c r="AI121" s="18">
        <v>2316.0169608799119</v>
      </c>
      <c r="AJ121" s="18">
        <v>1276.2926432655379</v>
      </c>
      <c r="AK121" s="18">
        <v>2095.027073832287</v>
      </c>
      <c r="AL121" s="18">
        <v>3786.774571620334</v>
      </c>
      <c r="AM121" s="18">
        <v>1571.3581778545999</v>
      </c>
      <c r="AN121" s="18">
        <v>2439.0969640463081</v>
      </c>
      <c r="AO121" s="18">
        <v>1201.0692958345869</v>
      </c>
      <c r="AP121" s="18">
        <v>1736.5667820093499</v>
      </c>
      <c r="AQ121" s="18">
        <v>1170.7829711492941</v>
      </c>
      <c r="AR121" s="18">
        <v>2011.070933630981</v>
      </c>
      <c r="AS121" s="18">
        <v>597.50568763860394</v>
      </c>
      <c r="AT121" s="18">
        <v>638.3954684598873</v>
      </c>
      <c r="AU121" s="18">
        <v>767.5393363903886</v>
      </c>
      <c r="AV121" s="18">
        <v>937.76234449878007</v>
      </c>
      <c r="AW121" s="18">
        <v>1214.5575712690541</v>
      </c>
      <c r="AX121" s="18">
        <v>885.98659559501209</v>
      </c>
      <c r="AY121" s="18">
        <v>897.44500006001044</v>
      </c>
      <c r="AZ121" s="18">
        <v>578.27724628227998</v>
      </c>
      <c r="BA121" s="18">
        <v>1157.5997126839829</v>
      </c>
      <c r="BB121" s="18">
        <v>1545.9077645771799</v>
      </c>
      <c r="BC121" s="18">
        <v>1291.1877197313779</v>
      </c>
      <c r="BD121" s="18">
        <v>1243.888431918537</v>
      </c>
      <c r="BE121" s="18">
        <v>1467.753357801523</v>
      </c>
      <c r="BF121" s="18">
        <v>1620.24721272022</v>
      </c>
      <c r="BG121" s="18">
        <v>1526.0181868194479</v>
      </c>
      <c r="BH121" s="18">
        <v>2490.8279866527841</v>
      </c>
      <c r="BI121" s="18">
        <v>1582.0682497022331</v>
      </c>
      <c r="BJ121" s="18">
        <v>2087.9954007202268</v>
      </c>
      <c r="BK121" s="18">
        <v>4007.3281637077989</v>
      </c>
      <c r="BL121" s="18">
        <v>2676.147128810745</v>
      </c>
      <c r="BM121" s="18">
        <v>2418.934454620975</v>
      </c>
      <c r="BN121" s="18">
        <v>7422.599089961057</v>
      </c>
      <c r="BO121" s="18">
        <v>4136.0426790176962</v>
      </c>
      <c r="BP121" s="18">
        <v>3792.657115453037</v>
      </c>
      <c r="BQ121" s="18">
        <v>3733.133530081504</v>
      </c>
      <c r="BR121" s="18">
        <v>3466.2955243936981</v>
      </c>
      <c r="BS121" s="18">
        <v>2766.6955718775521</v>
      </c>
      <c r="BT121" s="18">
        <v>2696.166484203151</v>
      </c>
      <c r="BU121" s="18">
        <v>1754.4604251534579</v>
      </c>
      <c r="BV121" s="18">
        <v>2017</v>
      </c>
      <c r="BW121" s="18">
        <v>2814</v>
      </c>
      <c r="BX121" s="18">
        <v>3663</v>
      </c>
      <c r="BY121" s="18">
        <v>2086</v>
      </c>
      <c r="BZ121" s="18">
        <v>1922</v>
      </c>
      <c r="CA121" s="18">
        <v>1876</v>
      </c>
      <c r="CB121" s="18">
        <v>2296</v>
      </c>
      <c r="CC121" s="18">
        <v>6112.8698388153889</v>
      </c>
      <c r="CD121" s="18">
        <v>6354.4453959558996</v>
      </c>
      <c r="CE121" s="18">
        <v>6600.4004167060948</v>
      </c>
      <c r="CF121" s="18">
        <v>6834.7556861806606</v>
      </c>
      <c r="CG121" s="18">
        <v>7070.8744677585073</v>
      </c>
      <c r="CH121" s="18">
        <v>7339.8491284340989</v>
      </c>
      <c r="CI121" s="18">
        <v>7654.142870425927</v>
      </c>
      <c r="CJ121" s="18">
        <v>7973.999552389675</v>
      </c>
      <c r="CK121" s="18">
        <v>8308.2757439672041</v>
      </c>
      <c r="CL121" s="18">
        <v>8654.4112025158247</v>
      </c>
      <c r="CM121" s="18">
        <v>9001.1386427608504</v>
      </c>
      <c r="CN121" s="18">
        <v>9387.9470168572952</v>
      </c>
      <c r="CO121" s="18">
        <v>9813.7502794077664</v>
      </c>
      <c r="CP121" s="18">
        <v>10279.360962303639</v>
      </c>
      <c r="CQ121" s="18">
        <v>10767.457277268069</v>
      </c>
      <c r="CR121" s="18">
        <v>11281.547126108189</v>
      </c>
      <c r="CS121" s="18">
        <v>11803.369188900549</v>
      </c>
      <c r="CT121" s="18">
        <v>12331.86204932753</v>
      </c>
      <c r="CU121" s="18">
        <v>12867.762078922089</v>
      </c>
      <c r="CV121" s="18">
        <v>13431.242932824491</v>
      </c>
      <c r="CW121" s="18">
        <v>14027.80426414974</v>
      </c>
      <c r="CX121" s="18">
        <v>14645.00199221923</v>
      </c>
      <c r="CY121" s="18">
        <v>15294.24574717109</v>
      </c>
      <c r="CZ121" s="18">
        <v>15972.00867843117</v>
      </c>
      <c r="DA121" s="18">
        <v>16684.301880384381</v>
      </c>
      <c r="DB121" s="18">
        <v>17417.33379632889</v>
      </c>
      <c r="DC121" s="18">
        <v>18188.717184222489</v>
      </c>
      <c r="DD121" s="18">
        <v>18999.233967913409</v>
      </c>
      <c r="DE121" s="18">
        <v>19829.084560706131</v>
      </c>
      <c r="DF121" s="18">
        <v>20700.21042784617</v>
      </c>
      <c r="DG121" s="18">
        <v>21592.25079604474</v>
      </c>
      <c r="DH121" s="18">
        <v>22516.955700846291</v>
      </c>
      <c r="DI121" s="18">
        <v>23490.996270669031</v>
      </c>
      <c r="DJ121" s="18">
        <v>24503.704610158489</v>
      </c>
      <c r="DK121" s="18">
        <v>25551.930171952899</v>
      </c>
      <c r="DL121" s="18">
        <v>26659.53048751202</v>
      </c>
      <c r="DM121" s="18">
        <v>27809.57436214446</v>
      </c>
      <c r="DN121" s="18">
        <v>29023.911875729002</v>
      </c>
      <c r="DO121" s="18">
        <v>30286.660227129101</v>
      </c>
      <c r="DP121" s="18">
        <v>31581.531355751678</v>
      </c>
      <c r="DQ121" s="18">
        <v>32938.436990097267</v>
      </c>
      <c r="DR121" s="18">
        <v>34339.134260934617</v>
      </c>
      <c r="DS121" s="18">
        <v>35762.423759830162</v>
      </c>
      <c r="DT121" s="18">
        <v>37236.391184251283</v>
      </c>
      <c r="DU121" s="18">
        <v>38776.792999903329</v>
      </c>
      <c r="DV121" s="18">
        <v>40320.313284453703</v>
      </c>
      <c r="DW121" s="18">
        <v>41940.681132816229</v>
      </c>
      <c r="DX121" s="18">
        <v>43563.776819580671</v>
      </c>
      <c r="DY121" s="18">
        <v>45280.781925367912</v>
      </c>
      <c r="DZ121" s="18">
        <v>47012.618918878426</v>
      </c>
      <c r="EA121" s="18">
        <v>48780.29454475535</v>
      </c>
      <c r="EB121" s="18">
        <v>50608.387064211413</v>
      </c>
      <c r="EC121" s="18">
        <v>52479.342786933259</v>
      </c>
      <c r="ED121" s="18">
        <v>54344.646012027188</v>
      </c>
      <c r="EE121" s="18">
        <v>56247.961799914483</v>
      </c>
      <c r="EF121" s="18">
        <v>58225.764735242163</v>
      </c>
      <c r="EG121" s="18">
        <v>60189.849980760613</v>
      </c>
      <c r="EH121" s="18">
        <v>62124.135066225383</v>
      </c>
      <c r="EI121" s="18">
        <v>64103.883678372433</v>
      </c>
      <c r="EJ121" s="18">
        <v>66068.395064147553</v>
      </c>
      <c r="EK121" s="18">
        <v>68077.78035971924</v>
      </c>
      <c r="EL121" s="18">
        <v>70075.187617465781</v>
      </c>
      <c r="EM121" s="18">
        <v>71985.585665235179</v>
      </c>
      <c r="EN121" s="18">
        <v>73920.082360440312</v>
      </c>
      <c r="EO121" s="18">
        <v>75791.774706960321</v>
      </c>
      <c r="EP121" s="18">
        <v>77637.811477499403</v>
      </c>
      <c r="EQ121" s="18">
        <v>79461.153289360096</v>
      </c>
      <c r="ER121" s="18">
        <v>81208.030054096584</v>
      </c>
      <c r="ES121" s="18">
        <v>82925.95802510214</v>
      </c>
      <c r="ET121" s="18">
        <v>84453.281146284891</v>
      </c>
      <c r="EU121" s="18">
        <v>86005.735367247427</v>
      </c>
      <c r="EV121" s="18">
        <v>87473.704692309067</v>
      </c>
      <c r="EW121" s="18">
        <v>88939.741723456376</v>
      </c>
      <c r="EX121" s="18">
        <v>90272.037246306019</v>
      </c>
      <c r="EY121" s="18">
        <v>91482.324593962796</v>
      </c>
      <c r="EZ121" s="18">
        <v>92596.282755941778</v>
      </c>
      <c r="FA121" s="18">
        <v>93486.09116333985</v>
      </c>
    </row>
    <row r="122" spans="1:157" x14ac:dyDescent="0.35">
      <c r="A122" t="s">
        <v>244</v>
      </c>
      <c r="B122" t="s">
        <v>245</v>
      </c>
      <c r="C122" t="str">
        <f>VLOOKUP(B122,CountryCodes!$B$4:$C$179,2,FALSE)</f>
        <v>LAM</v>
      </c>
      <c r="D122" t="s">
        <v>7</v>
      </c>
      <c r="E122" t="s">
        <v>8</v>
      </c>
      <c r="F122" t="s">
        <v>802</v>
      </c>
      <c r="G122" t="s">
        <v>9</v>
      </c>
      <c r="H122" s="18">
        <v>17.201382246000069</v>
      </c>
      <c r="I122" s="18">
        <v>17.90275590746872</v>
      </c>
      <c r="J122" s="18">
        <v>19.45611914708487</v>
      </c>
      <c r="K122" s="18">
        <v>20.98770978495914</v>
      </c>
      <c r="L122" s="18">
        <v>23.357541921869679</v>
      </c>
      <c r="M122" s="18">
        <v>24.90232929018498</v>
      </c>
      <c r="N122" s="18">
        <v>27.357380008021821</v>
      </c>
      <c r="O122" s="18">
        <v>26.484321616006941</v>
      </c>
      <c r="P122" s="18">
        <v>29.8674351748971</v>
      </c>
      <c r="Q122" s="18">
        <v>33.992374555222383</v>
      </c>
      <c r="R122" s="18">
        <v>35.610060272951408</v>
      </c>
      <c r="S122" s="18">
        <v>42.864548915104507</v>
      </c>
      <c r="T122" s="18">
        <v>29.47907029268498</v>
      </c>
      <c r="U122" s="18">
        <v>40.35035145831327</v>
      </c>
      <c r="V122" s="18">
        <v>59.585755410088673</v>
      </c>
      <c r="W122" s="18">
        <v>59.322392752335432</v>
      </c>
      <c r="X122" s="18">
        <v>51.527119273578883</v>
      </c>
      <c r="Y122" s="18">
        <v>58.073843225436818</v>
      </c>
      <c r="Z122" s="18">
        <v>55.546714289539118</v>
      </c>
      <c r="AA122" s="18">
        <v>56.015513728356488</v>
      </c>
      <c r="AB122" s="18">
        <v>64.789607516928001</v>
      </c>
      <c r="AC122" s="18">
        <v>52.193036861168821</v>
      </c>
      <c r="AD122" s="18">
        <v>87.461315156558641</v>
      </c>
      <c r="AE122" s="18">
        <v>124.64597602226161</v>
      </c>
      <c r="AF122" s="18">
        <v>68.385117302879664</v>
      </c>
      <c r="AG122" s="18">
        <v>88.990378325576742</v>
      </c>
      <c r="AH122" s="18">
        <v>102.64765138029411</v>
      </c>
      <c r="AI122" s="18">
        <v>66.868565834560826</v>
      </c>
      <c r="AJ122" s="18">
        <v>23.45719765119799</v>
      </c>
      <c r="AK122" s="18">
        <v>73.167431475712462</v>
      </c>
      <c r="AL122" s="18">
        <v>64.416987106309705</v>
      </c>
      <c r="AM122" s="18">
        <v>98.59417538005539</v>
      </c>
      <c r="AN122" s="18">
        <v>43.258943326839812</v>
      </c>
      <c r="AO122" s="18">
        <v>68.12280908823945</v>
      </c>
      <c r="AP122" s="18">
        <v>105.63179080811</v>
      </c>
      <c r="AQ122" s="18">
        <v>67.762738980063801</v>
      </c>
      <c r="AR122" s="18">
        <v>18.826016450138951</v>
      </c>
      <c r="AS122" s="18">
        <v>51.797202963429669</v>
      </c>
      <c r="AT122" s="18">
        <v>43.250031813309327</v>
      </c>
      <c r="AU122" s="18">
        <v>22.939941028941561</v>
      </c>
      <c r="AV122" s="18">
        <v>46.887531775579482</v>
      </c>
      <c r="AW122" s="18">
        <v>65.055872198464556</v>
      </c>
      <c r="AX122" s="18">
        <v>47.258959974006409</v>
      </c>
      <c r="AY122" s="18">
        <v>50.212184421261419</v>
      </c>
      <c r="AZ122" s="18">
        <v>52.296259985445097</v>
      </c>
      <c r="BA122" s="18">
        <v>117.30437351293661</v>
      </c>
      <c r="BB122" s="18">
        <v>107.0269225117358</v>
      </c>
      <c r="BC122" s="18">
        <v>142.9068076310634</v>
      </c>
      <c r="BD122" s="18">
        <v>210.38277247523331</v>
      </c>
      <c r="BE122" s="18">
        <v>187.27459052250941</v>
      </c>
      <c r="BF122" s="18">
        <v>147.99209704193021</v>
      </c>
      <c r="BG122" s="18">
        <v>151.31319455783631</v>
      </c>
      <c r="BH122" s="18">
        <v>153.7197340925652</v>
      </c>
      <c r="BI122" s="18">
        <v>165.60603066059079</v>
      </c>
      <c r="BJ122" s="18">
        <v>193.79698518644739</v>
      </c>
      <c r="BK122" s="18">
        <v>207.6693400189389</v>
      </c>
      <c r="BL122" s="18">
        <v>241.21702236416709</v>
      </c>
      <c r="BM122" s="18">
        <v>207.8687784792387</v>
      </c>
      <c r="BN122" s="18">
        <v>139.0847981514261</v>
      </c>
      <c r="BO122" s="18">
        <v>189.92803245360301</v>
      </c>
      <c r="BP122" s="18">
        <v>244.9549125898611</v>
      </c>
      <c r="BQ122" s="18">
        <v>294.34893061011297</v>
      </c>
      <c r="BR122" s="18">
        <v>282.21910673452999</v>
      </c>
      <c r="BS122" s="18">
        <v>301.71930667220431</v>
      </c>
      <c r="BT122" s="18">
        <v>380.25349910705</v>
      </c>
      <c r="BU122" s="18">
        <v>414.6450284536441</v>
      </c>
      <c r="BV122" s="18">
        <v>107</v>
      </c>
      <c r="BW122" s="18">
        <v>101</v>
      </c>
      <c r="BX122" s="18">
        <v>96</v>
      </c>
      <c r="BY122" s="18">
        <v>70.000000000000028</v>
      </c>
      <c r="BZ122" s="18">
        <v>78</v>
      </c>
      <c r="CA122" s="18">
        <v>70.999999999999986</v>
      </c>
      <c r="CB122" s="18">
        <v>71</v>
      </c>
      <c r="CC122" s="18">
        <v>558.05527609566695</v>
      </c>
      <c r="CD122" s="18">
        <v>593.12833956998941</v>
      </c>
      <c r="CE122" s="18">
        <v>631.44987770392197</v>
      </c>
      <c r="CF122" s="18">
        <v>673.68394008291</v>
      </c>
      <c r="CG122" s="18">
        <v>719.77943541541708</v>
      </c>
      <c r="CH122" s="18">
        <v>770.72647158585778</v>
      </c>
      <c r="CI122" s="18">
        <v>828.00814742419323</v>
      </c>
      <c r="CJ122" s="18">
        <v>891.03894414290835</v>
      </c>
      <c r="CK122" s="18">
        <v>958.93473218485815</v>
      </c>
      <c r="CL122" s="18">
        <v>1030.6783978968469</v>
      </c>
      <c r="CM122" s="18">
        <v>1110.8168322603119</v>
      </c>
      <c r="CN122" s="18">
        <v>1200.421766032656</v>
      </c>
      <c r="CO122" s="18">
        <v>1300.8022187411759</v>
      </c>
      <c r="CP122" s="18">
        <v>1412.6531206904949</v>
      </c>
      <c r="CQ122" s="18">
        <v>1535.4570704262289</v>
      </c>
      <c r="CR122" s="18">
        <v>1666.6307181016859</v>
      </c>
      <c r="CS122" s="18">
        <v>1805.057552974813</v>
      </c>
      <c r="CT122" s="18">
        <v>1953.888493817687</v>
      </c>
      <c r="CU122" s="18">
        <v>2110.159913779356</v>
      </c>
      <c r="CV122" s="18">
        <v>2275.618942225201</v>
      </c>
      <c r="CW122" s="18">
        <v>2449.4902397061369</v>
      </c>
      <c r="CX122" s="18">
        <v>2632.1364800929691</v>
      </c>
      <c r="CY122" s="18">
        <v>2819.473933860771</v>
      </c>
      <c r="CZ122" s="18">
        <v>3009.203367180789</v>
      </c>
      <c r="DA122" s="18">
        <v>3202.2774716240001</v>
      </c>
      <c r="DB122" s="18">
        <v>3390.4054722782171</v>
      </c>
      <c r="DC122" s="18">
        <v>3568.4474574606838</v>
      </c>
      <c r="DD122" s="18">
        <v>3740.1312854748821</v>
      </c>
      <c r="DE122" s="18">
        <v>3891.0399286726501</v>
      </c>
      <c r="DF122" s="18">
        <v>4016.6773071777011</v>
      </c>
      <c r="DG122" s="18">
        <v>4115.8158121254273</v>
      </c>
      <c r="DH122" s="18">
        <v>4186.3952050696034</v>
      </c>
      <c r="DI122" s="18">
        <v>4220.4326208312714</v>
      </c>
      <c r="DJ122" s="18">
        <v>4217.1927503003571</v>
      </c>
      <c r="DK122" s="18">
        <v>4180.1854172680223</v>
      </c>
      <c r="DL122" s="18">
        <v>4112.0291590152001</v>
      </c>
      <c r="DM122" s="18">
        <v>4006.0169027518</v>
      </c>
      <c r="DN122" s="18">
        <v>3870.5089150708909</v>
      </c>
      <c r="DO122" s="18">
        <v>3713.1734719924871</v>
      </c>
      <c r="DP122" s="18">
        <v>3547.3985875936</v>
      </c>
      <c r="DQ122" s="18">
        <v>3368.0648142983532</v>
      </c>
      <c r="DR122" s="18">
        <v>3187.0484508607628</v>
      </c>
      <c r="DS122" s="18">
        <v>3009.635574858989</v>
      </c>
      <c r="DT122" s="18">
        <v>2844.952694024877</v>
      </c>
      <c r="DU122" s="18">
        <v>2682.2335538961588</v>
      </c>
      <c r="DV122" s="18">
        <v>2541.7651487502349</v>
      </c>
      <c r="DW122" s="18">
        <v>2408.6733542802122</v>
      </c>
      <c r="DX122" s="18">
        <v>2292.406734241325</v>
      </c>
      <c r="DY122" s="18">
        <v>2198.4127920743922</v>
      </c>
      <c r="DZ122" s="18">
        <v>2113.6941815252112</v>
      </c>
      <c r="EA122" s="18">
        <v>2041.2001891542841</v>
      </c>
      <c r="EB122" s="18">
        <v>1979.8065893229009</v>
      </c>
      <c r="EC122" s="18">
        <v>1943.18115845886</v>
      </c>
      <c r="ED122" s="18">
        <v>1900.324935654219</v>
      </c>
      <c r="EE122" s="18">
        <v>1866.109607216998</v>
      </c>
      <c r="EF122" s="18">
        <v>1844.994302210845</v>
      </c>
      <c r="EG122" s="18">
        <v>1819.1265056620821</v>
      </c>
      <c r="EH122" s="18">
        <v>1799.039789175986</v>
      </c>
      <c r="EI122" s="18">
        <v>1780.6636210586171</v>
      </c>
      <c r="EJ122" s="18">
        <v>1770.592129942278</v>
      </c>
      <c r="EK122" s="18">
        <v>1762.8379194700101</v>
      </c>
      <c r="EL122" s="18">
        <v>1751.2335466720219</v>
      </c>
      <c r="EM122" s="18">
        <v>1744.7066766636401</v>
      </c>
      <c r="EN122" s="18">
        <v>1737.135203083018</v>
      </c>
      <c r="EO122" s="18">
        <v>1738.074745132951</v>
      </c>
      <c r="EP122" s="18">
        <v>1735.9453584119531</v>
      </c>
      <c r="EQ122" s="18">
        <v>1730.6278823475759</v>
      </c>
      <c r="ER122" s="18">
        <v>1738.3952513766701</v>
      </c>
      <c r="ES122" s="18">
        <v>1735.755048236945</v>
      </c>
      <c r="ET122" s="18">
        <v>1743.6529727142961</v>
      </c>
      <c r="EU122" s="18">
        <v>1745.706358114669</v>
      </c>
      <c r="EV122" s="18">
        <v>1763.147517819227</v>
      </c>
      <c r="EW122" s="18">
        <v>1770.375536098594</v>
      </c>
      <c r="EX122" s="18">
        <v>1780.8800066311439</v>
      </c>
      <c r="EY122" s="18">
        <v>1793.85953868918</v>
      </c>
      <c r="EZ122" s="18">
        <v>1804.428066302831</v>
      </c>
      <c r="FA122" s="18">
        <v>1820.9564552840691</v>
      </c>
    </row>
    <row r="123" spans="1:157" x14ac:dyDescent="0.35">
      <c r="A123" t="s">
        <v>246</v>
      </c>
      <c r="B123" t="s">
        <v>247</v>
      </c>
      <c r="C123" t="str">
        <f>VLOOKUP(B123,CountryCodes!$B$4:$C$179,2,FALSE)</f>
        <v>EUW</v>
      </c>
      <c r="D123" t="s">
        <v>7</v>
      </c>
      <c r="E123" t="s">
        <v>8</v>
      </c>
      <c r="F123" t="s">
        <v>802</v>
      </c>
      <c r="G123" t="s">
        <v>9</v>
      </c>
      <c r="H123" s="18">
        <v>911.45373503098904</v>
      </c>
      <c r="I123" s="18">
        <v>1032.570241883363</v>
      </c>
      <c r="J123" s="18">
        <v>1222.844335052099</v>
      </c>
      <c r="K123" s="18">
        <v>1320.1797272482811</v>
      </c>
      <c r="L123" s="18">
        <v>1442.6731547495399</v>
      </c>
      <c r="M123" s="18">
        <v>1541.3936736011501</v>
      </c>
      <c r="N123" s="18">
        <v>1726.8619272411199</v>
      </c>
      <c r="O123" s="18">
        <v>1915.724589836989</v>
      </c>
      <c r="P123" s="18">
        <v>2234.3036124423061</v>
      </c>
      <c r="Q123" s="18">
        <v>2595.2770427360911</v>
      </c>
      <c r="R123" s="18">
        <v>2669.0098523231109</v>
      </c>
      <c r="S123" s="18">
        <v>2874.571466943939</v>
      </c>
      <c r="T123" s="18">
        <v>2670.1228481639232</v>
      </c>
      <c r="U123" s="18">
        <v>3679.621351899355</v>
      </c>
      <c r="V123" s="18">
        <v>3736.685091924026</v>
      </c>
      <c r="W123" s="18">
        <v>3535.1023191998602</v>
      </c>
      <c r="X123" s="18">
        <v>3432.27913533129</v>
      </c>
      <c r="Y123" s="18">
        <v>3966.8250775144511</v>
      </c>
      <c r="Z123" s="18">
        <v>4422.0615026634068</v>
      </c>
      <c r="AA123" s="18">
        <v>4811.3334678578231</v>
      </c>
      <c r="AB123" s="18">
        <v>4360.8890532618916</v>
      </c>
      <c r="AC123" s="18">
        <v>4299.9848524901299</v>
      </c>
      <c r="AD123" s="18">
        <v>4717.4753650148687</v>
      </c>
      <c r="AE123" s="18">
        <v>4924.628195630251</v>
      </c>
      <c r="AF123" s="18">
        <v>3960.5520780733059</v>
      </c>
      <c r="AG123" s="18">
        <v>4285.588648461433</v>
      </c>
      <c r="AH123" s="18">
        <v>4026.6270078882749</v>
      </c>
      <c r="AI123" s="18">
        <v>4586.8071687712563</v>
      </c>
      <c r="AJ123" s="18">
        <v>4322.6629169067273</v>
      </c>
      <c r="AK123" s="18">
        <v>4349.5386109784067</v>
      </c>
      <c r="AL123" s="18">
        <v>3531.441675192631</v>
      </c>
      <c r="AM123" s="18">
        <v>3418.8596427214811</v>
      </c>
      <c r="AN123" s="18">
        <v>3041.380227575477</v>
      </c>
      <c r="AO123" s="18">
        <v>3990.7063818538418</v>
      </c>
      <c r="AP123" s="18">
        <v>3951.6714341380621</v>
      </c>
      <c r="AQ123" s="18">
        <v>4067.6915571912891</v>
      </c>
      <c r="AR123" s="18">
        <v>3788.8465578921841</v>
      </c>
      <c r="AS123" s="18">
        <v>4119.5735671481543</v>
      </c>
      <c r="AT123" s="18">
        <v>4505.3939122374304</v>
      </c>
      <c r="AU123" s="18">
        <v>4410.2993552580047</v>
      </c>
      <c r="AV123" s="18">
        <v>4319.0558687031526</v>
      </c>
      <c r="AW123" s="18">
        <v>4194.0224713665693</v>
      </c>
      <c r="AX123" s="18">
        <v>4352.1388690021522</v>
      </c>
      <c r="AY123" s="18">
        <v>4511.246998560664</v>
      </c>
      <c r="AZ123" s="18">
        <v>5230.9994930971898</v>
      </c>
      <c r="BA123" s="18">
        <v>5225.336309952896</v>
      </c>
      <c r="BB123" s="18">
        <v>5046.1528579970527</v>
      </c>
      <c r="BC123" s="18">
        <v>5614.9796957726649</v>
      </c>
      <c r="BD123" s="18">
        <v>6054.9395507091094</v>
      </c>
      <c r="BE123" s="18">
        <v>5495.0968623828858</v>
      </c>
      <c r="BF123" s="18">
        <v>5716.4399354708457</v>
      </c>
      <c r="BG123" s="18">
        <v>4656.8502108032508</v>
      </c>
      <c r="BH123" s="18">
        <v>4210.193715696535</v>
      </c>
      <c r="BI123" s="18">
        <v>4367.7229799069237</v>
      </c>
      <c r="BJ123" s="18">
        <v>5014.9059878999678</v>
      </c>
      <c r="BK123" s="18">
        <v>4829.3109850567298</v>
      </c>
      <c r="BL123" s="18">
        <v>5945.1638281873129</v>
      </c>
      <c r="BM123" s="18">
        <v>5560.3934695555381</v>
      </c>
      <c r="BN123" s="18">
        <v>3808.1412027926531</v>
      </c>
      <c r="BO123" s="18">
        <v>4723.2162815243673</v>
      </c>
      <c r="BP123" s="18">
        <v>8148.0558147292713</v>
      </c>
      <c r="BQ123" s="18">
        <v>4359.6309448631037</v>
      </c>
      <c r="BR123" s="18">
        <v>5155.3192237454514</v>
      </c>
      <c r="BS123" s="18">
        <v>1341.3329526141961</v>
      </c>
      <c r="BT123" s="18">
        <v>3566.058456240366</v>
      </c>
      <c r="BU123" s="18">
        <v>3843.860541831787</v>
      </c>
      <c r="BV123" s="18">
        <v>4808</v>
      </c>
      <c r="BW123" s="18">
        <v>5412.9999999999991</v>
      </c>
      <c r="BX123" s="18">
        <v>5691.9999999999991</v>
      </c>
      <c r="BY123" s="18">
        <v>4142</v>
      </c>
      <c r="BZ123" s="18">
        <v>4724</v>
      </c>
      <c r="CA123" s="18">
        <v>4830</v>
      </c>
      <c r="CB123" s="18">
        <v>4387</v>
      </c>
      <c r="CC123" s="18">
        <v>4451.8722625192386</v>
      </c>
      <c r="CD123" s="18">
        <v>4292.9719218557984</v>
      </c>
      <c r="CE123" s="18">
        <v>4131.9398507769929</v>
      </c>
      <c r="CF123" s="18">
        <v>3965.9648566969931</v>
      </c>
      <c r="CG123" s="18">
        <v>3878.9551735196969</v>
      </c>
      <c r="CH123" s="18">
        <v>3849.4233470532758</v>
      </c>
      <c r="CI123" s="18">
        <v>3824.3263493230179</v>
      </c>
      <c r="CJ123" s="18">
        <v>3831.3422044469949</v>
      </c>
      <c r="CK123" s="18">
        <v>3859.7298317089071</v>
      </c>
      <c r="CL123" s="18">
        <v>3877.795918322171</v>
      </c>
      <c r="CM123" s="18">
        <v>3902.600151956201</v>
      </c>
      <c r="CN123" s="18">
        <v>3843.5462709207509</v>
      </c>
      <c r="CO123" s="18">
        <v>3830.721729029221</v>
      </c>
      <c r="CP123" s="18">
        <v>3838.0342176495951</v>
      </c>
      <c r="CQ123" s="18">
        <v>3803.7315216460988</v>
      </c>
      <c r="CR123" s="18">
        <v>3817.3523570005168</v>
      </c>
      <c r="CS123" s="18">
        <v>3805.4126845510009</v>
      </c>
      <c r="CT123" s="18">
        <v>3810.776485266395</v>
      </c>
      <c r="CU123" s="18">
        <v>3791.3050640974789</v>
      </c>
      <c r="CV123" s="18">
        <v>3787.9339462471762</v>
      </c>
      <c r="CW123" s="18">
        <v>3801.0171362964179</v>
      </c>
      <c r="CX123" s="18">
        <v>3795.220532690169</v>
      </c>
      <c r="CY123" s="18">
        <v>3825.0575579057308</v>
      </c>
      <c r="CZ123" s="18">
        <v>3874.427488158989</v>
      </c>
      <c r="DA123" s="18">
        <v>3843.835279210673</v>
      </c>
      <c r="DB123" s="18">
        <v>3872.6616251688351</v>
      </c>
      <c r="DC123" s="18">
        <v>3874.318528090645</v>
      </c>
      <c r="DD123" s="18">
        <v>3900.2511926802899</v>
      </c>
      <c r="DE123" s="18">
        <v>3867.6160504079771</v>
      </c>
      <c r="DF123" s="18">
        <v>3948.8783738722682</v>
      </c>
      <c r="DG123" s="18">
        <v>3962.59049106678</v>
      </c>
      <c r="DH123" s="18">
        <v>3999.6950540647999</v>
      </c>
      <c r="DI123" s="18">
        <v>4020.786310325605</v>
      </c>
      <c r="DJ123" s="18">
        <v>4020.3656214651278</v>
      </c>
      <c r="DK123" s="18">
        <v>4053.8977076952769</v>
      </c>
      <c r="DL123" s="18">
        <v>4108.9386633236827</v>
      </c>
      <c r="DM123" s="18">
        <v>4143.5678774467351</v>
      </c>
      <c r="DN123" s="18">
        <v>4176.6417395539484</v>
      </c>
      <c r="DO123" s="18">
        <v>4203.0149433302831</v>
      </c>
      <c r="DP123" s="18">
        <v>4273.650967799078</v>
      </c>
      <c r="DQ123" s="18">
        <v>4287.9303921777864</v>
      </c>
      <c r="DR123" s="18">
        <v>4322.6651475034614</v>
      </c>
      <c r="DS123" s="18">
        <v>4344.5982709698837</v>
      </c>
      <c r="DT123" s="18">
        <v>4395.3108323537454</v>
      </c>
      <c r="DU123" s="18">
        <v>4447.3477891547391</v>
      </c>
      <c r="DV123" s="18">
        <v>4457.3138987249386</v>
      </c>
      <c r="DW123" s="18">
        <v>4466.6816723234824</v>
      </c>
      <c r="DX123" s="18">
        <v>4476.5081130311937</v>
      </c>
      <c r="DY123" s="18">
        <v>4488.5498811132493</v>
      </c>
      <c r="DZ123" s="18">
        <v>4478.1882846673607</v>
      </c>
      <c r="EA123" s="18">
        <v>4465.9825612660316</v>
      </c>
      <c r="EB123" s="18">
        <v>4473.8555145799619</v>
      </c>
      <c r="EC123" s="18">
        <v>4436.080334691861</v>
      </c>
      <c r="ED123" s="18">
        <v>4376.3335385190976</v>
      </c>
      <c r="EE123" s="18">
        <v>4332.8869758545961</v>
      </c>
      <c r="EF123" s="18">
        <v>4330.8398599449474</v>
      </c>
      <c r="EG123" s="18">
        <v>4296.2184743279522</v>
      </c>
      <c r="EH123" s="18">
        <v>4289.4969703562438</v>
      </c>
      <c r="EI123" s="18">
        <v>4235.6406398964027</v>
      </c>
      <c r="EJ123" s="18">
        <v>4206.6238055083177</v>
      </c>
      <c r="EK123" s="18">
        <v>4175.1996040296935</v>
      </c>
      <c r="EL123" s="18">
        <v>4164.4979014902647</v>
      </c>
      <c r="EM123" s="18">
        <v>4149.7981908350757</v>
      </c>
      <c r="EN123" s="18">
        <v>4095.82653498434</v>
      </c>
      <c r="EO123" s="18">
        <v>4120.1895615943758</v>
      </c>
      <c r="EP123" s="18">
        <v>4056.7185867628159</v>
      </c>
      <c r="EQ123" s="18">
        <v>4032.793038733249</v>
      </c>
      <c r="ER123" s="18">
        <v>3983.852362028977</v>
      </c>
      <c r="ES123" s="18">
        <v>4004.3510937647361</v>
      </c>
      <c r="ET123" s="18">
        <v>3984.992817113739</v>
      </c>
      <c r="EU123" s="18">
        <v>3951.9509884534141</v>
      </c>
      <c r="EV123" s="18">
        <v>3947.5386123725411</v>
      </c>
      <c r="EW123" s="18">
        <v>3939.1134817817988</v>
      </c>
      <c r="EX123" s="18">
        <v>3946.091730356939</v>
      </c>
      <c r="EY123" s="18">
        <v>3937.532185202379</v>
      </c>
      <c r="EZ123" s="18">
        <v>3932.2801016740691</v>
      </c>
      <c r="FA123" s="18">
        <v>3908.0245306785491</v>
      </c>
    </row>
    <row r="124" spans="1:157" x14ac:dyDescent="0.35">
      <c r="A124" t="s">
        <v>248</v>
      </c>
      <c r="B124" t="s">
        <v>249</v>
      </c>
      <c r="C124" t="str">
        <f>VLOOKUP(B124,CountryCodes!$B$4:$C$179,2,FALSE)</f>
        <v>ENW</v>
      </c>
      <c r="D124" t="s">
        <v>7</v>
      </c>
      <c r="E124" t="s">
        <v>8</v>
      </c>
      <c r="F124" t="s">
        <v>802</v>
      </c>
      <c r="G124" t="s">
        <v>9</v>
      </c>
      <c r="H124" s="18">
        <v>317.51082251599968</v>
      </c>
      <c r="I124" s="18">
        <v>349.53892705657518</v>
      </c>
      <c r="J124" s="18">
        <v>382.5075035266255</v>
      </c>
      <c r="K124" s="18">
        <v>389.35496000283842</v>
      </c>
      <c r="L124" s="18">
        <v>524.86292578292387</v>
      </c>
      <c r="M124" s="18">
        <v>550.09254633317425</v>
      </c>
      <c r="N124" s="18">
        <v>767.24164565393721</v>
      </c>
      <c r="O124" s="18">
        <v>703.13244228472604</v>
      </c>
      <c r="P124" s="18">
        <v>854.62569251185118</v>
      </c>
      <c r="Q124" s="18">
        <v>1015.746340187299</v>
      </c>
      <c r="R124" s="18">
        <v>1073.7719762066411</v>
      </c>
      <c r="S124" s="18">
        <v>965.24692387300024</v>
      </c>
      <c r="T124" s="18">
        <v>1084.6610739105361</v>
      </c>
      <c r="U124" s="18">
        <v>1053.761719120341</v>
      </c>
      <c r="V124" s="18">
        <v>1242.341663370689</v>
      </c>
      <c r="W124" s="18">
        <v>1246.3334042341839</v>
      </c>
      <c r="X124" s="18">
        <v>1518.6712474767889</v>
      </c>
      <c r="Y124" s="18">
        <v>1107.005863060717</v>
      </c>
      <c r="Z124" s="18">
        <v>973.15768972131059</v>
      </c>
      <c r="AA124" s="18">
        <v>2198.9110994894741</v>
      </c>
      <c r="AB124" s="18">
        <v>2162.5981559766742</v>
      </c>
      <c r="AC124" s="18">
        <v>1833.4292047121289</v>
      </c>
      <c r="AD124" s="18">
        <v>2138.9478725170788</v>
      </c>
      <c r="AE124" s="18">
        <v>2700.4012577847411</v>
      </c>
      <c r="AF124" s="18">
        <v>2103.0366193934028</v>
      </c>
      <c r="AG124" s="18">
        <v>2149.0151202830439</v>
      </c>
      <c r="AH124" s="18">
        <v>327.24284803225709</v>
      </c>
      <c r="AI124" s="18">
        <v>530.08149933771892</v>
      </c>
      <c r="AJ124" s="18">
        <v>1057.2707539938201</v>
      </c>
      <c r="AK124" s="18">
        <v>1496.0749708991129</v>
      </c>
      <c r="AL124" s="18">
        <v>1859.9540822318261</v>
      </c>
      <c r="AM124" s="18">
        <v>1532.8807149500531</v>
      </c>
      <c r="AN124" s="18">
        <v>947.8235879853961</v>
      </c>
      <c r="AO124" s="18">
        <v>808.86067124454848</v>
      </c>
      <c r="AP124" s="18">
        <v>1487.280067311568</v>
      </c>
      <c r="AQ124" s="18">
        <v>1509.9918508359401</v>
      </c>
      <c r="AR124" s="18">
        <v>2295.9520221553762</v>
      </c>
      <c r="AS124" s="18">
        <v>4411.9658724794072</v>
      </c>
      <c r="AT124" s="18">
        <v>4452.6515976489827</v>
      </c>
      <c r="AU124" s="18">
        <v>2492.3256948289531</v>
      </c>
      <c r="AV124" s="18">
        <v>755.43347865260557</v>
      </c>
      <c r="AW124" s="18">
        <v>617.35645917664681</v>
      </c>
      <c r="AX124" s="18">
        <v>386.2987510733185</v>
      </c>
      <c r="AY124" s="18">
        <v>1197.480859768863</v>
      </c>
      <c r="AZ124" s="18">
        <v>1262.066457766256</v>
      </c>
      <c r="BA124" s="18">
        <v>1244.660320042648</v>
      </c>
      <c r="BB124" s="18">
        <v>2067.9468625566078</v>
      </c>
      <c r="BC124" s="18">
        <v>2196.4508050676982</v>
      </c>
      <c r="BD124" s="18">
        <v>1202.834404635732</v>
      </c>
      <c r="BE124" s="18">
        <v>1988.2575131197191</v>
      </c>
      <c r="BF124" s="18">
        <v>1022.148122319871</v>
      </c>
      <c r="BG124" s="18">
        <v>625.90161926078622</v>
      </c>
      <c r="BH124" s="18">
        <v>577.09202872470826</v>
      </c>
      <c r="BI124" s="18">
        <v>1416.927657929323</v>
      </c>
      <c r="BJ124" s="18">
        <v>1974.060595440031</v>
      </c>
      <c r="BK124" s="18">
        <v>2429.2102018796422</v>
      </c>
      <c r="BL124" s="18">
        <v>2132.971987161186</v>
      </c>
      <c r="BM124" s="18">
        <v>2769.1846154588402</v>
      </c>
      <c r="BN124" s="18">
        <v>1514.943769591689</v>
      </c>
      <c r="BO124" s="18">
        <v>2625.1071552518429</v>
      </c>
      <c r="BP124" s="18">
        <v>2106.4587451600182</v>
      </c>
      <c r="BQ124" s="18">
        <v>2158.5694397816069</v>
      </c>
      <c r="BR124" s="18">
        <v>2213.6062485808429</v>
      </c>
      <c r="BS124" s="18">
        <v>2068.7519528440621</v>
      </c>
      <c r="BT124" s="18">
        <v>1660.038519437895</v>
      </c>
      <c r="BU124" s="18">
        <v>1668.210004223605</v>
      </c>
      <c r="BV124" s="18">
        <v>2654</v>
      </c>
      <c r="BW124" s="18">
        <v>2664</v>
      </c>
      <c r="BX124" s="18">
        <v>2571</v>
      </c>
      <c r="BY124" s="18">
        <v>1119</v>
      </c>
      <c r="BZ124" s="18">
        <v>1012</v>
      </c>
      <c r="CA124" s="18">
        <v>1003</v>
      </c>
      <c r="CB124" s="18">
        <v>936</v>
      </c>
      <c r="CC124" s="18">
        <v>2322.7720920518968</v>
      </c>
      <c r="CD124" s="18">
        <v>2277.323301556451</v>
      </c>
      <c r="CE124" s="18">
        <v>2120.5612815777881</v>
      </c>
      <c r="CF124" s="18">
        <v>1903.451507804898</v>
      </c>
      <c r="CG124" s="18">
        <v>1884.769415381797</v>
      </c>
      <c r="CH124" s="18">
        <v>1870.9767452213</v>
      </c>
      <c r="CI124" s="18">
        <v>1879.2617872060889</v>
      </c>
      <c r="CJ124" s="18">
        <v>1898.746085506142</v>
      </c>
      <c r="CK124" s="18">
        <v>1908.6773790897371</v>
      </c>
      <c r="CL124" s="18">
        <v>1896.1296504191459</v>
      </c>
      <c r="CM124" s="18">
        <v>1877.025724615238</v>
      </c>
      <c r="CN124" s="18">
        <v>1861.7175097451441</v>
      </c>
      <c r="CO124" s="18">
        <v>1862.246665669672</v>
      </c>
      <c r="CP124" s="18">
        <v>1883.4886087870859</v>
      </c>
      <c r="CQ124" s="18">
        <v>1909.794438752677</v>
      </c>
      <c r="CR124" s="18">
        <v>1940.6572626010529</v>
      </c>
      <c r="CS124" s="18">
        <v>1958.1980571870481</v>
      </c>
      <c r="CT124" s="18">
        <v>1961.0986115337851</v>
      </c>
      <c r="CU124" s="18">
        <v>1966.9276116785011</v>
      </c>
      <c r="CV124" s="18">
        <v>1955.9480859181481</v>
      </c>
      <c r="CW124" s="18">
        <v>1942.5446636960089</v>
      </c>
      <c r="CX124" s="18">
        <v>1940.366280520383</v>
      </c>
      <c r="CY124" s="18">
        <v>1942.6534456658089</v>
      </c>
      <c r="CZ124" s="18">
        <v>1929.9480164208251</v>
      </c>
      <c r="DA124" s="18">
        <v>1924.014732442382</v>
      </c>
      <c r="DB124" s="18">
        <v>1922.994733377938</v>
      </c>
      <c r="DC124" s="18">
        <v>1907.616426739623</v>
      </c>
      <c r="DD124" s="18">
        <v>1899.3410011077169</v>
      </c>
      <c r="DE124" s="18">
        <v>1895.3087474261811</v>
      </c>
      <c r="DF124" s="18">
        <v>1893.6863744881759</v>
      </c>
      <c r="DG124" s="18">
        <v>1878.533276102989</v>
      </c>
      <c r="DH124" s="18">
        <v>1870.7917764478541</v>
      </c>
      <c r="DI124" s="18">
        <v>1861.40381085837</v>
      </c>
      <c r="DJ124" s="18">
        <v>1850.744557465483</v>
      </c>
      <c r="DK124" s="18">
        <v>1846.023912188642</v>
      </c>
      <c r="DL124" s="18">
        <v>1853.519844227204</v>
      </c>
      <c r="DM124" s="18">
        <v>1850.0555428547559</v>
      </c>
      <c r="DN124" s="18">
        <v>1842.9269659116731</v>
      </c>
      <c r="DO124" s="18">
        <v>1847.148386060356</v>
      </c>
      <c r="DP124" s="18">
        <v>1843.7869982806619</v>
      </c>
      <c r="DQ124" s="18">
        <v>1849.59876270159</v>
      </c>
      <c r="DR124" s="18">
        <v>1855.49534892733</v>
      </c>
      <c r="DS124" s="18">
        <v>1863.288801845928</v>
      </c>
      <c r="DT124" s="18">
        <v>1867.9954888638069</v>
      </c>
      <c r="DU124" s="18">
        <v>1873.3681810813141</v>
      </c>
      <c r="DV124" s="18">
        <v>1882.398734473084</v>
      </c>
      <c r="DW124" s="18">
        <v>1887.5878701596189</v>
      </c>
      <c r="DX124" s="18">
        <v>1875.9711443031269</v>
      </c>
      <c r="DY124" s="18">
        <v>1877.356542007507</v>
      </c>
      <c r="DZ124" s="18">
        <v>1860.5638444582671</v>
      </c>
      <c r="EA124" s="18">
        <v>1848.4730725351501</v>
      </c>
      <c r="EB124" s="18">
        <v>1838.094993526571</v>
      </c>
      <c r="EC124" s="18">
        <v>1832.587366874985</v>
      </c>
      <c r="ED124" s="18">
        <v>1823.1515461544609</v>
      </c>
      <c r="EE124" s="18">
        <v>1810.036022634059</v>
      </c>
      <c r="EF124" s="18">
        <v>1796.5077359753941</v>
      </c>
      <c r="EG124" s="18">
        <v>1784.4035542764129</v>
      </c>
      <c r="EH124" s="18">
        <v>1770.930395258518</v>
      </c>
      <c r="EI124" s="18">
        <v>1763.682701016299</v>
      </c>
      <c r="EJ124" s="18">
        <v>1753.540718792384</v>
      </c>
      <c r="EK124" s="18">
        <v>1744.1326302575051</v>
      </c>
      <c r="EL124" s="18">
        <v>1732.0182992944119</v>
      </c>
      <c r="EM124" s="18">
        <v>1731.3954641411151</v>
      </c>
      <c r="EN124" s="18">
        <v>1725.357367557513</v>
      </c>
      <c r="EO124" s="18">
        <v>1719.204061669865</v>
      </c>
      <c r="EP124" s="18">
        <v>1725.667111704201</v>
      </c>
      <c r="EQ124" s="18">
        <v>1730.876268189269</v>
      </c>
      <c r="ER124" s="18">
        <v>1726.431465415526</v>
      </c>
      <c r="ES124" s="18">
        <v>1733.6483707640759</v>
      </c>
      <c r="ET124" s="18">
        <v>1730.8279650050949</v>
      </c>
      <c r="EU124" s="18">
        <v>1721.0266491705311</v>
      </c>
      <c r="EV124" s="18">
        <v>1721.492664957256</v>
      </c>
      <c r="EW124" s="18">
        <v>1714.3780577634609</v>
      </c>
      <c r="EX124" s="18">
        <v>1715.4934162579329</v>
      </c>
      <c r="EY124" s="18">
        <v>1713.330534692338</v>
      </c>
      <c r="EZ124" s="18">
        <v>1700.458063774732</v>
      </c>
      <c r="FA124" s="18">
        <v>1686.4322334976459</v>
      </c>
    </row>
    <row r="125" spans="1:157" x14ac:dyDescent="0.35">
      <c r="A125" t="s">
        <v>250</v>
      </c>
      <c r="B125" t="s">
        <v>251</v>
      </c>
      <c r="C125" t="str">
        <f>VLOOKUP(B125,CountryCodes!$B$4:$C$179,2,FALSE)</f>
        <v>ASO</v>
      </c>
      <c r="D125" t="s">
        <v>7</v>
      </c>
      <c r="E125" t="s">
        <v>8</v>
      </c>
      <c r="F125" t="s">
        <v>802</v>
      </c>
      <c r="G125" t="s">
        <v>9</v>
      </c>
      <c r="H125" s="18">
        <v>0.14291905799975929</v>
      </c>
      <c r="I125" s="18">
        <v>0.1496934396268742</v>
      </c>
      <c r="J125" s="18">
        <v>0.16385037628047691</v>
      </c>
      <c r="K125" s="18">
        <v>0.17788405611957009</v>
      </c>
      <c r="L125" s="18">
        <v>0.19935431334809961</v>
      </c>
      <c r="M125" s="18">
        <v>0.2139613764028378</v>
      </c>
      <c r="N125" s="18">
        <v>0.23638218290874061</v>
      </c>
      <c r="O125" s="18">
        <v>0.2300222112871807</v>
      </c>
      <c r="P125" s="18">
        <v>0.25989613176712723</v>
      </c>
      <c r="Q125" s="18">
        <v>0.29707480424744143</v>
      </c>
      <c r="R125" s="18">
        <v>0.31360254351826677</v>
      </c>
      <c r="S125" s="18">
        <v>0.33753935859257539</v>
      </c>
      <c r="T125" s="18">
        <v>1.167462366798435</v>
      </c>
      <c r="U125" s="18">
        <v>3.586487064310552</v>
      </c>
      <c r="V125" s="18">
        <v>6.6614285730974547</v>
      </c>
      <c r="W125" s="18">
        <v>8.2445300053279507</v>
      </c>
      <c r="X125" s="18">
        <v>7.9850266525178508</v>
      </c>
      <c r="Y125" s="18">
        <v>14.982016092340359</v>
      </c>
      <c r="Z125" s="18">
        <v>10.71841268390399</v>
      </c>
      <c r="AA125" s="18">
        <v>12.08595043359375</v>
      </c>
      <c r="AB125" s="18">
        <v>7.8549826775795957</v>
      </c>
      <c r="AC125" s="18">
        <v>10.80742282496697</v>
      </c>
      <c r="AD125" s="18">
        <v>9.0250170684388316</v>
      </c>
      <c r="AE125" s="18">
        <v>17.162350977841051</v>
      </c>
      <c r="AF125" s="18">
        <v>15.93640280010181</v>
      </c>
      <c r="AG125" s="18">
        <v>15.012832814031549</v>
      </c>
      <c r="AH125" s="18">
        <v>17.13719623213608</v>
      </c>
      <c r="AI125" s="18">
        <v>12.41331905296741</v>
      </c>
      <c r="AJ125" s="18">
        <v>20.511568120191679</v>
      </c>
      <c r="AK125" s="18">
        <v>27.258034292403849</v>
      </c>
      <c r="AL125" s="18">
        <v>27.46326982394821</v>
      </c>
      <c r="AM125" s="18">
        <v>45.601493412842913</v>
      </c>
      <c r="AN125" s="18">
        <v>59.467061921942879</v>
      </c>
      <c r="AO125" s="18">
        <v>60.617179023258203</v>
      </c>
      <c r="AP125" s="18">
        <v>70.213280223333115</v>
      </c>
      <c r="AQ125" s="18">
        <v>74.577829890711158</v>
      </c>
      <c r="AR125" s="18">
        <v>75.528411792319957</v>
      </c>
      <c r="AS125" s="18">
        <v>60.233356356773548</v>
      </c>
      <c r="AT125" s="18">
        <v>50.501753170816563</v>
      </c>
      <c r="AU125" s="18">
        <v>58.542586910295057</v>
      </c>
      <c r="AV125" s="18">
        <v>70.678298066105299</v>
      </c>
      <c r="AW125" s="18">
        <v>70.690210805939429</v>
      </c>
      <c r="AX125" s="18">
        <v>90.580401710394057</v>
      </c>
      <c r="AY125" s="18">
        <v>75.631731703841936</v>
      </c>
      <c r="AZ125" s="18">
        <v>82.488554164473342</v>
      </c>
      <c r="BA125" s="18">
        <v>88.839156214604401</v>
      </c>
      <c r="BB125" s="18">
        <v>113.895228740748</v>
      </c>
      <c r="BC125" s="18">
        <v>74.187605646044616</v>
      </c>
      <c r="BD125" s="18">
        <v>92.529736107246933</v>
      </c>
      <c r="BE125" s="18">
        <v>55.526617035644037</v>
      </c>
      <c r="BF125" s="18">
        <v>51.308243890862578</v>
      </c>
      <c r="BG125" s="18">
        <v>86.132902968667921</v>
      </c>
      <c r="BH125" s="18">
        <v>269.44592719782429</v>
      </c>
      <c r="BI125" s="18">
        <v>111.1994673615103</v>
      </c>
      <c r="BJ125" s="18">
        <v>54.057307074150202</v>
      </c>
      <c r="BK125" s="18">
        <v>34.577414083661417</v>
      </c>
      <c r="BL125" s="18">
        <v>55.473072352560791</v>
      </c>
      <c r="BM125" s="18">
        <v>67.860224735511025</v>
      </c>
      <c r="BN125" s="18">
        <v>196.09161430713419</v>
      </c>
      <c r="BO125" s="18">
        <v>400.21579204227493</v>
      </c>
      <c r="BP125" s="18">
        <v>358.18710393145608</v>
      </c>
      <c r="BQ125" s="18">
        <v>488.29750886736741</v>
      </c>
      <c r="BR125" s="18">
        <v>698.95203292919655</v>
      </c>
      <c r="BS125" s="18">
        <v>755.55158103262863</v>
      </c>
      <c r="BT125" s="18">
        <v>753.59478563734547</v>
      </c>
      <c r="BU125" s="18">
        <v>1528.2339694101429</v>
      </c>
      <c r="BV125" s="18">
        <v>361.94533997554271</v>
      </c>
      <c r="BW125" s="18">
        <v>378.83066757717228</v>
      </c>
      <c r="BX125" s="18">
        <v>422.52729897108787</v>
      </c>
      <c r="BY125" s="18">
        <v>587.81780753074156</v>
      </c>
      <c r="BZ125" s="18">
        <v>624.76893579770103</v>
      </c>
      <c r="CA125" s="18">
        <v>659.25597795695671</v>
      </c>
      <c r="CB125" s="18">
        <v>554.22181445883564</v>
      </c>
      <c r="CC125" s="18">
        <v>571.01445900490978</v>
      </c>
      <c r="CD125" s="18">
        <v>603.79533109776264</v>
      </c>
      <c r="CE125" s="18">
        <v>654.66520275476205</v>
      </c>
      <c r="CF125" s="18">
        <v>725.90653969603682</v>
      </c>
      <c r="CG125" s="18">
        <v>820.11320510888652</v>
      </c>
      <c r="CH125" s="18">
        <v>928.49034641110381</v>
      </c>
      <c r="CI125" s="18">
        <v>978.05939559319688</v>
      </c>
      <c r="CJ125" s="18">
        <v>1026.0886438498089</v>
      </c>
      <c r="CK125" s="18">
        <v>1074.6207655290191</v>
      </c>
      <c r="CL125" s="18">
        <v>1128.271642322457</v>
      </c>
      <c r="CM125" s="18">
        <v>1186.920763473762</v>
      </c>
      <c r="CN125" s="18">
        <v>1249.7766814774459</v>
      </c>
      <c r="CO125" s="18">
        <v>1317.274179036149</v>
      </c>
      <c r="CP125" s="18">
        <v>1388.060149708461</v>
      </c>
      <c r="CQ125" s="18">
        <v>1461.254426627462</v>
      </c>
      <c r="CR125" s="18">
        <v>1539.5346359340761</v>
      </c>
      <c r="CS125" s="18">
        <v>1619.388489220491</v>
      </c>
      <c r="CT125" s="18">
        <v>1706.07380307627</v>
      </c>
      <c r="CU125" s="18">
        <v>1796.7851472741811</v>
      </c>
      <c r="CV125" s="18">
        <v>1893.3406905222971</v>
      </c>
      <c r="CW125" s="18">
        <v>1992.109989987566</v>
      </c>
      <c r="CX125" s="18">
        <v>2097.3915316025091</v>
      </c>
      <c r="CY125" s="18">
        <v>2205.9931518951798</v>
      </c>
      <c r="CZ125" s="18">
        <v>2322.5940580110532</v>
      </c>
      <c r="DA125" s="18">
        <v>2438.6332915974908</v>
      </c>
      <c r="DB125" s="18">
        <v>2563.0012275723861</v>
      </c>
      <c r="DC125" s="18">
        <v>2696.0587571345618</v>
      </c>
      <c r="DD125" s="18">
        <v>2831.597371675929</v>
      </c>
      <c r="DE125" s="18">
        <v>2972.386580727512</v>
      </c>
      <c r="DF125" s="18">
        <v>3110.095729559293</v>
      </c>
      <c r="DG125" s="18">
        <v>3256.350780995384</v>
      </c>
      <c r="DH125" s="18">
        <v>3402.652053191644</v>
      </c>
      <c r="DI125" s="18">
        <v>3554.042772593185</v>
      </c>
      <c r="DJ125" s="18">
        <v>3708.9534979741338</v>
      </c>
      <c r="DK125" s="18">
        <v>3858.8116942297652</v>
      </c>
      <c r="DL125" s="18">
        <v>4017.1898582241811</v>
      </c>
      <c r="DM125" s="18">
        <v>4167.4795068941776</v>
      </c>
      <c r="DN125" s="18">
        <v>4321.509506781098</v>
      </c>
      <c r="DO125" s="18">
        <v>4475.0813982538821</v>
      </c>
      <c r="DP125" s="18">
        <v>4634.2432443995258</v>
      </c>
      <c r="DQ125" s="18">
        <v>4777.9610794339906</v>
      </c>
      <c r="DR125" s="18">
        <v>4932.7251955852425</v>
      </c>
      <c r="DS125" s="18">
        <v>5076.0112246795852</v>
      </c>
      <c r="DT125" s="18">
        <v>5220.3515361888967</v>
      </c>
      <c r="DU125" s="18">
        <v>5359.2754916140857</v>
      </c>
      <c r="DV125" s="18">
        <v>5491.8051700735123</v>
      </c>
      <c r="DW125" s="18">
        <v>5614.2807378053812</v>
      </c>
      <c r="DX125" s="18">
        <v>5723.0335486015119</v>
      </c>
      <c r="DY125" s="18">
        <v>5823.6077269220559</v>
      </c>
      <c r="DZ125" s="18">
        <v>5931.9332920562974</v>
      </c>
      <c r="EA125" s="18">
        <v>6007.96096277992</v>
      </c>
      <c r="EB125" s="18">
        <v>6080.8062982828942</v>
      </c>
      <c r="EC125" s="18">
        <v>6149.5218828192992</v>
      </c>
      <c r="ED125" s="18">
        <v>6200.1094552501454</v>
      </c>
      <c r="EE125" s="18">
        <v>6244.3679871651366</v>
      </c>
      <c r="EF125" s="18">
        <v>6273.3572449458807</v>
      </c>
      <c r="EG125" s="18">
        <v>6286.8870430263332</v>
      </c>
      <c r="EH125" s="18">
        <v>6303.7749595922123</v>
      </c>
      <c r="EI125" s="18">
        <v>6307.8221993424686</v>
      </c>
      <c r="EJ125" s="18">
        <v>6300.2262951240791</v>
      </c>
      <c r="EK125" s="18">
        <v>6276.7807534296062</v>
      </c>
      <c r="EL125" s="18">
        <v>6244.5035830183751</v>
      </c>
      <c r="EM125" s="18">
        <v>6197.077843409561</v>
      </c>
      <c r="EN125" s="18">
        <v>6175.4008471778952</v>
      </c>
      <c r="EO125" s="18">
        <v>6127.5277996254072</v>
      </c>
      <c r="EP125" s="18">
        <v>6067.4167678197546</v>
      </c>
      <c r="EQ125" s="18">
        <v>6005.8738466718924</v>
      </c>
      <c r="ER125" s="18">
        <v>5948.4280544095709</v>
      </c>
      <c r="ES125" s="18">
        <v>5879.9189245991911</v>
      </c>
      <c r="ET125" s="18">
        <v>5806.9000370698177</v>
      </c>
      <c r="EU125" s="18">
        <v>5742.2613005834046</v>
      </c>
      <c r="EV125" s="18">
        <v>5659.2484998939381</v>
      </c>
      <c r="EW125" s="18">
        <v>5600.3194818623006</v>
      </c>
      <c r="EX125" s="18">
        <v>5519.1143616212366</v>
      </c>
      <c r="EY125" s="18">
        <v>5435.2845903319467</v>
      </c>
      <c r="EZ125" s="18">
        <v>5367.166163166522</v>
      </c>
      <c r="FA125" s="18">
        <v>5293.1192784645036</v>
      </c>
    </row>
    <row r="126" spans="1:157" x14ac:dyDescent="0.35">
      <c r="A126" t="s">
        <v>252</v>
      </c>
      <c r="B126" t="s">
        <v>253</v>
      </c>
      <c r="C126" t="str">
        <f>VLOOKUP(B126,CountryCodes!$B$4:$C$179,2,FALSE)</f>
        <v>ANZ</v>
      </c>
      <c r="D126" t="s">
        <v>7</v>
      </c>
      <c r="E126" t="s">
        <v>8</v>
      </c>
      <c r="F126" t="s">
        <v>802</v>
      </c>
      <c r="G126" t="s">
        <v>9</v>
      </c>
      <c r="H126" s="18">
        <v>137.5589429929999</v>
      </c>
      <c r="I126" s="18">
        <v>143.53667597479429</v>
      </c>
      <c r="J126" s="18">
        <v>157.50314681914111</v>
      </c>
      <c r="K126" s="18">
        <v>171.0641991334262</v>
      </c>
      <c r="L126" s="18">
        <v>192.27017418362561</v>
      </c>
      <c r="M126" s="18">
        <v>205.68707340896341</v>
      </c>
      <c r="N126" s="18">
        <v>227.5645992967668</v>
      </c>
      <c r="O126" s="18">
        <v>218.781105368726</v>
      </c>
      <c r="P126" s="18">
        <v>249.73710149234111</v>
      </c>
      <c r="Q126" s="18">
        <v>286.45822559133723</v>
      </c>
      <c r="R126" s="18">
        <v>300.05674843024337</v>
      </c>
      <c r="S126" s="18">
        <v>296.59943535658289</v>
      </c>
      <c r="T126" s="18">
        <v>431.23814258013988</v>
      </c>
      <c r="U126" s="18">
        <v>501.17441141761651</v>
      </c>
      <c r="V126" s="18">
        <v>600.70367025895632</v>
      </c>
      <c r="W126" s="18">
        <v>565.01341460550623</v>
      </c>
      <c r="X126" s="18">
        <v>454.71610638339769</v>
      </c>
      <c r="Y126" s="18">
        <v>498.48856586685002</v>
      </c>
      <c r="Z126" s="18">
        <v>495.78610843464401</v>
      </c>
      <c r="AA126" s="18">
        <v>616.3542103508629</v>
      </c>
      <c r="AB126" s="18">
        <v>530.6423774958688</v>
      </c>
      <c r="AC126" s="18">
        <v>579.27560248423697</v>
      </c>
      <c r="AD126" s="18">
        <v>743.38770140201837</v>
      </c>
      <c r="AE126" s="18">
        <v>1034.621938125568</v>
      </c>
      <c r="AF126" s="18">
        <v>670.20253659266018</v>
      </c>
      <c r="AG126" s="18">
        <v>811.68899346169746</v>
      </c>
      <c r="AH126" s="18">
        <v>612.94578880739573</v>
      </c>
      <c r="AI126" s="18">
        <v>500.77206412283522</v>
      </c>
      <c r="AJ126" s="18">
        <v>598.12286726423099</v>
      </c>
      <c r="AK126" s="18">
        <v>594.67170210986671</v>
      </c>
      <c r="AL126" s="18">
        <v>600.51567032304411</v>
      </c>
      <c r="AM126" s="18">
        <v>707.45429950958646</v>
      </c>
      <c r="AN126" s="18">
        <v>557.91339035975068</v>
      </c>
      <c r="AO126" s="18">
        <v>734.23769600201558</v>
      </c>
      <c r="AP126" s="18">
        <v>596.55267119355995</v>
      </c>
      <c r="AQ126" s="18">
        <v>581.59305785307072</v>
      </c>
      <c r="AR126" s="18">
        <v>734.88220700352667</v>
      </c>
      <c r="AS126" s="18">
        <v>668.39636937182331</v>
      </c>
      <c r="AT126" s="18">
        <v>625.46847059266622</v>
      </c>
      <c r="AU126" s="18">
        <v>541.97712769666077</v>
      </c>
      <c r="AV126" s="18">
        <v>1038.685198076952</v>
      </c>
      <c r="AW126" s="18">
        <v>1142.990414920082</v>
      </c>
      <c r="AX126" s="18">
        <v>1270.3240553732419</v>
      </c>
      <c r="AY126" s="18">
        <v>1164.4038294655629</v>
      </c>
      <c r="AZ126" s="18">
        <v>714.68392260775158</v>
      </c>
      <c r="BA126" s="18">
        <v>1383.2349983126319</v>
      </c>
      <c r="BB126" s="18">
        <v>1215.744983387649</v>
      </c>
      <c r="BC126" s="18">
        <v>1102.9540479540419</v>
      </c>
      <c r="BD126" s="18">
        <v>1383.318326131</v>
      </c>
      <c r="BE126" s="18">
        <v>599.73749137494246</v>
      </c>
      <c r="BF126" s="18">
        <v>712.09268473904172</v>
      </c>
      <c r="BG126" s="18">
        <v>346.13727654182571</v>
      </c>
      <c r="BH126" s="18">
        <v>936.06394522413791</v>
      </c>
      <c r="BI126" s="18">
        <v>1183.1054659315121</v>
      </c>
      <c r="BJ126" s="18">
        <v>1279.471955019196</v>
      </c>
      <c r="BK126" s="18">
        <v>1054.691988396205</v>
      </c>
      <c r="BL126" s="18">
        <v>1090.2778924572849</v>
      </c>
      <c r="BM126" s="18">
        <v>1081.499655631465</v>
      </c>
      <c r="BN126" s="18">
        <v>683.44757058907771</v>
      </c>
      <c r="BO126" s="18">
        <v>858.51124502158018</v>
      </c>
      <c r="BP126" s="18">
        <v>767.93575130457214</v>
      </c>
      <c r="BQ126" s="18">
        <v>1002.94025159966</v>
      </c>
      <c r="BR126" s="18">
        <v>1058.403986017227</v>
      </c>
      <c r="BS126" s="18">
        <v>1242.928275479542</v>
      </c>
      <c r="BT126" s="18">
        <v>1205.640595998382</v>
      </c>
      <c r="BU126" s="18">
        <v>1217.8396285815929</v>
      </c>
      <c r="BV126" s="18">
        <v>1682</v>
      </c>
      <c r="BW126" s="18">
        <v>1747</v>
      </c>
      <c r="BX126" s="18">
        <v>1680</v>
      </c>
      <c r="BY126" s="18">
        <v>750</v>
      </c>
      <c r="BZ126" s="18">
        <v>815</v>
      </c>
      <c r="CA126" s="18">
        <v>825.00000000000011</v>
      </c>
      <c r="CB126" s="18">
        <v>823.99999999999989</v>
      </c>
      <c r="CC126" s="18">
        <v>2289.7937759327278</v>
      </c>
      <c r="CD126" s="18">
        <v>2108.8968657391129</v>
      </c>
      <c r="CE126" s="18">
        <v>1915.553619279561</v>
      </c>
      <c r="CF126" s="18">
        <v>1716.6949176425719</v>
      </c>
      <c r="CG126" s="18">
        <v>1521.221209197849</v>
      </c>
      <c r="CH126" s="18">
        <v>1338.585300350888</v>
      </c>
      <c r="CI126" s="18">
        <v>1191.884725822719</v>
      </c>
      <c r="CJ126" s="18">
        <v>1064.425721257637</v>
      </c>
      <c r="CK126" s="18">
        <v>973.41282214542071</v>
      </c>
      <c r="CL126" s="18">
        <v>889.19524882972178</v>
      </c>
      <c r="CM126" s="18">
        <v>845.32288872383026</v>
      </c>
      <c r="CN126" s="18">
        <v>799.9275414199501</v>
      </c>
      <c r="CO126" s="18">
        <v>794.59416408044797</v>
      </c>
      <c r="CP126" s="18">
        <v>790.37572767678625</v>
      </c>
      <c r="CQ126" s="18">
        <v>798.09863664934335</v>
      </c>
      <c r="CR126" s="18">
        <v>817.06528860724222</v>
      </c>
      <c r="CS126" s="18">
        <v>817.77780061340491</v>
      </c>
      <c r="CT126" s="18">
        <v>825.33649351140639</v>
      </c>
      <c r="CU126" s="18">
        <v>847.64470647965118</v>
      </c>
      <c r="CV126" s="18">
        <v>845.93212511277488</v>
      </c>
      <c r="CW126" s="18">
        <v>839.02494239326256</v>
      </c>
      <c r="CX126" s="18">
        <v>836.74537409132699</v>
      </c>
      <c r="CY126" s="18">
        <v>841.25958517187019</v>
      </c>
      <c r="CZ126" s="18">
        <v>833.3492391479632</v>
      </c>
      <c r="DA126" s="18">
        <v>834.99711232742789</v>
      </c>
      <c r="DB126" s="18">
        <v>846.35791994856572</v>
      </c>
      <c r="DC126" s="18">
        <v>833.69279772990785</v>
      </c>
      <c r="DD126" s="18">
        <v>875.45223826293704</v>
      </c>
      <c r="DE126" s="18">
        <v>895.55651590744924</v>
      </c>
      <c r="DF126" s="18">
        <v>869.08009900207412</v>
      </c>
      <c r="DG126" s="18">
        <v>891.80609090278881</v>
      </c>
      <c r="DH126" s="18">
        <v>894.79262671032609</v>
      </c>
      <c r="DI126" s="18">
        <v>893.31832509014828</v>
      </c>
      <c r="DJ126" s="18">
        <v>870.77613738138677</v>
      </c>
      <c r="DK126" s="18">
        <v>869.26033931186021</v>
      </c>
      <c r="DL126" s="18">
        <v>870.08087160681953</v>
      </c>
      <c r="DM126" s="18">
        <v>865.5086558900241</v>
      </c>
      <c r="DN126" s="18">
        <v>859.65472541306076</v>
      </c>
      <c r="DO126" s="18">
        <v>842.43712512831007</v>
      </c>
      <c r="DP126" s="18">
        <v>884.48715660905509</v>
      </c>
      <c r="DQ126" s="18">
        <v>871.01069017153293</v>
      </c>
      <c r="DR126" s="18">
        <v>900.65875033626958</v>
      </c>
      <c r="DS126" s="18">
        <v>919.92095915681841</v>
      </c>
      <c r="DT126" s="18">
        <v>929.04263898043382</v>
      </c>
      <c r="DU126" s="18">
        <v>924.74693466524366</v>
      </c>
      <c r="DV126" s="18">
        <v>926.51072467240931</v>
      </c>
      <c r="DW126" s="18">
        <v>933.05657946182782</v>
      </c>
      <c r="DX126" s="18">
        <v>936.73244983892209</v>
      </c>
      <c r="DY126" s="18">
        <v>939.38529805634255</v>
      </c>
      <c r="DZ126" s="18">
        <v>993.26544167274903</v>
      </c>
      <c r="EA126" s="18">
        <v>972.55360666737954</v>
      </c>
      <c r="EB126" s="18">
        <v>979.68941751155467</v>
      </c>
      <c r="EC126" s="18">
        <v>980.28517251159769</v>
      </c>
      <c r="ED126" s="18">
        <v>989.62395944914886</v>
      </c>
      <c r="EE126" s="18">
        <v>1006.775662193292</v>
      </c>
      <c r="EF126" s="18">
        <v>996.19674894967045</v>
      </c>
      <c r="EG126" s="18">
        <v>997.47616971675222</v>
      </c>
      <c r="EH126" s="18">
        <v>990.63429251182572</v>
      </c>
      <c r="EI126" s="18">
        <v>1009.641971655321</v>
      </c>
      <c r="EJ126" s="18">
        <v>996.59595770361852</v>
      </c>
      <c r="EK126" s="18">
        <v>989.65503602776289</v>
      </c>
      <c r="EL126" s="18">
        <v>1002.8290032127049</v>
      </c>
      <c r="EM126" s="18">
        <v>1011.331219498036</v>
      </c>
      <c r="EN126" s="18">
        <v>1019.866258215402</v>
      </c>
      <c r="EO126" s="18">
        <v>1025.896342641094</v>
      </c>
      <c r="EP126" s="18">
        <v>1053.8105315429659</v>
      </c>
      <c r="EQ126" s="18">
        <v>1029.433134550505</v>
      </c>
      <c r="ER126" s="18">
        <v>1054.423579128435</v>
      </c>
      <c r="ES126" s="18">
        <v>1050.1753882486689</v>
      </c>
      <c r="ET126" s="18">
        <v>1065.818432977562</v>
      </c>
      <c r="EU126" s="18">
        <v>1039.5683662538449</v>
      </c>
      <c r="EV126" s="18">
        <v>1054.122818754983</v>
      </c>
      <c r="EW126" s="18">
        <v>1046.7206003019719</v>
      </c>
      <c r="EX126" s="18">
        <v>1037.822599467268</v>
      </c>
      <c r="EY126" s="18">
        <v>1031.939220028155</v>
      </c>
      <c r="EZ126" s="18">
        <v>1018.93299266815</v>
      </c>
      <c r="FA126" s="18">
        <v>1014.785136684113</v>
      </c>
    </row>
    <row r="127" spans="1:157" x14ac:dyDescent="0.35">
      <c r="A127" t="s">
        <v>254</v>
      </c>
      <c r="B127" t="s">
        <v>255</v>
      </c>
      <c r="C127" t="str">
        <f>VLOOKUP(B127,CountryCodes!$B$4:$C$179,2,FALSE)</f>
        <v>MEA</v>
      </c>
      <c r="D127" t="s">
        <v>7</v>
      </c>
      <c r="E127" t="s">
        <v>8</v>
      </c>
      <c r="F127" t="s">
        <v>802</v>
      </c>
      <c r="G127" t="s">
        <v>9</v>
      </c>
      <c r="H127" s="18">
        <v>6.653074084000913</v>
      </c>
      <c r="I127" s="18">
        <v>6.9489220797553761</v>
      </c>
      <c r="J127" s="18">
        <v>7.6460713608773139</v>
      </c>
      <c r="K127" s="18">
        <v>8.325337614000702</v>
      </c>
      <c r="L127" s="18">
        <v>9.3899728938324003</v>
      </c>
      <c r="M127" s="18">
        <v>10.060687796847841</v>
      </c>
      <c r="N127" s="18">
        <v>11.149187705170689</v>
      </c>
      <c r="O127" s="18">
        <v>10.68957318104537</v>
      </c>
      <c r="P127" s="18">
        <v>12.22456263296016</v>
      </c>
      <c r="Q127" s="18">
        <v>14.06079707911625</v>
      </c>
      <c r="R127" s="18">
        <v>14.73156596694842</v>
      </c>
      <c r="S127" s="18">
        <v>15.847874000303539</v>
      </c>
      <c r="T127" s="18">
        <v>31.36092918653187</v>
      </c>
      <c r="U127" s="18">
        <v>18.801376063010569</v>
      </c>
      <c r="V127" s="18">
        <v>16.82994632228213</v>
      </c>
      <c r="W127" s="18">
        <v>51.612293601151087</v>
      </c>
      <c r="X127" s="18">
        <v>50.864463240034311</v>
      </c>
      <c r="Y127" s="18">
        <v>64.476797089356978</v>
      </c>
      <c r="Z127" s="18">
        <v>57.771052991306917</v>
      </c>
      <c r="AA127" s="18">
        <v>25.481803882275301</v>
      </c>
      <c r="AB127" s="18">
        <v>47.291102036607533</v>
      </c>
      <c r="AC127" s="18">
        <v>49.328656614765549</v>
      </c>
      <c r="AD127" s="18">
        <v>54.523200840732592</v>
      </c>
      <c r="AE127" s="18">
        <v>115.60892547912979</v>
      </c>
      <c r="AF127" s="18">
        <v>139.05954670565259</v>
      </c>
      <c r="AG127" s="18">
        <v>142.7498702703582</v>
      </c>
      <c r="AH127" s="18">
        <v>121.32828616762311</v>
      </c>
      <c r="AI127" s="18">
        <v>100.3360917098791</v>
      </c>
      <c r="AJ127" s="18">
        <v>167.7983530101223</v>
      </c>
      <c r="AK127" s="18">
        <v>173.28454767812889</v>
      </c>
      <c r="AL127" s="18">
        <v>268.24693261477239</v>
      </c>
      <c r="AM127" s="18">
        <v>343.93982027378519</v>
      </c>
      <c r="AN127" s="18">
        <v>370.14550045737252</v>
      </c>
      <c r="AO127" s="18">
        <v>528.02828953199207</v>
      </c>
      <c r="AP127" s="18">
        <v>584.84345133306545</v>
      </c>
      <c r="AQ127" s="18">
        <v>310.98479410845329</v>
      </c>
      <c r="AR127" s="18">
        <v>129.30616677814061</v>
      </c>
      <c r="AS127" s="18">
        <v>209.9343224919792</v>
      </c>
      <c r="AT127" s="18">
        <v>178.94118733949719</v>
      </c>
      <c r="AU127" s="18">
        <v>239.86735047381751</v>
      </c>
      <c r="AV127" s="18">
        <v>293.56023557795152</v>
      </c>
      <c r="AW127" s="18">
        <v>330.15707037461192</v>
      </c>
      <c r="AX127" s="18">
        <v>380.67094149184089</v>
      </c>
      <c r="AY127" s="18">
        <v>341.26820858824459</v>
      </c>
      <c r="AZ127" s="18">
        <v>286.39241158341139</v>
      </c>
      <c r="BA127" s="18">
        <v>507.87799136125039</v>
      </c>
      <c r="BB127" s="18">
        <v>495.5973638077208</v>
      </c>
      <c r="BC127" s="18">
        <v>437.83037245333981</v>
      </c>
      <c r="BD127" s="18">
        <v>356.7704226943797</v>
      </c>
      <c r="BE127" s="18">
        <v>297.61157927759592</v>
      </c>
      <c r="BF127" s="18">
        <v>372.21067010008738</v>
      </c>
      <c r="BG127" s="18">
        <v>378.1311281757425</v>
      </c>
      <c r="BH127" s="18">
        <v>516.0065950592309</v>
      </c>
      <c r="BI127" s="18">
        <v>627.83743915493324</v>
      </c>
      <c r="BJ127" s="18">
        <v>733.04818438556435</v>
      </c>
      <c r="BK127" s="18">
        <v>1018.447184986229</v>
      </c>
      <c r="BL127" s="18">
        <v>1247.125561394445</v>
      </c>
      <c r="BM127" s="18">
        <v>1606.2297550515641</v>
      </c>
      <c r="BN127" s="18">
        <v>1116.793164931629</v>
      </c>
      <c r="BO127" s="18">
        <v>1494.903141413283</v>
      </c>
      <c r="BP127" s="18">
        <v>1661.9857088161191</v>
      </c>
      <c r="BQ127" s="18">
        <v>1929.4160456939969</v>
      </c>
      <c r="BR127" s="18">
        <v>1861.893027373384</v>
      </c>
      <c r="BS127" s="18">
        <v>3035.2531985006831</v>
      </c>
      <c r="BT127" s="18">
        <v>3102.0989315205129</v>
      </c>
      <c r="BU127" s="18">
        <v>2882.2193269192421</v>
      </c>
      <c r="BV127" s="18">
        <v>1434</v>
      </c>
      <c r="BW127" s="18">
        <v>1467</v>
      </c>
      <c r="BX127" s="18">
        <v>1505</v>
      </c>
      <c r="BY127" s="18">
        <v>1256</v>
      </c>
      <c r="BZ127" s="18">
        <v>1319</v>
      </c>
      <c r="CA127" s="18">
        <v>1390</v>
      </c>
      <c r="CB127" s="18">
        <v>1297</v>
      </c>
      <c r="CC127" s="18">
        <v>3372.251561458128</v>
      </c>
      <c r="CD127" s="18">
        <v>3513.4123843915409</v>
      </c>
      <c r="CE127" s="18">
        <v>3320.2456892859032</v>
      </c>
      <c r="CF127" s="18">
        <v>3156.9080560910952</v>
      </c>
      <c r="CG127" s="18">
        <v>2944.1090243837748</v>
      </c>
      <c r="CH127" s="18">
        <v>2771.105719487125</v>
      </c>
      <c r="CI127" s="18">
        <v>2697.7170066707331</v>
      </c>
      <c r="CJ127" s="18">
        <v>2653.2001518584948</v>
      </c>
      <c r="CK127" s="18">
        <v>2690.4272575610189</v>
      </c>
      <c r="CL127" s="18">
        <v>2729.782908389318</v>
      </c>
      <c r="CM127" s="18">
        <v>2767.0080785309542</v>
      </c>
      <c r="CN127" s="18">
        <v>2802.6188635892759</v>
      </c>
      <c r="CO127" s="18">
        <v>2838.445988842539</v>
      </c>
      <c r="CP127" s="18">
        <v>2877.4760773251151</v>
      </c>
      <c r="CQ127" s="18">
        <v>2923.3416114494048</v>
      </c>
      <c r="CR127" s="18">
        <v>2973.591747963369</v>
      </c>
      <c r="CS127" s="18">
        <v>3024.1465981546271</v>
      </c>
      <c r="CT127" s="18">
        <v>3072.8951293696809</v>
      </c>
      <c r="CU127" s="18">
        <v>3115.6877027025621</v>
      </c>
      <c r="CV127" s="18">
        <v>3151.4813301668869</v>
      </c>
      <c r="CW127" s="18">
        <v>3182.97109013614</v>
      </c>
      <c r="CX127" s="18">
        <v>3215.123750033611</v>
      </c>
      <c r="CY127" s="18">
        <v>3246.8820753113182</v>
      </c>
      <c r="CZ127" s="18">
        <v>3283.5717698324202</v>
      </c>
      <c r="DA127" s="18">
        <v>3320.1220358339428</v>
      </c>
      <c r="DB127" s="18">
        <v>3358.9745312096502</v>
      </c>
      <c r="DC127" s="18">
        <v>3395.3655538395551</v>
      </c>
      <c r="DD127" s="18">
        <v>3430.7279192084429</v>
      </c>
      <c r="DE127" s="18">
        <v>3461.5201278075042</v>
      </c>
      <c r="DF127" s="18">
        <v>3490.6496774106322</v>
      </c>
      <c r="DG127" s="18">
        <v>3513.6471302864811</v>
      </c>
      <c r="DH127" s="18">
        <v>3533.39192883949</v>
      </c>
      <c r="DI127" s="18">
        <v>3549.8298665779821</v>
      </c>
      <c r="DJ127" s="18">
        <v>3564.2378368049071</v>
      </c>
      <c r="DK127" s="18">
        <v>3578.800054885608</v>
      </c>
      <c r="DL127" s="18">
        <v>3594.9619332174379</v>
      </c>
      <c r="DM127" s="18">
        <v>3610.614893661796</v>
      </c>
      <c r="DN127" s="18">
        <v>3629.3085022875271</v>
      </c>
      <c r="DO127" s="18">
        <v>3652.985963206107</v>
      </c>
      <c r="DP127" s="18">
        <v>3678.086728337646</v>
      </c>
      <c r="DQ127" s="18">
        <v>3703.9243634752661</v>
      </c>
      <c r="DR127" s="18">
        <v>3731.9427649789559</v>
      </c>
      <c r="DS127" s="18">
        <v>3759.428595364167</v>
      </c>
      <c r="DT127" s="18">
        <v>3788.8496526047852</v>
      </c>
      <c r="DU127" s="18">
        <v>3814.0450047274539</v>
      </c>
      <c r="DV127" s="18">
        <v>3840.7764474161531</v>
      </c>
      <c r="DW127" s="18">
        <v>3866.6281735443899</v>
      </c>
      <c r="DX127" s="18">
        <v>3893.5145262469541</v>
      </c>
      <c r="DY127" s="18">
        <v>3923.3824447596421</v>
      </c>
      <c r="DZ127" s="18">
        <v>3950.5646110815869</v>
      </c>
      <c r="EA127" s="18">
        <v>3979.130051930475</v>
      </c>
      <c r="EB127" s="18">
        <v>4011.3070058949461</v>
      </c>
      <c r="EC127" s="18">
        <v>4047.1039283681021</v>
      </c>
      <c r="ED127" s="18">
        <v>4085.0142116209122</v>
      </c>
      <c r="EE127" s="18">
        <v>4123.914686623888</v>
      </c>
      <c r="EF127" s="18">
        <v>4164.2672839150646</v>
      </c>
      <c r="EG127" s="18">
        <v>4206.2861463588188</v>
      </c>
      <c r="EH127" s="18">
        <v>4249.2704499576976</v>
      </c>
      <c r="EI127" s="18">
        <v>4292.1320866484812</v>
      </c>
      <c r="EJ127" s="18">
        <v>4338.1284078146709</v>
      </c>
      <c r="EK127" s="18">
        <v>4381.5400152387183</v>
      </c>
      <c r="EL127" s="18">
        <v>4424.9093959270804</v>
      </c>
      <c r="EM127" s="18">
        <v>4469.4290826037322</v>
      </c>
      <c r="EN127" s="18">
        <v>4514.1234888305553</v>
      </c>
      <c r="EO127" s="18">
        <v>4556.4943789857653</v>
      </c>
      <c r="EP127" s="18">
        <v>4602.3290377700368</v>
      </c>
      <c r="EQ127" s="18">
        <v>4644.8493964312211</v>
      </c>
      <c r="ER127" s="18">
        <v>4684.9316405813324</v>
      </c>
      <c r="ES127" s="18">
        <v>4724.2577356406882</v>
      </c>
      <c r="ET127" s="18">
        <v>4763.3326287952677</v>
      </c>
      <c r="EU127" s="18">
        <v>4800.084805026554</v>
      </c>
      <c r="EV127" s="18">
        <v>4835.6095013911627</v>
      </c>
      <c r="EW127" s="18">
        <v>4870.0657325469874</v>
      </c>
      <c r="EX127" s="18">
        <v>4903.8262279101291</v>
      </c>
      <c r="EY127" s="18">
        <v>4938.0127307982548</v>
      </c>
      <c r="EZ127" s="18">
        <v>4969.6140611223573</v>
      </c>
      <c r="FA127" s="18">
        <v>4999.7844633013256</v>
      </c>
    </row>
    <row r="128" spans="1:157" x14ac:dyDescent="0.35">
      <c r="A128" t="s">
        <v>256</v>
      </c>
      <c r="B128" t="s">
        <v>257</v>
      </c>
      <c r="C128" t="str">
        <f>VLOOKUP(B128,CountryCodes!$B$4:$C$179,2,FALSE)</f>
        <v>ASO</v>
      </c>
      <c r="D128" t="s">
        <v>7</v>
      </c>
      <c r="E128" t="s">
        <v>8</v>
      </c>
      <c r="F128" t="s">
        <v>802</v>
      </c>
      <c r="G128" t="s">
        <v>9</v>
      </c>
      <c r="H128" s="18">
        <v>248.887878230989</v>
      </c>
      <c r="I128" s="18">
        <v>261.43923342289958</v>
      </c>
      <c r="J128" s="18">
        <v>181.01702645081031</v>
      </c>
      <c r="K128" s="18">
        <v>195.37030418582481</v>
      </c>
      <c r="L128" s="18">
        <v>322.85581978437739</v>
      </c>
      <c r="M128" s="18">
        <v>367.52541236796651</v>
      </c>
      <c r="N128" s="18">
        <v>411.30057208083463</v>
      </c>
      <c r="O128" s="18">
        <v>403.23490979809509</v>
      </c>
      <c r="P128" s="18">
        <v>310.65552382632012</v>
      </c>
      <c r="Q128" s="18">
        <v>368.81381116845978</v>
      </c>
      <c r="R128" s="18">
        <v>390.05385673379391</v>
      </c>
      <c r="S128" s="18">
        <v>426.60997432636242</v>
      </c>
      <c r="T128" s="18">
        <v>476.56586225790971</v>
      </c>
      <c r="U128" s="18">
        <v>705.14555353475032</v>
      </c>
      <c r="V128" s="18">
        <v>553.64118378571584</v>
      </c>
      <c r="W128" s="18">
        <v>395.90243248695828</v>
      </c>
      <c r="X128" s="18">
        <v>1288.597246678833</v>
      </c>
      <c r="Y128" s="18">
        <v>841.0332951093468</v>
      </c>
      <c r="Z128" s="18">
        <v>708.05542100936339</v>
      </c>
      <c r="AA128" s="18">
        <v>429.12748819457852</v>
      </c>
      <c r="AB128" s="18">
        <v>386.42134889968128</v>
      </c>
      <c r="AC128" s="18">
        <v>300.69905222307369</v>
      </c>
      <c r="AD128" s="18">
        <v>293.43938563239237</v>
      </c>
      <c r="AE128" s="18">
        <v>413.42449493738638</v>
      </c>
      <c r="AF128" s="18">
        <v>559.92097357257865</v>
      </c>
      <c r="AG128" s="18">
        <v>554.37200972080439</v>
      </c>
      <c r="AH128" s="18">
        <v>890.40731087451672</v>
      </c>
      <c r="AI128" s="18">
        <v>1014.043029056567</v>
      </c>
      <c r="AJ128" s="18">
        <v>863.05525224100427</v>
      </c>
      <c r="AK128" s="18">
        <v>753.2239098670475</v>
      </c>
      <c r="AL128" s="18">
        <v>1551.223733626339</v>
      </c>
      <c r="AM128" s="18">
        <v>1632.393429009034</v>
      </c>
      <c r="AN128" s="18">
        <v>1930.516135187378</v>
      </c>
      <c r="AO128" s="18">
        <v>1820.664737684109</v>
      </c>
      <c r="AP128" s="18">
        <v>2042.3826388276941</v>
      </c>
      <c r="AQ128" s="18">
        <v>1645.815161086429</v>
      </c>
      <c r="AR128" s="18">
        <v>1938.747871588087</v>
      </c>
      <c r="AS128" s="18">
        <v>1844.392583898994</v>
      </c>
      <c r="AT128" s="18">
        <v>1657.1891277499749</v>
      </c>
      <c r="AU128" s="18">
        <v>1681.1953424971889</v>
      </c>
      <c r="AV128" s="18">
        <v>1773.3635662228539</v>
      </c>
      <c r="AW128" s="18">
        <v>2058.789684730938</v>
      </c>
      <c r="AX128" s="18">
        <v>1986.7932917938031</v>
      </c>
      <c r="AY128" s="18">
        <v>1467.0909899133519</v>
      </c>
      <c r="AZ128" s="18">
        <v>2343.6973309698569</v>
      </c>
      <c r="BA128" s="18">
        <v>1990.7916169000489</v>
      </c>
      <c r="BB128" s="18">
        <v>1830.895262909024</v>
      </c>
      <c r="BC128" s="18">
        <v>2052.43805052997</v>
      </c>
      <c r="BD128" s="18">
        <v>2417.6772095919009</v>
      </c>
      <c r="BE128" s="18">
        <v>1670.00753021941</v>
      </c>
      <c r="BF128" s="18">
        <v>1607.8071388092469</v>
      </c>
      <c r="BG128" s="18">
        <v>2034.98821086819</v>
      </c>
      <c r="BH128" s="18">
        <v>1968.0611526196719</v>
      </c>
      <c r="BI128" s="18">
        <v>2280.533278660017</v>
      </c>
      <c r="BJ128" s="18">
        <v>2968.9308621887972</v>
      </c>
      <c r="BK128" s="18">
        <v>2969.5766099205548</v>
      </c>
      <c r="BL128" s="18">
        <v>2991.5330537676709</v>
      </c>
      <c r="BM128" s="18">
        <v>2605.6934943460878</v>
      </c>
      <c r="BN128" s="18">
        <v>3010.9370432758319</v>
      </c>
      <c r="BO128" s="18">
        <v>4960.1998812837564</v>
      </c>
      <c r="BP128" s="18">
        <v>3613.3078312971179</v>
      </c>
      <c r="BQ128" s="18">
        <v>3820.6349823782612</v>
      </c>
      <c r="BR128" s="18">
        <v>5079.0318306736754</v>
      </c>
      <c r="BS128" s="18">
        <v>4232.3165045916094</v>
      </c>
      <c r="BT128" s="18">
        <v>6206.5310467994113</v>
      </c>
      <c r="BU128" s="18">
        <v>8123.0596417901779</v>
      </c>
      <c r="BV128" s="18">
        <v>8464.9999999999982</v>
      </c>
      <c r="BW128" s="18">
        <v>7922</v>
      </c>
      <c r="BX128" s="18">
        <v>5683.9999999999991</v>
      </c>
      <c r="BY128" s="18">
        <v>5815.9999999999991</v>
      </c>
      <c r="BZ128" s="18">
        <v>8389</v>
      </c>
      <c r="CA128" s="18">
        <v>8207.0000000000018</v>
      </c>
      <c r="CB128" s="18">
        <v>7252</v>
      </c>
      <c r="CC128" s="18">
        <v>6209.4888986942697</v>
      </c>
      <c r="CD128" s="18">
        <v>6587.6119365044306</v>
      </c>
      <c r="CE128" s="18">
        <v>6958.9354122932154</v>
      </c>
      <c r="CF128" s="18">
        <v>7354.5046736716949</v>
      </c>
      <c r="CG128" s="18">
        <v>7842.5350781140733</v>
      </c>
      <c r="CH128" s="18">
        <v>8304.9847551631119</v>
      </c>
      <c r="CI128" s="18">
        <v>8724.9633429388577</v>
      </c>
      <c r="CJ128" s="18">
        <v>9186.5134709360682</v>
      </c>
      <c r="CK128" s="18">
        <v>9632.7733966134001</v>
      </c>
      <c r="CL128" s="18">
        <v>10087.56503151679</v>
      </c>
      <c r="CM128" s="18">
        <v>10558.83652449034</v>
      </c>
      <c r="CN128" s="18">
        <v>11027.3829344325</v>
      </c>
      <c r="CO128" s="18">
        <v>11508.613003990209</v>
      </c>
      <c r="CP128" s="18">
        <v>12024.110834226891</v>
      </c>
      <c r="CQ128" s="18">
        <v>12530.374183971409</v>
      </c>
      <c r="CR128" s="18">
        <v>13095.713539897581</v>
      </c>
      <c r="CS128" s="18">
        <v>13652.37943600096</v>
      </c>
      <c r="CT128" s="18">
        <v>14217.97633356846</v>
      </c>
      <c r="CU128" s="18">
        <v>14886.41939315154</v>
      </c>
      <c r="CV128" s="18">
        <v>15560.59893292002</v>
      </c>
      <c r="CW128" s="18">
        <v>16279.334218244199</v>
      </c>
      <c r="CX128" s="18">
        <v>17031.446741007941</v>
      </c>
      <c r="CY128" s="18">
        <v>17838.615748027689</v>
      </c>
      <c r="CZ128" s="18">
        <v>18663.544794519799</v>
      </c>
      <c r="DA128" s="18">
        <v>19506.661781010738</v>
      </c>
      <c r="DB128" s="18">
        <v>20425.856214714469</v>
      </c>
      <c r="DC128" s="18">
        <v>21422.035963642571</v>
      </c>
      <c r="DD128" s="18">
        <v>22484.769140906341</v>
      </c>
      <c r="DE128" s="18">
        <v>23565.588138654879</v>
      </c>
      <c r="DF128" s="18">
        <v>24745.847517789069</v>
      </c>
      <c r="DG128" s="18">
        <v>25977.00094672677</v>
      </c>
      <c r="DH128" s="18">
        <v>27294.284975387629</v>
      </c>
      <c r="DI128" s="18">
        <v>28688.096754179889</v>
      </c>
      <c r="DJ128" s="18">
        <v>30188.447301177272</v>
      </c>
      <c r="DK128" s="18">
        <v>31681.90732003369</v>
      </c>
      <c r="DL128" s="18">
        <v>33311.13189889444</v>
      </c>
      <c r="DM128" s="18">
        <v>34979.768809427362</v>
      </c>
      <c r="DN128" s="18">
        <v>36820.346165259783</v>
      </c>
      <c r="DO128" s="18">
        <v>38704.793988038167</v>
      </c>
      <c r="DP128" s="18">
        <v>40762.234456935999</v>
      </c>
      <c r="DQ128" s="18">
        <v>42784.29861683723</v>
      </c>
      <c r="DR128" s="18">
        <v>45040.28560593343</v>
      </c>
      <c r="DS128" s="18">
        <v>47380.483539537228</v>
      </c>
      <c r="DT128" s="18">
        <v>49875.608570786477</v>
      </c>
      <c r="DU128" s="18">
        <v>52450.063463129722</v>
      </c>
      <c r="DV128" s="18">
        <v>55184.56289707221</v>
      </c>
      <c r="DW128" s="18">
        <v>57986.090166381218</v>
      </c>
      <c r="DX128" s="18">
        <v>60858.2732506787</v>
      </c>
      <c r="DY128" s="18">
        <v>63885.016477591838</v>
      </c>
      <c r="DZ128" s="18">
        <v>67064.446824336366</v>
      </c>
      <c r="EA128" s="18">
        <v>70331.156338654648</v>
      </c>
      <c r="EB128" s="18">
        <v>73721.422865595523</v>
      </c>
      <c r="EC128" s="18">
        <v>77283.575990378362</v>
      </c>
      <c r="ED128" s="18">
        <v>80802.327785310452</v>
      </c>
      <c r="EE128" s="18">
        <v>84332.176052841591</v>
      </c>
      <c r="EF128" s="18">
        <v>87858.082137578385</v>
      </c>
      <c r="EG128" s="18">
        <v>91583.546807823092</v>
      </c>
      <c r="EH128" s="18">
        <v>95538.020649685917</v>
      </c>
      <c r="EI128" s="18">
        <v>99263.6857190429</v>
      </c>
      <c r="EJ128" s="18">
        <v>103076.1451119206</v>
      </c>
      <c r="EK128" s="18">
        <v>106699.74654038349</v>
      </c>
      <c r="EL128" s="18">
        <v>110201.903249854</v>
      </c>
      <c r="EM128" s="18">
        <v>113785.599293658</v>
      </c>
      <c r="EN128" s="18">
        <v>117213.76371005041</v>
      </c>
      <c r="EO128" s="18">
        <v>120200.3894554319</v>
      </c>
      <c r="EP128" s="18">
        <v>123435.365314312</v>
      </c>
      <c r="EQ128" s="18">
        <v>125988.10966914969</v>
      </c>
      <c r="ER128" s="18">
        <v>128600.4163602175</v>
      </c>
      <c r="ES128" s="18">
        <v>130848.6717223601</v>
      </c>
      <c r="ET128" s="18">
        <v>132723.8898272675</v>
      </c>
      <c r="EU128" s="18">
        <v>134197.86189336359</v>
      </c>
      <c r="EV128" s="18">
        <v>135385.17994203861</v>
      </c>
      <c r="EW128" s="18">
        <v>135899.17923536719</v>
      </c>
      <c r="EX128" s="18">
        <v>136054.25218115011</v>
      </c>
      <c r="EY128" s="18">
        <v>135763.10212305319</v>
      </c>
      <c r="EZ128" s="18">
        <v>135338.7382215129</v>
      </c>
      <c r="FA128" s="18">
        <v>134629.29709194819</v>
      </c>
    </row>
    <row r="129" spans="1:157" x14ac:dyDescent="0.35">
      <c r="A129" t="s">
        <v>258</v>
      </c>
      <c r="B129" t="s">
        <v>259</v>
      </c>
      <c r="C129" t="str">
        <f>VLOOKUP(B129,CountryCodes!$B$4:$C$179,2,FALSE)</f>
        <v>LAM</v>
      </c>
      <c r="D129" t="s">
        <v>7</v>
      </c>
      <c r="E129" t="s">
        <v>8</v>
      </c>
      <c r="F129" t="s">
        <v>802</v>
      </c>
      <c r="G129" t="s">
        <v>9</v>
      </c>
      <c r="H129" s="18">
        <v>22.22431745299998</v>
      </c>
      <c r="I129" s="18">
        <v>23.147666141254611</v>
      </c>
      <c r="J129" s="18">
        <v>25.376906113268131</v>
      </c>
      <c r="K129" s="18">
        <v>27.503752161434932</v>
      </c>
      <c r="L129" s="18">
        <v>30.844110012727</v>
      </c>
      <c r="M129" s="18">
        <v>32.933223672790533</v>
      </c>
      <c r="N129" s="18">
        <v>36.387268867182087</v>
      </c>
      <c r="O129" s="18">
        <v>34.992717458264998</v>
      </c>
      <c r="P129" s="18">
        <v>39.970823066655178</v>
      </c>
      <c r="Q129" s="18">
        <v>45.638009618375087</v>
      </c>
      <c r="R129" s="18">
        <v>47.72062816514228</v>
      </c>
      <c r="S129" s="18">
        <v>51.344752100890688</v>
      </c>
      <c r="T129" s="18">
        <v>162.00628238535541</v>
      </c>
      <c r="U129" s="18">
        <v>195.1649168130898</v>
      </c>
      <c r="V129" s="18">
        <v>213.9833038414078</v>
      </c>
      <c r="W129" s="18">
        <v>112.85383388349619</v>
      </c>
      <c r="X129" s="18">
        <v>248.96331235080211</v>
      </c>
      <c r="Y129" s="18">
        <v>379.70023099608062</v>
      </c>
      <c r="Z129" s="18">
        <v>422.90399807857091</v>
      </c>
      <c r="AA129" s="18">
        <v>258.88565547514139</v>
      </c>
      <c r="AB129" s="18">
        <v>185.20804756558721</v>
      </c>
      <c r="AC129" s="18">
        <v>361.73448779719462</v>
      </c>
      <c r="AD129" s="18">
        <v>243.5390486129933</v>
      </c>
      <c r="AE129" s="18">
        <v>224.69726488576461</v>
      </c>
      <c r="AF129" s="18">
        <v>318.91782246394217</v>
      </c>
      <c r="AG129" s="18">
        <v>390.62213187738519</v>
      </c>
      <c r="AH129" s="18">
        <v>972.6634284667017</v>
      </c>
      <c r="AI129" s="18">
        <v>221.3395968917051</v>
      </c>
      <c r="AJ129" s="18">
        <v>1343.06653086856</v>
      </c>
      <c r="AK129" s="18">
        <v>934.26213805586326</v>
      </c>
      <c r="AL129" s="18">
        <v>1243.265110156794</v>
      </c>
      <c r="AM129" s="18">
        <v>1770.030125840068</v>
      </c>
      <c r="AN129" s="18">
        <v>1018.8346421055541</v>
      </c>
      <c r="AO129" s="18">
        <v>2224.7151065503508</v>
      </c>
      <c r="AP129" s="18">
        <v>4650.5558206303149</v>
      </c>
      <c r="AQ129" s="18">
        <v>3489.974377415258</v>
      </c>
      <c r="AR129" s="18">
        <v>1854.6633243672279</v>
      </c>
      <c r="AS129" s="18">
        <v>1123.1436926883341</v>
      </c>
      <c r="AT129" s="18">
        <v>2227.8446051168562</v>
      </c>
      <c r="AU129" s="18">
        <v>2619.3458499288181</v>
      </c>
      <c r="AV129" s="18">
        <v>1993.564185039673</v>
      </c>
      <c r="AW129" s="18">
        <v>4129.8560830859142</v>
      </c>
      <c r="AX129" s="18">
        <v>2410.7001450634261</v>
      </c>
      <c r="AY129" s="18">
        <v>2837.5299993859808</v>
      </c>
      <c r="AZ129" s="18">
        <v>3674.8958064740768</v>
      </c>
      <c r="BA129" s="18">
        <v>14632.296152630501</v>
      </c>
      <c r="BB129" s="18">
        <v>11341.74757151921</v>
      </c>
      <c r="BC129" s="18">
        <v>8558.0450375880828</v>
      </c>
      <c r="BD129" s="18">
        <v>6059.3806028637964</v>
      </c>
      <c r="BE129" s="18">
        <v>2503.2865707337201</v>
      </c>
      <c r="BF129" s="18">
        <v>6748.7780321144664</v>
      </c>
      <c r="BG129" s="18">
        <v>6601.3151634926144</v>
      </c>
      <c r="BH129" s="18">
        <v>6882.8454257541562</v>
      </c>
      <c r="BI129" s="18">
        <v>6991.1099428837724</v>
      </c>
      <c r="BJ129" s="18">
        <v>7313.566800963119</v>
      </c>
      <c r="BK129" s="18">
        <v>6902.9680366714683</v>
      </c>
      <c r="BL129" s="18">
        <v>5076.5902098721481</v>
      </c>
      <c r="BM129" s="18">
        <v>3967.3408403894418</v>
      </c>
      <c r="BN129" s="18">
        <v>1712.2164097150039</v>
      </c>
      <c r="BO129" s="18">
        <v>1793.40792836016</v>
      </c>
      <c r="BP129" s="18">
        <v>8840.7532122712128</v>
      </c>
      <c r="BQ129" s="18">
        <v>4402.6306709376304</v>
      </c>
      <c r="BR129" s="18">
        <v>2972.051617251057</v>
      </c>
      <c r="BS129" s="18">
        <v>1470.5037165018771</v>
      </c>
      <c r="BT129" s="18">
        <v>976.72753514064891</v>
      </c>
      <c r="BU129" s="18">
        <v>2577.0322179409768</v>
      </c>
      <c r="BV129" s="18">
        <v>462</v>
      </c>
      <c r="BW129" s="18">
        <v>444</v>
      </c>
      <c r="BX129" s="18">
        <v>335.99999999999989</v>
      </c>
      <c r="BY129" s="18">
        <v>149</v>
      </c>
      <c r="BZ129" s="18">
        <v>269</v>
      </c>
      <c r="CA129" s="18">
        <v>349</v>
      </c>
      <c r="CB129" s="18">
        <v>445</v>
      </c>
      <c r="CC129" s="18">
        <v>4131.4595011859183</v>
      </c>
      <c r="CD129" s="18">
        <v>4013.216835354754</v>
      </c>
      <c r="CE129" s="18">
        <v>3897.7442801952689</v>
      </c>
      <c r="CF129" s="18">
        <v>3787.8227806074019</v>
      </c>
      <c r="CG129" s="18">
        <v>3684.8577517354379</v>
      </c>
      <c r="CH129" s="18">
        <v>3596.3236923908871</v>
      </c>
      <c r="CI129" s="18">
        <v>3518.8489524773941</v>
      </c>
      <c r="CJ129" s="18">
        <v>3450.4100437246188</v>
      </c>
      <c r="CK129" s="18">
        <v>3382.3594110102572</v>
      </c>
      <c r="CL129" s="18">
        <v>3322.8852147307562</v>
      </c>
      <c r="CM129" s="18">
        <v>3272.72207376085</v>
      </c>
      <c r="CN129" s="18">
        <v>3261.299401678787</v>
      </c>
      <c r="CO129" s="18">
        <v>3285.9043316922589</v>
      </c>
      <c r="CP129" s="18">
        <v>3335.6795188159599</v>
      </c>
      <c r="CQ129" s="18">
        <v>3399.0937700404702</v>
      </c>
      <c r="CR129" s="18">
        <v>3456.5592198765639</v>
      </c>
      <c r="CS129" s="18">
        <v>3504.5456687400069</v>
      </c>
      <c r="CT129" s="18">
        <v>3548.3445306425851</v>
      </c>
      <c r="CU129" s="18">
        <v>3591.6278592032618</v>
      </c>
      <c r="CV129" s="18">
        <v>3635.7189726987021</v>
      </c>
      <c r="CW129" s="18">
        <v>3688.8013397144282</v>
      </c>
      <c r="CX129" s="18">
        <v>3746.3972198466022</v>
      </c>
      <c r="CY129" s="18">
        <v>3809.9267936124961</v>
      </c>
      <c r="CZ129" s="18">
        <v>3885.0588331807762</v>
      </c>
      <c r="DA129" s="18">
        <v>3959.256514710316</v>
      </c>
      <c r="DB129" s="18">
        <v>4037.2692139497531</v>
      </c>
      <c r="DC129" s="18">
        <v>4109.303599923097</v>
      </c>
      <c r="DD129" s="18">
        <v>4186.1133803264302</v>
      </c>
      <c r="DE129" s="18">
        <v>4253.6161784315927</v>
      </c>
      <c r="DF129" s="18">
        <v>4310.8708783310167</v>
      </c>
      <c r="DG129" s="18">
        <v>4365.2576829077707</v>
      </c>
      <c r="DH129" s="18">
        <v>4408.4128627225846</v>
      </c>
      <c r="DI129" s="18">
        <v>4449.6732536758664</v>
      </c>
      <c r="DJ129" s="18">
        <v>4484.6821041849944</v>
      </c>
      <c r="DK129" s="18">
        <v>4523.3661420666785</v>
      </c>
      <c r="DL129" s="18">
        <v>4563.5049909487889</v>
      </c>
      <c r="DM129" s="18">
        <v>4596.0558820900151</v>
      </c>
      <c r="DN129" s="18">
        <v>4638.2276107944417</v>
      </c>
      <c r="DO129" s="18">
        <v>4678.2975174202211</v>
      </c>
      <c r="DP129" s="18">
        <v>4714.7748395359531</v>
      </c>
      <c r="DQ129" s="18">
        <v>4745.8764892323343</v>
      </c>
      <c r="DR129" s="18">
        <v>4777.0787286880222</v>
      </c>
      <c r="DS129" s="18">
        <v>4796.4298064651202</v>
      </c>
      <c r="DT129" s="18">
        <v>4813.8955300503749</v>
      </c>
      <c r="DU129" s="18">
        <v>4817.6561995431466</v>
      </c>
      <c r="DV129" s="18">
        <v>4822.697827402475</v>
      </c>
      <c r="DW129" s="18">
        <v>4815.8406781328104</v>
      </c>
      <c r="DX129" s="18">
        <v>4803.1229249831786</v>
      </c>
      <c r="DY129" s="18">
        <v>4794.0724666982424</v>
      </c>
      <c r="DZ129" s="18">
        <v>4784.6466171962893</v>
      </c>
      <c r="EA129" s="18">
        <v>4769.8149042266987</v>
      </c>
      <c r="EB129" s="18">
        <v>4762.9948895107273</v>
      </c>
      <c r="EC129" s="18">
        <v>4750.8659232041082</v>
      </c>
      <c r="ED129" s="18">
        <v>4745.9125150649916</v>
      </c>
      <c r="EE129" s="18">
        <v>4743.7451706791353</v>
      </c>
      <c r="EF129" s="18">
        <v>4743.072837002519</v>
      </c>
      <c r="EG129" s="18">
        <v>4738.7026619426524</v>
      </c>
      <c r="EH129" s="18">
        <v>4734.4828630759794</v>
      </c>
      <c r="EI129" s="18">
        <v>4729.628601684296</v>
      </c>
      <c r="EJ129" s="18">
        <v>4719.2258821926007</v>
      </c>
      <c r="EK129" s="18">
        <v>4705.7761813706566</v>
      </c>
      <c r="EL129" s="18">
        <v>4693.5400549206279</v>
      </c>
      <c r="EM129" s="18">
        <v>4672.1213244270348</v>
      </c>
      <c r="EN129" s="18">
        <v>4656.86515881172</v>
      </c>
      <c r="EO129" s="18">
        <v>4632.075577004709</v>
      </c>
      <c r="EP129" s="18">
        <v>4606.2873730341707</v>
      </c>
      <c r="EQ129" s="18">
        <v>4569.7731893976952</v>
      </c>
      <c r="ER129" s="18">
        <v>4541.2142095355885</v>
      </c>
      <c r="ES129" s="18">
        <v>4505.9609263879929</v>
      </c>
      <c r="ET129" s="18">
        <v>4471.5360583106112</v>
      </c>
      <c r="EU129" s="18">
        <v>4429.9134568968502</v>
      </c>
      <c r="EV129" s="18">
        <v>4394.3506804240114</v>
      </c>
      <c r="EW129" s="18">
        <v>4351.6943118083263</v>
      </c>
      <c r="EX129" s="18">
        <v>4318.1075700307674</v>
      </c>
      <c r="EY129" s="18">
        <v>4284.8335887631492</v>
      </c>
      <c r="EZ129" s="18">
        <v>4247.9185026131572</v>
      </c>
      <c r="FA129" s="18">
        <v>4217.8760090997976</v>
      </c>
    </row>
    <row r="130" spans="1:157" x14ac:dyDescent="0.35">
      <c r="A130" t="s">
        <v>260</v>
      </c>
      <c r="B130" t="s">
        <v>261</v>
      </c>
      <c r="C130" t="str">
        <f>VLOOKUP(B130,CountryCodes!$B$4:$C$179,2,FALSE)</f>
        <v>LAM</v>
      </c>
      <c r="D130" t="s">
        <v>7</v>
      </c>
      <c r="E130" t="s">
        <v>8</v>
      </c>
      <c r="F130" t="s">
        <v>802</v>
      </c>
      <c r="G130" t="s">
        <v>9</v>
      </c>
      <c r="H130" s="18">
        <v>87.904971059999724</v>
      </c>
      <c r="I130" s="18">
        <v>91.65513707320865</v>
      </c>
      <c r="J130" s="18">
        <v>100.1941761440453</v>
      </c>
      <c r="K130" s="18">
        <v>108.5644222033269</v>
      </c>
      <c r="L130" s="18">
        <v>121.5948113426398</v>
      </c>
      <c r="M130" s="18">
        <v>129.96159911003909</v>
      </c>
      <c r="N130" s="18">
        <v>143.46296775819019</v>
      </c>
      <c r="O130" s="18">
        <v>138.43572889473509</v>
      </c>
      <c r="P130" s="18">
        <v>171.69475222997639</v>
      </c>
      <c r="Q130" s="18">
        <v>200.36201143453289</v>
      </c>
      <c r="R130" s="18">
        <v>219.86177252141621</v>
      </c>
      <c r="S130" s="18">
        <v>239.56082950400341</v>
      </c>
      <c r="T130" s="18">
        <v>248.57605060464911</v>
      </c>
      <c r="U130" s="18">
        <v>261.1788545810021</v>
      </c>
      <c r="V130" s="18">
        <v>370.66475115042118</v>
      </c>
      <c r="W130" s="18">
        <v>368.60097413188839</v>
      </c>
      <c r="X130" s="18">
        <v>359.93293581308222</v>
      </c>
      <c r="Y130" s="18">
        <v>279.46652777695181</v>
      </c>
      <c r="Z130" s="18">
        <v>391.38862678754771</v>
      </c>
      <c r="AA130" s="18">
        <v>322.02247951127629</v>
      </c>
      <c r="AB130" s="18">
        <v>353.16087503823218</v>
      </c>
      <c r="AC130" s="18">
        <v>353.51558457605881</v>
      </c>
      <c r="AD130" s="18">
        <v>630.74297069920931</v>
      </c>
      <c r="AE130" s="18">
        <v>730.38862108183878</v>
      </c>
      <c r="AF130" s="18">
        <v>704.12878557343072</v>
      </c>
      <c r="AG130" s="18">
        <v>491.99914127524892</v>
      </c>
      <c r="AH130" s="18">
        <v>498.27909959187372</v>
      </c>
      <c r="AI130" s="18">
        <v>475.8328645563555</v>
      </c>
      <c r="AJ130" s="18">
        <v>442.56559936996888</v>
      </c>
      <c r="AK130" s="18">
        <v>741.16960799552919</v>
      </c>
      <c r="AL130" s="18">
        <v>764.0504242851307</v>
      </c>
      <c r="AM130" s="18">
        <v>494.89987115138922</v>
      </c>
      <c r="AN130" s="18">
        <v>365.77293670738231</v>
      </c>
      <c r="AO130" s="18">
        <v>393.95243590547022</v>
      </c>
      <c r="AP130" s="18">
        <v>459.18162883999571</v>
      </c>
      <c r="AQ130" s="18">
        <v>542.30384408670125</v>
      </c>
      <c r="AR130" s="18">
        <v>632.83998921833961</v>
      </c>
      <c r="AS130" s="18">
        <v>520.87096102817532</v>
      </c>
      <c r="AT130" s="18">
        <v>423.12193178547409</v>
      </c>
      <c r="AU130" s="18">
        <v>289.93199468095969</v>
      </c>
      <c r="AV130" s="18">
        <v>464.76587078561812</v>
      </c>
      <c r="AW130" s="18">
        <v>518.19804710497408</v>
      </c>
      <c r="AX130" s="18">
        <v>576.40288109587482</v>
      </c>
      <c r="AY130" s="18">
        <v>828.63701698988268</v>
      </c>
      <c r="AZ130" s="18">
        <v>1032.084468953376</v>
      </c>
      <c r="BA130" s="18">
        <v>905.73456097619555</v>
      </c>
      <c r="BB130" s="18">
        <v>1066.999618469519</v>
      </c>
      <c r="BC130" s="18">
        <v>1121.6093881803999</v>
      </c>
      <c r="BD130" s="18">
        <v>847.71421290589228</v>
      </c>
      <c r="BE130" s="18">
        <v>993.13705846020162</v>
      </c>
      <c r="BF130" s="18">
        <v>964.5213703647554</v>
      </c>
      <c r="BG130" s="18">
        <v>1123.6119146939809</v>
      </c>
      <c r="BH130" s="18">
        <v>1016.331821202304</v>
      </c>
      <c r="BI130" s="18">
        <v>988.25479323922173</v>
      </c>
      <c r="BJ130" s="18">
        <v>1189.587923943471</v>
      </c>
      <c r="BK130" s="18">
        <v>1622.9519136246131</v>
      </c>
      <c r="BL130" s="18">
        <v>1836.5835201364241</v>
      </c>
      <c r="BM130" s="18">
        <v>2581.633142107713</v>
      </c>
      <c r="BN130" s="18">
        <v>1704.8093288628349</v>
      </c>
      <c r="BO130" s="18">
        <v>2758.7153823054391</v>
      </c>
      <c r="BP130" s="18">
        <v>2884.1306565987788</v>
      </c>
      <c r="BQ130" s="18">
        <v>3204.8870817792149</v>
      </c>
      <c r="BR130" s="18">
        <v>3307.2946466817739</v>
      </c>
      <c r="BS130" s="18">
        <v>3277.2051054588151</v>
      </c>
      <c r="BT130" s="18">
        <v>3242.6749440152712</v>
      </c>
      <c r="BU130" s="18">
        <v>3305.097767395408</v>
      </c>
      <c r="BV130" s="18">
        <v>4611.0000000000009</v>
      </c>
      <c r="BW130" s="18">
        <v>3921</v>
      </c>
      <c r="BX130" s="18">
        <v>4061</v>
      </c>
      <c r="BY130" s="18">
        <v>2428</v>
      </c>
      <c r="BZ130" s="18">
        <v>3853</v>
      </c>
      <c r="CA130" s="18">
        <v>3655</v>
      </c>
      <c r="CB130" s="18">
        <v>3372</v>
      </c>
      <c r="CC130" s="18">
        <v>5826.7739711840613</v>
      </c>
      <c r="CD130" s="18">
        <v>6216.0006570735686</v>
      </c>
      <c r="CE130" s="18">
        <v>6612.327381923049</v>
      </c>
      <c r="CF130" s="18">
        <v>7039.4565535095599</v>
      </c>
      <c r="CG130" s="18">
        <v>7500.2578447426094</v>
      </c>
      <c r="CH130" s="18">
        <v>7997.4644584247699</v>
      </c>
      <c r="CI130" s="18">
        <v>8538.8105663073584</v>
      </c>
      <c r="CJ130" s="18">
        <v>9119.9565813354056</v>
      </c>
      <c r="CK130" s="18">
        <v>9721.5472601149031</v>
      </c>
      <c r="CL130" s="18">
        <v>10344.848888848741</v>
      </c>
      <c r="CM130" s="18">
        <v>10996.29095538601</v>
      </c>
      <c r="CN130" s="18">
        <v>11678.52866873625</v>
      </c>
      <c r="CO130" s="18">
        <v>12393.366433818681</v>
      </c>
      <c r="CP130" s="18">
        <v>13145.281863484401</v>
      </c>
      <c r="CQ130" s="18">
        <v>13915.1187161659</v>
      </c>
      <c r="CR130" s="18">
        <v>14694.992444094079</v>
      </c>
      <c r="CS130" s="18">
        <v>15471.726738729471</v>
      </c>
      <c r="CT130" s="18">
        <v>16230.01763295503</v>
      </c>
      <c r="CU130" s="18">
        <v>16964.396068144179</v>
      </c>
      <c r="CV130" s="18">
        <v>17662.11723428169</v>
      </c>
      <c r="CW130" s="18">
        <v>18314.408274478079</v>
      </c>
      <c r="CX130" s="18">
        <v>18923.143204947639</v>
      </c>
      <c r="CY130" s="18">
        <v>19451.0483068459</v>
      </c>
      <c r="CZ130" s="18">
        <v>19905.02684176683</v>
      </c>
      <c r="DA130" s="18">
        <v>20261.588988435949</v>
      </c>
      <c r="DB130" s="18">
        <v>20518.065326545529</v>
      </c>
      <c r="DC130" s="18">
        <v>20679.661933331001</v>
      </c>
      <c r="DD130" s="18">
        <v>20735.0739416082</v>
      </c>
      <c r="DE130" s="18">
        <v>20673.45001433642</v>
      </c>
      <c r="DF130" s="18">
        <v>20507.474656562292</v>
      </c>
      <c r="DG130" s="18">
        <v>20246.412090935632</v>
      </c>
      <c r="DH130" s="18">
        <v>19875.45157713554</v>
      </c>
      <c r="DI130" s="18">
        <v>19427.655174742649</v>
      </c>
      <c r="DJ130" s="18">
        <v>18902.306693926948</v>
      </c>
      <c r="DK130" s="18">
        <v>18335.782427699771</v>
      </c>
      <c r="DL130" s="18">
        <v>17721.014462653209</v>
      </c>
      <c r="DM130" s="18">
        <v>17097.750368860408</v>
      </c>
      <c r="DN130" s="18">
        <v>16474.347007688921</v>
      </c>
      <c r="DO130" s="18">
        <v>15855.22435670794</v>
      </c>
      <c r="DP130" s="18">
        <v>15250.67294444543</v>
      </c>
      <c r="DQ130" s="18">
        <v>14680.72740403995</v>
      </c>
      <c r="DR130" s="18">
        <v>14134.847804248429</v>
      </c>
      <c r="DS130" s="18">
        <v>13640.787473917489</v>
      </c>
      <c r="DT130" s="18">
        <v>13183.443392217099</v>
      </c>
      <c r="DU130" s="18">
        <v>12766.9018177953</v>
      </c>
      <c r="DV130" s="18">
        <v>12385.851678352299</v>
      </c>
      <c r="DW130" s="18">
        <v>12041.031781856471</v>
      </c>
      <c r="DX130" s="18">
        <v>11736.90263051856</v>
      </c>
      <c r="DY130" s="18">
        <v>11476.92184912333</v>
      </c>
      <c r="DZ130" s="18">
        <v>11244.41553464569</v>
      </c>
      <c r="EA130" s="18">
        <v>11044.179807975561</v>
      </c>
      <c r="EB130" s="18">
        <v>10862.598367020521</v>
      </c>
      <c r="EC130" s="18">
        <v>10717.261583915149</v>
      </c>
      <c r="ED130" s="18">
        <v>10592.451386395031</v>
      </c>
      <c r="EE130" s="18">
        <v>10494.63537546581</v>
      </c>
      <c r="EF130" s="18">
        <v>10412.392502278541</v>
      </c>
      <c r="EG130" s="18">
        <v>10351.677083056211</v>
      </c>
      <c r="EH130" s="18">
        <v>10293.657975292341</v>
      </c>
      <c r="EI130" s="18">
        <v>10265.82567893918</v>
      </c>
      <c r="EJ130" s="18">
        <v>10244.75025814153</v>
      </c>
      <c r="EK130" s="18">
        <v>10251.664109723361</v>
      </c>
      <c r="EL130" s="18">
        <v>10250.08333658534</v>
      </c>
      <c r="EM130" s="18">
        <v>10268.37179222644</v>
      </c>
      <c r="EN130" s="18">
        <v>10300.15916403449</v>
      </c>
      <c r="EO130" s="18">
        <v>10334.054117231701</v>
      </c>
      <c r="EP130" s="18">
        <v>10384.99906280004</v>
      </c>
      <c r="EQ130" s="18">
        <v>10458.04890303808</v>
      </c>
      <c r="ER130" s="18">
        <v>10520.564190146</v>
      </c>
      <c r="ES130" s="18">
        <v>10595.16504299651</v>
      </c>
      <c r="ET130" s="18">
        <v>10675.56265793069</v>
      </c>
      <c r="EU130" s="18">
        <v>10745.704814770441</v>
      </c>
      <c r="EV130" s="18">
        <v>10858.05866630038</v>
      </c>
      <c r="EW130" s="18">
        <v>10940.077331420791</v>
      </c>
      <c r="EX130" s="18">
        <v>11037.643336244721</v>
      </c>
      <c r="EY130" s="18">
        <v>11136.329473106131</v>
      </c>
      <c r="EZ130" s="18">
        <v>11243.37450633556</v>
      </c>
      <c r="FA130" s="18">
        <v>11339.575971938189</v>
      </c>
    </row>
    <row r="131" spans="1:157" x14ac:dyDescent="0.35">
      <c r="A131" t="s">
        <v>262</v>
      </c>
      <c r="B131" t="s">
        <v>263</v>
      </c>
      <c r="C131" t="str">
        <f>VLOOKUP(B131,CountryCodes!$B$4:$C$179,2,FALSE)</f>
        <v>IDN</v>
      </c>
      <c r="D131" t="s">
        <v>7</v>
      </c>
      <c r="E131" t="s">
        <v>8</v>
      </c>
      <c r="F131" t="s">
        <v>802</v>
      </c>
      <c r="G131" t="s">
        <v>9</v>
      </c>
      <c r="H131" s="18">
        <v>367.07773748799991</v>
      </c>
      <c r="I131" s="18">
        <v>383.25419932470709</v>
      </c>
      <c r="J131" s="18">
        <v>422.11271821782958</v>
      </c>
      <c r="K131" s="18">
        <v>459.89946909713939</v>
      </c>
      <c r="L131" s="18">
        <v>519.32935292772618</v>
      </c>
      <c r="M131" s="18">
        <v>556.73537804047328</v>
      </c>
      <c r="N131" s="18">
        <v>617.94747636887678</v>
      </c>
      <c r="O131" s="18">
        <v>592.114242607704</v>
      </c>
      <c r="P131" s="18">
        <v>679.11789019354774</v>
      </c>
      <c r="Q131" s="18">
        <v>782.19908085272709</v>
      </c>
      <c r="R131" s="18">
        <v>819.70964795927091</v>
      </c>
      <c r="S131" s="18">
        <v>897.81855107239562</v>
      </c>
      <c r="T131" s="18">
        <v>706.90058696006622</v>
      </c>
      <c r="U131" s="18">
        <v>681.50833407629182</v>
      </c>
      <c r="V131" s="18">
        <v>474.41170315743551</v>
      </c>
      <c r="W131" s="18">
        <v>569.90810960174952</v>
      </c>
      <c r="X131" s="18">
        <v>761.64582878851263</v>
      </c>
      <c r="Y131" s="18">
        <v>826.46794843572047</v>
      </c>
      <c r="Z131" s="18">
        <v>930.45925609466667</v>
      </c>
      <c r="AA131" s="18">
        <v>732.61677314558688</v>
      </c>
      <c r="AB131" s="18">
        <v>435.86454570012398</v>
      </c>
      <c r="AC131" s="18">
        <v>615.09575388096596</v>
      </c>
      <c r="AD131" s="18">
        <v>692.91457426439854</v>
      </c>
      <c r="AE131" s="18">
        <v>887.58494906345686</v>
      </c>
      <c r="AF131" s="18">
        <v>807.92542272651542</v>
      </c>
      <c r="AG131" s="18">
        <v>987.31534019303524</v>
      </c>
      <c r="AH131" s="18">
        <v>1085.8850247811581</v>
      </c>
      <c r="AI131" s="18">
        <v>1009.935950099901</v>
      </c>
      <c r="AJ131" s="18">
        <v>1225.7755012818841</v>
      </c>
      <c r="AK131" s="18">
        <v>928.2696545189815</v>
      </c>
      <c r="AL131" s="18">
        <v>951.51894113885851</v>
      </c>
      <c r="AM131" s="18">
        <v>1233.9486615583769</v>
      </c>
      <c r="AN131" s="18">
        <v>1074.522546043085</v>
      </c>
      <c r="AO131" s="18">
        <v>696.9131022599737</v>
      </c>
      <c r="AP131" s="18">
        <v>529.90463400260433</v>
      </c>
      <c r="AQ131" s="18">
        <v>785.96896434803978</v>
      </c>
      <c r="AR131" s="18">
        <v>1186.20385149959</v>
      </c>
      <c r="AS131" s="18">
        <v>1338.7335738584629</v>
      </c>
      <c r="AT131" s="18">
        <v>1877.004654643634</v>
      </c>
      <c r="AU131" s="18">
        <v>1452.0338807700041</v>
      </c>
      <c r="AV131" s="18">
        <v>1516.815639530377</v>
      </c>
      <c r="AW131" s="18">
        <v>2138.4781475520822</v>
      </c>
      <c r="AX131" s="18">
        <v>2615.3624544587801</v>
      </c>
      <c r="AY131" s="18">
        <v>2860.9799763301999</v>
      </c>
      <c r="AZ131" s="18">
        <v>4344.6182256409757</v>
      </c>
      <c r="BA131" s="18">
        <v>3965.1392169742412</v>
      </c>
      <c r="BB131" s="18">
        <v>3863.7605731478138</v>
      </c>
      <c r="BC131" s="18">
        <v>2233.0203487572749</v>
      </c>
      <c r="BD131" s="18">
        <v>2887.0829038349448</v>
      </c>
      <c r="BE131" s="18">
        <v>2534.1780715435912</v>
      </c>
      <c r="BF131" s="18">
        <v>2926.677099961516</v>
      </c>
      <c r="BG131" s="18">
        <v>3280.970516986034</v>
      </c>
      <c r="BH131" s="18">
        <v>3132.7573744789179</v>
      </c>
      <c r="BI131" s="18">
        <v>2469.6015854871598</v>
      </c>
      <c r="BJ131" s="18">
        <v>2532.710715099121</v>
      </c>
      <c r="BK131" s="18">
        <v>2497.6768262524511</v>
      </c>
      <c r="BL131" s="18">
        <v>3092.9772277005832</v>
      </c>
      <c r="BM131" s="18">
        <v>2806.344831225093</v>
      </c>
      <c r="BN131" s="18">
        <v>2931.3986389771421</v>
      </c>
      <c r="BO131" s="18">
        <v>3275.4216801139228</v>
      </c>
      <c r="BP131" s="18">
        <v>2928.024041812725</v>
      </c>
      <c r="BQ131" s="18">
        <v>3341.7211063278728</v>
      </c>
      <c r="BR131" s="18">
        <v>3935.6386802542579</v>
      </c>
      <c r="BS131" s="18">
        <v>4555.5799116493508</v>
      </c>
      <c r="BT131" s="18">
        <v>4939.684544304715</v>
      </c>
      <c r="BU131" s="18">
        <v>8997.0937325162286</v>
      </c>
      <c r="BV131" s="18">
        <v>10913</v>
      </c>
      <c r="BW131" s="18">
        <v>12479</v>
      </c>
      <c r="BX131" s="18">
        <v>11341</v>
      </c>
      <c r="BY131" s="18">
        <v>8662</v>
      </c>
      <c r="BZ131" s="18">
        <v>9511</v>
      </c>
      <c r="CA131" s="18">
        <v>10200</v>
      </c>
      <c r="CB131" s="18">
        <v>9445</v>
      </c>
      <c r="CC131" s="18">
        <v>5281.6363292187343</v>
      </c>
      <c r="CD131" s="18">
        <v>5548.3466134820364</v>
      </c>
      <c r="CE131" s="18">
        <v>5805.5215280740449</v>
      </c>
      <c r="CF131" s="18">
        <v>6096.4173802852474</v>
      </c>
      <c r="CG131" s="18">
        <v>6461.3029104159796</v>
      </c>
      <c r="CH131" s="18">
        <v>6846.3416660617222</v>
      </c>
      <c r="CI131" s="18">
        <v>7192.3993248519701</v>
      </c>
      <c r="CJ131" s="18">
        <v>7521.6749873130884</v>
      </c>
      <c r="CK131" s="18">
        <v>7836.2187728090039</v>
      </c>
      <c r="CL131" s="18">
        <v>8160.5651803060664</v>
      </c>
      <c r="CM131" s="18">
        <v>8469.1969778172697</v>
      </c>
      <c r="CN131" s="18">
        <v>8749.0421490880144</v>
      </c>
      <c r="CO131" s="18">
        <v>8996.1956111584241</v>
      </c>
      <c r="CP131" s="18">
        <v>9221.0135880344969</v>
      </c>
      <c r="CQ131" s="18">
        <v>9421.8993990177805</v>
      </c>
      <c r="CR131" s="18">
        <v>9620.9178516541851</v>
      </c>
      <c r="CS131" s="18">
        <v>9821.3437118736892</v>
      </c>
      <c r="CT131" s="18">
        <v>10052.995735818209</v>
      </c>
      <c r="CU131" s="18">
        <v>10294.058647515871</v>
      </c>
      <c r="CV131" s="18">
        <v>10546.029518225811</v>
      </c>
      <c r="CW131" s="18">
        <v>10800.10353476823</v>
      </c>
      <c r="CX131" s="18">
        <v>11055.05335604066</v>
      </c>
      <c r="CY131" s="18">
        <v>11309.300902201599</v>
      </c>
      <c r="CZ131" s="18">
        <v>11567.196468446449</v>
      </c>
      <c r="DA131" s="18">
        <v>11825.792306363781</v>
      </c>
      <c r="DB131" s="18">
        <v>12101.636019848689</v>
      </c>
      <c r="DC131" s="18">
        <v>12409.369242182551</v>
      </c>
      <c r="DD131" s="18">
        <v>12717.63327907241</v>
      </c>
      <c r="DE131" s="18">
        <v>13060.32703314108</v>
      </c>
      <c r="DF131" s="18">
        <v>13395.90923739599</v>
      </c>
      <c r="DG131" s="18">
        <v>13778.927023798131</v>
      </c>
      <c r="DH131" s="18">
        <v>14177.264162250431</v>
      </c>
      <c r="DI131" s="18">
        <v>14575.394319001831</v>
      </c>
      <c r="DJ131" s="18">
        <v>14977.11127494269</v>
      </c>
      <c r="DK131" s="18">
        <v>15418.19396529517</v>
      </c>
      <c r="DL131" s="18">
        <v>15846.78125701215</v>
      </c>
      <c r="DM131" s="18">
        <v>16250.15182402145</v>
      </c>
      <c r="DN131" s="18">
        <v>16676.851265653451</v>
      </c>
      <c r="DO131" s="18">
        <v>17106.841291457389</v>
      </c>
      <c r="DP131" s="18">
        <v>17537.32779141573</v>
      </c>
      <c r="DQ131" s="18">
        <v>17994.528519961619</v>
      </c>
      <c r="DR131" s="18">
        <v>18451.85218704748</v>
      </c>
      <c r="DS131" s="18">
        <v>18905.896354850869</v>
      </c>
      <c r="DT131" s="18">
        <v>19415.885126085101</v>
      </c>
      <c r="DU131" s="18">
        <v>19883.969168244392</v>
      </c>
      <c r="DV131" s="18">
        <v>20392.387575810579</v>
      </c>
      <c r="DW131" s="18">
        <v>20885.849178992739</v>
      </c>
      <c r="DX131" s="18">
        <v>21371.825818680769</v>
      </c>
      <c r="DY131" s="18">
        <v>21868.397436178999</v>
      </c>
      <c r="DZ131" s="18">
        <v>22323.05788025798</v>
      </c>
      <c r="EA131" s="18">
        <v>22781.750106237989</v>
      </c>
      <c r="EB131" s="18">
        <v>23197.040115865009</v>
      </c>
      <c r="EC131" s="18">
        <v>23624.934570160429</v>
      </c>
      <c r="ED131" s="18">
        <v>23996.557801345221</v>
      </c>
      <c r="EE131" s="18">
        <v>24305.73503900988</v>
      </c>
      <c r="EF131" s="18">
        <v>24652.5472480561</v>
      </c>
      <c r="EG131" s="18">
        <v>24968.491326034578</v>
      </c>
      <c r="EH131" s="18">
        <v>25199.817604006279</v>
      </c>
      <c r="EI131" s="18">
        <v>25452.015333963551</v>
      </c>
      <c r="EJ131" s="18">
        <v>25632.80995648956</v>
      </c>
      <c r="EK131" s="18">
        <v>25808.506861940881</v>
      </c>
      <c r="EL131" s="18">
        <v>25911.331776501662</v>
      </c>
      <c r="EM131" s="18">
        <v>25978.177496450971</v>
      </c>
      <c r="EN131" s="18">
        <v>26039.780065541931</v>
      </c>
      <c r="EO131" s="18">
        <v>26070.647564931209</v>
      </c>
      <c r="EP131" s="18">
        <v>26067.193855804959</v>
      </c>
      <c r="EQ131" s="18">
        <v>26021.36907636324</v>
      </c>
      <c r="ER131" s="18">
        <v>25938.815828836159</v>
      </c>
      <c r="ES131" s="18">
        <v>25796.796853729578</v>
      </c>
      <c r="ET131" s="18">
        <v>25660.2172162159</v>
      </c>
      <c r="EU131" s="18">
        <v>25483.118550843581</v>
      </c>
      <c r="EV131" s="18">
        <v>25287.46368231278</v>
      </c>
      <c r="EW131" s="18">
        <v>25008.732007230868</v>
      </c>
      <c r="EX131" s="18">
        <v>24733.238871787398</v>
      </c>
      <c r="EY131" s="18">
        <v>24470.750216407501</v>
      </c>
      <c r="EZ131" s="18">
        <v>24156.474895130341</v>
      </c>
      <c r="FA131" s="18">
        <v>23808.750010299649</v>
      </c>
    </row>
    <row r="132" spans="1:157" x14ac:dyDescent="0.35">
      <c r="A132" t="s">
        <v>264</v>
      </c>
      <c r="B132" t="s">
        <v>265</v>
      </c>
      <c r="C132" t="str">
        <f>VLOOKUP(B132,CountryCodes!$B$4:$C$179,2,FALSE)</f>
        <v>ASE</v>
      </c>
      <c r="D132" t="s">
        <v>7</v>
      </c>
      <c r="E132" t="s">
        <v>8</v>
      </c>
      <c r="F132" t="s">
        <v>802</v>
      </c>
      <c r="G132" t="s">
        <v>9</v>
      </c>
      <c r="H132" s="18">
        <v>1.1261920540000541</v>
      </c>
      <c r="I132" s="18">
        <v>1.1724043048243511</v>
      </c>
      <c r="J132" s="18">
        <v>1.280568714502563</v>
      </c>
      <c r="K132" s="18">
        <v>1.3855078477218279</v>
      </c>
      <c r="L132" s="18">
        <v>1.5496271949934699</v>
      </c>
      <c r="M132" s="18">
        <v>1.653413773041458</v>
      </c>
      <c r="N132" s="18">
        <v>1.8228535626434419</v>
      </c>
      <c r="O132" s="18">
        <v>1.7548577641179981</v>
      </c>
      <c r="P132" s="18">
        <v>1.9947718492745949</v>
      </c>
      <c r="Q132" s="18">
        <v>2.2789075301094179</v>
      </c>
      <c r="R132" s="18">
        <v>2.3840986952805778</v>
      </c>
      <c r="S132" s="18">
        <v>2.2149691106365039</v>
      </c>
      <c r="T132" s="18">
        <v>18.7632866119515</v>
      </c>
      <c r="U132" s="18">
        <v>21.84771903860123</v>
      </c>
      <c r="V132" s="18">
        <v>37.135187818499347</v>
      </c>
      <c r="W132" s="18">
        <v>58.482247859766652</v>
      </c>
      <c r="X132" s="18">
        <v>42.922730241519481</v>
      </c>
      <c r="Y132" s="18">
        <v>41.907990833080568</v>
      </c>
      <c r="Z132" s="18">
        <v>65.527779112217786</v>
      </c>
      <c r="AA132" s="18">
        <v>89.787404910133674</v>
      </c>
      <c r="AB132" s="18">
        <v>100.8627289700247</v>
      </c>
      <c r="AC132" s="18">
        <v>78.729294886177286</v>
      </c>
      <c r="AD132" s="18">
        <v>66.514376932871571</v>
      </c>
      <c r="AE132" s="18">
        <v>67.27077993725122</v>
      </c>
      <c r="AF132" s="18">
        <v>70.710191100292917</v>
      </c>
      <c r="AG132" s="18">
        <v>58.276166814744407</v>
      </c>
      <c r="AH132" s="18">
        <v>61.597892834450747</v>
      </c>
      <c r="AI132" s="18">
        <v>88.538135914867098</v>
      </c>
      <c r="AJ132" s="18">
        <v>95.958463643088322</v>
      </c>
      <c r="AK132" s="18">
        <v>96.595659933573316</v>
      </c>
      <c r="AL132" s="18">
        <v>109.1962632657274</v>
      </c>
      <c r="AM132" s="18">
        <v>103.0061721400057</v>
      </c>
      <c r="AN132" s="18">
        <v>111.299843460644</v>
      </c>
      <c r="AO132" s="18">
        <v>105.87588309284099</v>
      </c>
      <c r="AP132" s="18">
        <v>108.7060613005589</v>
      </c>
      <c r="AQ132" s="18">
        <v>122.75664346025761</v>
      </c>
      <c r="AR132" s="18">
        <v>173.2983079700216</v>
      </c>
      <c r="AS132" s="18">
        <v>182.79880284863219</v>
      </c>
      <c r="AT132" s="18">
        <v>200.42863218783921</v>
      </c>
      <c r="AU132" s="18">
        <v>285.40158220126068</v>
      </c>
      <c r="AV132" s="18">
        <v>108.1084019267475</v>
      </c>
      <c r="AW132" s="18">
        <v>113.34821258184181</v>
      </c>
      <c r="AX132" s="18">
        <v>93.709717730202371</v>
      </c>
      <c r="AY132" s="18">
        <v>129.44227403151879</v>
      </c>
      <c r="AZ132" s="18">
        <v>117.462693445963</v>
      </c>
      <c r="BA132" s="18">
        <v>176.60234724541399</v>
      </c>
      <c r="BB132" s="18">
        <v>162.46453261648711</v>
      </c>
      <c r="BC132" s="18">
        <v>1282.608467459007</v>
      </c>
      <c r="BD132" s="18">
        <v>1159.541135859253</v>
      </c>
      <c r="BE132" s="18">
        <v>2556.96252369489</v>
      </c>
      <c r="BF132" s="18">
        <v>2672.520461803178</v>
      </c>
      <c r="BG132" s="18">
        <v>2603.8610457413888</v>
      </c>
      <c r="BH132" s="18">
        <v>2373.1005078055709</v>
      </c>
      <c r="BI132" s="18">
        <v>921.4783947137347</v>
      </c>
      <c r="BJ132" s="18">
        <v>227.37513510991189</v>
      </c>
      <c r="BK132" s="18">
        <v>218.23304284169299</v>
      </c>
      <c r="BL132" s="18">
        <v>279.89958061901041</v>
      </c>
      <c r="BM132" s="18">
        <v>334.95721084890732</v>
      </c>
      <c r="BN132" s="18">
        <v>314.68974103668421</v>
      </c>
      <c r="BO132" s="18">
        <v>327.56870880449293</v>
      </c>
      <c r="BP132" s="18">
        <v>1202.560705642825</v>
      </c>
      <c r="BQ132" s="18">
        <v>1004.616637054789</v>
      </c>
      <c r="BR132" s="18">
        <v>351.31807521872952</v>
      </c>
      <c r="BS132" s="18">
        <v>351.29137007307469</v>
      </c>
      <c r="BT132" s="18">
        <v>333.14720071957288</v>
      </c>
      <c r="BU132" s="18">
        <v>331.47285594248177</v>
      </c>
      <c r="BV132" s="18">
        <v>1348.4523910597691</v>
      </c>
      <c r="BW132" s="18">
        <v>1363.087215245301</v>
      </c>
      <c r="BX132" s="18">
        <v>1368.6010640058</v>
      </c>
      <c r="BY132" s="18">
        <v>1370.940405971631</v>
      </c>
      <c r="BZ132" s="18">
        <v>1355.658640935907</v>
      </c>
      <c r="CA132" s="18">
        <v>1373.8766029774979</v>
      </c>
      <c r="CB132" s="18">
        <v>1396.4067054000909</v>
      </c>
      <c r="CC132" s="18">
        <v>1429.2402608975431</v>
      </c>
      <c r="CD132" s="18">
        <v>1459.6150112800831</v>
      </c>
      <c r="CE132" s="18">
        <v>1481.2424235391441</v>
      </c>
      <c r="CF132" s="18">
        <v>1503.9494016648421</v>
      </c>
      <c r="CG132" s="18">
        <v>1534.763303243878</v>
      </c>
      <c r="CH132" s="18">
        <v>1577.1435076955679</v>
      </c>
      <c r="CI132" s="18">
        <v>1629.5046872190751</v>
      </c>
      <c r="CJ132" s="18">
        <v>1686.9918993162889</v>
      </c>
      <c r="CK132" s="18">
        <v>1737.289280460679</v>
      </c>
      <c r="CL132" s="18">
        <v>1787.328993159839</v>
      </c>
      <c r="CM132" s="18">
        <v>1832.2853896510121</v>
      </c>
      <c r="CN132" s="18">
        <v>1881.4344930167931</v>
      </c>
      <c r="CO132" s="18">
        <v>1925.8967932555049</v>
      </c>
      <c r="CP132" s="18">
        <v>1980.482063931923</v>
      </c>
      <c r="CQ132" s="18">
        <v>2031.637037599897</v>
      </c>
      <c r="CR132" s="18">
        <v>2084.2852207630322</v>
      </c>
      <c r="CS132" s="18">
        <v>2132.906562594379</v>
      </c>
      <c r="CT132" s="18">
        <v>2180.396032157053</v>
      </c>
      <c r="CU132" s="18">
        <v>2223.346257274598</v>
      </c>
      <c r="CV132" s="18">
        <v>2266.6890780286781</v>
      </c>
      <c r="CW132" s="18">
        <v>2314.7382698052261</v>
      </c>
      <c r="CX132" s="18">
        <v>2362.672149531003</v>
      </c>
      <c r="CY132" s="18">
        <v>2408.6816555023452</v>
      </c>
      <c r="CZ132" s="18">
        <v>2442.688802136438</v>
      </c>
      <c r="DA132" s="18">
        <v>2481.112575285631</v>
      </c>
      <c r="DB132" s="18">
        <v>2519.6019979336061</v>
      </c>
      <c r="DC132" s="18">
        <v>2560.0968874344412</v>
      </c>
      <c r="DD132" s="18">
        <v>2588.4938872205148</v>
      </c>
      <c r="DE132" s="18">
        <v>2631.9668748759259</v>
      </c>
      <c r="DF132" s="18">
        <v>2675.4206809101388</v>
      </c>
      <c r="DG132" s="18">
        <v>2706.4828684256522</v>
      </c>
      <c r="DH132" s="18">
        <v>2755.893799436722</v>
      </c>
      <c r="DI132" s="18">
        <v>2781.6907094044218</v>
      </c>
      <c r="DJ132" s="18">
        <v>2817.7946397815431</v>
      </c>
      <c r="DK132" s="18">
        <v>2855.8386808909759</v>
      </c>
      <c r="DL132" s="18">
        <v>2887.0902866884871</v>
      </c>
      <c r="DM132" s="18">
        <v>2921.600732649882</v>
      </c>
      <c r="DN132" s="18">
        <v>2956.3612613399791</v>
      </c>
      <c r="DO132" s="18">
        <v>2966.266969780519</v>
      </c>
      <c r="DP132" s="18">
        <v>2987.1000169644431</v>
      </c>
      <c r="DQ132" s="18">
        <v>3010.2307908875769</v>
      </c>
      <c r="DR132" s="18">
        <v>3045.9359212031341</v>
      </c>
      <c r="DS132" s="18">
        <v>3072.2886255817029</v>
      </c>
      <c r="DT132" s="18">
        <v>3092.657038843196</v>
      </c>
      <c r="DU132" s="18">
        <v>3114.130606521102</v>
      </c>
      <c r="DV132" s="18">
        <v>3129.1281444637548</v>
      </c>
      <c r="DW132" s="18">
        <v>3143.6875271229778</v>
      </c>
      <c r="DX132" s="18">
        <v>3161.7682751023449</v>
      </c>
      <c r="DY132" s="18">
        <v>3189.5342550602509</v>
      </c>
      <c r="DZ132" s="18">
        <v>3204.7521990390692</v>
      </c>
      <c r="EA132" s="18">
        <v>3213.5933900038531</v>
      </c>
      <c r="EB132" s="18">
        <v>3234.059110454823</v>
      </c>
      <c r="EC132" s="18">
        <v>3257.281002522152</v>
      </c>
      <c r="ED132" s="18">
        <v>3271.837628346173</v>
      </c>
      <c r="EE132" s="18">
        <v>3300.0811069045171</v>
      </c>
      <c r="EF132" s="18">
        <v>3330.1696471439882</v>
      </c>
      <c r="EG132" s="18">
        <v>3340.3022453749941</v>
      </c>
      <c r="EH132" s="18">
        <v>3387.784541133989</v>
      </c>
      <c r="EI132" s="18">
        <v>3380.8297538066022</v>
      </c>
      <c r="EJ132" s="18">
        <v>3392.485195533824</v>
      </c>
      <c r="EK132" s="18">
        <v>3426.6886805482518</v>
      </c>
      <c r="EL132" s="18">
        <v>3430.3263512666722</v>
      </c>
      <c r="EM132" s="18">
        <v>3457.2437922145809</v>
      </c>
      <c r="EN132" s="18">
        <v>3475.7219964052069</v>
      </c>
      <c r="EO132" s="18">
        <v>3481.3909028950102</v>
      </c>
      <c r="EP132" s="18">
        <v>3493.7389210606052</v>
      </c>
      <c r="EQ132" s="18">
        <v>3507.2181956355771</v>
      </c>
      <c r="ER132" s="18">
        <v>3548.5896500836102</v>
      </c>
      <c r="ES132" s="18">
        <v>3547.0603776302069</v>
      </c>
      <c r="ET132" s="18">
        <v>3554.9249261756208</v>
      </c>
      <c r="EU132" s="18">
        <v>3561.4249603334988</v>
      </c>
      <c r="EV132" s="18">
        <v>3577.1466135326668</v>
      </c>
      <c r="EW132" s="18">
        <v>3582.465991565949</v>
      </c>
      <c r="EX132" s="18">
        <v>3595.7769160062871</v>
      </c>
      <c r="EY132" s="18">
        <v>3597.6252475293832</v>
      </c>
      <c r="EZ132" s="18">
        <v>3600.386341910867</v>
      </c>
      <c r="FA132" s="18">
        <v>3616.3192506804498</v>
      </c>
    </row>
    <row r="133" spans="1:157" x14ac:dyDescent="0.35">
      <c r="A133" t="s">
        <v>266</v>
      </c>
      <c r="B133" t="s">
        <v>267</v>
      </c>
      <c r="C133" t="str">
        <f>VLOOKUP(B133,CountryCodes!$B$4:$C$179,2,FALSE)</f>
        <v>EUE</v>
      </c>
      <c r="D133" t="s">
        <v>7</v>
      </c>
      <c r="E133" t="s">
        <v>8</v>
      </c>
      <c r="F133" t="s">
        <v>802</v>
      </c>
      <c r="G133" t="s">
        <v>9</v>
      </c>
      <c r="H133" s="18">
        <v>1922.4886669429991</v>
      </c>
      <c r="I133" s="18">
        <v>2216.1074538005851</v>
      </c>
      <c r="J133" s="18">
        <v>2588.8067575533369</v>
      </c>
      <c r="K133" s="18">
        <v>2859.441472752922</v>
      </c>
      <c r="L133" s="18">
        <v>3257.442428293145</v>
      </c>
      <c r="M133" s="18">
        <v>3735.7675179282942</v>
      </c>
      <c r="N133" s="18">
        <v>3956.7744970232329</v>
      </c>
      <c r="O133" s="18">
        <v>4237.3807452153314</v>
      </c>
      <c r="P133" s="18">
        <v>4686.9534479404156</v>
      </c>
      <c r="Q133" s="18">
        <v>5081.6898736719522</v>
      </c>
      <c r="R133" s="18">
        <v>5423.7601691870314</v>
      </c>
      <c r="S133" s="18">
        <v>5814.0358284881586</v>
      </c>
      <c r="T133" s="18">
        <v>5975.8373545006289</v>
      </c>
      <c r="U133" s="18">
        <v>6321.8362498048091</v>
      </c>
      <c r="V133" s="18">
        <v>6798.4867827074568</v>
      </c>
      <c r="W133" s="18">
        <v>7257.3196695751367</v>
      </c>
      <c r="X133" s="18">
        <v>7895.7742233468443</v>
      </c>
      <c r="Y133" s="18">
        <v>8571.2778656819082</v>
      </c>
      <c r="Z133" s="18">
        <v>8625.1325670734768</v>
      </c>
      <c r="AA133" s="18">
        <v>9048.1853453629847</v>
      </c>
      <c r="AB133" s="18">
        <v>9450.5727140480958</v>
      </c>
      <c r="AC133" s="18">
        <v>10349.77469092522</v>
      </c>
      <c r="AD133" s="18">
        <v>11882.29992383832</v>
      </c>
      <c r="AE133" s="18">
        <v>12918.48965913234</v>
      </c>
      <c r="AF133" s="18">
        <v>13306.97143613462</v>
      </c>
      <c r="AG133" s="18">
        <v>13407.484900165389</v>
      </c>
      <c r="AH133" s="18">
        <v>14413.9895731782</v>
      </c>
      <c r="AI133" s="18">
        <v>14966.888977289609</v>
      </c>
      <c r="AJ133" s="18">
        <v>14844.676931239041</v>
      </c>
      <c r="AK133" s="18">
        <v>15165.666547831501</v>
      </c>
      <c r="AL133" s="18">
        <v>11912.50304245462</v>
      </c>
      <c r="AM133" s="18">
        <v>11134.53784597798</v>
      </c>
      <c r="AN133" s="18">
        <v>12315.05133559541</v>
      </c>
      <c r="AO133" s="18">
        <v>12649.28907855643</v>
      </c>
      <c r="AP133" s="18">
        <v>12529.84602181534</v>
      </c>
      <c r="AQ133" s="18">
        <v>13487.29317188705</v>
      </c>
      <c r="AR133" s="18">
        <v>12567.448681793679</v>
      </c>
      <c r="AS133" s="18">
        <v>12346.763328982381</v>
      </c>
      <c r="AT133" s="18">
        <v>10486.03594802609</v>
      </c>
      <c r="AU133" s="18">
        <v>7705.2413100885897</v>
      </c>
      <c r="AV133" s="18">
        <v>5250.6253395503463</v>
      </c>
      <c r="AW133" s="18">
        <v>4991.9245750135706</v>
      </c>
      <c r="AX133" s="18">
        <v>4650.4997077740409</v>
      </c>
      <c r="AY133" s="18">
        <v>5017.354483204911</v>
      </c>
      <c r="AZ133" s="18">
        <v>5921.9390812487782</v>
      </c>
      <c r="BA133" s="18">
        <v>5171.1054619453171</v>
      </c>
      <c r="BB133" s="18">
        <v>6607.2450039147316</v>
      </c>
      <c r="BC133" s="18">
        <v>5975.8102348668644</v>
      </c>
      <c r="BD133" s="18">
        <v>5491.6400277418434</v>
      </c>
      <c r="BE133" s="18">
        <v>6088.6138766103604</v>
      </c>
      <c r="BF133" s="18">
        <v>5124.6961677604249</v>
      </c>
      <c r="BG133" s="18">
        <v>5269.8272961191769</v>
      </c>
      <c r="BH133" s="18">
        <v>5877.6472529949433</v>
      </c>
      <c r="BI133" s="18">
        <v>7086.254436866142</v>
      </c>
      <c r="BJ133" s="18">
        <v>6022.6859314686026</v>
      </c>
      <c r="BK133" s="18">
        <v>8083.4339738935741</v>
      </c>
      <c r="BL133" s="18">
        <v>9268.2384113869921</v>
      </c>
      <c r="BM133" s="18">
        <v>8084.0344801999299</v>
      </c>
      <c r="BN133" s="18">
        <v>5295.7279554042934</v>
      </c>
      <c r="BO133" s="18">
        <v>6673.4830226144913</v>
      </c>
      <c r="BP133" s="18">
        <v>5599.869821587261</v>
      </c>
      <c r="BQ133" s="18">
        <v>4254.2246796473082</v>
      </c>
      <c r="BR133" s="18">
        <v>4962.8986831932962</v>
      </c>
      <c r="BS133" s="18">
        <v>7242.9473366594702</v>
      </c>
      <c r="BT133" s="18">
        <v>7410.8509051943947</v>
      </c>
      <c r="BU133" s="18">
        <v>7981.7899284167324</v>
      </c>
      <c r="BV133" s="18">
        <v>10717</v>
      </c>
      <c r="BW133" s="18">
        <v>12222</v>
      </c>
      <c r="BX133" s="18">
        <v>10712</v>
      </c>
      <c r="BY133" s="18">
        <v>12911</v>
      </c>
      <c r="BZ133" s="18">
        <v>15259</v>
      </c>
      <c r="CA133" s="18">
        <v>13248</v>
      </c>
      <c r="CB133" s="18">
        <v>11799</v>
      </c>
      <c r="CC133" s="18">
        <v>7207.1140549782413</v>
      </c>
      <c r="CD133" s="18">
        <v>3815.418650123162</v>
      </c>
      <c r="CE133" s="18">
        <v>2760.4129342199681</v>
      </c>
      <c r="CF133" s="18">
        <v>6166.580397071798</v>
      </c>
      <c r="CG133" s="18">
        <v>6254.9149725531825</v>
      </c>
      <c r="CH133" s="18">
        <v>6241.9829039733522</v>
      </c>
      <c r="CI133" s="18">
        <v>6198.2969118112769</v>
      </c>
      <c r="CJ133" s="18">
        <v>6272.0590908630984</v>
      </c>
      <c r="CK133" s="18">
        <v>6410.4483722144932</v>
      </c>
      <c r="CL133" s="18">
        <v>6616.4398263576277</v>
      </c>
      <c r="CM133" s="18">
        <v>6784.8242207547846</v>
      </c>
      <c r="CN133" s="18">
        <v>6834.127924804613</v>
      </c>
      <c r="CO133" s="18">
        <v>6766.1056781503557</v>
      </c>
      <c r="CP133" s="18">
        <v>6573.1062488938678</v>
      </c>
      <c r="CQ133" s="18">
        <v>6381.6198355345559</v>
      </c>
      <c r="CR133" s="18">
        <v>6191.6771106964406</v>
      </c>
      <c r="CS133" s="18">
        <v>6056.5373723084767</v>
      </c>
      <c r="CT133" s="18">
        <v>5974.1714467116099</v>
      </c>
      <c r="CU133" s="18">
        <v>5941.2175072977634</v>
      </c>
      <c r="CV133" s="18">
        <v>5884.2367021239124</v>
      </c>
      <c r="CW133" s="18">
        <v>5854.3482727581659</v>
      </c>
      <c r="CX133" s="18">
        <v>5830.5509097565473</v>
      </c>
      <c r="CY133" s="18">
        <v>5790.4362043863603</v>
      </c>
      <c r="CZ133" s="18">
        <v>5758.7005343770097</v>
      </c>
      <c r="DA133" s="18">
        <v>5711.7217028551522</v>
      </c>
      <c r="DB133" s="18">
        <v>5655.9408201725046</v>
      </c>
      <c r="DC133" s="18">
        <v>5565.5286455047544</v>
      </c>
      <c r="DD133" s="18">
        <v>5464.9591999487538</v>
      </c>
      <c r="DE133" s="18">
        <v>5352.0702858966552</v>
      </c>
      <c r="DF133" s="18">
        <v>5277.5465950412427</v>
      </c>
      <c r="DG133" s="18">
        <v>5177.6514878562448</v>
      </c>
      <c r="DH133" s="18">
        <v>5121.2001517145782</v>
      </c>
      <c r="DI133" s="18">
        <v>5070.4348657117534</v>
      </c>
      <c r="DJ133" s="18">
        <v>5030.0080389629784</v>
      </c>
      <c r="DK133" s="18">
        <v>5003.8180128821741</v>
      </c>
      <c r="DL133" s="18">
        <v>4968.0714843789456</v>
      </c>
      <c r="DM133" s="18">
        <v>4894.9773920258403</v>
      </c>
      <c r="DN133" s="18">
        <v>4848.5081585510179</v>
      </c>
      <c r="DO133" s="18">
        <v>4758.7788836081081</v>
      </c>
      <c r="DP133" s="18">
        <v>4681.0112533860338</v>
      </c>
      <c r="DQ133" s="18">
        <v>4572.1013161573264</v>
      </c>
      <c r="DR133" s="18">
        <v>4475.533171873456</v>
      </c>
      <c r="DS133" s="18">
        <v>4387.6846762430368</v>
      </c>
      <c r="DT133" s="18">
        <v>4300.8844955612558</v>
      </c>
      <c r="DU133" s="18">
        <v>4228.8195200822411</v>
      </c>
      <c r="DV133" s="18">
        <v>4176.2141521440108</v>
      </c>
      <c r="DW133" s="18">
        <v>4140.2558927619793</v>
      </c>
      <c r="DX133" s="18">
        <v>4119.1832086780696</v>
      </c>
      <c r="DY133" s="18">
        <v>4096.2502343746264</v>
      </c>
      <c r="DZ133" s="18">
        <v>4082.4918215107659</v>
      </c>
      <c r="EA133" s="18">
        <v>4068.006527644392</v>
      </c>
      <c r="EB133" s="18">
        <v>4077.524051414915</v>
      </c>
      <c r="EC133" s="18">
        <v>4082.4447586386141</v>
      </c>
      <c r="ED133" s="18">
        <v>4082.9002657552401</v>
      </c>
      <c r="EE133" s="18">
        <v>4065.77107133346</v>
      </c>
      <c r="EF133" s="18">
        <v>4092.9539967363962</v>
      </c>
      <c r="EG133" s="18">
        <v>4070.518713889051</v>
      </c>
      <c r="EH133" s="18">
        <v>4077.1408470894098</v>
      </c>
      <c r="EI133" s="18">
        <v>4072.7598468358269</v>
      </c>
      <c r="EJ133" s="18">
        <v>4075.6894035785622</v>
      </c>
      <c r="EK133" s="18">
        <v>4086.6129913504942</v>
      </c>
      <c r="EL133" s="18">
        <v>4106.2465309714162</v>
      </c>
      <c r="EM133" s="18">
        <v>4118.580666487911</v>
      </c>
      <c r="EN133" s="18">
        <v>4126.7757523576638</v>
      </c>
      <c r="EO133" s="18">
        <v>4133.2150553870206</v>
      </c>
      <c r="EP133" s="18">
        <v>4139.5834121555399</v>
      </c>
      <c r="EQ133" s="18">
        <v>4151.1285554701162</v>
      </c>
      <c r="ER133" s="18">
        <v>4146.827068514297</v>
      </c>
      <c r="ES133" s="18">
        <v>4143.1766326570396</v>
      </c>
      <c r="ET133" s="18">
        <v>4133.7695937792741</v>
      </c>
      <c r="EU133" s="18">
        <v>4117.5811298507506</v>
      </c>
      <c r="EV133" s="18">
        <v>4095.4319076466941</v>
      </c>
      <c r="EW133" s="18">
        <v>4080.8271913835351</v>
      </c>
      <c r="EX133" s="18">
        <v>4038.0151857519959</v>
      </c>
      <c r="EY133" s="18">
        <v>4010.6920653973698</v>
      </c>
      <c r="EZ133" s="18">
        <v>3967.4256798081092</v>
      </c>
      <c r="FA133" s="18">
        <v>3925.303582221401</v>
      </c>
    </row>
    <row r="134" spans="1:157" x14ac:dyDescent="0.35">
      <c r="A134" t="s">
        <v>268</v>
      </c>
      <c r="B134" t="s">
        <v>269</v>
      </c>
      <c r="C134" t="str">
        <f>VLOOKUP(B134,CountryCodes!$B$4:$C$179,2,FALSE)</f>
        <v>ASE</v>
      </c>
      <c r="D134" t="s">
        <v>7</v>
      </c>
      <c r="E134" t="s">
        <v>8</v>
      </c>
      <c r="F134" t="s">
        <v>802</v>
      </c>
      <c r="G134" t="s">
        <v>9</v>
      </c>
      <c r="H134" s="18">
        <v>2.2412839750007132</v>
      </c>
      <c r="I134" s="18">
        <v>2.3592286646906668</v>
      </c>
      <c r="J134" s="18">
        <v>2.5728420305751949</v>
      </c>
      <c r="K134" s="18">
        <v>2.7968137050051989</v>
      </c>
      <c r="L134" s="18">
        <v>3.1275512105575012</v>
      </c>
      <c r="M134" s="18">
        <v>3.3735961412995121</v>
      </c>
      <c r="N134" s="18">
        <v>3.725052598325973</v>
      </c>
      <c r="O134" s="18">
        <v>3.6797290862732082</v>
      </c>
      <c r="P134" s="18">
        <v>4.1057875028380222</v>
      </c>
      <c r="Q134" s="18">
        <v>4.6867691513105232</v>
      </c>
      <c r="R134" s="18">
        <v>4.9851570843870316</v>
      </c>
      <c r="S134" s="18">
        <v>5.3616120706820078</v>
      </c>
      <c r="T134" s="18">
        <v>14.083483952790051</v>
      </c>
      <c r="U134" s="18">
        <v>11.218385130771869</v>
      </c>
      <c r="V134" s="18">
        <v>31.77177038204719</v>
      </c>
      <c r="W134" s="18">
        <v>31.862027007084759</v>
      </c>
      <c r="X134" s="18">
        <v>34.84807008704464</v>
      </c>
      <c r="Y134" s="18">
        <v>32.655216844697698</v>
      </c>
      <c r="Z134" s="18">
        <v>42.468422899352809</v>
      </c>
      <c r="AA134" s="18">
        <v>35.329282114241543</v>
      </c>
      <c r="AB134" s="18">
        <v>35.60290200002531</v>
      </c>
      <c r="AC134" s="18">
        <v>28.383473860449079</v>
      </c>
      <c r="AD134" s="18">
        <v>91.297235482996911</v>
      </c>
      <c r="AE134" s="18">
        <v>170.31795833577249</v>
      </c>
      <c r="AF134" s="18">
        <v>46.73899319354787</v>
      </c>
      <c r="AG134" s="18">
        <v>22.956062160637131</v>
      </c>
      <c r="AH134" s="18">
        <v>4.1569343260127836</v>
      </c>
      <c r="AI134" s="18">
        <v>1.655966483546718</v>
      </c>
      <c r="AJ134" s="18">
        <v>10.644292861197551</v>
      </c>
      <c r="AK134" s="18">
        <v>21.197235778345341</v>
      </c>
      <c r="AL134" s="18">
        <v>12.263154903036879</v>
      </c>
      <c r="AM134" s="18">
        <v>30.654704852253332</v>
      </c>
      <c r="AN134" s="18">
        <v>30.82962258353249</v>
      </c>
      <c r="AO134" s="18">
        <v>20.503483719861961</v>
      </c>
      <c r="AP134" s="18">
        <v>20.677154145544481</v>
      </c>
      <c r="AQ134" s="18">
        <v>16.123975932284761</v>
      </c>
      <c r="AR134" s="18">
        <v>23.6579512402338</v>
      </c>
      <c r="AS134" s="18">
        <v>22.262623157351221</v>
      </c>
      <c r="AT134" s="18">
        <v>20.89253442726832</v>
      </c>
      <c r="AU134" s="18">
        <v>9.7150138625794273</v>
      </c>
      <c r="AV134" s="18">
        <v>13.36141388949091</v>
      </c>
      <c r="AW134" s="18">
        <v>20.71720801097187</v>
      </c>
      <c r="AX134" s="18">
        <v>17.141351136483969</v>
      </c>
      <c r="AY134" s="18">
        <v>12.456356584874349</v>
      </c>
      <c r="AZ134" s="18">
        <v>15.05701012142876</v>
      </c>
      <c r="BA134" s="18">
        <v>14.18286646665795</v>
      </c>
      <c r="BB134" s="18">
        <v>13.38499878672369</v>
      </c>
      <c r="BC134" s="18">
        <v>12.486375555854121</v>
      </c>
      <c r="BD134" s="18">
        <v>40.570841235477772</v>
      </c>
      <c r="BE134" s="18">
        <v>1190.062083840693</v>
      </c>
      <c r="BF134" s="18">
        <v>1049.719724373306</v>
      </c>
      <c r="BG134" s="18">
        <v>1071.991817875343</v>
      </c>
      <c r="BH134" s="18">
        <v>1016.274934200369</v>
      </c>
      <c r="BI134" s="18">
        <v>963.79649377825467</v>
      </c>
      <c r="BJ134" s="18">
        <v>1023.365641619646</v>
      </c>
      <c r="BK134" s="18">
        <v>1042.8067814735259</v>
      </c>
      <c r="BL134" s="18">
        <v>1066.8732480084909</v>
      </c>
      <c r="BM134" s="18">
        <v>975.09160539416291</v>
      </c>
      <c r="BN134" s="18">
        <v>1062.3963427708411</v>
      </c>
      <c r="BO134" s="18">
        <v>933.07037920571565</v>
      </c>
      <c r="BP134" s="18">
        <v>1012.663512267897</v>
      </c>
      <c r="BQ134" s="18">
        <v>1072.070192062323</v>
      </c>
      <c r="BR134" s="18">
        <v>1112.863659868915</v>
      </c>
      <c r="BS134" s="18">
        <v>1167.4134600417301</v>
      </c>
      <c r="BT134" s="18">
        <v>1235.0664318759059</v>
      </c>
      <c r="BU134" s="18">
        <v>1244.4608324906731</v>
      </c>
      <c r="BV134" s="18">
        <v>1026</v>
      </c>
      <c r="BW134" s="18">
        <v>637</v>
      </c>
      <c r="BX134" s="18">
        <v>531.00000000000011</v>
      </c>
      <c r="BY134" s="18">
        <v>558</v>
      </c>
      <c r="BZ134" s="18">
        <v>413</v>
      </c>
      <c r="CA134" s="18">
        <v>171</v>
      </c>
      <c r="CB134" s="18">
        <v>14</v>
      </c>
      <c r="CC134" s="18">
        <v>1356.313702535972</v>
      </c>
      <c r="CD134" s="18">
        <v>1385.0496969842541</v>
      </c>
      <c r="CE134" s="18">
        <v>1411.804873693435</v>
      </c>
      <c r="CF134" s="18">
        <v>1438.4864167459839</v>
      </c>
      <c r="CG134" s="18">
        <v>1461.780674068795</v>
      </c>
      <c r="CH134" s="18">
        <v>1490.4358528835751</v>
      </c>
      <c r="CI134" s="18">
        <v>1533.431209096909</v>
      </c>
      <c r="CJ134" s="18">
        <v>1582.3929822186581</v>
      </c>
      <c r="CK134" s="18">
        <v>1621.273272098083</v>
      </c>
      <c r="CL134" s="18">
        <v>1648.7774413917909</v>
      </c>
      <c r="CM134" s="18">
        <v>1672.901751311811</v>
      </c>
      <c r="CN134" s="18">
        <v>1701.533501083929</v>
      </c>
      <c r="CO134" s="18">
        <v>1742.385308392194</v>
      </c>
      <c r="CP134" s="18">
        <v>1796.6353513958261</v>
      </c>
      <c r="CQ134" s="18">
        <v>1860.979345202574</v>
      </c>
      <c r="CR134" s="18">
        <v>1928.4843699458199</v>
      </c>
      <c r="CS134" s="18">
        <v>1992.9167447382999</v>
      </c>
      <c r="CT134" s="18">
        <v>2053.6613674280202</v>
      </c>
      <c r="CU134" s="18">
        <v>2111.7707156238512</v>
      </c>
      <c r="CV134" s="18">
        <v>2170.3437318024162</v>
      </c>
      <c r="CW134" s="18">
        <v>2228.4327330678939</v>
      </c>
      <c r="CX134" s="18">
        <v>2289.8942485108141</v>
      </c>
      <c r="CY134" s="18">
        <v>2351.6286011848729</v>
      </c>
      <c r="CZ134" s="18">
        <v>2413.0965104922489</v>
      </c>
      <c r="DA134" s="18">
        <v>2472.010293603455</v>
      </c>
      <c r="DB134" s="18">
        <v>2529.71801084463</v>
      </c>
      <c r="DC134" s="18">
        <v>2585.2480399415581</v>
      </c>
      <c r="DD134" s="18">
        <v>2641.1648897831792</v>
      </c>
      <c r="DE134" s="18">
        <v>2695.587984732585</v>
      </c>
      <c r="DF134" s="18">
        <v>2748.2136464051459</v>
      </c>
      <c r="DG134" s="18">
        <v>2797.019837665322</v>
      </c>
      <c r="DH134" s="18">
        <v>2841.779973202229</v>
      </c>
      <c r="DI134" s="18">
        <v>2882.410451139066</v>
      </c>
      <c r="DJ134" s="18">
        <v>2917.2298658875711</v>
      </c>
      <c r="DK134" s="18">
        <v>2952.8017403982149</v>
      </c>
      <c r="DL134" s="18">
        <v>2984.4154571025888</v>
      </c>
      <c r="DM134" s="18">
        <v>3017.3078069832968</v>
      </c>
      <c r="DN134" s="18">
        <v>3046.3281253328</v>
      </c>
      <c r="DO134" s="18">
        <v>3074.7580145105362</v>
      </c>
      <c r="DP134" s="18">
        <v>3102.9702076210569</v>
      </c>
      <c r="DQ134" s="18">
        <v>3129.5975536495821</v>
      </c>
      <c r="DR134" s="18">
        <v>3151.2951641613131</v>
      </c>
      <c r="DS134" s="18">
        <v>3170.7239776565102</v>
      </c>
      <c r="DT134" s="18">
        <v>3188.0414616451262</v>
      </c>
      <c r="DU134" s="18">
        <v>3203.527358574564</v>
      </c>
      <c r="DV134" s="18">
        <v>3213.5681235640091</v>
      </c>
      <c r="DW134" s="18">
        <v>3219.42684506266</v>
      </c>
      <c r="DX134" s="18">
        <v>3224.0730240281978</v>
      </c>
      <c r="DY134" s="18">
        <v>3222.40642934178</v>
      </c>
      <c r="DZ134" s="18">
        <v>3218.9323387895988</v>
      </c>
      <c r="EA134" s="18">
        <v>3211.406036133199</v>
      </c>
      <c r="EB134" s="18">
        <v>3202.23715251782</v>
      </c>
      <c r="EC134" s="18">
        <v>3192.9945856139461</v>
      </c>
      <c r="ED134" s="18">
        <v>3180.7398114665461</v>
      </c>
      <c r="EE134" s="18">
        <v>3164.4700728816629</v>
      </c>
      <c r="EF134" s="18">
        <v>3148.593963863088</v>
      </c>
      <c r="EG134" s="18">
        <v>3130.1381451331349</v>
      </c>
      <c r="EH134" s="18">
        <v>3110.9392536733849</v>
      </c>
      <c r="EI134" s="18">
        <v>3090.457853734144</v>
      </c>
      <c r="EJ134" s="18">
        <v>3069.815475442721</v>
      </c>
      <c r="EK134" s="18">
        <v>3051.1721306321901</v>
      </c>
      <c r="EL134" s="18">
        <v>3028.6777832046619</v>
      </c>
      <c r="EM134" s="18">
        <v>3006.6295832930168</v>
      </c>
      <c r="EN134" s="18">
        <v>2983.1733368552759</v>
      </c>
      <c r="EO134" s="18">
        <v>2961.749488655455</v>
      </c>
      <c r="EP134" s="18">
        <v>2943.108701108104</v>
      </c>
      <c r="EQ134" s="18">
        <v>2921.661125080584</v>
      </c>
      <c r="ER134" s="18">
        <v>2902.3846299559441</v>
      </c>
      <c r="ES134" s="18">
        <v>2883.1812538682129</v>
      </c>
      <c r="ET134" s="18">
        <v>2867.2412755765449</v>
      </c>
      <c r="EU134" s="18">
        <v>2855.2490348310771</v>
      </c>
      <c r="EV134" s="18">
        <v>2842.2954210403382</v>
      </c>
      <c r="EW134" s="18">
        <v>2827.009824705036</v>
      </c>
      <c r="EX134" s="18">
        <v>2817.8367257029659</v>
      </c>
      <c r="EY134" s="18">
        <v>2811.284502156399</v>
      </c>
      <c r="EZ134" s="18">
        <v>2806.14653616942</v>
      </c>
      <c r="FA134" s="18">
        <v>2798.9557339380631</v>
      </c>
    </row>
    <row r="135" spans="1:157" x14ac:dyDescent="0.35">
      <c r="A135" t="s">
        <v>270</v>
      </c>
      <c r="B135" t="s">
        <v>271</v>
      </c>
      <c r="C135" t="str">
        <f>VLOOKUP(B135,CountryCodes!$B$4:$C$179,2,FALSE)</f>
        <v>EUM</v>
      </c>
      <c r="D135" t="s">
        <v>7</v>
      </c>
      <c r="E135" t="s">
        <v>8</v>
      </c>
      <c r="F135" t="s">
        <v>802</v>
      </c>
      <c r="G135" t="s">
        <v>9</v>
      </c>
      <c r="H135" s="18">
        <v>96.552609876009868</v>
      </c>
      <c r="I135" s="18">
        <v>100.62328382877349</v>
      </c>
      <c r="J135" s="18">
        <v>110.18084308092639</v>
      </c>
      <c r="K135" s="18">
        <v>119.5419983222471</v>
      </c>
      <c r="L135" s="18">
        <v>134.2327213010698</v>
      </c>
      <c r="M135" s="18">
        <v>143.5744970096226</v>
      </c>
      <c r="N135" s="18">
        <v>158.70573756969449</v>
      </c>
      <c r="O135" s="18">
        <v>152.54999378055271</v>
      </c>
      <c r="P135" s="18">
        <v>173.72737669858819</v>
      </c>
      <c r="Q135" s="18">
        <v>199.3139580048246</v>
      </c>
      <c r="R135" s="18">
        <v>261.19421106882828</v>
      </c>
      <c r="S135" s="18">
        <v>366.4249265299498</v>
      </c>
      <c r="T135" s="18">
        <v>416.02301859180028</v>
      </c>
      <c r="U135" s="18">
        <v>407.55649423404208</v>
      </c>
      <c r="V135" s="18">
        <v>541.07604697074885</v>
      </c>
      <c r="W135" s="18">
        <v>571.10337819807364</v>
      </c>
      <c r="X135" s="18">
        <v>509.57779907402528</v>
      </c>
      <c r="Y135" s="18">
        <v>517.91287979725087</v>
      </c>
      <c r="Z135" s="18">
        <v>678.77123955896946</v>
      </c>
      <c r="AA135" s="18">
        <v>775.80311427507399</v>
      </c>
      <c r="AB135" s="18">
        <v>899.6122074847608</v>
      </c>
      <c r="AC135" s="18">
        <v>861.30672808676377</v>
      </c>
      <c r="AD135" s="18">
        <v>1042.4594476792281</v>
      </c>
      <c r="AE135" s="18">
        <v>1144.866529621861</v>
      </c>
      <c r="AF135" s="18">
        <v>836.39436830121576</v>
      </c>
      <c r="AG135" s="18">
        <v>931.74888197366613</v>
      </c>
      <c r="AH135" s="18">
        <v>1146.9647505638441</v>
      </c>
      <c r="AI135" s="18">
        <v>1129.7907518193999</v>
      </c>
      <c r="AJ135" s="18">
        <v>924.83001063681786</v>
      </c>
      <c r="AK135" s="18">
        <v>1301.8845911082799</v>
      </c>
      <c r="AL135" s="18">
        <v>1287.334730710905</v>
      </c>
      <c r="AM135" s="18">
        <v>1220.9746483411491</v>
      </c>
      <c r="AN135" s="18">
        <v>969.76875318483883</v>
      </c>
      <c r="AO135" s="18">
        <v>869.70305965093178</v>
      </c>
      <c r="AP135" s="18">
        <v>904.05190153429305</v>
      </c>
      <c r="AQ135" s="18">
        <v>902.24041256107841</v>
      </c>
      <c r="AR135" s="18">
        <v>1304.9214077607639</v>
      </c>
      <c r="AS135" s="18">
        <v>1536.2498797770179</v>
      </c>
      <c r="AT135" s="18">
        <v>1754.288448683574</v>
      </c>
      <c r="AU135" s="18">
        <v>1730.516106645819</v>
      </c>
      <c r="AV135" s="18">
        <v>1754.254842291409</v>
      </c>
      <c r="AW135" s="18">
        <v>1970.0634047754179</v>
      </c>
      <c r="AX135" s="18">
        <v>1777.5452417799111</v>
      </c>
      <c r="AY135" s="18">
        <v>2039.0350456474191</v>
      </c>
      <c r="AZ135" s="18">
        <v>2303.68390512115</v>
      </c>
      <c r="BA135" s="18">
        <v>3136.3550294279089</v>
      </c>
      <c r="BB135" s="18">
        <v>2699.4913039456901</v>
      </c>
      <c r="BC135" s="18">
        <v>2812.930126625753</v>
      </c>
      <c r="BD135" s="18">
        <v>3244.4774867188039</v>
      </c>
      <c r="BE135" s="18">
        <v>3129.7738728779809</v>
      </c>
      <c r="BF135" s="18">
        <v>3076.447311280177</v>
      </c>
      <c r="BG135" s="18">
        <v>3040.5107779164432</v>
      </c>
      <c r="BH135" s="18">
        <v>2412.58367066044</v>
      </c>
      <c r="BI135" s="18">
        <v>3132.6078751314822</v>
      </c>
      <c r="BJ135" s="18">
        <v>2812.154296586396</v>
      </c>
      <c r="BK135" s="18">
        <v>3242.2263607985551</v>
      </c>
      <c r="BL135" s="18">
        <v>2960.81412880773</v>
      </c>
      <c r="BM135" s="18">
        <v>2995.7046125534862</v>
      </c>
      <c r="BN135" s="18">
        <v>2346.7126395610771</v>
      </c>
      <c r="BO135" s="18">
        <v>2196.3867149814901</v>
      </c>
      <c r="BP135" s="18">
        <v>1968.755795479686</v>
      </c>
      <c r="BQ135" s="18">
        <v>1471.163473607977</v>
      </c>
      <c r="BR135" s="18">
        <v>1627.76879676625</v>
      </c>
      <c r="BS135" s="18">
        <v>1603.3793478598429</v>
      </c>
      <c r="BT135" s="18">
        <v>2005.806861775058</v>
      </c>
      <c r="BU135" s="18">
        <v>1671.080739108357</v>
      </c>
      <c r="BV135" s="18">
        <v>2295</v>
      </c>
      <c r="BW135" s="18">
        <v>2718</v>
      </c>
      <c r="BX135" s="18">
        <v>2689</v>
      </c>
      <c r="BY135" s="18">
        <v>2592</v>
      </c>
      <c r="BZ135" s="18">
        <v>2917</v>
      </c>
      <c r="CA135" s="18">
        <v>2890</v>
      </c>
      <c r="CB135" s="18">
        <v>2749</v>
      </c>
      <c r="CC135" s="18">
        <v>4217.5852993919952</v>
      </c>
      <c r="CD135" s="18">
        <v>3553.3029017181748</v>
      </c>
      <c r="CE135" s="18">
        <v>2944.9586685510899</v>
      </c>
      <c r="CF135" s="18">
        <v>2430.9996829511101</v>
      </c>
      <c r="CG135" s="18">
        <v>1973.616912269164</v>
      </c>
      <c r="CH135" s="18">
        <v>1569.623186782788</v>
      </c>
      <c r="CI135" s="18">
        <v>1292.5395828912169</v>
      </c>
      <c r="CJ135" s="18">
        <v>1091.379114462716</v>
      </c>
      <c r="CK135" s="18">
        <v>913.466580636907</v>
      </c>
      <c r="CL135" s="18">
        <v>775.5844178278694</v>
      </c>
      <c r="CM135" s="18">
        <v>708.71016983783511</v>
      </c>
      <c r="CN135" s="18">
        <v>654.73504947903405</v>
      </c>
      <c r="CO135" s="18">
        <v>648.63757575643046</v>
      </c>
      <c r="CP135" s="18">
        <v>641.0417211472834</v>
      </c>
      <c r="CQ135" s="18">
        <v>655.81812594017538</v>
      </c>
      <c r="CR135" s="18">
        <v>651.2765058927406</v>
      </c>
      <c r="CS135" s="18">
        <v>647.0807171533279</v>
      </c>
      <c r="CT135" s="18">
        <v>652.2869645987023</v>
      </c>
      <c r="CU135" s="18">
        <v>696.71529837457672</v>
      </c>
      <c r="CV135" s="18">
        <v>704.09831008151741</v>
      </c>
      <c r="CW135" s="18">
        <v>695.87352119372508</v>
      </c>
      <c r="CX135" s="18">
        <v>715.88636353022878</v>
      </c>
      <c r="CY135" s="18">
        <v>727.92403430560182</v>
      </c>
      <c r="CZ135" s="18">
        <v>735.20544288073154</v>
      </c>
      <c r="DA135" s="18">
        <v>753.18685190172255</v>
      </c>
      <c r="DB135" s="18">
        <v>780.02920517137363</v>
      </c>
      <c r="DC135" s="18">
        <v>760.86889016544353</v>
      </c>
      <c r="DD135" s="18">
        <v>790.11717834891192</v>
      </c>
      <c r="DE135" s="18">
        <v>812.60301037494185</v>
      </c>
      <c r="DF135" s="18">
        <v>810.52319578651213</v>
      </c>
      <c r="DG135" s="18">
        <v>818.09052338432696</v>
      </c>
      <c r="DH135" s="18">
        <v>851.28016151981024</v>
      </c>
      <c r="DI135" s="18">
        <v>852.21971844037648</v>
      </c>
      <c r="DJ135" s="18">
        <v>892.91816477942132</v>
      </c>
      <c r="DK135" s="18">
        <v>919.39337778796914</v>
      </c>
      <c r="DL135" s="18">
        <v>912.55077190561747</v>
      </c>
      <c r="DM135" s="18">
        <v>960.59809481874754</v>
      </c>
      <c r="DN135" s="18">
        <v>984.06026912151356</v>
      </c>
      <c r="DO135" s="18">
        <v>1029.7241255074489</v>
      </c>
      <c r="DP135" s="18">
        <v>1044.636359147758</v>
      </c>
      <c r="DQ135" s="18">
        <v>1072.256487677849</v>
      </c>
      <c r="DR135" s="18">
        <v>1092.4092073344909</v>
      </c>
      <c r="DS135" s="18">
        <v>1145.171313355243</v>
      </c>
      <c r="DT135" s="18">
        <v>1176.431846024034</v>
      </c>
      <c r="DU135" s="18">
        <v>1206.396528961626</v>
      </c>
      <c r="DV135" s="18">
        <v>1216.5547920117431</v>
      </c>
      <c r="DW135" s="18">
        <v>1260.3993614150679</v>
      </c>
      <c r="DX135" s="18">
        <v>1297.019651729928</v>
      </c>
      <c r="DY135" s="18">
        <v>1327.5145784240631</v>
      </c>
      <c r="DZ135" s="18">
        <v>1380.945728184882</v>
      </c>
      <c r="EA135" s="18">
        <v>1385.0168140767</v>
      </c>
      <c r="EB135" s="18">
        <v>1412.4802457725309</v>
      </c>
      <c r="EC135" s="18">
        <v>1462.5025063544249</v>
      </c>
      <c r="ED135" s="18">
        <v>1485.9419888277371</v>
      </c>
      <c r="EE135" s="18">
        <v>1538.22537964863</v>
      </c>
      <c r="EF135" s="18">
        <v>1559.8227622434219</v>
      </c>
      <c r="EG135" s="18">
        <v>1584.518895623522</v>
      </c>
      <c r="EH135" s="18">
        <v>1610.536224035113</v>
      </c>
      <c r="EI135" s="18">
        <v>1624.2075179933511</v>
      </c>
      <c r="EJ135" s="18">
        <v>1652.6136130221259</v>
      </c>
      <c r="EK135" s="18">
        <v>1677.4911382974949</v>
      </c>
      <c r="EL135" s="18">
        <v>1673.3733920091361</v>
      </c>
      <c r="EM135" s="18">
        <v>1688.5120986071349</v>
      </c>
      <c r="EN135" s="18">
        <v>1693.015661933279</v>
      </c>
      <c r="EO135" s="18">
        <v>1671.285271494487</v>
      </c>
      <c r="EP135" s="18">
        <v>1682.2525113060619</v>
      </c>
      <c r="EQ135" s="18">
        <v>1674.583522715337</v>
      </c>
      <c r="ER135" s="18">
        <v>1668.081808790359</v>
      </c>
      <c r="ES135" s="18">
        <v>1659.9169439409361</v>
      </c>
      <c r="ET135" s="18">
        <v>1634.2363032944129</v>
      </c>
      <c r="EU135" s="18">
        <v>1624.265584050381</v>
      </c>
      <c r="EV135" s="18">
        <v>1610.1980501183459</v>
      </c>
      <c r="EW135" s="18">
        <v>1561.0936891259751</v>
      </c>
      <c r="EX135" s="18">
        <v>1561.751621207284</v>
      </c>
      <c r="EY135" s="18">
        <v>1552.266868397327</v>
      </c>
      <c r="EZ135" s="18">
        <v>1549.1462227247901</v>
      </c>
      <c r="FA135" s="18">
        <v>1517.4995728348799</v>
      </c>
    </row>
    <row r="136" spans="1:157" x14ac:dyDescent="0.35">
      <c r="A136" t="s">
        <v>272</v>
      </c>
      <c r="B136" t="s">
        <v>273</v>
      </c>
      <c r="C136" t="str">
        <f>VLOOKUP(B136,CountryCodes!$B$4:$C$179,2,FALSE)</f>
        <v>LAM</v>
      </c>
      <c r="D136" t="s">
        <v>7</v>
      </c>
      <c r="E136" t="s">
        <v>8</v>
      </c>
      <c r="F136" t="s">
        <v>802</v>
      </c>
      <c r="G136" t="s">
        <v>9</v>
      </c>
      <c r="H136" s="18">
        <v>6.2809147309990347</v>
      </c>
      <c r="I136" s="18">
        <v>6.5592137722686674</v>
      </c>
      <c r="J136" s="18">
        <v>7.189977044737855</v>
      </c>
      <c r="K136" s="18">
        <v>7.8097373023152894</v>
      </c>
      <c r="L136" s="18">
        <v>8.7747655142903831</v>
      </c>
      <c r="M136" s="18">
        <v>9.396684247216184</v>
      </c>
      <c r="N136" s="18">
        <v>10.390885265927739</v>
      </c>
      <c r="O136" s="18">
        <v>10.008936873592541</v>
      </c>
      <c r="P136" s="18">
        <v>11.386887216616261</v>
      </c>
      <c r="Q136" s="18">
        <v>13.067530358412281</v>
      </c>
      <c r="R136" s="18">
        <v>13.7158988911495</v>
      </c>
      <c r="S136" s="18">
        <v>14.63906861378624</v>
      </c>
      <c r="T136" s="18">
        <v>13.446629237029009</v>
      </c>
      <c r="U136" s="18">
        <v>18.675955477204489</v>
      </c>
      <c r="V136" s="18">
        <v>24.970557340275111</v>
      </c>
      <c r="W136" s="18">
        <v>24.66960679582413</v>
      </c>
      <c r="X136" s="18">
        <v>33.343533789191028</v>
      </c>
      <c r="Y136" s="18">
        <v>33.093028694302546</v>
      </c>
      <c r="Z136" s="18">
        <v>30.589633669408379</v>
      </c>
      <c r="AA136" s="18">
        <v>21.503519050334869</v>
      </c>
      <c r="AB136" s="18">
        <v>29.648027755880399</v>
      </c>
      <c r="AC136" s="18">
        <v>26.87403499087085</v>
      </c>
      <c r="AD136" s="18">
        <v>42.063182267754698</v>
      </c>
      <c r="AE136" s="18">
        <v>45.641304612745337</v>
      </c>
      <c r="AF136" s="18">
        <v>43.287652490614057</v>
      </c>
      <c r="AG136" s="18">
        <v>44.600171327659233</v>
      </c>
      <c r="AH136" s="18">
        <v>69.919573689610587</v>
      </c>
      <c r="AI136" s="18">
        <v>74.123425605452098</v>
      </c>
      <c r="AJ136" s="18">
        <v>100.9694285890784</v>
      </c>
      <c r="AK136" s="18">
        <v>80.934720549850681</v>
      </c>
      <c r="AL136" s="18">
        <v>88.570269288764422</v>
      </c>
      <c r="AM136" s="18">
        <v>72.965012414038796</v>
      </c>
      <c r="AN136" s="18">
        <v>61.398968290942392</v>
      </c>
      <c r="AO136" s="18">
        <v>72.936051015632415</v>
      </c>
      <c r="AP136" s="18">
        <v>61.568276026956347</v>
      </c>
      <c r="AQ136" s="18">
        <v>78.439398320837412</v>
      </c>
      <c r="AR136" s="18">
        <v>126.76642160562039</v>
      </c>
      <c r="AS136" s="18">
        <v>115.48606311064761</v>
      </c>
      <c r="AT136" s="18">
        <v>117.5301612021518</v>
      </c>
      <c r="AU136" s="18">
        <v>147.66887825777681</v>
      </c>
      <c r="AV136" s="18">
        <v>150.73983984591709</v>
      </c>
      <c r="AW136" s="18">
        <v>164.08736196444659</v>
      </c>
      <c r="AX136" s="18">
        <v>168.52420528897471</v>
      </c>
      <c r="AY136" s="18">
        <v>229.2574441108558</v>
      </c>
      <c r="AZ136" s="18">
        <v>285.16797326872552</v>
      </c>
      <c r="BA136" s="18">
        <v>273.48405243137643</v>
      </c>
      <c r="BB136" s="18">
        <v>269.27331648145088</v>
      </c>
      <c r="BC136" s="18">
        <v>357.2015545343981</v>
      </c>
      <c r="BD136" s="18">
        <v>160.02380122493989</v>
      </c>
      <c r="BE136" s="18">
        <v>231.60980114017511</v>
      </c>
      <c r="BF136" s="18">
        <v>189.06026259356051</v>
      </c>
      <c r="BG136" s="18">
        <v>162.57024817937219</v>
      </c>
      <c r="BH136" s="18">
        <v>201.30784899364431</v>
      </c>
      <c r="BI136" s="18">
        <v>249.36042700277159</v>
      </c>
      <c r="BJ136" s="18">
        <v>253.58544229816769</v>
      </c>
      <c r="BK136" s="18">
        <v>255.56429498534499</v>
      </c>
      <c r="BL136" s="18">
        <v>298.46136698929263</v>
      </c>
      <c r="BM136" s="18">
        <v>409.35197443350188</v>
      </c>
      <c r="BN136" s="18">
        <v>288.28301668812401</v>
      </c>
      <c r="BO136" s="18">
        <v>489.41767295426632</v>
      </c>
      <c r="BP136" s="18">
        <v>581.94235854357839</v>
      </c>
      <c r="BQ136" s="18">
        <v>538.78063912521895</v>
      </c>
      <c r="BR136" s="18">
        <v>646.60720029315712</v>
      </c>
      <c r="BS136" s="18">
        <v>666.42787169639053</v>
      </c>
      <c r="BT136" s="18">
        <v>812.24715219349605</v>
      </c>
      <c r="BU136" s="18">
        <v>1052.1243018593609</v>
      </c>
      <c r="BV136" s="18">
        <v>325</v>
      </c>
      <c r="BW136" s="18">
        <v>442.00000000000011</v>
      </c>
      <c r="BX136" s="18">
        <v>341.00000000000011</v>
      </c>
      <c r="BY136" s="18">
        <v>332</v>
      </c>
      <c r="BZ136" s="18">
        <v>442</v>
      </c>
      <c r="CA136" s="18">
        <v>303.99999999999989</v>
      </c>
      <c r="CB136" s="18">
        <v>346.99999999999989</v>
      </c>
      <c r="CC136" s="18">
        <v>1313.9774102096169</v>
      </c>
      <c r="CD136" s="18">
        <v>1403.1218517245379</v>
      </c>
      <c r="CE136" s="18">
        <v>1496.634689287866</v>
      </c>
      <c r="CF136" s="18">
        <v>1596.028346413972</v>
      </c>
      <c r="CG136" s="18">
        <v>1698.986193800414</v>
      </c>
      <c r="CH136" s="18">
        <v>1809.680883123277</v>
      </c>
      <c r="CI136" s="18">
        <v>1927.176831660852</v>
      </c>
      <c r="CJ136" s="18">
        <v>2050.2547195902312</v>
      </c>
      <c r="CK136" s="18">
        <v>2174.201283606234</v>
      </c>
      <c r="CL136" s="18">
        <v>2302.390079916745</v>
      </c>
      <c r="CM136" s="18">
        <v>2433.3241520621941</v>
      </c>
      <c r="CN136" s="18">
        <v>2570.949414650453</v>
      </c>
      <c r="CO136" s="18">
        <v>2718.616384213331</v>
      </c>
      <c r="CP136" s="18">
        <v>2871.2904389293781</v>
      </c>
      <c r="CQ136" s="18">
        <v>3023.986149975909</v>
      </c>
      <c r="CR136" s="18">
        <v>3176.7606535148811</v>
      </c>
      <c r="CS136" s="18">
        <v>3319.8660971085619</v>
      </c>
      <c r="CT136" s="18">
        <v>3454.7075804458291</v>
      </c>
      <c r="CU136" s="18">
        <v>3583.1883585356131</v>
      </c>
      <c r="CV136" s="18">
        <v>3702.874310213002</v>
      </c>
      <c r="CW136" s="18">
        <v>3805.595378350833</v>
      </c>
      <c r="CX136" s="18">
        <v>3900.1081762668118</v>
      </c>
      <c r="CY136" s="18">
        <v>3980.076608379251</v>
      </c>
      <c r="CZ136" s="18">
        <v>4048.7613792987631</v>
      </c>
      <c r="DA136" s="18">
        <v>4088.7424891647738</v>
      </c>
      <c r="DB136" s="18">
        <v>4120.0173753358376</v>
      </c>
      <c r="DC136" s="18">
        <v>4132.3915701807018</v>
      </c>
      <c r="DD136" s="18">
        <v>4129.4504893391913</v>
      </c>
      <c r="DE136" s="18">
        <v>4114.8911518190234</v>
      </c>
      <c r="DF136" s="18">
        <v>4081.682593494254</v>
      </c>
      <c r="DG136" s="18">
        <v>4030.9942584407549</v>
      </c>
      <c r="DH136" s="18">
        <v>3971.8757397904542</v>
      </c>
      <c r="DI136" s="18">
        <v>3898.3094706944112</v>
      </c>
      <c r="DJ136" s="18">
        <v>3819.270908644919</v>
      </c>
      <c r="DK136" s="18">
        <v>3731.7461714567289</v>
      </c>
      <c r="DL136" s="18">
        <v>3644.9328320824502</v>
      </c>
      <c r="DM136" s="18">
        <v>3538.1330613191799</v>
      </c>
      <c r="DN136" s="18">
        <v>3442.3914953891158</v>
      </c>
      <c r="DO136" s="18">
        <v>3354.7039722709378</v>
      </c>
      <c r="DP136" s="18">
        <v>3273.6107451950411</v>
      </c>
      <c r="DQ136" s="18">
        <v>3185.8096715725601</v>
      </c>
      <c r="DR136" s="18">
        <v>3098.715532716807</v>
      </c>
      <c r="DS136" s="18">
        <v>3016.8467573224311</v>
      </c>
      <c r="DT136" s="18">
        <v>2950.3737772919822</v>
      </c>
      <c r="DU136" s="18">
        <v>2875.8417275130801</v>
      </c>
      <c r="DV136" s="18">
        <v>2819.1802097992741</v>
      </c>
      <c r="DW136" s="18">
        <v>2767.8620761416828</v>
      </c>
      <c r="DX136" s="18">
        <v>2717.6471348172531</v>
      </c>
      <c r="DY136" s="18">
        <v>2668.3100329407048</v>
      </c>
      <c r="DZ136" s="18">
        <v>2631.5343424938528</v>
      </c>
      <c r="EA136" s="18">
        <v>2594.5234462424878</v>
      </c>
      <c r="EB136" s="18">
        <v>2561.8486333162332</v>
      </c>
      <c r="EC136" s="18">
        <v>2537.4526285469751</v>
      </c>
      <c r="ED136" s="18">
        <v>2512.645093928496</v>
      </c>
      <c r="EE136" s="18">
        <v>2500.9614065675692</v>
      </c>
      <c r="EF136" s="18">
        <v>2492.2402130637338</v>
      </c>
      <c r="EG136" s="18">
        <v>2482.978698184555</v>
      </c>
      <c r="EH136" s="18">
        <v>2481.3420270280099</v>
      </c>
      <c r="EI136" s="18">
        <v>2475.0439312293938</v>
      </c>
      <c r="EJ136" s="18">
        <v>2484.0733749044962</v>
      </c>
      <c r="EK136" s="18">
        <v>2492.6998450018691</v>
      </c>
      <c r="EL136" s="18">
        <v>2506.879846436937</v>
      </c>
      <c r="EM136" s="18">
        <v>2508.4332280697199</v>
      </c>
      <c r="EN136" s="18">
        <v>2519.7715946919839</v>
      </c>
      <c r="EO136" s="18">
        <v>2544.004025997544</v>
      </c>
      <c r="EP136" s="18">
        <v>2560.2594361092461</v>
      </c>
      <c r="EQ136" s="18">
        <v>2565.510693556671</v>
      </c>
      <c r="ER136" s="18">
        <v>2590.3653138219329</v>
      </c>
      <c r="ES136" s="18">
        <v>2607.5690017471802</v>
      </c>
      <c r="ET136" s="18">
        <v>2632.151995279246</v>
      </c>
      <c r="EU136" s="18">
        <v>2651.8223207864248</v>
      </c>
      <c r="EV136" s="18">
        <v>2671.6929474538429</v>
      </c>
      <c r="EW136" s="18">
        <v>2694.5826431848491</v>
      </c>
      <c r="EX136" s="18">
        <v>2711.1275922552268</v>
      </c>
      <c r="EY136" s="18">
        <v>2729.2303964227099</v>
      </c>
      <c r="EZ136" s="18">
        <v>2750.7109730561729</v>
      </c>
      <c r="FA136" s="18">
        <v>2762.4210040962812</v>
      </c>
    </row>
    <row r="137" spans="1:157" x14ac:dyDescent="0.35">
      <c r="A137" t="s">
        <v>274</v>
      </c>
      <c r="B137" t="s">
        <v>275</v>
      </c>
      <c r="C137" t="str">
        <f>VLOOKUP(B137,CountryCodes!$B$4:$C$179,2,FALSE)</f>
        <v>MEA</v>
      </c>
      <c r="D137" t="s">
        <v>7</v>
      </c>
      <c r="E137" t="s">
        <v>8</v>
      </c>
      <c r="F137" t="s">
        <v>802</v>
      </c>
      <c r="G137" t="s">
        <v>9</v>
      </c>
      <c r="H137" s="18">
        <v>7.3015075240000789</v>
      </c>
      <c r="I137" s="18">
        <v>7.642730066724674</v>
      </c>
      <c r="J137" s="18">
        <v>8.4313505842103833</v>
      </c>
      <c r="K137" s="18">
        <v>9.201282520895262</v>
      </c>
      <c r="L137" s="18">
        <v>10.404857527730179</v>
      </c>
      <c r="M137" s="18">
        <v>11.16902609126133</v>
      </c>
      <c r="N137" s="18">
        <v>12.39821701774939</v>
      </c>
      <c r="O137" s="18">
        <v>11.885372860401921</v>
      </c>
      <c r="P137" s="18">
        <v>13.60239255813952</v>
      </c>
      <c r="Q137" s="18">
        <v>15.684890995782309</v>
      </c>
      <c r="R137" s="18">
        <v>16.465463551442141</v>
      </c>
      <c r="S137" s="18">
        <v>17.786871812344909</v>
      </c>
      <c r="T137" s="18">
        <v>14.90743962864452</v>
      </c>
      <c r="U137" s="18">
        <v>19.696574354115992</v>
      </c>
      <c r="V137" s="18">
        <v>30.627301306606661</v>
      </c>
      <c r="W137" s="18">
        <v>22.70586541498712</v>
      </c>
      <c r="X137" s="18">
        <v>37.895799222307247</v>
      </c>
      <c r="Y137" s="18">
        <v>65.991553634018089</v>
      </c>
      <c r="Z137" s="18">
        <v>61.694958476224038</v>
      </c>
      <c r="AA137" s="18">
        <v>82.215908464488948</v>
      </c>
      <c r="AB137" s="18">
        <v>188.59826387024339</v>
      </c>
      <c r="AC137" s="18">
        <v>53.991314723515814</v>
      </c>
      <c r="AD137" s="18">
        <v>68.957419924319936</v>
      </c>
      <c r="AE137" s="18">
        <v>89.950093773239431</v>
      </c>
      <c r="AF137" s="18">
        <v>167.81923620086519</v>
      </c>
      <c r="AG137" s="18">
        <v>278.37955682138369</v>
      </c>
      <c r="AH137" s="18">
        <v>280.69534981876689</v>
      </c>
      <c r="AI137" s="18">
        <v>217.87870697780019</v>
      </c>
      <c r="AJ137" s="18">
        <v>216.6563825549951</v>
      </c>
      <c r="AK137" s="18">
        <v>203.4463576360649</v>
      </c>
      <c r="AL137" s="18">
        <v>243.13556993208681</v>
      </c>
      <c r="AM137" s="18">
        <v>346.82185043860142</v>
      </c>
      <c r="AN137" s="18">
        <v>194.04890934798649</v>
      </c>
      <c r="AO137" s="18">
        <v>168.2133371126834</v>
      </c>
      <c r="AP137" s="18">
        <v>282.32718304846787</v>
      </c>
      <c r="AQ137" s="18">
        <v>201.85393410456979</v>
      </c>
      <c r="AR137" s="18">
        <v>196.72136064943319</v>
      </c>
      <c r="AS137" s="18">
        <v>223.94608873055139</v>
      </c>
      <c r="AT137" s="18">
        <v>256.41866900042902</v>
      </c>
      <c r="AU137" s="18">
        <v>157.5113408419447</v>
      </c>
      <c r="AV137" s="18">
        <v>347.01341488577668</v>
      </c>
      <c r="AW137" s="18">
        <v>283.39147410643318</v>
      </c>
      <c r="AX137" s="18">
        <v>230.69195270972111</v>
      </c>
      <c r="AY137" s="18">
        <v>419.67595467353328</v>
      </c>
      <c r="AZ137" s="18">
        <v>547.76157011450653</v>
      </c>
      <c r="BA137" s="18">
        <v>598.25803823180684</v>
      </c>
      <c r="BB137" s="18">
        <v>685.88143508988139</v>
      </c>
      <c r="BC137" s="18">
        <v>515.88395479786607</v>
      </c>
      <c r="BD137" s="18">
        <v>287.10514224510382</v>
      </c>
      <c r="BE137" s="18">
        <v>380.52148311006067</v>
      </c>
      <c r="BF137" s="18">
        <v>455.72323579160832</v>
      </c>
      <c r="BG137" s="18">
        <v>720.69835565933386</v>
      </c>
      <c r="BH137" s="18">
        <v>697.93848879054178</v>
      </c>
      <c r="BI137" s="18">
        <v>1008.266991154056</v>
      </c>
      <c r="BJ137" s="18">
        <v>1904.955282165369</v>
      </c>
      <c r="BK137" s="18">
        <v>2265.9757232128809</v>
      </c>
      <c r="BL137" s="18">
        <v>2974.8441043605471</v>
      </c>
      <c r="BM137" s="18">
        <v>3528.295432089702</v>
      </c>
      <c r="BN137" s="18">
        <v>2074.2144690846199</v>
      </c>
      <c r="BO137" s="18">
        <v>2402.1432949576711</v>
      </c>
      <c r="BP137" s="18">
        <v>1599.5098215001181</v>
      </c>
      <c r="BQ137" s="18">
        <v>1786.1057907438819</v>
      </c>
      <c r="BR137" s="18">
        <v>2080.375034604825</v>
      </c>
      <c r="BS137" s="18">
        <v>2786.0143143511691</v>
      </c>
      <c r="BT137" s="18">
        <v>2838.9402436704931</v>
      </c>
      <c r="BU137" s="18">
        <v>2746.9581501167499</v>
      </c>
      <c r="BV137" s="18">
        <v>2131</v>
      </c>
      <c r="BW137" s="18">
        <v>1744</v>
      </c>
      <c r="BX137" s="18">
        <v>1622</v>
      </c>
      <c r="BY137" s="18">
        <v>1707</v>
      </c>
      <c r="BZ137" s="18">
        <v>1448</v>
      </c>
      <c r="CA137" s="18">
        <v>1185</v>
      </c>
      <c r="CB137" s="18">
        <v>1110</v>
      </c>
      <c r="CC137" s="18">
        <v>1844.9203837508519</v>
      </c>
      <c r="CD137" s="18">
        <v>1976.904395673336</v>
      </c>
      <c r="CE137" s="18">
        <v>1918.3642226229349</v>
      </c>
      <c r="CF137" s="18">
        <v>1837.4593672404681</v>
      </c>
      <c r="CG137" s="18">
        <v>1725.1314118482919</v>
      </c>
      <c r="CH137" s="18">
        <v>1674.9505341353829</v>
      </c>
      <c r="CI137" s="18">
        <v>1628.2958160563369</v>
      </c>
      <c r="CJ137" s="18">
        <v>1614.0257052301929</v>
      </c>
      <c r="CK137" s="18">
        <v>1667.0805183880741</v>
      </c>
      <c r="CL137" s="18">
        <v>1719.997722975208</v>
      </c>
      <c r="CM137" s="18">
        <v>1761.8889523159201</v>
      </c>
      <c r="CN137" s="18">
        <v>1784.5540380806819</v>
      </c>
      <c r="CO137" s="18">
        <v>1792.1957033133731</v>
      </c>
      <c r="CP137" s="18">
        <v>1798.308354699954</v>
      </c>
      <c r="CQ137" s="18">
        <v>1811.977778021256</v>
      </c>
      <c r="CR137" s="18">
        <v>1837.977426534273</v>
      </c>
      <c r="CS137" s="18">
        <v>1873.6531765067859</v>
      </c>
      <c r="CT137" s="18">
        <v>1913.2492777817499</v>
      </c>
      <c r="CU137" s="18">
        <v>1950.117042728511</v>
      </c>
      <c r="CV137" s="18">
        <v>1983.1503398348129</v>
      </c>
      <c r="CW137" s="18">
        <v>2013.1379234234521</v>
      </c>
      <c r="CX137" s="18">
        <v>2043.672601853501</v>
      </c>
      <c r="CY137" s="18">
        <v>2076.4793973715018</v>
      </c>
      <c r="CZ137" s="18">
        <v>2112.1038473516251</v>
      </c>
      <c r="DA137" s="18">
        <v>2148.3600963299359</v>
      </c>
      <c r="DB137" s="18">
        <v>2183.3637790861999</v>
      </c>
      <c r="DC137" s="18">
        <v>2214.6163000608799</v>
      </c>
      <c r="DD137" s="18">
        <v>2245.9011275214962</v>
      </c>
      <c r="DE137" s="18">
        <v>2276.2514085249172</v>
      </c>
      <c r="DF137" s="18">
        <v>2309.67700212403</v>
      </c>
      <c r="DG137" s="18">
        <v>2349.1409111700341</v>
      </c>
      <c r="DH137" s="18">
        <v>2384.6597011248732</v>
      </c>
      <c r="DI137" s="18">
        <v>2429.0445919245881</v>
      </c>
      <c r="DJ137" s="18">
        <v>2464.388801930892</v>
      </c>
      <c r="DK137" s="18">
        <v>2509.3496993831882</v>
      </c>
      <c r="DL137" s="18">
        <v>2549.8703957573698</v>
      </c>
      <c r="DM137" s="18">
        <v>2593.978584471005</v>
      </c>
      <c r="DN137" s="18">
        <v>2639.3190231955009</v>
      </c>
      <c r="DO137" s="18">
        <v>2685.9033550609361</v>
      </c>
      <c r="DP137" s="18">
        <v>2734.2943006738092</v>
      </c>
      <c r="DQ137" s="18">
        <v>2791.5526776113602</v>
      </c>
      <c r="DR137" s="18">
        <v>2837.8794967116678</v>
      </c>
      <c r="DS137" s="18">
        <v>2881.825181454577</v>
      </c>
      <c r="DT137" s="18">
        <v>2927.6115707614599</v>
      </c>
      <c r="DU137" s="18">
        <v>2973.387175510657</v>
      </c>
      <c r="DV137" s="18">
        <v>3019.4903496991742</v>
      </c>
      <c r="DW137" s="18">
        <v>3065.2598509303298</v>
      </c>
      <c r="DX137" s="18">
        <v>3111.6889549001112</v>
      </c>
      <c r="DY137" s="18">
        <v>3154.953934229065</v>
      </c>
      <c r="DZ137" s="18">
        <v>3199.8417683582779</v>
      </c>
      <c r="EA137" s="18">
        <v>3242.646589942623</v>
      </c>
      <c r="EB137" s="18">
        <v>3287.3785634311339</v>
      </c>
      <c r="EC137" s="18">
        <v>3327.640313334899</v>
      </c>
      <c r="ED137" s="18">
        <v>3367.9983294430581</v>
      </c>
      <c r="EE137" s="18">
        <v>3409.638896943391</v>
      </c>
      <c r="EF137" s="18">
        <v>3451.5140126288402</v>
      </c>
      <c r="EG137" s="18">
        <v>3490.9438659603388</v>
      </c>
      <c r="EH137" s="18">
        <v>3527.6750174180238</v>
      </c>
      <c r="EI137" s="18">
        <v>3575.5177003348449</v>
      </c>
      <c r="EJ137" s="18">
        <v>3616.2734318009179</v>
      </c>
      <c r="EK137" s="18">
        <v>3651.9617833022198</v>
      </c>
      <c r="EL137" s="18">
        <v>3690.9861758336292</v>
      </c>
      <c r="EM137" s="18">
        <v>3732.5568654464819</v>
      </c>
      <c r="EN137" s="18">
        <v>3770.675536121119</v>
      </c>
      <c r="EO137" s="18">
        <v>3809.2253975645531</v>
      </c>
      <c r="EP137" s="18">
        <v>3847.7469100566759</v>
      </c>
      <c r="EQ137" s="18">
        <v>3883.5844823768839</v>
      </c>
      <c r="ER137" s="18">
        <v>3918.3674464840069</v>
      </c>
      <c r="ES137" s="18">
        <v>3953.4200245957409</v>
      </c>
      <c r="ET137" s="18">
        <v>3985.1348841282911</v>
      </c>
      <c r="EU137" s="18">
        <v>4017.9847615399758</v>
      </c>
      <c r="EV137" s="18">
        <v>4051.1698454954012</v>
      </c>
      <c r="EW137" s="18">
        <v>4082.5078741510529</v>
      </c>
      <c r="EX137" s="18">
        <v>4112.9245920748963</v>
      </c>
      <c r="EY137" s="18">
        <v>4140.4302769655724</v>
      </c>
      <c r="EZ137" s="18">
        <v>4167.435038528326</v>
      </c>
      <c r="FA137" s="18">
        <v>4193.9865793769477</v>
      </c>
    </row>
    <row r="138" spans="1:157" x14ac:dyDescent="0.35">
      <c r="A138" t="s">
        <v>276</v>
      </c>
      <c r="B138" t="s">
        <v>277</v>
      </c>
      <c r="C138" t="str">
        <f>VLOOKUP(B138,CountryCodes!$B$4:$C$179,2,FALSE)</f>
        <v>AFE</v>
      </c>
      <c r="D138" t="s">
        <v>7</v>
      </c>
      <c r="E138" t="s">
        <v>8</v>
      </c>
      <c r="F138" t="s">
        <v>802</v>
      </c>
      <c r="G138" t="s">
        <v>9</v>
      </c>
      <c r="H138" s="18">
        <v>7.9053577979999909</v>
      </c>
      <c r="I138" s="18">
        <v>8.3045744720333374</v>
      </c>
      <c r="J138" s="18">
        <v>9.088636722941386</v>
      </c>
      <c r="K138" s="18">
        <v>9.8910231170164948</v>
      </c>
      <c r="L138" s="18">
        <v>11.098896311722839</v>
      </c>
      <c r="M138" s="18">
        <v>11.959036670810059</v>
      </c>
      <c r="N138" s="18">
        <v>13.226286501200651</v>
      </c>
      <c r="O138" s="18">
        <v>12.960188088775929</v>
      </c>
      <c r="P138" s="18">
        <v>14.56938798832909</v>
      </c>
      <c r="Q138" s="18">
        <v>16.67335272946908</v>
      </c>
      <c r="R138" s="18">
        <v>17.704716600117528</v>
      </c>
      <c r="S138" s="18">
        <v>19.105425751218949</v>
      </c>
      <c r="T138" s="18">
        <v>26.645373607411621</v>
      </c>
      <c r="U138" s="18">
        <v>23.568185803980231</v>
      </c>
      <c r="V138" s="18">
        <v>26.309493224890542</v>
      </c>
      <c r="W138" s="18">
        <v>32.394721893300108</v>
      </c>
      <c r="X138" s="18">
        <v>29.557963164293628</v>
      </c>
      <c r="Y138" s="18">
        <v>31.666145321204631</v>
      </c>
      <c r="Z138" s="18">
        <v>49.749460250176099</v>
      </c>
      <c r="AA138" s="18">
        <v>44.014320711500361</v>
      </c>
      <c r="AB138" s="18">
        <v>38.622185557955582</v>
      </c>
      <c r="AC138" s="18">
        <v>38.948311197892338</v>
      </c>
      <c r="AD138" s="18">
        <v>53.433366148753251</v>
      </c>
      <c r="AE138" s="18">
        <v>45.703219997190473</v>
      </c>
      <c r="AF138" s="18">
        <v>42.874794143184097</v>
      </c>
      <c r="AG138" s="18">
        <v>56.285699117575533</v>
      </c>
      <c r="AH138" s="18">
        <v>48.818618334630678</v>
      </c>
      <c r="AI138" s="18">
        <v>42.840916397166978</v>
      </c>
      <c r="AJ138" s="18">
        <v>57.648695878239167</v>
      </c>
      <c r="AK138" s="18">
        <v>55.169496225636273</v>
      </c>
      <c r="AL138" s="18">
        <v>60.371252294343442</v>
      </c>
      <c r="AM138" s="18">
        <v>71.441889288809662</v>
      </c>
      <c r="AN138" s="18">
        <v>74.058972509610356</v>
      </c>
      <c r="AO138" s="18">
        <v>75.608312356695166</v>
      </c>
      <c r="AP138" s="18">
        <v>80.509262807125253</v>
      </c>
      <c r="AQ138" s="18">
        <v>95.635591032520182</v>
      </c>
      <c r="AR138" s="18">
        <v>113.71495840110811</v>
      </c>
      <c r="AS138" s="18">
        <v>131.35949460418109</v>
      </c>
      <c r="AT138" s="18">
        <v>137.47363967137079</v>
      </c>
      <c r="AU138" s="18">
        <v>119.61990236484441</v>
      </c>
      <c r="AV138" s="18">
        <v>137.93358772270301</v>
      </c>
      <c r="AW138" s="18">
        <v>145.54208022815581</v>
      </c>
      <c r="AX138" s="18">
        <v>110.858748654216</v>
      </c>
      <c r="AY138" s="18">
        <v>135.31207724338131</v>
      </c>
      <c r="AZ138" s="18">
        <v>149.13399856679641</v>
      </c>
      <c r="BA138" s="18">
        <v>29.327313726840568</v>
      </c>
      <c r="BB138" s="18">
        <v>25.124044706634109</v>
      </c>
      <c r="BC138" s="18">
        <v>23.01955115277898</v>
      </c>
      <c r="BD138" s="18">
        <v>24.45416367785262</v>
      </c>
      <c r="BE138" s="18">
        <v>26.86016624496618</v>
      </c>
      <c r="BF138" s="18">
        <v>28.27494112089575</v>
      </c>
      <c r="BG138" s="18">
        <v>28.70307352439335</v>
      </c>
      <c r="BH138" s="18">
        <v>28.606466441144399</v>
      </c>
      <c r="BI138" s="18">
        <v>28.801598899501091</v>
      </c>
      <c r="BJ138" s="18">
        <v>29.320095295876062</v>
      </c>
      <c r="BK138" s="18">
        <v>29.867319620188031</v>
      </c>
      <c r="BL138" s="18">
        <v>29.96887447989549</v>
      </c>
      <c r="BM138" s="18">
        <v>29.167378451186639</v>
      </c>
      <c r="BN138" s="18">
        <v>27.435932070293241</v>
      </c>
      <c r="BO138" s="18">
        <v>25.221194411299731</v>
      </c>
      <c r="BP138" s="18">
        <v>22.751837613554919</v>
      </c>
      <c r="BQ138" s="18">
        <v>20.416726778479411</v>
      </c>
      <c r="BR138" s="18">
        <v>18.677272841277091</v>
      </c>
      <c r="BS138" s="18">
        <v>17.34932594728069</v>
      </c>
      <c r="BT138" s="18">
        <v>16.282019647843679</v>
      </c>
      <c r="BU138" s="18">
        <v>15.20359564499841</v>
      </c>
      <c r="BV138" s="18">
        <v>46.596806523371242</v>
      </c>
      <c r="BW138" s="18">
        <v>38.65391527046522</v>
      </c>
      <c r="BX138" s="18">
        <v>56.14898865504702</v>
      </c>
      <c r="BY138" s="18">
        <v>47.909702510938217</v>
      </c>
      <c r="BZ138" s="18">
        <v>73.976294143873432</v>
      </c>
      <c r="CA138" s="18">
        <v>60.214354644630042</v>
      </c>
      <c r="CB138" s="18">
        <v>58.559464979392963</v>
      </c>
      <c r="CC138" s="18">
        <v>59.803235893556902</v>
      </c>
      <c r="CD138" s="18">
        <v>60.801023500195967</v>
      </c>
      <c r="CE138" s="18">
        <v>61.112615723471109</v>
      </c>
      <c r="CF138" s="18">
        <v>62.093902728019593</v>
      </c>
      <c r="CG138" s="18">
        <v>62.314590814496583</v>
      </c>
      <c r="CH138" s="18">
        <v>62.596797021217228</v>
      </c>
      <c r="CI138" s="18">
        <v>63.03433936578157</v>
      </c>
      <c r="CJ138" s="18">
        <v>63.553903453757577</v>
      </c>
      <c r="CK138" s="18">
        <v>65.469405957139642</v>
      </c>
      <c r="CL138" s="18">
        <v>66.1421804095189</v>
      </c>
      <c r="CM138" s="18">
        <v>66.875683627344301</v>
      </c>
      <c r="CN138" s="18">
        <v>67.821583371652778</v>
      </c>
      <c r="CO138" s="18">
        <v>69.273408466008135</v>
      </c>
      <c r="CP138" s="18">
        <v>71.009142682654797</v>
      </c>
      <c r="CQ138" s="18">
        <v>71.400840820816342</v>
      </c>
      <c r="CR138" s="18">
        <v>73.061945503696805</v>
      </c>
      <c r="CS138" s="18">
        <v>73.373263186539972</v>
      </c>
      <c r="CT138" s="18">
        <v>75.20661520926727</v>
      </c>
      <c r="CU138" s="18">
        <v>76.289321108466382</v>
      </c>
      <c r="CV138" s="18">
        <v>77.936147910814853</v>
      </c>
      <c r="CW138" s="18">
        <v>78.970837881800833</v>
      </c>
      <c r="CX138" s="18">
        <v>79.876435072175752</v>
      </c>
      <c r="CY138" s="18">
        <v>79.302326231688085</v>
      </c>
      <c r="CZ138" s="18">
        <v>79.833124791033669</v>
      </c>
      <c r="DA138" s="18">
        <v>80.701083795291368</v>
      </c>
      <c r="DB138" s="18">
        <v>79.877587517142615</v>
      </c>
      <c r="DC138" s="18">
        <v>79.97857337220843</v>
      </c>
      <c r="DD138" s="18">
        <v>79.028972122124216</v>
      </c>
      <c r="DE138" s="18">
        <v>78.608744746703664</v>
      </c>
      <c r="DF138" s="18">
        <v>78.870208798806843</v>
      </c>
      <c r="DG138" s="18">
        <v>77.956889923293872</v>
      </c>
      <c r="DH138" s="18">
        <v>77.963487115074926</v>
      </c>
      <c r="DI138" s="18">
        <v>77.257987354957777</v>
      </c>
      <c r="DJ138" s="18">
        <v>77.561623635742194</v>
      </c>
      <c r="DK138" s="18">
        <v>76.036893731736214</v>
      </c>
      <c r="DL138" s="18">
        <v>76.524215313622051</v>
      </c>
      <c r="DM138" s="18">
        <v>76.670560041776611</v>
      </c>
      <c r="DN138" s="18">
        <v>75.770330440068946</v>
      </c>
      <c r="DO138" s="18">
        <v>76.61970361183711</v>
      </c>
      <c r="DP138" s="18">
        <v>76.372728592296923</v>
      </c>
      <c r="DQ138" s="18">
        <v>76.57586421463256</v>
      </c>
      <c r="DR138" s="18">
        <v>76.587240259173555</v>
      </c>
      <c r="DS138" s="18">
        <v>76.49737474084526</v>
      </c>
      <c r="DT138" s="18">
        <v>76.391081562562292</v>
      </c>
      <c r="DU138" s="18">
        <v>76.850143806690497</v>
      </c>
      <c r="DV138" s="18">
        <v>77.143317202780139</v>
      </c>
      <c r="DW138" s="18">
        <v>78.45009697283335</v>
      </c>
      <c r="DX138" s="18">
        <v>77.494058855281807</v>
      </c>
      <c r="DY138" s="18">
        <v>78.237905679107882</v>
      </c>
      <c r="DZ138" s="18">
        <v>79.065199379975667</v>
      </c>
      <c r="EA138" s="18">
        <v>79.051876201720773</v>
      </c>
      <c r="EB138" s="18">
        <v>79.363857083721953</v>
      </c>
      <c r="EC138" s="18">
        <v>80.071079329042618</v>
      </c>
      <c r="ED138" s="18">
        <v>79.277596103144035</v>
      </c>
      <c r="EE138" s="18">
        <v>80.20514720212978</v>
      </c>
      <c r="EF138" s="18">
        <v>79.171605502826424</v>
      </c>
      <c r="EG138" s="18">
        <v>78.480327744458748</v>
      </c>
      <c r="EH138" s="18">
        <v>78.115529784638085</v>
      </c>
      <c r="EI138" s="18">
        <v>78.14430950846878</v>
      </c>
      <c r="EJ138" s="18">
        <v>77.931599266774626</v>
      </c>
      <c r="EK138" s="18">
        <v>78.14592590576828</v>
      </c>
      <c r="EL138" s="18">
        <v>76.687949007771579</v>
      </c>
      <c r="EM138" s="18">
        <v>76.688646204134287</v>
      </c>
      <c r="EN138" s="18">
        <v>75.36109453022344</v>
      </c>
      <c r="EO138" s="18">
        <v>75.714349172746466</v>
      </c>
      <c r="EP138" s="18">
        <v>74.851204567680355</v>
      </c>
      <c r="EQ138" s="18">
        <v>73.870507729015628</v>
      </c>
      <c r="ER138" s="18">
        <v>74.046504895544686</v>
      </c>
      <c r="ES138" s="18">
        <v>73.544048262299683</v>
      </c>
      <c r="ET138" s="18">
        <v>72.735551567681171</v>
      </c>
      <c r="EU138" s="18">
        <v>71.51481746678455</v>
      </c>
      <c r="EV138" s="18">
        <v>71.503125438807189</v>
      </c>
      <c r="EW138" s="18">
        <v>71.124502267600164</v>
      </c>
      <c r="EX138" s="18">
        <v>71.34264412294695</v>
      </c>
      <c r="EY138" s="18">
        <v>70.262463090567834</v>
      </c>
      <c r="EZ138" s="18">
        <v>69.517987595657885</v>
      </c>
      <c r="FA138" s="18">
        <v>69.480847365653204</v>
      </c>
    </row>
    <row r="139" spans="1:157" x14ac:dyDescent="0.35">
      <c r="A139" t="s">
        <v>278</v>
      </c>
      <c r="B139" t="s">
        <v>279</v>
      </c>
      <c r="C139" t="str">
        <f>VLOOKUP(B139,CountryCodes!$B$4:$C$179,2,FALSE)</f>
        <v>EUE</v>
      </c>
      <c r="D139" t="s">
        <v>7</v>
      </c>
      <c r="E139" t="s">
        <v>8</v>
      </c>
      <c r="F139" t="s">
        <v>802</v>
      </c>
      <c r="G139" t="s">
        <v>9</v>
      </c>
      <c r="H139" s="18">
        <v>506.76244873899088</v>
      </c>
      <c r="I139" s="18">
        <v>547.86325163641459</v>
      </c>
      <c r="J139" s="18">
        <v>569.12221180147765</v>
      </c>
      <c r="K139" s="18">
        <v>496.42056860266263</v>
      </c>
      <c r="L139" s="18">
        <v>627.24622665253776</v>
      </c>
      <c r="M139" s="18">
        <v>639.26846699458906</v>
      </c>
      <c r="N139" s="18">
        <v>721.16707430007182</v>
      </c>
      <c r="O139" s="18">
        <v>777.93174110459199</v>
      </c>
      <c r="P139" s="18">
        <v>1169.094614912178</v>
      </c>
      <c r="Q139" s="18">
        <v>1477.8225064072201</v>
      </c>
      <c r="R139" s="18">
        <v>1721.49145704477</v>
      </c>
      <c r="S139" s="18">
        <v>2015.7099311841371</v>
      </c>
      <c r="T139" s="18">
        <v>2125.827405970806</v>
      </c>
      <c r="U139" s="18">
        <v>2631.6115897723812</v>
      </c>
      <c r="V139" s="18">
        <v>2906.4472360394102</v>
      </c>
      <c r="W139" s="18">
        <v>3105.6459426541719</v>
      </c>
      <c r="X139" s="18">
        <v>3555.4998154170071</v>
      </c>
      <c r="Y139" s="18">
        <v>4183.16169265401</v>
      </c>
      <c r="Z139" s="18">
        <v>4736.4151893691514</v>
      </c>
      <c r="AA139" s="18">
        <v>5356.7118626257316</v>
      </c>
      <c r="AB139" s="18">
        <v>5473.8892426112652</v>
      </c>
      <c r="AC139" s="18">
        <v>5955.4942175283168</v>
      </c>
      <c r="AD139" s="18">
        <v>6706.9671474411216</v>
      </c>
      <c r="AE139" s="18">
        <v>7463.0928809137358</v>
      </c>
      <c r="AF139" s="18">
        <v>7900.8238828783751</v>
      </c>
      <c r="AG139" s="18">
        <v>8791.9638398525894</v>
      </c>
      <c r="AH139" s="18">
        <v>9153.6010515166236</v>
      </c>
      <c r="AI139" s="18">
        <v>9362.5388966903574</v>
      </c>
      <c r="AJ139" s="18">
        <v>10365.694584973169</v>
      </c>
      <c r="AK139" s="18">
        <v>10565.442192801051</v>
      </c>
      <c r="AL139" s="18">
        <v>9836.6536645492033</v>
      </c>
      <c r="AM139" s="18">
        <v>10199.865018054859</v>
      </c>
      <c r="AN139" s="18">
        <v>9681.1866932288067</v>
      </c>
      <c r="AO139" s="18">
        <v>10355.514836140999</v>
      </c>
      <c r="AP139" s="18">
        <v>10172.350831442631</v>
      </c>
      <c r="AQ139" s="18">
        <v>10484.02528175724</v>
      </c>
      <c r="AR139" s="18">
        <v>10161.446743172381</v>
      </c>
      <c r="AS139" s="18">
        <v>9953.0594597135314</v>
      </c>
      <c r="AT139" s="18">
        <v>8722.4340960729205</v>
      </c>
      <c r="AU139" s="18">
        <v>6748.7970207475209</v>
      </c>
      <c r="AV139" s="18">
        <v>4768.8309121361044</v>
      </c>
      <c r="AW139" s="18">
        <v>3267.700108784225</v>
      </c>
      <c r="AX139" s="18">
        <v>2956.434295021726</v>
      </c>
      <c r="AY139" s="18">
        <v>3078.1350232518962</v>
      </c>
      <c r="AZ139" s="18">
        <v>3515.0101759393292</v>
      </c>
      <c r="BA139" s="18">
        <v>3638.1701914563869</v>
      </c>
      <c r="BB139" s="18">
        <v>3414.681980736852</v>
      </c>
      <c r="BC139" s="18">
        <v>3456.9851343716332</v>
      </c>
      <c r="BD139" s="18">
        <v>1814.6327549116479</v>
      </c>
      <c r="BE139" s="18">
        <v>2230.6719813260888</v>
      </c>
      <c r="BF139" s="18">
        <v>2888.8945771154022</v>
      </c>
      <c r="BG139" s="18">
        <v>3000.8708443626679</v>
      </c>
      <c r="BH139" s="18">
        <v>2986.949258933575</v>
      </c>
      <c r="BI139" s="18">
        <v>3315.6495862063639</v>
      </c>
      <c r="BJ139" s="18">
        <v>3549.7616113808258</v>
      </c>
      <c r="BK139" s="18">
        <v>4555.6662448694706</v>
      </c>
      <c r="BL139" s="18">
        <v>5365.0195403735124</v>
      </c>
      <c r="BM139" s="18">
        <v>4779.3242418942364</v>
      </c>
      <c r="BN139" s="18">
        <v>2193.7442669779489</v>
      </c>
      <c r="BO139" s="18">
        <v>2638.8425881517542</v>
      </c>
      <c r="BP139" s="18">
        <v>2933.4599654733238</v>
      </c>
      <c r="BQ139" s="18">
        <v>2564.7854359292728</v>
      </c>
      <c r="BR139" s="18">
        <v>2615.1262353676998</v>
      </c>
      <c r="BS139" s="18">
        <v>3027.6448039577549</v>
      </c>
      <c r="BT139" s="18">
        <v>3041.660127013819</v>
      </c>
      <c r="BU139" s="18">
        <v>3065.11461904616</v>
      </c>
      <c r="BV139" s="18">
        <v>4052</v>
      </c>
      <c r="BW139" s="18">
        <v>4689</v>
      </c>
      <c r="BX139" s="18">
        <v>4743</v>
      </c>
      <c r="BY139" s="18">
        <v>4126</v>
      </c>
      <c r="BZ139" s="18">
        <v>4369</v>
      </c>
      <c r="CA139" s="18">
        <v>4283</v>
      </c>
      <c r="CB139" s="18">
        <v>4107.0000000000009</v>
      </c>
      <c r="CC139" s="18">
        <v>1789.6805823980569</v>
      </c>
      <c r="CD139" s="18">
        <v>1872.9402376798671</v>
      </c>
      <c r="CE139" s="18">
        <v>1974.177454074066</v>
      </c>
      <c r="CF139" s="18">
        <v>2084.6774637157368</v>
      </c>
      <c r="CG139" s="18">
        <v>2188.9586286626359</v>
      </c>
      <c r="CH139" s="18">
        <v>2255.5961837946579</v>
      </c>
      <c r="CI139" s="18">
        <v>2310.7150243607221</v>
      </c>
      <c r="CJ139" s="18">
        <v>2445.8857464804191</v>
      </c>
      <c r="CK139" s="18">
        <v>2629.0940259368999</v>
      </c>
      <c r="CL139" s="18">
        <v>2844.8377406697268</v>
      </c>
      <c r="CM139" s="18">
        <v>3021.2042449337218</v>
      </c>
      <c r="CN139" s="18">
        <v>3161.499532240226</v>
      </c>
      <c r="CO139" s="18">
        <v>3220.9049441817301</v>
      </c>
      <c r="CP139" s="18">
        <v>3259.9255508776491</v>
      </c>
      <c r="CQ139" s="18">
        <v>3299.488180761447</v>
      </c>
      <c r="CR139" s="18">
        <v>3339.5177376531092</v>
      </c>
      <c r="CS139" s="18">
        <v>3427.484164344844</v>
      </c>
      <c r="CT139" s="18">
        <v>3513.1504584345148</v>
      </c>
      <c r="CU139" s="18">
        <v>3582.3563817246122</v>
      </c>
      <c r="CV139" s="18">
        <v>3688.454166646125</v>
      </c>
      <c r="CW139" s="18">
        <v>3762.224504810682</v>
      </c>
      <c r="CX139" s="18">
        <v>3826.4784354381031</v>
      </c>
      <c r="CY139" s="18">
        <v>3899.1306548970101</v>
      </c>
      <c r="CZ139" s="18">
        <v>3937.6999685706419</v>
      </c>
      <c r="DA139" s="18">
        <v>3906.5694151931302</v>
      </c>
      <c r="DB139" s="18">
        <v>3847.224312658263</v>
      </c>
      <c r="DC139" s="18">
        <v>3758.8953193622542</v>
      </c>
      <c r="DD139" s="18">
        <v>3703.3580405557218</v>
      </c>
      <c r="DE139" s="18">
        <v>3664.187187179607</v>
      </c>
      <c r="DF139" s="18">
        <v>3657.827332886503</v>
      </c>
      <c r="DG139" s="18">
        <v>3705.0498084739929</v>
      </c>
      <c r="DH139" s="18">
        <v>3735.8307389416068</v>
      </c>
      <c r="DI139" s="18">
        <v>3755.3130115921058</v>
      </c>
      <c r="DJ139" s="18">
        <v>3790.4584986901018</v>
      </c>
      <c r="DK139" s="18">
        <v>3820.4679188105169</v>
      </c>
      <c r="DL139" s="18">
        <v>3828.10080560703</v>
      </c>
      <c r="DM139" s="18">
        <v>3806.9294841503552</v>
      </c>
      <c r="DN139" s="18">
        <v>3777.7050640404109</v>
      </c>
      <c r="DO139" s="18">
        <v>3716.4250818163</v>
      </c>
      <c r="DP139" s="18">
        <v>3657.3651298910122</v>
      </c>
      <c r="DQ139" s="18">
        <v>3619.3170323206618</v>
      </c>
      <c r="DR139" s="18">
        <v>3567.8731130540241</v>
      </c>
      <c r="DS139" s="18">
        <v>3521.8331691921348</v>
      </c>
      <c r="DT139" s="18">
        <v>3523.6603294753472</v>
      </c>
      <c r="DU139" s="18">
        <v>3520.215992639894</v>
      </c>
      <c r="DV139" s="18">
        <v>3534.923308783792</v>
      </c>
      <c r="DW139" s="18">
        <v>3532.2434108956941</v>
      </c>
      <c r="DX139" s="18">
        <v>3545.3131188247362</v>
      </c>
      <c r="DY139" s="18">
        <v>3552.4677290365839</v>
      </c>
      <c r="DZ139" s="18">
        <v>3557.480581402534</v>
      </c>
      <c r="EA139" s="18">
        <v>3569.212351136679</v>
      </c>
      <c r="EB139" s="18">
        <v>3542.0686543448269</v>
      </c>
      <c r="EC139" s="18">
        <v>3520.9281133926061</v>
      </c>
      <c r="ED139" s="18">
        <v>3484.3220441655458</v>
      </c>
      <c r="EE139" s="18">
        <v>3442.289034320017</v>
      </c>
      <c r="EF139" s="18">
        <v>3398.3433316878368</v>
      </c>
      <c r="EG139" s="18">
        <v>3354.4173894787741</v>
      </c>
      <c r="EH139" s="18">
        <v>3304.5315434788722</v>
      </c>
      <c r="EI139" s="18">
        <v>3267.7875014176011</v>
      </c>
      <c r="EJ139" s="18">
        <v>3245.3354263655592</v>
      </c>
      <c r="EK139" s="18">
        <v>3194.563269269232</v>
      </c>
      <c r="EL139" s="18">
        <v>3157.135512248894</v>
      </c>
      <c r="EM139" s="18">
        <v>3120.4341959237199</v>
      </c>
      <c r="EN139" s="18">
        <v>3067.5044222037091</v>
      </c>
      <c r="EO139" s="18">
        <v>3044.3532899065372</v>
      </c>
      <c r="EP139" s="18">
        <v>2997.8117660209082</v>
      </c>
      <c r="EQ139" s="18">
        <v>2950.3184938529148</v>
      </c>
      <c r="ER139" s="18">
        <v>2899.964537028593</v>
      </c>
      <c r="ES139" s="18">
        <v>2872.4551387164461</v>
      </c>
      <c r="ET139" s="18">
        <v>2827.529295261415</v>
      </c>
      <c r="EU139" s="18">
        <v>2784.0231204067832</v>
      </c>
      <c r="EV139" s="18">
        <v>2764.4515438176222</v>
      </c>
      <c r="EW139" s="18">
        <v>2724.1046996506702</v>
      </c>
      <c r="EX139" s="18">
        <v>2695.6296310762668</v>
      </c>
      <c r="EY139" s="18">
        <v>2664.810080350519</v>
      </c>
      <c r="EZ139" s="18">
        <v>2632.992260724141</v>
      </c>
      <c r="FA139" s="18">
        <v>2600.6951629173509</v>
      </c>
    </row>
    <row r="140" spans="1:157" x14ac:dyDescent="0.35">
      <c r="A140" t="s">
        <v>280</v>
      </c>
      <c r="B140" t="s">
        <v>281</v>
      </c>
      <c r="C140" t="str">
        <f>VLOOKUP(B140,CountryCodes!$B$4:$C$179,2,FALSE)</f>
        <v>RUS</v>
      </c>
      <c r="D140" t="s">
        <v>7</v>
      </c>
      <c r="E140" t="s">
        <v>8</v>
      </c>
      <c r="F140" t="s">
        <v>802</v>
      </c>
      <c r="G140" t="s">
        <v>9</v>
      </c>
      <c r="H140" s="18">
        <v>12919.7054351801</v>
      </c>
      <c r="I140" s="18">
        <v>14160.918219542929</v>
      </c>
      <c r="J140" s="18">
        <v>15704.34245694259</v>
      </c>
      <c r="K140" s="18">
        <v>17106.384193431979</v>
      </c>
      <c r="L140" s="18">
        <v>18836.791583394319</v>
      </c>
      <c r="M140" s="18">
        <v>20281.367792962341</v>
      </c>
      <c r="N140" s="18">
        <v>21207.365467726861</v>
      </c>
      <c r="O140" s="18">
        <v>22942.476348878841</v>
      </c>
      <c r="P140" s="18">
        <v>25223.99685472935</v>
      </c>
      <c r="Q140" s="18">
        <v>27566.974305623171</v>
      </c>
      <c r="R140" s="18">
        <v>29922.789331077911</v>
      </c>
      <c r="S140" s="18">
        <v>32356.6677357103</v>
      </c>
      <c r="T140" s="18">
        <v>33918.961339355134</v>
      </c>
      <c r="U140" s="18">
        <v>35566.912436240273</v>
      </c>
      <c r="V140" s="18">
        <v>38506.967287403233</v>
      </c>
      <c r="W140" s="18">
        <v>40969.057935044963</v>
      </c>
      <c r="X140" s="18">
        <v>53519.906158432517</v>
      </c>
      <c r="Y140" s="18">
        <v>51225.848031500602</v>
      </c>
      <c r="Z140" s="18">
        <v>50592.437880983904</v>
      </c>
      <c r="AA140" s="18">
        <v>50492.988401678427</v>
      </c>
      <c r="AB140" s="18">
        <v>52866.202371109997</v>
      </c>
      <c r="AC140" s="18">
        <v>55957.307048663337</v>
      </c>
      <c r="AD140" s="18">
        <v>59958.578282589631</v>
      </c>
      <c r="AE140" s="18">
        <v>64024.824575328537</v>
      </c>
      <c r="AF140" s="18">
        <v>65925.669360100903</v>
      </c>
      <c r="AG140" s="18">
        <v>69038.719812568146</v>
      </c>
      <c r="AH140" s="18">
        <v>67759.513905216008</v>
      </c>
      <c r="AI140" s="18">
        <v>71481.262865083831</v>
      </c>
      <c r="AJ140" s="18">
        <v>70460.289867945074</v>
      </c>
      <c r="AK140" s="18">
        <v>69759.574811668674</v>
      </c>
      <c r="AL140" s="18">
        <v>70476.228802562749</v>
      </c>
      <c r="AM140" s="18">
        <v>70739.378961564376</v>
      </c>
      <c r="AN140" s="18">
        <v>73959.849693492695</v>
      </c>
      <c r="AO140" s="18">
        <v>74945.197895992038</v>
      </c>
      <c r="AP140" s="18">
        <v>75386.329538949241</v>
      </c>
      <c r="AQ140" s="18">
        <v>76880.611503901426</v>
      </c>
      <c r="AR140" s="18">
        <v>76605.298517637857</v>
      </c>
      <c r="AS140" s="18">
        <v>76451.972316040192</v>
      </c>
      <c r="AT140" s="18">
        <v>73354.406295656518</v>
      </c>
      <c r="AU140" s="18">
        <v>68760.914291574954</v>
      </c>
      <c r="AV140" s="18">
        <v>56438.485595941544</v>
      </c>
      <c r="AW140" s="18">
        <v>50563.607819936937</v>
      </c>
      <c r="AX140" s="18">
        <v>32434.635666170889</v>
      </c>
      <c r="AY140" s="18">
        <v>19443.190265442128</v>
      </c>
      <c r="AZ140" s="18">
        <v>18325.425960169719</v>
      </c>
      <c r="BA140" s="18">
        <v>18828.317160238868</v>
      </c>
      <c r="BB140" s="18">
        <v>19345.561539038699</v>
      </c>
      <c r="BC140" s="18">
        <v>15879.151493645129</v>
      </c>
      <c r="BD140" s="18">
        <v>19499.019349354519</v>
      </c>
      <c r="BE140" s="18">
        <v>23847.923417216811</v>
      </c>
      <c r="BF140" s="18">
        <v>23518.32560169974</v>
      </c>
      <c r="BG140" s="18">
        <v>22951.220659907751</v>
      </c>
      <c r="BH140" s="18">
        <v>24927.89550121576</v>
      </c>
      <c r="BI140" s="18">
        <v>28159.022609142179</v>
      </c>
      <c r="BJ140" s="18">
        <v>28731.06910192611</v>
      </c>
      <c r="BK140" s="18">
        <v>33849.026449417179</v>
      </c>
      <c r="BL140" s="18">
        <v>38687.173739733997</v>
      </c>
      <c r="BM140" s="18">
        <v>34319.629667925139</v>
      </c>
      <c r="BN140" s="18">
        <v>23076.005970901271</v>
      </c>
      <c r="BO140" s="18">
        <v>33939.345652346463</v>
      </c>
      <c r="BP140" s="18">
        <v>39813.044451026981</v>
      </c>
      <c r="BQ140" s="18">
        <v>37165.676065895423</v>
      </c>
      <c r="BR140" s="18">
        <v>37440.433616686263</v>
      </c>
      <c r="BS140" s="18">
        <v>36491.938040831723</v>
      </c>
      <c r="BT140" s="18">
        <v>30062.499005178561</v>
      </c>
      <c r="BU140" s="18">
        <v>30292.469339415791</v>
      </c>
      <c r="BV140" s="18">
        <v>46850</v>
      </c>
      <c r="BW140" s="18">
        <v>47084</v>
      </c>
      <c r="BX140" s="18">
        <v>49780.999999999993</v>
      </c>
      <c r="BY140" s="18">
        <v>42314.000000000007</v>
      </c>
      <c r="BZ140" s="18">
        <v>43924</v>
      </c>
      <c r="CA140" s="18">
        <v>41727.000000000007</v>
      </c>
      <c r="CB140" s="18">
        <v>44648.000000000007</v>
      </c>
      <c r="CC140" s="18">
        <v>30368.509113755539</v>
      </c>
      <c r="CD140" s="18">
        <v>27203.41523632461</v>
      </c>
      <c r="CE140" s="18">
        <v>26271.469955815759</v>
      </c>
      <c r="CF140" s="18">
        <v>33316.411440118813</v>
      </c>
      <c r="CG140" s="18">
        <v>33104.938583893279</v>
      </c>
      <c r="CH140" s="18">
        <v>33207.787652195817</v>
      </c>
      <c r="CI140" s="18">
        <v>33226.877398687167</v>
      </c>
      <c r="CJ140" s="18">
        <v>33462.267117086732</v>
      </c>
      <c r="CK140" s="18">
        <v>33683.86184828847</v>
      </c>
      <c r="CL140" s="18">
        <v>34748.44387358785</v>
      </c>
      <c r="CM140" s="18">
        <v>35671.553923181949</v>
      </c>
      <c r="CN140" s="18">
        <v>36471.09605747048</v>
      </c>
      <c r="CO140" s="18">
        <v>37148.54575425668</v>
      </c>
      <c r="CP140" s="18">
        <v>37651.398353912613</v>
      </c>
      <c r="CQ140" s="18">
        <v>38060.941431942148</v>
      </c>
      <c r="CR140" s="18">
        <v>38640.031788445689</v>
      </c>
      <c r="CS140" s="18">
        <v>39029.43202633386</v>
      </c>
      <c r="CT140" s="18">
        <v>39745.431706333162</v>
      </c>
      <c r="CU140" s="18">
        <v>40129.978357826767</v>
      </c>
      <c r="CV140" s="18">
        <v>40640.798613926811</v>
      </c>
      <c r="CW140" s="18">
        <v>40725.182274142579</v>
      </c>
      <c r="CX140" s="18">
        <v>41061.326441726313</v>
      </c>
      <c r="CY140" s="18">
        <v>41267.269583238522</v>
      </c>
      <c r="CZ140" s="18">
        <v>41380.259989336308</v>
      </c>
      <c r="DA140" s="18">
        <v>40988.034967078973</v>
      </c>
      <c r="DB140" s="18">
        <v>40666.600535257217</v>
      </c>
      <c r="DC140" s="18">
        <v>40306.912597622679</v>
      </c>
      <c r="DD140" s="18">
        <v>39789.455491676388</v>
      </c>
      <c r="DE140" s="18">
        <v>39286.256189281798</v>
      </c>
      <c r="DF140" s="18">
        <v>39005.075264800464</v>
      </c>
      <c r="DG140" s="18">
        <v>38067.293792438133</v>
      </c>
      <c r="DH140" s="18">
        <v>37811.102241993322</v>
      </c>
      <c r="DI140" s="18">
        <v>37347.630685401979</v>
      </c>
      <c r="DJ140" s="18">
        <v>37281.683067580379</v>
      </c>
      <c r="DK140" s="18">
        <v>37201.889006157136</v>
      </c>
      <c r="DL140" s="18">
        <v>36762.76309493283</v>
      </c>
      <c r="DM140" s="18">
        <v>36737.743001983101</v>
      </c>
      <c r="DN140" s="18">
        <v>37069.137098234023</v>
      </c>
      <c r="DO140" s="18">
        <v>36699.271314184509</v>
      </c>
      <c r="DP140" s="18">
        <v>36883.38344244819</v>
      </c>
      <c r="DQ140" s="18">
        <v>36609.434190387867</v>
      </c>
      <c r="DR140" s="18">
        <v>36678.123388596963</v>
      </c>
      <c r="DS140" s="18">
        <v>36683.253085982302</v>
      </c>
      <c r="DT140" s="18">
        <v>36912.969347455917</v>
      </c>
      <c r="DU140" s="18">
        <v>37196.274621969867</v>
      </c>
      <c r="DV140" s="18">
        <v>37212.458278367092</v>
      </c>
      <c r="DW140" s="18">
        <v>37020.474029951918</v>
      </c>
      <c r="DX140" s="18">
        <v>37165.1224070272</v>
      </c>
      <c r="DY140" s="18">
        <v>37021.571257625867</v>
      </c>
      <c r="DZ140" s="18">
        <v>37641.408913193278</v>
      </c>
      <c r="EA140" s="18">
        <v>37682.13014160945</v>
      </c>
      <c r="EB140" s="18">
        <v>37789.071592471868</v>
      </c>
      <c r="EC140" s="18">
        <v>37820.647070163694</v>
      </c>
      <c r="ED140" s="18">
        <v>38046.977344233528</v>
      </c>
      <c r="EE140" s="18">
        <v>37776.872442248059</v>
      </c>
      <c r="EF140" s="18">
        <v>37772.813631803852</v>
      </c>
      <c r="EG140" s="18">
        <v>37801.165489301748</v>
      </c>
      <c r="EH140" s="18">
        <v>37872.804762855973</v>
      </c>
      <c r="EI140" s="18">
        <v>37808.389068813878</v>
      </c>
      <c r="EJ140" s="18">
        <v>37571.588579084229</v>
      </c>
      <c r="EK140" s="18">
        <v>37462.897184578243</v>
      </c>
      <c r="EL140" s="18">
        <v>37257.319775822492</v>
      </c>
      <c r="EM140" s="18">
        <v>37055.051721305274</v>
      </c>
      <c r="EN140" s="18">
        <v>37004.982582613389</v>
      </c>
      <c r="EO140" s="18">
        <v>37142.97006653095</v>
      </c>
      <c r="EP140" s="18">
        <v>37010.885601964903</v>
      </c>
      <c r="EQ140" s="18">
        <v>36904.626863867939</v>
      </c>
      <c r="ER140" s="18">
        <v>36808.338370773912</v>
      </c>
      <c r="ES140" s="18">
        <v>36863.69516375284</v>
      </c>
      <c r="ET140" s="18">
        <v>36496.939701192518</v>
      </c>
      <c r="EU140" s="18">
        <v>36758.184540253562</v>
      </c>
      <c r="EV140" s="18">
        <v>36808.869494387647</v>
      </c>
      <c r="EW140" s="18">
        <v>36618.552462202962</v>
      </c>
      <c r="EX140" s="18">
        <v>36342.655658066033</v>
      </c>
      <c r="EY140" s="18">
        <v>36516.42540403155</v>
      </c>
      <c r="EZ140" s="18">
        <v>36230.878946594297</v>
      </c>
      <c r="FA140" s="18">
        <v>36200.992458296561</v>
      </c>
    </row>
    <row r="141" spans="1:157" x14ac:dyDescent="0.35">
      <c r="A141" t="s">
        <v>282</v>
      </c>
      <c r="B141" t="s">
        <v>283</v>
      </c>
      <c r="C141" t="str">
        <f>VLOOKUP(B141,CountryCodes!$B$4:$C$179,2,FALSE)</f>
        <v>AFE</v>
      </c>
      <c r="D141" t="s">
        <v>7</v>
      </c>
      <c r="E141" t="s">
        <v>8</v>
      </c>
      <c r="F141" t="s">
        <v>802</v>
      </c>
      <c r="G141" t="s">
        <v>9</v>
      </c>
      <c r="H141" s="18">
        <v>1.2762630000001001E-3</v>
      </c>
      <c r="I141" s="18">
        <v>1.291882009020555E-3</v>
      </c>
      <c r="J141" s="18">
        <v>1.3069100320161711E-3</v>
      </c>
      <c r="K141" s="18">
        <v>1.321859010927839E-3</v>
      </c>
      <c r="L141" s="18">
        <v>1.336633383225546E-3</v>
      </c>
      <c r="M141" s="18">
        <v>1.3535827183601911E-3</v>
      </c>
      <c r="N141" s="18">
        <v>1.374708820611646E-3</v>
      </c>
      <c r="O141" s="18">
        <v>1.397610389196294E-3</v>
      </c>
      <c r="P141" s="18">
        <v>1.419624704106396E-3</v>
      </c>
      <c r="Q141" s="18">
        <v>1.4400088698227911E-3</v>
      </c>
      <c r="R141" s="18">
        <v>1.4607705471266709E-3</v>
      </c>
      <c r="S141" s="18">
        <v>1.324960000040961E-4</v>
      </c>
      <c r="T141" s="18">
        <v>0.12507611864272461</v>
      </c>
      <c r="U141" s="18">
        <v>0.192654686400758</v>
      </c>
      <c r="V141" s="18">
        <v>0.69752044792617618</v>
      </c>
      <c r="W141" s="18">
        <v>3.6120221120259801</v>
      </c>
      <c r="X141" s="18">
        <v>2.370450361239671</v>
      </c>
      <c r="Y141" s="18">
        <v>4.0582396137223347</v>
      </c>
      <c r="Z141" s="18">
        <v>3.5268543661813458</v>
      </c>
      <c r="AA141" s="18">
        <v>6.5213147725305882</v>
      </c>
      <c r="AB141" s="18">
        <v>6.9995720580417293</v>
      </c>
      <c r="AC141" s="18">
        <v>5.6162536137424111</v>
      </c>
      <c r="AD141" s="18">
        <v>6.7975600764716324</v>
      </c>
      <c r="AE141" s="18">
        <v>9.759442666968873</v>
      </c>
      <c r="AF141" s="18">
        <v>7.4617679543066924</v>
      </c>
      <c r="AG141" s="18">
        <v>13.869172440108461</v>
      </c>
      <c r="AH141" s="18">
        <v>15.186085796640571</v>
      </c>
      <c r="AI141" s="18">
        <v>20.47463080965149</v>
      </c>
      <c r="AJ141" s="18">
        <v>18.470460627272299</v>
      </c>
      <c r="AK141" s="18">
        <v>21.62862643487879</v>
      </c>
      <c r="AL141" s="18">
        <v>21.553326025340098</v>
      </c>
      <c r="AM141" s="18">
        <v>21.633047137236559</v>
      </c>
      <c r="AN141" s="18">
        <v>27.394079051452302</v>
      </c>
      <c r="AO141" s="18">
        <v>24.56211731082011</v>
      </c>
      <c r="AP141" s="18">
        <v>26.78085060030606</v>
      </c>
      <c r="AQ141" s="18">
        <v>28.49905155386465</v>
      </c>
      <c r="AR141" s="18">
        <v>28.55710130619628</v>
      </c>
      <c r="AS141" s="18">
        <v>30.862437734119219</v>
      </c>
      <c r="AT141" s="18">
        <v>24.962872267810539</v>
      </c>
      <c r="AU141" s="18">
        <v>24.744790576290651</v>
      </c>
      <c r="AV141" s="18">
        <v>15.5142376214725</v>
      </c>
      <c r="AW141" s="18">
        <v>16.194637500368149</v>
      </c>
      <c r="AX141" s="18">
        <v>21.756571991125959</v>
      </c>
      <c r="AY141" s="18">
        <v>11.03931322503885</v>
      </c>
      <c r="AZ141" s="18">
        <v>10.8638199023745</v>
      </c>
      <c r="BA141" s="18">
        <v>23.098415844260028</v>
      </c>
      <c r="BB141" s="18">
        <v>29.87179873014313</v>
      </c>
      <c r="BC141" s="18">
        <v>28.110070381203741</v>
      </c>
      <c r="BD141" s="18">
        <v>26.817379726657581</v>
      </c>
      <c r="BE141" s="18">
        <v>16.391460769042251</v>
      </c>
      <c r="BF141" s="18">
        <v>22.328430919069611</v>
      </c>
      <c r="BG141" s="18">
        <v>18.813106928252161</v>
      </c>
      <c r="BH141" s="18">
        <v>26.901539450997131</v>
      </c>
      <c r="BI141" s="18">
        <v>25.816426208320561</v>
      </c>
      <c r="BJ141" s="18">
        <v>28.14001490839339</v>
      </c>
      <c r="BK141" s="18">
        <v>41.450594622606452</v>
      </c>
      <c r="BL141" s="18">
        <v>53.150207267621667</v>
      </c>
      <c r="BM141" s="18">
        <v>75.45433267881991</v>
      </c>
      <c r="BN141" s="18">
        <v>61.565898329661849</v>
      </c>
      <c r="BO141" s="18">
        <v>82.202868965767436</v>
      </c>
      <c r="BP141" s="18">
        <v>91.181162041046605</v>
      </c>
      <c r="BQ141" s="18">
        <v>105.3708821744119</v>
      </c>
      <c r="BR141" s="18">
        <v>103.42789316146769</v>
      </c>
      <c r="BS141" s="18">
        <v>104.54964448916721</v>
      </c>
      <c r="BT141" s="18">
        <v>113.0535434805532</v>
      </c>
      <c r="BU141" s="18">
        <v>97.331444222645587</v>
      </c>
      <c r="BV141" s="18">
        <v>112.0411515702141</v>
      </c>
      <c r="BW141" s="18">
        <v>120.9096541026158</v>
      </c>
      <c r="BX141" s="18">
        <v>130.48669189579741</v>
      </c>
      <c r="BY141" s="18">
        <v>140.38998835295379</v>
      </c>
      <c r="BZ141" s="18">
        <v>150.32732565978051</v>
      </c>
      <c r="CA141" s="18">
        <v>159.8799752381413</v>
      </c>
      <c r="CB141" s="18">
        <v>172.56421042785391</v>
      </c>
      <c r="CC141" s="18">
        <v>183.7643889762613</v>
      </c>
      <c r="CD141" s="18">
        <v>196.13313785853421</v>
      </c>
      <c r="CE141" s="18">
        <v>214.46236481742559</v>
      </c>
      <c r="CF141" s="18">
        <v>227.44470193269191</v>
      </c>
      <c r="CG141" s="18">
        <v>246.22787342815261</v>
      </c>
      <c r="CH141" s="18">
        <v>257.38934862918541</v>
      </c>
      <c r="CI141" s="18">
        <v>272.78716843314828</v>
      </c>
      <c r="CJ141" s="18">
        <v>292.35271923669421</v>
      </c>
      <c r="CK141" s="18">
        <v>313.63014484211499</v>
      </c>
      <c r="CL141" s="18">
        <v>322.45047983459631</v>
      </c>
      <c r="CM141" s="18">
        <v>358.24272681365881</v>
      </c>
      <c r="CN141" s="18">
        <v>382.64174922746543</v>
      </c>
      <c r="CO141" s="18">
        <v>417.18518601555411</v>
      </c>
      <c r="CP141" s="18">
        <v>427.5461862953519</v>
      </c>
      <c r="CQ141" s="18">
        <v>466.97883793680842</v>
      </c>
      <c r="CR141" s="18">
        <v>496.61167921363</v>
      </c>
      <c r="CS141" s="18">
        <v>540.83736133500042</v>
      </c>
      <c r="CT141" s="18">
        <v>578.59675481372687</v>
      </c>
      <c r="CU141" s="18">
        <v>617.35156570773984</v>
      </c>
      <c r="CV141" s="18">
        <v>644.13153578560912</v>
      </c>
      <c r="CW141" s="18">
        <v>701.2415672212079</v>
      </c>
      <c r="CX141" s="18">
        <v>722.95602592302919</v>
      </c>
      <c r="CY141" s="18">
        <v>776.63314782006466</v>
      </c>
      <c r="CZ141" s="18">
        <v>812.01904692761218</v>
      </c>
      <c r="DA141" s="18">
        <v>880.5694207235631</v>
      </c>
      <c r="DB141" s="18">
        <v>940.5408578597777</v>
      </c>
      <c r="DC141" s="18">
        <v>995.59705441412586</v>
      </c>
      <c r="DD141" s="18">
        <v>1049.9936203211489</v>
      </c>
      <c r="DE141" s="18">
        <v>1123.079338692583</v>
      </c>
      <c r="DF141" s="18">
        <v>1179.3327474510461</v>
      </c>
      <c r="DG141" s="18">
        <v>1256.1052554563</v>
      </c>
      <c r="DH141" s="18">
        <v>1338.2475064477289</v>
      </c>
      <c r="DI141" s="18">
        <v>1431.125557001026</v>
      </c>
      <c r="DJ141" s="18">
        <v>1496.3603225673</v>
      </c>
      <c r="DK141" s="18">
        <v>1586.288071561431</v>
      </c>
      <c r="DL141" s="18">
        <v>1743.383093281308</v>
      </c>
      <c r="DM141" s="18">
        <v>1796.48240782823</v>
      </c>
      <c r="DN141" s="18">
        <v>1902.3490965932031</v>
      </c>
      <c r="DO141" s="18">
        <v>2059.309235642063</v>
      </c>
      <c r="DP141" s="18">
        <v>2109.5332082051209</v>
      </c>
      <c r="DQ141" s="18">
        <v>2270.8767243269831</v>
      </c>
      <c r="DR141" s="18">
        <v>2384.8088718963131</v>
      </c>
      <c r="DS141" s="18">
        <v>2532.2503656449549</v>
      </c>
      <c r="DT141" s="18">
        <v>2626.620848310652</v>
      </c>
      <c r="DU141" s="18">
        <v>2812.7281257240529</v>
      </c>
      <c r="DV141" s="18">
        <v>2945.1573877185929</v>
      </c>
      <c r="DW141" s="18">
        <v>3045.1471478607691</v>
      </c>
      <c r="DX141" s="18">
        <v>3258.2571659280411</v>
      </c>
      <c r="DY141" s="18">
        <v>3385.3175504620021</v>
      </c>
      <c r="DZ141" s="18">
        <v>3569.4494342578791</v>
      </c>
      <c r="EA141" s="18">
        <v>3728.7644072203821</v>
      </c>
      <c r="EB141" s="18">
        <v>3867.3011590350952</v>
      </c>
      <c r="EC141" s="18">
        <v>4061.083530939854</v>
      </c>
      <c r="ED141" s="18">
        <v>4177.8452075730056</v>
      </c>
      <c r="EE141" s="18">
        <v>4419.1036503793111</v>
      </c>
      <c r="EF141" s="18">
        <v>4563.5479131317097</v>
      </c>
      <c r="EG141" s="18">
        <v>4784.9466325665362</v>
      </c>
      <c r="EH141" s="18">
        <v>4978.6942702878396</v>
      </c>
      <c r="EI141" s="18">
        <v>5131.1170131564113</v>
      </c>
      <c r="EJ141" s="18">
        <v>5348.442546558018</v>
      </c>
      <c r="EK141" s="18">
        <v>5514.3286102789943</v>
      </c>
      <c r="EL141" s="18">
        <v>5596.1536863080337</v>
      </c>
      <c r="EM141" s="18">
        <v>5783.981702668073</v>
      </c>
      <c r="EN141" s="18">
        <v>5996.3525489531257</v>
      </c>
      <c r="EO141" s="18">
        <v>6318.5671063044138</v>
      </c>
      <c r="EP141" s="18">
        <v>6318.5659417429761</v>
      </c>
      <c r="EQ141" s="18">
        <v>6682.3714139373278</v>
      </c>
      <c r="ER141" s="18">
        <v>6469.532650350282</v>
      </c>
      <c r="ES141" s="18">
        <v>6610.0886801828983</v>
      </c>
      <c r="ET141" s="18">
        <v>6826.6574925089599</v>
      </c>
      <c r="EU141" s="18">
        <v>7003.3164338492788</v>
      </c>
      <c r="EV141" s="18">
        <v>6903.0234125972584</v>
      </c>
      <c r="EW141" s="18">
        <v>7227.9224292845774</v>
      </c>
      <c r="EX141" s="18">
        <v>7093.5588210965234</v>
      </c>
      <c r="EY141" s="18">
        <v>7114.9989002383636</v>
      </c>
      <c r="EZ141" s="18">
        <v>7208.6255744989976</v>
      </c>
      <c r="FA141" s="18">
        <v>7393.3108980074921</v>
      </c>
    </row>
    <row r="142" spans="1:157" x14ac:dyDescent="0.35">
      <c r="A142" t="s">
        <v>284</v>
      </c>
      <c r="B142" t="s">
        <v>285</v>
      </c>
      <c r="C142" t="str">
        <f>VLOOKUP(B142,CountryCodes!$B$4:$C$179,2,FALSE)</f>
        <v>MEA</v>
      </c>
      <c r="D142" t="s">
        <v>7</v>
      </c>
      <c r="E142" t="s">
        <v>8</v>
      </c>
      <c r="F142" t="s">
        <v>802</v>
      </c>
      <c r="G142" t="s">
        <v>9</v>
      </c>
      <c r="H142" s="18">
        <v>46.632062824999807</v>
      </c>
      <c r="I142" s="18">
        <v>48.718220740297781</v>
      </c>
      <c r="J142" s="18">
        <v>53.650429437149143</v>
      </c>
      <c r="K142" s="18">
        <v>58.444464278209367</v>
      </c>
      <c r="L142" s="18">
        <v>65.962232047348294</v>
      </c>
      <c r="M142" s="18">
        <v>70.681782927842463</v>
      </c>
      <c r="N142" s="18">
        <v>78.352892117875868</v>
      </c>
      <c r="O142" s="18">
        <v>75.060344045899726</v>
      </c>
      <c r="P142" s="18">
        <v>85.905851021587395</v>
      </c>
      <c r="Q142" s="18">
        <v>98.846919964431606</v>
      </c>
      <c r="R142" s="18">
        <v>103.5491941072586</v>
      </c>
      <c r="S142" s="18">
        <v>108.88008984543571</v>
      </c>
      <c r="T142" s="18">
        <v>104.0178105927012</v>
      </c>
      <c r="U142" s="18">
        <v>131.26960800324761</v>
      </c>
      <c r="V142" s="18">
        <v>250.49785380135719</v>
      </c>
      <c r="W142" s="18">
        <v>239.36245994907361</v>
      </c>
      <c r="X142" s="18">
        <v>184.56813601483859</v>
      </c>
      <c r="Y142" s="18">
        <v>290.67466857344061</v>
      </c>
      <c r="Z142" s="18">
        <v>313.00133074099398</v>
      </c>
      <c r="AA142" s="18">
        <v>256.2826054335269</v>
      </c>
      <c r="AB142" s="18">
        <v>409.06741317332472</v>
      </c>
      <c r="AC142" s="18">
        <v>563.20590851453358</v>
      </c>
      <c r="AD142" s="18">
        <v>769.79553297392556</v>
      </c>
      <c r="AE142" s="18">
        <v>867.89284412424195</v>
      </c>
      <c r="AF142" s="18">
        <v>1180.9336713585519</v>
      </c>
      <c r="AG142" s="18">
        <v>2469.342233682291</v>
      </c>
      <c r="AH142" s="18">
        <v>3169.4051588558032</v>
      </c>
      <c r="AI142" s="18">
        <v>3457.3952797142379</v>
      </c>
      <c r="AJ142" s="18">
        <v>5059.2277389183537</v>
      </c>
      <c r="AK142" s="18">
        <v>5100.821276373712</v>
      </c>
      <c r="AL142" s="18">
        <v>6171.855292139302</v>
      </c>
      <c r="AM142" s="18">
        <v>8141.5206835329136</v>
      </c>
      <c r="AN142" s="18">
        <v>7254.8783604535529</v>
      </c>
      <c r="AO142" s="18">
        <v>5319.7436609095312</v>
      </c>
      <c r="AP142" s="18">
        <v>4312.9733116214429</v>
      </c>
      <c r="AQ142" s="18">
        <v>3739.155815633866</v>
      </c>
      <c r="AR142" s="18">
        <v>3221.941883353772</v>
      </c>
      <c r="AS142" s="18">
        <v>3277.741872243384</v>
      </c>
      <c r="AT142" s="18">
        <v>2579.8087332265909</v>
      </c>
      <c r="AU142" s="18">
        <v>2634.747472186375</v>
      </c>
      <c r="AV142" s="18">
        <v>3765.5748372696221</v>
      </c>
      <c r="AW142" s="18">
        <v>4484.2503324637046</v>
      </c>
      <c r="AX142" s="18">
        <v>5523.2203961289251</v>
      </c>
      <c r="AY142" s="18">
        <v>4323.881360614615</v>
      </c>
      <c r="AZ142" s="18">
        <v>4147.9932257630517</v>
      </c>
      <c r="BA142" s="18">
        <v>4498.9519264724386</v>
      </c>
      <c r="BB142" s="18">
        <v>5088.7988397829922</v>
      </c>
      <c r="BC142" s="18">
        <v>5037.4528464467476</v>
      </c>
      <c r="BD142" s="18">
        <v>3634.9565509820432</v>
      </c>
      <c r="BE142" s="18">
        <v>4339.4279161620489</v>
      </c>
      <c r="BF142" s="18">
        <v>5555.2899544902803</v>
      </c>
      <c r="BG142" s="18">
        <v>5779.6067752362214</v>
      </c>
      <c r="BH142" s="18">
        <v>6376.2477198451952</v>
      </c>
      <c r="BI142" s="18">
        <v>6296.8313286515404</v>
      </c>
      <c r="BJ142" s="18">
        <v>7143.3285207275694</v>
      </c>
      <c r="BK142" s="18">
        <v>8703.7783504866093</v>
      </c>
      <c r="BL142" s="18">
        <v>10523.36352492165</v>
      </c>
      <c r="BM142" s="18">
        <v>11234.63351955309</v>
      </c>
      <c r="BN142" s="18">
        <v>8628.4358081555474</v>
      </c>
      <c r="BO142" s="18">
        <v>11336.683307395049</v>
      </c>
      <c r="BP142" s="18">
        <v>12531.12145585311</v>
      </c>
      <c r="BQ142" s="18">
        <v>15324.96930824716</v>
      </c>
      <c r="BR142" s="18">
        <v>14922.05661306488</v>
      </c>
      <c r="BS142" s="18">
        <v>15360.94133527946</v>
      </c>
      <c r="BT142" s="18">
        <v>14806.87244390762</v>
      </c>
      <c r="BU142" s="18">
        <v>13296.795095551821</v>
      </c>
      <c r="BV142" s="18">
        <v>14667</v>
      </c>
      <c r="BW142" s="18">
        <v>12685</v>
      </c>
      <c r="BX142" s="18">
        <v>13722</v>
      </c>
      <c r="BY142" s="18">
        <v>11779</v>
      </c>
      <c r="BZ142" s="18">
        <v>10557</v>
      </c>
      <c r="CA142" s="18">
        <v>12022</v>
      </c>
      <c r="CB142" s="18">
        <v>11301</v>
      </c>
      <c r="CC142" s="18">
        <v>16050.39476204936</v>
      </c>
      <c r="CD142" s="18">
        <v>15166.233149764081</v>
      </c>
      <c r="CE142" s="18">
        <v>15593.600662563191</v>
      </c>
      <c r="CF142" s="18">
        <v>15601.501546691299</v>
      </c>
      <c r="CG142" s="18">
        <v>15621.817822333111</v>
      </c>
      <c r="CH142" s="18">
        <v>15669.78629004578</v>
      </c>
      <c r="CI142" s="18">
        <v>15839.06664401464</v>
      </c>
      <c r="CJ142" s="18">
        <v>15980.247946229711</v>
      </c>
      <c r="CK142" s="18">
        <v>16504.920861741139</v>
      </c>
      <c r="CL142" s="18">
        <v>16844.568156898269</v>
      </c>
      <c r="CM142" s="18">
        <v>17000.210628526489</v>
      </c>
      <c r="CN142" s="18">
        <v>17050.476646053481</v>
      </c>
      <c r="CO142" s="18">
        <v>17116.11523932503</v>
      </c>
      <c r="CP142" s="18">
        <v>17274.957788643649</v>
      </c>
      <c r="CQ142" s="18">
        <v>17539.544735166219</v>
      </c>
      <c r="CR142" s="18">
        <v>17868.41713605123</v>
      </c>
      <c r="CS142" s="18">
        <v>18173.709581379699</v>
      </c>
      <c r="CT142" s="18">
        <v>18434.369681678949</v>
      </c>
      <c r="CU142" s="18">
        <v>18629.681849234319</v>
      </c>
      <c r="CV142" s="18">
        <v>18801.868646363011</v>
      </c>
      <c r="CW142" s="18">
        <v>18989.859841996389</v>
      </c>
      <c r="CX142" s="18">
        <v>19218.565800906101</v>
      </c>
      <c r="CY142" s="18">
        <v>19462.839948754248</v>
      </c>
      <c r="CZ142" s="18">
        <v>19697.95464345437</v>
      </c>
      <c r="DA142" s="18">
        <v>19911.121268742281</v>
      </c>
      <c r="DB142" s="18">
        <v>20111.12239341516</v>
      </c>
      <c r="DC142" s="18">
        <v>20289.295355146722</v>
      </c>
      <c r="DD142" s="18">
        <v>20483.035188643229</v>
      </c>
      <c r="DE142" s="18">
        <v>20698.337495865901</v>
      </c>
      <c r="DF142" s="18">
        <v>20924.47983073123</v>
      </c>
      <c r="DG142" s="18">
        <v>21155.411450330481</v>
      </c>
      <c r="DH142" s="18">
        <v>21373.825825218781</v>
      </c>
      <c r="DI142" s="18">
        <v>21576.101633297891</v>
      </c>
      <c r="DJ142" s="18">
        <v>21772.815586105738</v>
      </c>
      <c r="DK142" s="18">
        <v>21950.462478069869</v>
      </c>
      <c r="DL142" s="18">
        <v>22141.105838414471</v>
      </c>
      <c r="DM142" s="18">
        <v>22314.02429256598</v>
      </c>
      <c r="DN142" s="18">
        <v>22487.207877886329</v>
      </c>
      <c r="DO142" s="18">
        <v>22674.5594688438</v>
      </c>
      <c r="DP142" s="18">
        <v>22840.375686450381</v>
      </c>
      <c r="DQ142" s="18">
        <v>23022.651167661479</v>
      </c>
      <c r="DR142" s="18">
        <v>23195.473162326631</v>
      </c>
      <c r="DS142" s="18">
        <v>23379.158571188411</v>
      </c>
      <c r="DT142" s="18">
        <v>23562.47537879079</v>
      </c>
      <c r="DU142" s="18">
        <v>23744.0275937921</v>
      </c>
      <c r="DV142" s="18">
        <v>23925.474661255521</v>
      </c>
      <c r="DW142" s="18">
        <v>24086.888973234811</v>
      </c>
      <c r="DX142" s="18">
        <v>24248.139000438649</v>
      </c>
      <c r="DY142" s="18">
        <v>24416.054468505681</v>
      </c>
      <c r="DZ142" s="18">
        <v>24581.415767491879</v>
      </c>
      <c r="EA142" s="18">
        <v>24736.133758735519</v>
      </c>
      <c r="EB142" s="18">
        <v>24896.511124272191</v>
      </c>
      <c r="EC142" s="18">
        <v>25066.572017900799</v>
      </c>
      <c r="ED142" s="18">
        <v>25236.00709880202</v>
      </c>
      <c r="EE142" s="18">
        <v>25408.30288719057</v>
      </c>
      <c r="EF142" s="18">
        <v>25587.829980710409</v>
      </c>
      <c r="EG142" s="18">
        <v>25779.477733491269</v>
      </c>
      <c r="EH142" s="18">
        <v>25971.1441441879</v>
      </c>
      <c r="EI142" s="18">
        <v>26176.028807981471</v>
      </c>
      <c r="EJ142" s="18">
        <v>26367.110472111999</v>
      </c>
      <c r="EK142" s="18">
        <v>26565.378270682271</v>
      </c>
      <c r="EL142" s="18">
        <v>26766.449362688651</v>
      </c>
      <c r="EM142" s="18">
        <v>26967.22816885294</v>
      </c>
      <c r="EN142" s="18">
        <v>27182.015916587781</v>
      </c>
      <c r="EO142" s="18">
        <v>27391.046325308751</v>
      </c>
      <c r="EP142" s="18">
        <v>27590.190193086011</v>
      </c>
      <c r="EQ142" s="18">
        <v>27783.395324365549</v>
      </c>
      <c r="ER142" s="18">
        <v>27998.52996114195</v>
      </c>
      <c r="ES142" s="18">
        <v>28198.929862231231</v>
      </c>
      <c r="ET142" s="18">
        <v>28387.19193048164</v>
      </c>
      <c r="EU142" s="18">
        <v>28564.284696356081</v>
      </c>
      <c r="EV142" s="18">
        <v>28731.861333938708</v>
      </c>
      <c r="EW142" s="18">
        <v>28907.760861964769</v>
      </c>
      <c r="EX142" s="18">
        <v>29078.582570844512</v>
      </c>
      <c r="EY142" s="18">
        <v>29223.321756887432</v>
      </c>
      <c r="EZ142" s="18">
        <v>29376.914031965851</v>
      </c>
      <c r="FA142" s="18">
        <v>29521.798750398601</v>
      </c>
    </row>
    <row r="143" spans="1:157" x14ac:dyDescent="0.35">
      <c r="A143" t="s">
        <v>286</v>
      </c>
      <c r="B143" t="s">
        <v>287</v>
      </c>
      <c r="C143" t="str">
        <f>VLOOKUP(B143,CountryCodes!$B$4:$C$179,2,FALSE)</f>
        <v>AFE</v>
      </c>
      <c r="D143" t="s">
        <v>7</v>
      </c>
      <c r="E143" t="s">
        <v>8</v>
      </c>
      <c r="F143" t="s">
        <v>802</v>
      </c>
      <c r="G143" t="s">
        <v>9</v>
      </c>
      <c r="H143" s="18">
        <v>43.33813411798976</v>
      </c>
      <c r="I143" s="18">
        <v>45.534602747113027</v>
      </c>
      <c r="J143" s="18">
        <v>50.517603579060669</v>
      </c>
      <c r="K143" s="18">
        <v>55.417686166313729</v>
      </c>
      <c r="L143" s="18">
        <v>63.075164533761033</v>
      </c>
      <c r="M143" s="18">
        <v>67.948864208478909</v>
      </c>
      <c r="N143" s="18">
        <v>75.731299445522879</v>
      </c>
      <c r="O143" s="18">
        <v>72.570364494620179</v>
      </c>
      <c r="P143" s="18">
        <v>83.456320090672079</v>
      </c>
      <c r="Q143" s="18">
        <v>96.595222256390429</v>
      </c>
      <c r="R143" s="18">
        <v>101.5835111353564</v>
      </c>
      <c r="S143" s="18">
        <v>109.5768444682267</v>
      </c>
      <c r="T143" s="18">
        <v>110.0334961247391</v>
      </c>
      <c r="U143" s="18">
        <v>154.88709326151991</v>
      </c>
      <c r="V143" s="18">
        <v>84.673760130721234</v>
      </c>
      <c r="W143" s="18">
        <v>73.757016655264792</v>
      </c>
      <c r="X143" s="18">
        <v>63.905886878325589</v>
      </c>
      <c r="Y143" s="18">
        <v>91.899005996689624</v>
      </c>
      <c r="Z143" s="18">
        <v>83.136144967764551</v>
      </c>
      <c r="AA143" s="18">
        <v>79.329357196471108</v>
      </c>
      <c r="AB143" s="18">
        <v>76.211313754396969</v>
      </c>
      <c r="AC143" s="18">
        <v>73.766976104592032</v>
      </c>
      <c r="AD143" s="18">
        <v>116.6883314821203</v>
      </c>
      <c r="AE143" s="18">
        <v>116.5391299602522</v>
      </c>
      <c r="AF143" s="18">
        <v>135.38902514214419</v>
      </c>
      <c r="AG143" s="18">
        <v>172.84564630227439</v>
      </c>
      <c r="AH143" s="18">
        <v>170.5632887744693</v>
      </c>
      <c r="AI143" s="18">
        <v>125.3178138637056</v>
      </c>
      <c r="AJ143" s="18">
        <v>126.8783573123056</v>
      </c>
      <c r="AK143" s="18">
        <v>200.05599290302001</v>
      </c>
      <c r="AL143" s="18">
        <v>220.04375981110351</v>
      </c>
      <c r="AM143" s="18">
        <v>202.90968281155639</v>
      </c>
      <c r="AN143" s="18">
        <v>100.7495989291543</v>
      </c>
      <c r="AO143" s="18">
        <v>127.8905923385703</v>
      </c>
      <c r="AP143" s="18">
        <v>90.562166709082362</v>
      </c>
      <c r="AQ143" s="18">
        <v>48.005962966426893</v>
      </c>
      <c r="AR143" s="18">
        <v>58.226728707779827</v>
      </c>
      <c r="AS143" s="18">
        <v>137.01503044581889</v>
      </c>
      <c r="AT143" s="18">
        <v>77.428508810689706</v>
      </c>
      <c r="AU143" s="18">
        <v>44.751144179093757</v>
      </c>
      <c r="AV143" s="18">
        <v>63.364636787483207</v>
      </c>
      <c r="AW143" s="18">
        <v>162.37989091611209</v>
      </c>
      <c r="AX143" s="18">
        <v>195.78137880676039</v>
      </c>
      <c r="AY143" s="18">
        <v>179.04128776201631</v>
      </c>
      <c r="AZ143" s="18">
        <v>203.41919882789071</v>
      </c>
      <c r="BA143" s="18">
        <v>132.10707920062299</v>
      </c>
      <c r="BB143" s="18">
        <v>153.11924574231989</v>
      </c>
      <c r="BC143" s="18">
        <v>223.91538177151301</v>
      </c>
      <c r="BD143" s="18">
        <v>224.0661232854292</v>
      </c>
      <c r="BE143" s="18">
        <v>244.7237135159852</v>
      </c>
      <c r="BF143" s="18">
        <v>283.26372039293511</v>
      </c>
      <c r="BG143" s="18">
        <v>420.92011212800008</v>
      </c>
      <c r="BH143" s="18">
        <v>438.503109250796</v>
      </c>
      <c r="BI143" s="18">
        <v>364.6240417206173</v>
      </c>
      <c r="BJ143" s="18">
        <v>932.00440234579173</v>
      </c>
      <c r="BK143" s="18">
        <v>1005.479486006816</v>
      </c>
      <c r="BL143" s="18">
        <v>678.90667335590479</v>
      </c>
      <c r="BM143" s="18">
        <v>762.61745290993144</v>
      </c>
      <c r="BN143" s="18">
        <v>771.56098866373611</v>
      </c>
      <c r="BO143" s="18">
        <v>800.1521731481339</v>
      </c>
      <c r="BP143" s="18">
        <v>831.16095839461752</v>
      </c>
      <c r="BQ143" s="18">
        <v>693.99311799336874</v>
      </c>
      <c r="BR143" s="18">
        <v>657.25087892676959</v>
      </c>
      <c r="BS143" s="18">
        <v>548.30940161580691</v>
      </c>
      <c r="BT143" s="18">
        <v>680.40036948060697</v>
      </c>
      <c r="BU143" s="18">
        <v>784.90371671542107</v>
      </c>
      <c r="BV143" s="18">
        <v>304</v>
      </c>
      <c r="BW143" s="18">
        <v>314.99999999999989</v>
      </c>
      <c r="BX143" s="18">
        <v>325.99999999999989</v>
      </c>
      <c r="BY143" s="18">
        <v>293.00000000000011</v>
      </c>
      <c r="BZ143" s="18">
        <v>323</v>
      </c>
      <c r="CA143" s="18">
        <v>324.99999999999989</v>
      </c>
      <c r="CB143" s="18">
        <v>259.99999999999989</v>
      </c>
      <c r="CC143" s="18">
        <v>642.90605716350706</v>
      </c>
      <c r="CD143" s="18">
        <v>1008.831506902904</v>
      </c>
      <c r="CE143" s="18">
        <v>1411.743732801639</v>
      </c>
      <c r="CF143" s="18">
        <v>1452.597117187167</v>
      </c>
      <c r="CG143" s="18">
        <v>1335.8310936012911</v>
      </c>
      <c r="CH143" s="18">
        <v>1380.991525188128</v>
      </c>
      <c r="CI143" s="18">
        <v>1438.7621247587031</v>
      </c>
      <c r="CJ143" s="18">
        <v>1496.8406483564879</v>
      </c>
      <c r="CK143" s="18">
        <v>1553.8558176323861</v>
      </c>
      <c r="CL143" s="18">
        <v>1618.2008999922141</v>
      </c>
      <c r="CM143" s="18">
        <v>1688.925927091324</v>
      </c>
      <c r="CN143" s="18">
        <v>1762.0021223758411</v>
      </c>
      <c r="CO143" s="18">
        <v>1843.8421297498001</v>
      </c>
      <c r="CP143" s="18">
        <v>1932.0743496725811</v>
      </c>
      <c r="CQ143" s="18">
        <v>2037.8612994456851</v>
      </c>
      <c r="CR143" s="18">
        <v>2136.7597411200431</v>
      </c>
      <c r="CS143" s="18">
        <v>2250.9289462132879</v>
      </c>
      <c r="CT143" s="18">
        <v>2374.0198625330081</v>
      </c>
      <c r="CU143" s="18">
        <v>2506.232854579483</v>
      </c>
      <c r="CV143" s="18">
        <v>2633.746015914403</v>
      </c>
      <c r="CW143" s="18">
        <v>2779.618852571477</v>
      </c>
      <c r="CX143" s="18">
        <v>2926.7086840566672</v>
      </c>
      <c r="CY143" s="18">
        <v>3090.9052573512672</v>
      </c>
      <c r="CZ143" s="18">
        <v>3254.039791318688</v>
      </c>
      <c r="DA143" s="18">
        <v>3427.865559926639</v>
      </c>
      <c r="DB143" s="18">
        <v>3617.6379475785061</v>
      </c>
      <c r="DC143" s="18">
        <v>3840.7151166238809</v>
      </c>
      <c r="DD143" s="18">
        <v>4048.2230521782171</v>
      </c>
      <c r="DE143" s="18">
        <v>4267.4895610015956</v>
      </c>
      <c r="DF143" s="18">
        <v>4503.6079308439948</v>
      </c>
      <c r="DG143" s="18">
        <v>4744.4723017706556</v>
      </c>
      <c r="DH143" s="18">
        <v>5018.0053695233164</v>
      </c>
      <c r="DI143" s="18">
        <v>5290.4554068115194</v>
      </c>
      <c r="DJ143" s="18">
        <v>5562.1771030422742</v>
      </c>
      <c r="DK143" s="18">
        <v>5871.9422379580319</v>
      </c>
      <c r="DL143" s="18">
        <v>6198.0746172115014</v>
      </c>
      <c r="DM143" s="18">
        <v>6533.7271127095528</v>
      </c>
      <c r="DN143" s="18">
        <v>6911.4246850343616</v>
      </c>
      <c r="DO143" s="18">
        <v>7299.2841061782001</v>
      </c>
      <c r="DP143" s="18">
        <v>7731.732786674751</v>
      </c>
      <c r="DQ143" s="18">
        <v>8154.2522027860787</v>
      </c>
      <c r="DR143" s="18">
        <v>8611.1157453454871</v>
      </c>
      <c r="DS143" s="18">
        <v>9080.5801127939685</v>
      </c>
      <c r="DT143" s="18">
        <v>9634.444921080225</v>
      </c>
      <c r="DU143" s="18">
        <v>10183.443485891779</v>
      </c>
      <c r="DV143" s="18">
        <v>10698.973869633841</v>
      </c>
      <c r="DW143" s="18">
        <v>11331.74420410345</v>
      </c>
      <c r="DX143" s="18">
        <v>11956.087735168399</v>
      </c>
      <c r="DY143" s="18">
        <v>12662.83299150697</v>
      </c>
      <c r="DZ143" s="18">
        <v>13378.261536950729</v>
      </c>
      <c r="EA143" s="18">
        <v>14108.137923371971</v>
      </c>
      <c r="EB143" s="18">
        <v>14894.00945101732</v>
      </c>
      <c r="EC143" s="18">
        <v>15690.111925673151</v>
      </c>
      <c r="ED143" s="18">
        <v>16511.901053974569</v>
      </c>
      <c r="EE143" s="18">
        <v>17434.346131479851</v>
      </c>
      <c r="EF143" s="18">
        <v>18386.54629080035</v>
      </c>
      <c r="EG143" s="18">
        <v>19301.425881718791</v>
      </c>
      <c r="EH143" s="18">
        <v>20298.58602714791</v>
      </c>
      <c r="EI143" s="18">
        <v>21308.27181985549</v>
      </c>
      <c r="EJ143" s="18">
        <v>22417.221469964981</v>
      </c>
      <c r="EK143" s="18">
        <v>23549.95983100621</v>
      </c>
      <c r="EL143" s="18">
        <v>24691.322961624988</v>
      </c>
      <c r="EM143" s="18">
        <v>25757.972320145302</v>
      </c>
      <c r="EN143" s="18">
        <v>26899.733798663099</v>
      </c>
      <c r="EO143" s="18">
        <v>28024.576080216561</v>
      </c>
      <c r="EP143" s="18">
        <v>29087.461857244911</v>
      </c>
      <c r="EQ143" s="18">
        <v>30171.69246573608</v>
      </c>
      <c r="ER143" s="18">
        <v>31184.388671317942</v>
      </c>
      <c r="ES143" s="18">
        <v>32192.608762093219</v>
      </c>
      <c r="ET143" s="18">
        <v>33294.614566411619</v>
      </c>
      <c r="EU143" s="18">
        <v>34142.093190835258</v>
      </c>
      <c r="EV143" s="18">
        <v>34826.932909740397</v>
      </c>
      <c r="EW143" s="18">
        <v>35800.794180854449</v>
      </c>
      <c r="EX143" s="18">
        <v>36484.709340035493</v>
      </c>
      <c r="EY143" s="18">
        <v>37235.495307759673</v>
      </c>
      <c r="EZ143" s="18">
        <v>37763.344902757337</v>
      </c>
      <c r="FA143" s="18">
        <v>38149.049613814022</v>
      </c>
    </row>
    <row r="144" spans="1:157" x14ac:dyDescent="0.35">
      <c r="A144" t="s">
        <v>288</v>
      </c>
      <c r="B144" t="s">
        <v>289</v>
      </c>
      <c r="C144" t="str">
        <f>VLOOKUP(B144,CountryCodes!$B$4:$C$179,2,FALSE)</f>
        <v>AFW</v>
      </c>
      <c r="D144" t="s">
        <v>7</v>
      </c>
      <c r="E144" t="s">
        <v>8</v>
      </c>
      <c r="F144" t="s">
        <v>802</v>
      </c>
      <c r="G144" t="s">
        <v>9</v>
      </c>
      <c r="H144" s="18">
        <v>15.77482555700063</v>
      </c>
      <c r="I144" s="18">
        <v>16.535825552444201</v>
      </c>
      <c r="J144" s="18">
        <v>18.38839543158393</v>
      </c>
      <c r="K144" s="18">
        <v>20.1802027452567</v>
      </c>
      <c r="L144" s="18">
        <v>23.011391741092819</v>
      </c>
      <c r="M144" s="18">
        <v>24.773646078989309</v>
      </c>
      <c r="N144" s="18">
        <v>27.67518282909727</v>
      </c>
      <c r="O144" s="18">
        <v>26.392495858788099</v>
      </c>
      <c r="P144" s="18">
        <v>30.528929893541001</v>
      </c>
      <c r="Q144" s="18">
        <v>35.436729433084167</v>
      </c>
      <c r="R144" s="18">
        <v>37.201584573769523</v>
      </c>
      <c r="S144" s="18">
        <v>40.276838402645247</v>
      </c>
      <c r="T144" s="18">
        <v>38.508676896573327</v>
      </c>
      <c r="U144" s="18">
        <v>44.138626199056233</v>
      </c>
      <c r="V144" s="18">
        <v>34.148487852134942</v>
      </c>
      <c r="W144" s="18">
        <v>28.21101506942049</v>
      </c>
      <c r="X144" s="18">
        <v>40.056548653284281</v>
      </c>
      <c r="Y144" s="18">
        <v>35.474586262629913</v>
      </c>
      <c r="Z144" s="18">
        <v>31.69300166946821</v>
      </c>
      <c r="AA144" s="18">
        <v>54.567860918739107</v>
      </c>
      <c r="AB144" s="18">
        <v>34.507770863523</v>
      </c>
      <c r="AC144" s="18">
        <v>49.2242755224935</v>
      </c>
      <c r="AD144" s="18">
        <v>41.671647245842991</v>
      </c>
      <c r="AE144" s="18">
        <v>49.975166525466413</v>
      </c>
      <c r="AF144" s="18">
        <v>50.374740965710743</v>
      </c>
      <c r="AG144" s="18">
        <v>77.718639194070988</v>
      </c>
      <c r="AH144" s="18">
        <v>71.92248298726291</v>
      </c>
      <c r="AI144" s="18">
        <v>62.863100308656279</v>
      </c>
      <c r="AJ144" s="18">
        <v>75.238977791154568</v>
      </c>
      <c r="AK144" s="18">
        <v>54.655770439181467</v>
      </c>
      <c r="AL144" s="18">
        <v>56.244474710416192</v>
      </c>
      <c r="AM144" s="18">
        <v>82.796983499471636</v>
      </c>
      <c r="AN144" s="18">
        <v>78.768536908475554</v>
      </c>
      <c r="AO144" s="18">
        <v>55.355556690169458</v>
      </c>
      <c r="AP144" s="18">
        <v>57.907251387530323</v>
      </c>
      <c r="AQ144" s="18">
        <v>58.805560495793152</v>
      </c>
      <c r="AR144" s="18">
        <v>63.646757262165707</v>
      </c>
      <c r="AS144" s="18">
        <v>53.751772479336431</v>
      </c>
      <c r="AT144" s="18">
        <v>84.658993876331238</v>
      </c>
      <c r="AU144" s="18">
        <v>81.684960448342679</v>
      </c>
      <c r="AV144" s="18">
        <v>56.587816384391139</v>
      </c>
      <c r="AW144" s="18">
        <v>76.465417683150847</v>
      </c>
      <c r="AX144" s="18">
        <v>74.651449837942025</v>
      </c>
      <c r="AY144" s="18">
        <v>75.645726139754032</v>
      </c>
      <c r="AZ144" s="18">
        <v>85.627738939965027</v>
      </c>
      <c r="BA144" s="18">
        <v>136.27595546766901</v>
      </c>
      <c r="BB144" s="18">
        <v>105.24469733418989</v>
      </c>
      <c r="BC144" s="18">
        <v>162.79819014722969</v>
      </c>
      <c r="BD144" s="18">
        <v>178.38623178272471</v>
      </c>
      <c r="BE144" s="18">
        <v>111.1216903437123</v>
      </c>
      <c r="BF144" s="18">
        <v>176.78388910730649</v>
      </c>
      <c r="BG144" s="18">
        <v>177.8958221471845</v>
      </c>
      <c r="BH144" s="18">
        <v>167.8510395983254</v>
      </c>
      <c r="BI144" s="18">
        <v>169.7215436302109</v>
      </c>
      <c r="BJ144" s="18">
        <v>196.3528114775024</v>
      </c>
      <c r="BK144" s="18">
        <v>193.629865626493</v>
      </c>
      <c r="BL144" s="18">
        <v>250.5857639737267</v>
      </c>
      <c r="BM144" s="18">
        <v>163.82053348386961</v>
      </c>
      <c r="BN144" s="18">
        <v>231.8248266898635</v>
      </c>
      <c r="BO144" s="18">
        <v>265.67127271421373</v>
      </c>
      <c r="BP144" s="18">
        <v>305.18395602566437</v>
      </c>
      <c r="BQ144" s="18">
        <v>306.72662701997109</v>
      </c>
      <c r="BR144" s="18">
        <v>283.32134978980002</v>
      </c>
      <c r="BS144" s="18">
        <v>351.87739276502032</v>
      </c>
      <c r="BT144" s="18">
        <v>460.26016414489828</v>
      </c>
      <c r="BU144" s="18">
        <v>528.38906487684562</v>
      </c>
      <c r="BV144" s="18">
        <v>476</v>
      </c>
      <c r="BW144" s="18">
        <v>593</v>
      </c>
      <c r="BX144" s="18">
        <v>580.00000000000011</v>
      </c>
      <c r="BY144" s="18">
        <v>610</v>
      </c>
      <c r="BZ144" s="18">
        <v>718.00000000000011</v>
      </c>
      <c r="CA144" s="18">
        <v>624.99999999999989</v>
      </c>
      <c r="CB144" s="18">
        <v>594.99999999999989</v>
      </c>
      <c r="CC144" s="18">
        <v>510.99608137323582</v>
      </c>
      <c r="CD144" s="18">
        <v>541.29663675884638</v>
      </c>
      <c r="CE144" s="18">
        <v>572.28176105497141</v>
      </c>
      <c r="CF144" s="18">
        <v>605.25445627070042</v>
      </c>
      <c r="CG144" s="18">
        <v>640.13789852261095</v>
      </c>
      <c r="CH144" s="18">
        <v>674.29275595263323</v>
      </c>
      <c r="CI144" s="18">
        <v>708.1456972557063</v>
      </c>
      <c r="CJ144" s="18">
        <v>745.33595037736882</v>
      </c>
      <c r="CK144" s="18">
        <v>783.54634623876905</v>
      </c>
      <c r="CL144" s="18">
        <v>822.70761325755188</v>
      </c>
      <c r="CM144" s="18">
        <v>862.59518986091621</v>
      </c>
      <c r="CN144" s="18">
        <v>902.45710454452103</v>
      </c>
      <c r="CO144" s="18">
        <v>944.57383979493147</v>
      </c>
      <c r="CP144" s="18">
        <v>985.73323147279746</v>
      </c>
      <c r="CQ144" s="18">
        <v>1029.64925688071</v>
      </c>
      <c r="CR144" s="18">
        <v>1076.063443310911</v>
      </c>
      <c r="CS144" s="18">
        <v>1125.05795505829</v>
      </c>
      <c r="CT144" s="18">
        <v>1177.746066694903</v>
      </c>
      <c r="CU144" s="18">
        <v>1234.0097932613919</v>
      </c>
      <c r="CV144" s="18">
        <v>1294.015615808953</v>
      </c>
      <c r="CW144" s="18">
        <v>1357.615290325464</v>
      </c>
      <c r="CX144" s="18">
        <v>1424.8247976225571</v>
      </c>
      <c r="CY144" s="18">
        <v>1494.3312993359059</v>
      </c>
      <c r="CZ144" s="18">
        <v>1572.236106859639</v>
      </c>
      <c r="DA144" s="18">
        <v>1649.371613730058</v>
      </c>
      <c r="DB144" s="18">
        <v>1737.7579036133111</v>
      </c>
      <c r="DC144" s="18">
        <v>1824.5728540208629</v>
      </c>
      <c r="DD144" s="18">
        <v>1922.2244740865051</v>
      </c>
      <c r="DE144" s="18">
        <v>2021.403537316852</v>
      </c>
      <c r="DF144" s="18">
        <v>2128.0161695334932</v>
      </c>
      <c r="DG144" s="18">
        <v>2244.9009053852892</v>
      </c>
      <c r="DH144" s="18">
        <v>2365.320359445645</v>
      </c>
      <c r="DI144" s="18">
        <v>2497.9431536221632</v>
      </c>
      <c r="DJ144" s="18">
        <v>2637.2707022115901</v>
      </c>
      <c r="DK144" s="18">
        <v>2778.213177773167</v>
      </c>
      <c r="DL144" s="18">
        <v>2933.3174579818792</v>
      </c>
      <c r="DM144" s="18">
        <v>3083.3565865916762</v>
      </c>
      <c r="DN144" s="18">
        <v>3256.7246549084439</v>
      </c>
      <c r="DO144" s="18">
        <v>3436.476439626575</v>
      </c>
      <c r="DP144" s="18">
        <v>3626.6253703888679</v>
      </c>
      <c r="DQ144" s="18">
        <v>3820.4731114009292</v>
      </c>
      <c r="DR144" s="18">
        <v>4031.9580754940212</v>
      </c>
      <c r="DS144" s="18">
        <v>4248.5477707261971</v>
      </c>
      <c r="DT144" s="18">
        <v>4481.4526605877072</v>
      </c>
      <c r="DU144" s="18">
        <v>4712.2506960263581</v>
      </c>
      <c r="DV144" s="18">
        <v>4968.8959620372852</v>
      </c>
      <c r="DW144" s="18">
        <v>5236.4026163954086</v>
      </c>
      <c r="DX144" s="18">
        <v>5500.2295575099879</v>
      </c>
      <c r="DY144" s="18">
        <v>5789.7051789663592</v>
      </c>
      <c r="DZ144" s="18">
        <v>6090.5906962270392</v>
      </c>
      <c r="EA144" s="18">
        <v>6396.9110747838185</v>
      </c>
      <c r="EB144" s="18">
        <v>6716.5325734100643</v>
      </c>
      <c r="EC144" s="18">
        <v>7046.6562978855518</v>
      </c>
      <c r="ED144" s="18">
        <v>7367.7799195109919</v>
      </c>
      <c r="EE144" s="18">
        <v>7703.624203606938</v>
      </c>
      <c r="EF144" s="18">
        <v>8054.0635807440349</v>
      </c>
      <c r="EG144" s="18">
        <v>8398.7728818832456</v>
      </c>
      <c r="EH144" s="18">
        <v>8750.1498600075101</v>
      </c>
      <c r="EI144" s="18">
        <v>9111.6443571187683</v>
      </c>
      <c r="EJ144" s="18">
        <v>9462.0924390171567</v>
      </c>
      <c r="EK144" s="18">
        <v>9829.9786018511477</v>
      </c>
      <c r="EL144" s="18">
        <v>10145.24380419822</v>
      </c>
      <c r="EM144" s="18">
        <v>10481.98866134928</v>
      </c>
      <c r="EN144" s="18">
        <v>10794.566317608011</v>
      </c>
      <c r="EO144" s="18">
        <v>11073.27061292607</v>
      </c>
      <c r="EP144" s="18">
        <v>11341.712617074119</v>
      </c>
      <c r="EQ144" s="18">
        <v>11607.909397577239</v>
      </c>
      <c r="ER144" s="18">
        <v>11814.51943947604</v>
      </c>
      <c r="ES144" s="18">
        <v>12011.37404462224</v>
      </c>
      <c r="ET144" s="18">
        <v>12174.86408374848</v>
      </c>
      <c r="EU144" s="18">
        <v>12310.085678715461</v>
      </c>
      <c r="EV144" s="18">
        <v>12420.08752751837</v>
      </c>
      <c r="EW144" s="18">
        <v>12472.2613565968</v>
      </c>
      <c r="EX144" s="18">
        <v>12498.8309875962</v>
      </c>
      <c r="EY144" s="18">
        <v>12506.21537868789</v>
      </c>
      <c r="EZ144" s="18">
        <v>12444.18089781357</v>
      </c>
      <c r="FA144" s="18">
        <v>12386.37866281793</v>
      </c>
    </row>
    <row r="145" spans="1:157" x14ac:dyDescent="0.35">
      <c r="A145" t="s">
        <v>290</v>
      </c>
      <c r="B145" t="s">
        <v>291</v>
      </c>
      <c r="C145" t="str">
        <f>VLOOKUP(B145,CountryCodes!$B$4:$C$179,2,FALSE)</f>
        <v>ASE</v>
      </c>
      <c r="D145" t="s">
        <v>7</v>
      </c>
      <c r="E145" t="s">
        <v>8</v>
      </c>
      <c r="F145" t="s">
        <v>802</v>
      </c>
      <c r="G145" t="s">
        <v>9</v>
      </c>
      <c r="H145" s="18">
        <v>63.431987651999883</v>
      </c>
      <c r="I145" s="18">
        <v>66.417544167098228</v>
      </c>
      <c r="J145" s="18">
        <v>73.499734084681876</v>
      </c>
      <c r="K145" s="18">
        <v>80.452013684285419</v>
      </c>
      <c r="L145" s="18">
        <v>91.409647533096134</v>
      </c>
      <c r="M145" s="18">
        <v>98.392123671131827</v>
      </c>
      <c r="N145" s="18">
        <v>109.7565463499063</v>
      </c>
      <c r="O145" s="18">
        <v>105.1730339578139</v>
      </c>
      <c r="P145" s="18">
        <v>121.0530303483867</v>
      </c>
      <c r="Q145" s="18">
        <v>140.37313426879561</v>
      </c>
      <c r="R145" s="18">
        <v>147.6596124413835</v>
      </c>
      <c r="S145" s="18">
        <v>159.7288982763063</v>
      </c>
      <c r="T145" s="18">
        <v>166.01061726561639</v>
      </c>
      <c r="U145" s="18">
        <v>132.86802418286729</v>
      </c>
      <c r="V145" s="18">
        <v>174.86532338006629</v>
      </c>
      <c r="W145" s="18">
        <v>131.9175706310993</v>
      </c>
      <c r="X145" s="18">
        <v>187.73015732355569</v>
      </c>
      <c r="Y145" s="18">
        <v>446.37890650040453</v>
      </c>
      <c r="Z145" s="18">
        <v>469.52056773532189</v>
      </c>
      <c r="AA145" s="18">
        <v>644.38805744095566</v>
      </c>
      <c r="AB145" s="18">
        <v>811.70185033470773</v>
      </c>
      <c r="AC145" s="18">
        <v>903.27954234716321</v>
      </c>
      <c r="AD145" s="18">
        <v>1131.7617827995091</v>
      </c>
      <c r="AE145" s="18">
        <v>1410.76296291991</v>
      </c>
      <c r="AF145" s="18">
        <v>1294.874801992122</v>
      </c>
      <c r="AG145" s="18">
        <v>1273.141158292523</v>
      </c>
      <c r="AH145" s="18">
        <v>1125.256939530253</v>
      </c>
      <c r="AI145" s="18">
        <v>1328.2414045346029</v>
      </c>
      <c r="AJ145" s="18">
        <v>1411.116865495344</v>
      </c>
      <c r="AK145" s="18">
        <v>1840.970303148755</v>
      </c>
      <c r="AL145" s="18">
        <v>2191.30035741451</v>
      </c>
      <c r="AM145" s="18">
        <v>2311.788550725073</v>
      </c>
      <c r="AN145" s="18">
        <v>2382.2270125626819</v>
      </c>
      <c r="AO145" s="18">
        <v>1918.2249207471591</v>
      </c>
      <c r="AP145" s="18">
        <v>1707.4627789558331</v>
      </c>
      <c r="AQ145" s="18">
        <v>1836.3528185516459</v>
      </c>
      <c r="AR145" s="18">
        <v>1926.897749033621</v>
      </c>
      <c r="AS145" s="18">
        <v>2377.722172582281</v>
      </c>
      <c r="AT145" s="18">
        <v>2416.2399702591401</v>
      </c>
      <c r="AU145" s="18">
        <v>2851.5656684282321</v>
      </c>
      <c r="AV145" s="18">
        <v>3664.4119453961061</v>
      </c>
      <c r="AW145" s="18">
        <v>3756.9214088056069</v>
      </c>
      <c r="AX145" s="18">
        <v>4548.1959012602747</v>
      </c>
      <c r="AY145" s="18">
        <v>4451.6335814381546</v>
      </c>
      <c r="AZ145" s="18">
        <v>5320.9288207392428</v>
      </c>
      <c r="BA145" s="18">
        <v>5775.1366304233752</v>
      </c>
      <c r="BB145" s="18">
        <v>6029.0397509533632</v>
      </c>
      <c r="BC145" s="18">
        <v>4565.3123413169506</v>
      </c>
      <c r="BD145" s="18">
        <v>7091.6471323808664</v>
      </c>
      <c r="BE145" s="18">
        <v>3381.0975092602298</v>
      </c>
      <c r="BF145" s="18">
        <v>2964.3209692053588</v>
      </c>
      <c r="BG145" s="18">
        <v>3793.6773393303729</v>
      </c>
      <c r="BH145" s="18">
        <v>3280.3584155512121</v>
      </c>
      <c r="BI145" s="18">
        <v>3993.49509011381</v>
      </c>
      <c r="BJ145" s="18">
        <v>4410.5358667429473</v>
      </c>
      <c r="BK145" s="18">
        <v>4549.5526268274671</v>
      </c>
      <c r="BL145" s="18">
        <v>5839.5489847646168</v>
      </c>
      <c r="BM145" s="18">
        <v>6604.6034659377628</v>
      </c>
      <c r="BN145" s="18">
        <v>4450.460155658493</v>
      </c>
      <c r="BO145" s="18">
        <v>4023.915056748267</v>
      </c>
      <c r="BP145" s="18">
        <v>5385.1216932793077</v>
      </c>
      <c r="BQ145" s="18">
        <v>5385.968143598172</v>
      </c>
      <c r="BR145" s="18">
        <v>5081.4370281635574</v>
      </c>
      <c r="BS145" s="18">
        <v>4785.0750883473793</v>
      </c>
      <c r="BT145" s="18">
        <v>4166.3655302980633</v>
      </c>
      <c r="BU145" s="18">
        <v>4113.1509242017</v>
      </c>
      <c r="BV145" s="18">
        <v>2973</v>
      </c>
      <c r="BW145" s="18">
        <v>3065</v>
      </c>
      <c r="BX145" s="18">
        <v>3032</v>
      </c>
      <c r="BY145" s="18">
        <v>1600</v>
      </c>
      <c r="BZ145" s="18">
        <v>2480</v>
      </c>
      <c r="CA145" s="18">
        <v>2500</v>
      </c>
      <c r="CB145" s="18">
        <v>2953</v>
      </c>
      <c r="CC145" s="18">
        <v>3355.040322659886</v>
      </c>
      <c r="CD145" s="18">
        <v>3224.6452640875141</v>
      </c>
      <c r="CE145" s="18">
        <v>3178.138950959541</v>
      </c>
      <c r="CF145" s="18">
        <v>3144.6670612425928</v>
      </c>
      <c r="CG145" s="18">
        <v>3220.1979083740912</v>
      </c>
      <c r="CH145" s="18">
        <v>3197.0190330584451</v>
      </c>
      <c r="CI145" s="18">
        <v>3093.381584953795</v>
      </c>
      <c r="CJ145" s="18">
        <v>3069.1827639018738</v>
      </c>
      <c r="CK145" s="18">
        <v>3138.2672630855868</v>
      </c>
      <c r="CL145" s="18">
        <v>3126.2505157287569</v>
      </c>
      <c r="CM145" s="18">
        <v>3159.243618225566</v>
      </c>
      <c r="CN145" s="18">
        <v>3071.765159794747</v>
      </c>
      <c r="CO145" s="18">
        <v>2962.3997598953019</v>
      </c>
      <c r="CP145" s="18">
        <v>2883.0772241752979</v>
      </c>
      <c r="CQ145" s="18">
        <v>2895.6081880056258</v>
      </c>
      <c r="CR145" s="18">
        <v>2866.8872855906611</v>
      </c>
      <c r="CS145" s="18">
        <v>2789.4753658150298</v>
      </c>
      <c r="CT145" s="18">
        <v>2727.580344507634</v>
      </c>
      <c r="CU145" s="18">
        <v>2685.3459975626852</v>
      </c>
      <c r="CV145" s="18">
        <v>2703.480129170965</v>
      </c>
      <c r="CW145" s="18">
        <v>2719.7229679118718</v>
      </c>
      <c r="CX145" s="18">
        <v>2657.9938426154381</v>
      </c>
      <c r="CY145" s="18">
        <v>2728.3279361659961</v>
      </c>
      <c r="CZ145" s="18">
        <v>2727.6319382719948</v>
      </c>
      <c r="DA145" s="18">
        <v>2697.7615101537199</v>
      </c>
      <c r="DB145" s="18">
        <v>2843.0191301827108</v>
      </c>
      <c r="DC145" s="18">
        <v>2805.280090734911</v>
      </c>
      <c r="DD145" s="18">
        <v>2810.4467822598172</v>
      </c>
      <c r="DE145" s="18">
        <v>2870.1790247765939</v>
      </c>
      <c r="DF145" s="18">
        <v>3005.4859994994758</v>
      </c>
      <c r="DG145" s="18">
        <v>2953.6398385630159</v>
      </c>
      <c r="DH145" s="18">
        <v>2873.4209599746732</v>
      </c>
      <c r="DI145" s="18">
        <v>2955.4888048561288</v>
      </c>
      <c r="DJ145" s="18">
        <v>2992.68924924768</v>
      </c>
      <c r="DK145" s="18">
        <v>3028.6079559636901</v>
      </c>
      <c r="DL145" s="18">
        <v>2953.160392322708</v>
      </c>
      <c r="DM145" s="18">
        <v>3011.4170762052531</v>
      </c>
      <c r="DN145" s="18">
        <v>2940.006705075873</v>
      </c>
      <c r="DO145" s="18">
        <v>3017.1782279414729</v>
      </c>
      <c r="DP145" s="18">
        <v>3011.8447473748711</v>
      </c>
      <c r="DQ145" s="18">
        <v>3082.9600691265882</v>
      </c>
      <c r="DR145" s="18">
        <v>3018.4619386208769</v>
      </c>
      <c r="DS145" s="18">
        <v>2936.1364702092078</v>
      </c>
      <c r="DT145" s="18">
        <v>2923.8060254680699</v>
      </c>
      <c r="DU145" s="18">
        <v>3036.9202561093439</v>
      </c>
      <c r="DV145" s="18">
        <v>2994.5459536617882</v>
      </c>
      <c r="DW145" s="18">
        <v>2968.8981891596259</v>
      </c>
      <c r="DX145" s="18">
        <v>3012.4892302951462</v>
      </c>
      <c r="DY145" s="18">
        <v>2956.1767679932341</v>
      </c>
      <c r="DZ145" s="18">
        <v>2911.96348665087</v>
      </c>
      <c r="EA145" s="18">
        <v>2844.6626399612419</v>
      </c>
      <c r="EB145" s="18">
        <v>2693.4405050283008</v>
      </c>
      <c r="EC145" s="18">
        <v>2649.8282165119458</v>
      </c>
      <c r="ED145" s="18">
        <v>2723.8209800708701</v>
      </c>
      <c r="EE145" s="18">
        <v>2617.970053440964</v>
      </c>
      <c r="EF145" s="18">
        <v>2551.570480814773</v>
      </c>
      <c r="EG145" s="18">
        <v>2458.3824171826409</v>
      </c>
      <c r="EH145" s="18">
        <v>2423.9291150652562</v>
      </c>
      <c r="EI145" s="18">
        <v>2363.0838975927309</v>
      </c>
      <c r="EJ145" s="18">
        <v>2313.3286096896468</v>
      </c>
      <c r="EK145" s="18">
        <v>2299.9774894078578</v>
      </c>
      <c r="EL145" s="18">
        <v>2281.806175697373</v>
      </c>
      <c r="EM145" s="18">
        <v>2215.235662842244</v>
      </c>
      <c r="EN145" s="18">
        <v>2154.7536740489918</v>
      </c>
      <c r="EO145" s="18">
        <v>2146.5282197954671</v>
      </c>
      <c r="EP145" s="18">
        <v>2135.5562422979851</v>
      </c>
      <c r="EQ145" s="18">
        <v>2047.165917909264</v>
      </c>
      <c r="ER145" s="18">
        <v>2068.8450735288361</v>
      </c>
      <c r="ES145" s="18">
        <v>2045.0124910741779</v>
      </c>
      <c r="ET145" s="18">
        <v>2091.0184423265168</v>
      </c>
      <c r="EU145" s="18">
        <v>2035.747258940353</v>
      </c>
      <c r="EV145" s="18">
        <v>1967.1997815355969</v>
      </c>
      <c r="EW145" s="18">
        <v>1988.263215852219</v>
      </c>
      <c r="EX145" s="18">
        <v>1959.3010349067199</v>
      </c>
      <c r="EY145" s="18">
        <v>1962.193916330805</v>
      </c>
      <c r="EZ145" s="18">
        <v>1934.3075570849551</v>
      </c>
      <c r="FA145" s="18">
        <v>1979.3274527123599</v>
      </c>
    </row>
    <row r="146" spans="1:157" x14ac:dyDescent="0.35">
      <c r="A146" t="s">
        <v>292</v>
      </c>
      <c r="B146" t="s">
        <v>293</v>
      </c>
      <c r="C146" t="str">
        <f>VLOOKUP(B146,CountryCodes!$B$4:$C$179,2,FALSE)</f>
        <v>ASE</v>
      </c>
      <c r="D146" t="s">
        <v>7</v>
      </c>
      <c r="E146" t="s">
        <v>8</v>
      </c>
      <c r="F146" t="s">
        <v>802</v>
      </c>
      <c r="G146" t="s">
        <v>9</v>
      </c>
      <c r="H146" s="18">
        <v>0</v>
      </c>
      <c r="I146" s="18">
        <v>0</v>
      </c>
      <c r="J146" s="18">
        <v>0</v>
      </c>
      <c r="K146" s="18">
        <v>0</v>
      </c>
      <c r="L146" s="18">
        <v>0</v>
      </c>
      <c r="M146" s="18">
        <v>0</v>
      </c>
      <c r="N146" s="18">
        <v>0</v>
      </c>
      <c r="O146" s="18">
        <v>0</v>
      </c>
      <c r="P146" s="18">
        <v>0</v>
      </c>
      <c r="Q146" s="18">
        <v>0</v>
      </c>
      <c r="R146" s="18">
        <v>0</v>
      </c>
      <c r="S146" s="18">
        <v>0</v>
      </c>
      <c r="T146" s="18">
        <v>0</v>
      </c>
      <c r="U146" s="18">
        <v>0</v>
      </c>
      <c r="V146" s="18">
        <v>0</v>
      </c>
      <c r="W146" s="18">
        <v>0</v>
      </c>
      <c r="X146" s="18">
        <v>0</v>
      </c>
      <c r="Y146" s="18">
        <v>0</v>
      </c>
      <c r="Z146" s="18">
        <v>0</v>
      </c>
      <c r="AA146" s="18">
        <v>4.4109965629999532</v>
      </c>
      <c r="AB146" s="18">
        <v>4.2616566254038979</v>
      </c>
      <c r="AC146" s="18">
        <v>3.633700156736051</v>
      </c>
      <c r="AD146" s="18">
        <v>4.1878177305594919</v>
      </c>
      <c r="AE146" s="18">
        <v>4.0912584155953713</v>
      </c>
      <c r="AF146" s="18">
        <v>5.6627484385151501</v>
      </c>
      <c r="AG146" s="18">
        <v>4.368245213817719</v>
      </c>
      <c r="AH146" s="18">
        <v>4.7513625939268396</v>
      </c>
      <c r="AI146" s="18">
        <v>4.9541381944937664</v>
      </c>
      <c r="AJ146" s="18">
        <v>6.4103930452520501</v>
      </c>
      <c r="AK146" s="18">
        <v>7.8942893395517322</v>
      </c>
      <c r="AL146" s="18">
        <v>7.7587188789579882</v>
      </c>
      <c r="AM146" s="18">
        <v>6.7661089430156904</v>
      </c>
      <c r="AN146" s="18">
        <v>7.0732077966859404</v>
      </c>
      <c r="AO146" s="18">
        <v>7.8266448158534976</v>
      </c>
      <c r="AP146" s="18">
        <v>8.6166132844928889</v>
      </c>
      <c r="AQ146" s="18">
        <v>8.6137643219362019</v>
      </c>
      <c r="AR146" s="18">
        <v>9.554136980179635</v>
      </c>
      <c r="AS146" s="18">
        <v>9.4054745692300141</v>
      </c>
      <c r="AT146" s="18">
        <v>10.30303467999601</v>
      </c>
      <c r="AU146" s="18">
        <v>8.1805089723064803</v>
      </c>
      <c r="AV146" s="18">
        <v>6.6549124652572687</v>
      </c>
      <c r="AW146" s="18">
        <v>7.5616304386475743</v>
      </c>
      <c r="AX146" s="18">
        <v>8.3600356433023713</v>
      </c>
      <c r="AY146" s="18">
        <v>12.11577606893878</v>
      </c>
      <c r="AZ146" s="18">
        <v>13.4549380026231</v>
      </c>
      <c r="BA146" s="18">
        <v>13.64427169366235</v>
      </c>
      <c r="BB146" s="18">
        <v>14.253365174504159</v>
      </c>
      <c r="BC146" s="18">
        <v>19.880421531869711</v>
      </c>
      <c r="BD146" s="18">
        <v>13.64183145129512</v>
      </c>
      <c r="BE146" s="18">
        <v>9.1092868447594917</v>
      </c>
      <c r="BF146" s="18">
        <v>7.9175814805308136</v>
      </c>
      <c r="BG146" s="18">
        <v>23.172102112940429</v>
      </c>
      <c r="BH146" s="18">
        <v>18.274976281463189</v>
      </c>
      <c r="BI146" s="18">
        <v>11.496168460071329</v>
      </c>
      <c r="BJ146" s="18">
        <v>12.098374149894029</v>
      </c>
      <c r="BK146" s="18">
        <v>12.249433356661539</v>
      </c>
      <c r="BL146" s="18">
        <v>18.295430232589101</v>
      </c>
      <c r="BM146" s="18">
        <v>14.020844616406819</v>
      </c>
      <c r="BN146" s="18">
        <v>15.24895836216503</v>
      </c>
      <c r="BO146" s="18">
        <v>11.502868987037759</v>
      </c>
      <c r="BP146" s="18">
        <v>41.9082474622288</v>
      </c>
      <c r="BQ146" s="18">
        <v>19.703352661905971</v>
      </c>
      <c r="BR146" s="18">
        <v>18.485440407289229</v>
      </c>
      <c r="BS146" s="18">
        <v>21.549108490742011</v>
      </c>
      <c r="BT146" s="18">
        <v>20.226097451515631</v>
      </c>
      <c r="BU146" s="18">
        <v>29.743281827891781</v>
      </c>
      <c r="BV146" s="18">
        <v>37.582034479602072</v>
      </c>
      <c r="BW146" s="18">
        <v>39.764688906759147</v>
      </c>
      <c r="BX146" s="18">
        <v>41.690530003252711</v>
      </c>
      <c r="BY146" s="18">
        <v>36.842303020002738</v>
      </c>
      <c r="BZ146" s="18">
        <v>41.103538282180693</v>
      </c>
      <c r="CA146" s="18">
        <v>43.223537696537271</v>
      </c>
      <c r="CB146" s="18">
        <v>46.093572500365937</v>
      </c>
      <c r="CC146" s="18">
        <v>48.557635712343718</v>
      </c>
      <c r="CD146" s="18">
        <v>51.198730265689377</v>
      </c>
      <c r="CE146" s="18">
        <v>53.888623507142491</v>
      </c>
      <c r="CF146" s="18">
        <v>56.566039776675858</v>
      </c>
      <c r="CG146" s="18">
        <v>59.515193624423077</v>
      </c>
      <c r="CH146" s="18">
        <v>62.583442246150547</v>
      </c>
      <c r="CI146" s="18">
        <v>65.894189828590115</v>
      </c>
      <c r="CJ146" s="18">
        <v>69.375586204581083</v>
      </c>
      <c r="CK146" s="18">
        <v>72.923371057280562</v>
      </c>
      <c r="CL146" s="18">
        <v>76.667299209961428</v>
      </c>
      <c r="CM146" s="18">
        <v>80.184099753732838</v>
      </c>
      <c r="CN146" s="18">
        <v>83.972344128753946</v>
      </c>
      <c r="CO146" s="18">
        <v>87.803600128157441</v>
      </c>
      <c r="CP146" s="18">
        <v>91.584851858527557</v>
      </c>
      <c r="CQ146" s="18">
        <v>95.506899141321938</v>
      </c>
      <c r="CR146" s="18">
        <v>99.390013747583211</v>
      </c>
      <c r="CS146" s="18">
        <v>103.3542340365793</v>
      </c>
      <c r="CT146" s="18">
        <v>107.28610825925669</v>
      </c>
      <c r="CU146" s="18">
        <v>111.6645576424084</v>
      </c>
      <c r="CV146" s="18">
        <v>116.5324930134103</v>
      </c>
      <c r="CW146" s="18">
        <v>121.33865170620891</v>
      </c>
      <c r="CX146" s="18">
        <v>126.2085037128689</v>
      </c>
      <c r="CY146" s="18">
        <v>131.35978377231649</v>
      </c>
      <c r="CZ146" s="18">
        <v>136.48829549706269</v>
      </c>
      <c r="DA146" s="18">
        <v>141.8524168633428</v>
      </c>
      <c r="DB146" s="18">
        <v>147.36069989475089</v>
      </c>
      <c r="DC146" s="18">
        <v>152.9823564459532</v>
      </c>
      <c r="DD146" s="18">
        <v>158.76515266868171</v>
      </c>
      <c r="DE146" s="18">
        <v>164.44287469109591</v>
      </c>
      <c r="DF146" s="18">
        <v>170.60637753190221</v>
      </c>
      <c r="DG146" s="18">
        <v>176.49471454914661</v>
      </c>
      <c r="DH146" s="18">
        <v>182.53541019482299</v>
      </c>
      <c r="DI146" s="18">
        <v>188.88212243224419</v>
      </c>
      <c r="DJ146" s="18">
        <v>195.0694321092555</v>
      </c>
      <c r="DK146" s="18">
        <v>201.3407513060549</v>
      </c>
      <c r="DL146" s="18">
        <v>208.34043451357789</v>
      </c>
      <c r="DM146" s="18">
        <v>214.80491276098789</v>
      </c>
      <c r="DN146" s="18">
        <v>221.070620533675</v>
      </c>
      <c r="DO146" s="18">
        <v>228.12663814490591</v>
      </c>
      <c r="DP146" s="18">
        <v>234.4986049131347</v>
      </c>
      <c r="DQ146" s="18">
        <v>241.6769127170412</v>
      </c>
      <c r="DR146" s="18">
        <v>248.06210128330989</v>
      </c>
      <c r="DS146" s="18">
        <v>254.63403008163411</v>
      </c>
      <c r="DT146" s="18">
        <v>261.27412037028859</v>
      </c>
      <c r="DU146" s="18">
        <v>268.29182034168599</v>
      </c>
      <c r="DV146" s="18">
        <v>274.99359818383482</v>
      </c>
      <c r="DW146" s="18">
        <v>281.2812848333931</v>
      </c>
      <c r="DX146" s="18">
        <v>287.46993821053371</v>
      </c>
      <c r="DY146" s="18">
        <v>294.24719010234031</v>
      </c>
      <c r="DZ146" s="18">
        <v>300.16976462040839</v>
      </c>
      <c r="EA146" s="18">
        <v>306.21592720869751</v>
      </c>
      <c r="EB146" s="18">
        <v>311.21457793928852</v>
      </c>
      <c r="EC146" s="18">
        <v>317.78611292752561</v>
      </c>
      <c r="ED146" s="18">
        <v>324.23588927639622</v>
      </c>
      <c r="EE146" s="18">
        <v>329.21119486714281</v>
      </c>
      <c r="EF146" s="18">
        <v>334.19826365773918</v>
      </c>
      <c r="EG146" s="18">
        <v>338.90512882098687</v>
      </c>
      <c r="EH146" s="18">
        <v>344.73207685180392</v>
      </c>
      <c r="EI146" s="18">
        <v>349.23710136852969</v>
      </c>
      <c r="EJ146" s="18">
        <v>353.76540990143752</v>
      </c>
      <c r="EK146" s="18">
        <v>358.0084743803352</v>
      </c>
      <c r="EL146" s="18">
        <v>362.27501973301122</v>
      </c>
      <c r="EM146" s="18">
        <v>365.77901895368342</v>
      </c>
      <c r="EN146" s="18">
        <v>369.58691099610098</v>
      </c>
      <c r="EO146" s="18">
        <v>372.84916068305068</v>
      </c>
      <c r="EP146" s="18">
        <v>376.29798497621391</v>
      </c>
      <c r="EQ146" s="18">
        <v>379.08498950772918</v>
      </c>
      <c r="ER146" s="18">
        <v>382.2524980470418</v>
      </c>
      <c r="ES146" s="18">
        <v>384.55061024480688</v>
      </c>
      <c r="ET146" s="18">
        <v>387.16289492006609</v>
      </c>
      <c r="EU146" s="18">
        <v>388.23697350867212</v>
      </c>
      <c r="EV146" s="18">
        <v>388.58794492227793</v>
      </c>
      <c r="EW146" s="18">
        <v>391.20499588008448</v>
      </c>
      <c r="EX146" s="18">
        <v>390.80577153505118</v>
      </c>
      <c r="EY146" s="18">
        <v>392.08113926072969</v>
      </c>
      <c r="EZ146" s="18">
        <v>391.939760569952</v>
      </c>
      <c r="FA146" s="18">
        <v>393.15343159707959</v>
      </c>
    </row>
    <row r="147" spans="1:157" x14ac:dyDescent="0.35">
      <c r="A147" t="s">
        <v>294</v>
      </c>
      <c r="B147" t="s">
        <v>295</v>
      </c>
      <c r="C147" t="str">
        <f>VLOOKUP(B147,CountryCodes!$B$4:$C$179,2,FALSE)</f>
        <v>AFW</v>
      </c>
      <c r="D147" t="s">
        <v>7</v>
      </c>
      <c r="E147" t="s">
        <v>8</v>
      </c>
      <c r="F147" t="s">
        <v>802</v>
      </c>
      <c r="G147" t="s">
        <v>9</v>
      </c>
      <c r="H147" s="18">
        <v>11.258626315000249</v>
      </c>
      <c r="I147" s="18">
        <v>11.839603534780389</v>
      </c>
      <c r="J147" s="18">
        <v>13.12864381438486</v>
      </c>
      <c r="K147" s="18">
        <v>14.39609059052953</v>
      </c>
      <c r="L147" s="18">
        <v>16.369368590770801</v>
      </c>
      <c r="M147" s="18">
        <v>17.65316835524996</v>
      </c>
      <c r="N147" s="18">
        <v>19.68541166761263</v>
      </c>
      <c r="O147" s="18">
        <v>18.898825978479241</v>
      </c>
      <c r="P147" s="18">
        <v>21.67035939837929</v>
      </c>
      <c r="Q147" s="18">
        <v>25.147344969626371</v>
      </c>
      <c r="R147" s="18">
        <v>26.54546699251777</v>
      </c>
      <c r="S147" s="18">
        <v>27.964389200354042</v>
      </c>
      <c r="T147" s="18">
        <v>29.505574087175809</v>
      </c>
      <c r="U147" s="18">
        <v>27.902435762544691</v>
      </c>
      <c r="V147" s="18">
        <v>20.82734354109142</v>
      </c>
      <c r="W147" s="18">
        <v>19.343699506221501</v>
      </c>
      <c r="X147" s="18">
        <v>21.527864394441821</v>
      </c>
      <c r="Y147" s="18">
        <v>20.18114201241956</v>
      </c>
      <c r="Z147" s="18">
        <v>25.167716399333528</v>
      </c>
      <c r="AA147" s="18">
        <v>19.53095508967705</v>
      </c>
      <c r="AB147" s="18">
        <v>16.63350812528839</v>
      </c>
      <c r="AC147" s="18">
        <v>21.846036697304719</v>
      </c>
      <c r="AD147" s="18">
        <v>22.58937716492769</v>
      </c>
      <c r="AE147" s="18">
        <v>21.089062623120181</v>
      </c>
      <c r="AF147" s="18">
        <v>10.181835406932329</v>
      </c>
      <c r="AG147" s="18">
        <v>9.2017831936685166</v>
      </c>
      <c r="AH147" s="18">
        <v>7.2597918419769334</v>
      </c>
      <c r="AI147" s="18">
        <v>13.32403545337597</v>
      </c>
      <c r="AJ147" s="18">
        <v>11.753281550654149</v>
      </c>
      <c r="AK147" s="18">
        <v>16.10302823437658</v>
      </c>
      <c r="AL147" s="18">
        <v>9.7571918770770729</v>
      </c>
      <c r="AM147" s="18">
        <v>6.0365642843650322</v>
      </c>
      <c r="AN147" s="18">
        <v>6.0580545209367873</v>
      </c>
      <c r="AO147" s="18">
        <v>8.3209208065628832</v>
      </c>
      <c r="AP147" s="18">
        <v>5.3809487367125826</v>
      </c>
      <c r="AQ147" s="18">
        <v>5.5253375397611402</v>
      </c>
      <c r="AR147" s="18">
        <v>4.7768317554300364</v>
      </c>
      <c r="AS147" s="18">
        <v>6.2863649523684986</v>
      </c>
      <c r="AT147" s="18">
        <v>8.5624427716577998</v>
      </c>
      <c r="AU147" s="18">
        <v>6.0339780375221821</v>
      </c>
      <c r="AV147" s="18">
        <v>3.2010816569241589</v>
      </c>
      <c r="AW147" s="18">
        <v>0.11706122830154291</v>
      </c>
      <c r="AX147" s="18">
        <v>0.21096580728136699</v>
      </c>
      <c r="AY147" s="18">
        <v>6.8773062050019291</v>
      </c>
      <c r="AZ147" s="18">
        <v>2.532966881273444</v>
      </c>
      <c r="BA147" s="18">
        <v>3.5261967297434489</v>
      </c>
      <c r="BB147" s="18">
        <v>2.156109911467162</v>
      </c>
      <c r="BC147" s="18">
        <v>0.607121097471223</v>
      </c>
      <c r="BD147" s="18">
        <v>0</v>
      </c>
      <c r="BE147" s="18">
        <v>4.99315426550704</v>
      </c>
      <c r="BF147" s="18">
        <v>15.39001454683928</v>
      </c>
      <c r="BG147" s="18">
        <v>17.497304200316311</v>
      </c>
      <c r="BH147" s="18">
        <v>20.961025114684428</v>
      </c>
      <c r="BI147" s="18">
        <v>17.500204325555281</v>
      </c>
      <c r="BJ147" s="18">
        <v>37.837445704517009</v>
      </c>
      <c r="BK147" s="18">
        <v>21.15715614373962</v>
      </c>
      <c r="BL147" s="18">
        <v>34.284887098896498</v>
      </c>
      <c r="BM147" s="18">
        <v>18.860516584310481</v>
      </c>
      <c r="BN147" s="18">
        <v>18.193481934423669</v>
      </c>
      <c r="BO147" s="18">
        <v>23.51276149938796</v>
      </c>
      <c r="BP147" s="18">
        <v>77.175669855785046</v>
      </c>
      <c r="BQ147" s="18">
        <v>49.452546672960878</v>
      </c>
      <c r="BR147" s="18">
        <v>39.020736089847389</v>
      </c>
      <c r="BS147" s="18">
        <v>0</v>
      </c>
      <c r="BT147" s="18">
        <v>65.688019508733021</v>
      </c>
      <c r="BU147" s="18">
        <v>78.99021379415035</v>
      </c>
      <c r="BV147" s="18">
        <v>55.648524429108697</v>
      </c>
      <c r="BW147" s="18">
        <v>58.336986368759341</v>
      </c>
      <c r="BX147" s="18">
        <v>60.79915936657104</v>
      </c>
      <c r="BY147" s="18">
        <v>63.297291984463087</v>
      </c>
      <c r="BZ147" s="18">
        <v>66.286544771382282</v>
      </c>
      <c r="CA147" s="18">
        <v>69.093310511994616</v>
      </c>
      <c r="CB147" s="18">
        <v>72.313120018135336</v>
      </c>
      <c r="CC147" s="18">
        <v>76.185075421981566</v>
      </c>
      <c r="CD147" s="18">
        <v>77.242409718587979</v>
      </c>
      <c r="CE147" s="18">
        <v>79.572251895526136</v>
      </c>
      <c r="CF147" s="18">
        <v>82.110481341459533</v>
      </c>
      <c r="CG147" s="18">
        <v>85.543499087733352</v>
      </c>
      <c r="CH147" s="18">
        <v>86.359567538487852</v>
      </c>
      <c r="CI147" s="18">
        <v>90.351743080275398</v>
      </c>
      <c r="CJ147" s="18">
        <v>93.135148983133092</v>
      </c>
      <c r="CK147" s="18">
        <v>96.664150440004235</v>
      </c>
      <c r="CL147" s="18">
        <v>99.486814634333385</v>
      </c>
      <c r="CM147" s="18">
        <v>101.1233042952973</v>
      </c>
      <c r="CN147" s="18">
        <v>104.13322149017969</v>
      </c>
      <c r="CO147" s="18">
        <v>108.2837339012314</v>
      </c>
      <c r="CP147" s="18">
        <v>110.8476249007507</v>
      </c>
      <c r="CQ147" s="18">
        <v>113.9279685962554</v>
      </c>
      <c r="CR147" s="18">
        <v>116.23462076303331</v>
      </c>
      <c r="CS147" s="18">
        <v>121.5526185074181</v>
      </c>
      <c r="CT147" s="18">
        <v>126.40604687245509</v>
      </c>
      <c r="CU147" s="18">
        <v>129.5666619113897</v>
      </c>
      <c r="CV147" s="18">
        <v>132.29029509039711</v>
      </c>
      <c r="CW147" s="18">
        <v>136.76976192664989</v>
      </c>
      <c r="CX147" s="18">
        <v>143.09328688719469</v>
      </c>
      <c r="CY147" s="18">
        <v>145.5462345008647</v>
      </c>
      <c r="CZ147" s="18">
        <v>150.6918126586589</v>
      </c>
      <c r="DA147" s="18">
        <v>153.20349264882751</v>
      </c>
      <c r="DB147" s="18">
        <v>160.52283182998141</v>
      </c>
      <c r="DC147" s="18">
        <v>164.1554863004144</v>
      </c>
      <c r="DD147" s="18">
        <v>171.49343004166499</v>
      </c>
      <c r="DE147" s="18">
        <v>178.45371135453391</v>
      </c>
      <c r="DF147" s="18">
        <v>183.52146686646611</v>
      </c>
      <c r="DG147" s="18">
        <v>188.90572466944269</v>
      </c>
      <c r="DH147" s="18">
        <v>193.38504864466941</v>
      </c>
      <c r="DI147" s="18">
        <v>202.61732464068689</v>
      </c>
      <c r="DJ147" s="18">
        <v>209.09974748059261</v>
      </c>
      <c r="DK147" s="18">
        <v>216.11649861967189</v>
      </c>
      <c r="DL147" s="18">
        <v>224.5529170328771</v>
      </c>
      <c r="DM147" s="18">
        <v>232.1621139356113</v>
      </c>
      <c r="DN147" s="18">
        <v>242.4228792854318</v>
      </c>
      <c r="DO147" s="18">
        <v>250.3374456371964</v>
      </c>
      <c r="DP147" s="18">
        <v>264.57497482902443</v>
      </c>
      <c r="DQ147" s="18">
        <v>270.65477681810069</v>
      </c>
      <c r="DR147" s="18">
        <v>282.39899111751282</v>
      </c>
      <c r="DS147" s="18">
        <v>295.92506324784279</v>
      </c>
      <c r="DT147" s="18">
        <v>309.69548086998469</v>
      </c>
      <c r="DU147" s="18">
        <v>324.07477175800312</v>
      </c>
      <c r="DV147" s="18">
        <v>336.07478665230718</v>
      </c>
      <c r="DW147" s="18">
        <v>348.37023074596902</v>
      </c>
      <c r="DX147" s="18">
        <v>363.66455589006358</v>
      </c>
      <c r="DY147" s="18">
        <v>378.60259457907728</v>
      </c>
      <c r="DZ147" s="18">
        <v>396.69396510255149</v>
      </c>
      <c r="EA147" s="18">
        <v>415.25781259605372</v>
      </c>
      <c r="EB147" s="18">
        <v>428.60610078079571</v>
      </c>
      <c r="EC147" s="18">
        <v>453.77786900821621</v>
      </c>
      <c r="ED147" s="18">
        <v>474.06307007225871</v>
      </c>
      <c r="EE147" s="18">
        <v>496.01308505665662</v>
      </c>
      <c r="EF147" s="18">
        <v>520.84326840199833</v>
      </c>
      <c r="EG147" s="18">
        <v>542.92807927106355</v>
      </c>
      <c r="EH147" s="18">
        <v>568.89567232566321</v>
      </c>
      <c r="EI147" s="18">
        <v>600.75490636801794</v>
      </c>
      <c r="EJ147" s="18">
        <v>629.78177130703307</v>
      </c>
      <c r="EK147" s="18">
        <v>661.6971288233085</v>
      </c>
      <c r="EL147" s="18">
        <v>688.41747310768972</v>
      </c>
      <c r="EM147" s="18">
        <v>723.45361454879298</v>
      </c>
      <c r="EN147" s="18">
        <v>768.37306054585645</v>
      </c>
      <c r="EO147" s="18">
        <v>799.05565363871199</v>
      </c>
      <c r="EP147" s="18">
        <v>839.78684054056305</v>
      </c>
      <c r="EQ147" s="18">
        <v>882.94081231517202</v>
      </c>
      <c r="ER147" s="18">
        <v>928.48855804929826</v>
      </c>
      <c r="ES147" s="18">
        <v>975.07863250691923</v>
      </c>
      <c r="ET147" s="18">
        <v>1022.231301474852</v>
      </c>
      <c r="EU147" s="18">
        <v>1066.5369630008049</v>
      </c>
      <c r="EV147" s="18">
        <v>1129.9696602782719</v>
      </c>
      <c r="EW147" s="18">
        <v>1175.9610680048011</v>
      </c>
      <c r="EX147" s="18">
        <v>1233.37634220478</v>
      </c>
      <c r="EY147" s="18">
        <v>1289.570183554491</v>
      </c>
      <c r="EZ147" s="18">
        <v>1357.1974692541839</v>
      </c>
      <c r="FA147" s="18">
        <v>1421.1499553365161</v>
      </c>
    </row>
    <row r="148" spans="1:157" x14ac:dyDescent="0.35">
      <c r="A148" t="s">
        <v>296</v>
      </c>
      <c r="B148" t="s">
        <v>297</v>
      </c>
      <c r="C148" t="str">
        <f>VLOOKUP(B148,CountryCodes!$B$4:$C$179,2,FALSE)</f>
        <v>LAM</v>
      </c>
      <c r="D148" t="s">
        <v>7</v>
      </c>
      <c r="E148" t="s">
        <v>8</v>
      </c>
      <c r="F148" t="s">
        <v>802</v>
      </c>
      <c r="G148" t="s">
        <v>9</v>
      </c>
      <c r="H148" s="18">
        <v>14.16461848300033</v>
      </c>
      <c r="I148" s="18">
        <v>14.774905036644009</v>
      </c>
      <c r="J148" s="18">
        <v>16.15037830460075</v>
      </c>
      <c r="K148" s="18">
        <v>17.497387841049068</v>
      </c>
      <c r="L148" s="18">
        <v>19.588908149889921</v>
      </c>
      <c r="M148" s="18">
        <v>20.934586590524571</v>
      </c>
      <c r="N148" s="18">
        <v>23.085560449573489</v>
      </c>
      <c r="O148" s="18">
        <v>22.262270509920551</v>
      </c>
      <c r="P148" s="18">
        <v>25.25386874232975</v>
      </c>
      <c r="Q148" s="18">
        <v>28.87504512031779</v>
      </c>
      <c r="R148" s="18">
        <v>30.266629155147331</v>
      </c>
      <c r="S148" s="18">
        <v>30.29559652836646</v>
      </c>
      <c r="T148" s="18">
        <v>44.701477168173113</v>
      </c>
      <c r="U148" s="18">
        <v>55.229095444685939</v>
      </c>
      <c r="V148" s="18">
        <v>66.384897332902213</v>
      </c>
      <c r="W148" s="18">
        <v>67.721609411339756</v>
      </c>
      <c r="X148" s="18">
        <v>58.161071811353267</v>
      </c>
      <c r="Y148" s="18">
        <v>52.709681118598283</v>
      </c>
      <c r="Z148" s="18">
        <v>52.425576342994837</v>
      </c>
      <c r="AA148" s="18">
        <v>40.508730975491027</v>
      </c>
      <c r="AB148" s="18">
        <v>63.640318341749101</v>
      </c>
      <c r="AC148" s="18">
        <v>58.890021425892563</v>
      </c>
      <c r="AD148" s="18">
        <v>69.556498418109697</v>
      </c>
      <c r="AE148" s="18">
        <v>85.182071086019093</v>
      </c>
      <c r="AF148" s="18">
        <v>82.082705224771914</v>
      </c>
      <c r="AG148" s="18">
        <v>86.893949169789593</v>
      </c>
      <c r="AH148" s="18">
        <v>138.13994823419381</v>
      </c>
      <c r="AI148" s="18">
        <v>130.57831859445761</v>
      </c>
      <c r="AJ148" s="18">
        <v>69.403142322136034</v>
      </c>
      <c r="AK148" s="18">
        <v>45.069848603290332</v>
      </c>
      <c r="AL148" s="18">
        <v>48.842769619238908</v>
      </c>
      <c r="AM148" s="18">
        <v>44.930857740281937</v>
      </c>
      <c r="AN148" s="18">
        <v>53.512329233987849</v>
      </c>
      <c r="AO148" s="18">
        <v>74.317708592247186</v>
      </c>
      <c r="AP148" s="18">
        <v>77.267744536940668</v>
      </c>
      <c r="AQ148" s="18">
        <v>83.931320780214989</v>
      </c>
      <c r="AR148" s="18">
        <v>143.16676189372461</v>
      </c>
      <c r="AS148" s="18">
        <v>126.2572419674041</v>
      </c>
      <c r="AT148" s="18">
        <v>138.87329726020471</v>
      </c>
      <c r="AU148" s="18">
        <v>103.98070260156641</v>
      </c>
      <c r="AV148" s="18">
        <v>153.51169328364051</v>
      </c>
      <c r="AW148" s="18">
        <v>191.75643781055931</v>
      </c>
      <c r="AX148" s="18">
        <v>201.15352653117279</v>
      </c>
      <c r="AY148" s="18">
        <v>244.51360575027471</v>
      </c>
      <c r="AZ148" s="18">
        <v>214.77243226239671</v>
      </c>
      <c r="BA148" s="18">
        <v>251.69043375558351</v>
      </c>
      <c r="BB148" s="18">
        <v>231.77179406869601</v>
      </c>
      <c r="BC148" s="18">
        <v>279.9932377973368</v>
      </c>
      <c r="BD148" s="18">
        <v>288.78400313172608</v>
      </c>
      <c r="BE148" s="18">
        <v>216.26063120565729</v>
      </c>
      <c r="BF148" s="18">
        <v>376.26281022764931</v>
      </c>
      <c r="BG148" s="18">
        <v>340.29662657925837</v>
      </c>
      <c r="BH148" s="18">
        <v>298.53684293796158</v>
      </c>
      <c r="BI148" s="18">
        <v>324.92406047586002</v>
      </c>
      <c r="BJ148" s="18">
        <v>325.24857064707379</v>
      </c>
      <c r="BK148" s="18">
        <v>396.8470082980765</v>
      </c>
      <c r="BL148" s="18">
        <v>309.1665062649663</v>
      </c>
      <c r="BM148" s="18">
        <v>308.95691803220018</v>
      </c>
      <c r="BN148" s="18">
        <v>204.52034890714691</v>
      </c>
      <c r="BO148" s="18">
        <v>275.7974808339635</v>
      </c>
      <c r="BP148" s="18">
        <v>328.01266074985222</v>
      </c>
      <c r="BQ148" s="18">
        <v>318.55313014937673</v>
      </c>
      <c r="BR148" s="18">
        <v>409.23596749192671</v>
      </c>
      <c r="BS148" s="18">
        <v>411.68496554778972</v>
      </c>
      <c r="BT148" s="18">
        <v>467.41958727676302</v>
      </c>
      <c r="BU148" s="18">
        <v>500.03532962574519</v>
      </c>
      <c r="BV148" s="18">
        <v>303.99999999999989</v>
      </c>
      <c r="BW148" s="18">
        <v>357.99999999999989</v>
      </c>
      <c r="BX148" s="18">
        <v>383.00000000000011</v>
      </c>
      <c r="BY148" s="18">
        <v>313.99999999999989</v>
      </c>
      <c r="BZ148" s="18">
        <v>448</v>
      </c>
      <c r="CA148" s="18">
        <v>340.99999999999989</v>
      </c>
      <c r="CB148" s="18">
        <v>381</v>
      </c>
      <c r="CC148" s="18">
        <v>765.84603562647123</v>
      </c>
      <c r="CD148" s="18">
        <v>804.55987000134701</v>
      </c>
      <c r="CE148" s="18">
        <v>842.41493678905715</v>
      </c>
      <c r="CF148" s="18">
        <v>885.47525208111392</v>
      </c>
      <c r="CG148" s="18">
        <v>931.76140833756278</v>
      </c>
      <c r="CH148" s="18">
        <v>977.95898595013614</v>
      </c>
      <c r="CI148" s="18">
        <v>1028.359792904294</v>
      </c>
      <c r="CJ148" s="18">
        <v>1076.5137223589179</v>
      </c>
      <c r="CK148" s="18">
        <v>1130.827221000711</v>
      </c>
      <c r="CL148" s="18">
        <v>1185.745898043639</v>
      </c>
      <c r="CM148" s="18">
        <v>1245.7704123165111</v>
      </c>
      <c r="CN148" s="18">
        <v>1301.1970186600929</v>
      </c>
      <c r="CO148" s="18">
        <v>1367.0135580759979</v>
      </c>
      <c r="CP148" s="18">
        <v>1434.116905203281</v>
      </c>
      <c r="CQ148" s="18">
        <v>1501.807616340139</v>
      </c>
      <c r="CR148" s="18">
        <v>1577.602218927228</v>
      </c>
      <c r="CS148" s="18">
        <v>1642.2776156535961</v>
      </c>
      <c r="CT148" s="18">
        <v>1716.331339986406</v>
      </c>
      <c r="CU148" s="18">
        <v>1786.165325265144</v>
      </c>
      <c r="CV148" s="18">
        <v>1853.8479378093191</v>
      </c>
      <c r="CW148" s="18">
        <v>1925.5485943664321</v>
      </c>
      <c r="CX148" s="18">
        <v>1984.621747870144</v>
      </c>
      <c r="CY148" s="18">
        <v>2054.9086191621568</v>
      </c>
      <c r="CZ148" s="18">
        <v>2116.3005370616238</v>
      </c>
      <c r="DA148" s="18">
        <v>2180.0586922103839</v>
      </c>
      <c r="DB148" s="18">
        <v>2232.5431669295481</v>
      </c>
      <c r="DC148" s="18">
        <v>2276.3029546299158</v>
      </c>
      <c r="DD148" s="18">
        <v>2329.5620293953689</v>
      </c>
      <c r="DE148" s="18">
        <v>2354.2993618254909</v>
      </c>
      <c r="DF148" s="18">
        <v>2391.4653816059622</v>
      </c>
      <c r="DG148" s="18">
        <v>2409.678531906065</v>
      </c>
      <c r="DH148" s="18">
        <v>2408.6006790938532</v>
      </c>
      <c r="DI148" s="18">
        <v>2410.0083553850068</v>
      </c>
      <c r="DJ148" s="18">
        <v>2402.4629880566581</v>
      </c>
      <c r="DK148" s="18">
        <v>2388.8279426348722</v>
      </c>
      <c r="DL148" s="18">
        <v>2381.0956271161531</v>
      </c>
      <c r="DM148" s="18">
        <v>2347.033563599492</v>
      </c>
      <c r="DN148" s="18">
        <v>2303.8637257637811</v>
      </c>
      <c r="DO148" s="18">
        <v>2269.1995275142622</v>
      </c>
      <c r="DP148" s="18">
        <v>2216.7797470398109</v>
      </c>
      <c r="DQ148" s="18">
        <v>2157.607971203322</v>
      </c>
      <c r="DR148" s="18">
        <v>2096.913503161039</v>
      </c>
      <c r="DS148" s="18">
        <v>2035.575767664857</v>
      </c>
      <c r="DT148" s="18">
        <v>1983.111910594869</v>
      </c>
      <c r="DU148" s="18">
        <v>1919.124602401565</v>
      </c>
      <c r="DV148" s="18">
        <v>1847.818286105962</v>
      </c>
      <c r="DW148" s="18">
        <v>1787.2232791875781</v>
      </c>
      <c r="DX148" s="18">
        <v>1721.76635814012</v>
      </c>
      <c r="DY148" s="18">
        <v>1664.2429335688901</v>
      </c>
      <c r="DZ148" s="18">
        <v>1606.927799099617</v>
      </c>
      <c r="EA148" s="18">
        <v>1514.816489326181</v>
      </c>
      <c r="EB148" s="18">
        <v>1475.399983185614</v>
      </c>
      <c r="EC148" s="18">
        <v>1412.3103175456249</v>
      </c>
      <c r="ED148" s="18">
        <v>1343.217261531167</v>
      </c>
      <c r="EE148" s="18">
        <v>1294.9332093044941</v>
      </c>
      <c r="EF148" s="18">
        <v>1242.79766754139</v>
      </c>
      <c r="EG148" s="18">
        <v>1190.901991541798</v>
      </c>
      <c r="EH148" s="18">
        <v>1146.923067210809</v>
      </c>
      <c r="EI148" s="18">
        <v>1109.699752534025</v>
      </c>
      <c r="EJ148" s="18">
        <v>1077.9974551728619</v>
      </c>
      <c r="EK148" s="18">
        <v>1043.696368292945</v>
      </c>
      <c r="EL148" s="18">
        <v>1029.1500108540299</v>
      </c>
      <c r="EM148" s="18">
        <v>1020.847919435985</v>
      </c>
      <c r="EN148" s="18">
        <v>1012.249442251847</v>
      </c>
      <c r="EO148" s="18">
        <v>1003.312477994009</v>
      </c>
      <c r="EP148" s="18">
        <v>995.20524861256831</v>
      </c>
      <c r="EQ148" s="18">
        <v>984.90042525326567</v>
      </c>
      <c r="ER148" s="18">
        <v>976.18888020845861</v>
      </c>
      <c r="ES148" s="18">
        <v>966.89142831252752</v>
      </c>
      <c r="ET148" s="18">
        <v>958.13251982186296</v>
      </c>
      <c r="EU148" s="18">
        <v>948.65262205350177</v>
      </c>
      <c r="EV148" s="18">
        <v>939.05365743774246</v>
      </c>
      <c r="EW148" s="18">
        <v>930.39691878149097</v>
      </c>
      <c r="EX148" s="18">
        <v>935.88658576448154</v>
      </c>
      <c r="EY148" s="18">
        <v>958.19735524888256</v>
      </c>
      <c r="EZ148" s="18">
        <v>968.66673529870263</v>
      </c>
      <c r="FA148" s="18">
        <v>984.11576877105449</v>
      </c>
    </row>
    <row r="149" spans="1:157" x14ac:dyDescent="0.35">
      <c r="A149" t="s">
        <v>298</v>
      </c>
      <c r="B149" t="s">
        <v>299</v>
      </c>
      <c r="C149" t="str">
        <f>VLOOKUP(B149,CountryCodes!$B$4:$C$179,2,FALSE)</f>
        <v>AFE</v>
      </c>
      <c r="D149" t="s">
        <v>7</v>
      </c>
      <c r="E149" t="s">
        <v>8</v>
      </c>
      <c r="F149" t="s">
        <v>802</v>
      </c>
      <c r="G149" t="s">
        <v>9</v>
      </c>
      <c r="H149" s="18">
        <v>3.4815569639999779</v>
      </c>
      <c r="I149" s="18">
        <v>3.642021824090325</v>
      </c>
      <c r="J149" s="18">
        <v>4.0242557751341899</v>
      </c>
      <c r="K149" s="18">
        <v>4.3941828174690869</v>
      </c>
      <c r="L149" s="18">
        <v>4.9761048068761564</v>
      </c>
      <c r="M149" s="18">
        <v>5.3409601269836369</v>
      </c>
      <c r="N149" s="18">
        <v>5.9375903269982961</v>
      </c>
      <c r="O149" s="18">
        <v>5.680691876413527</v>
      </c>
      <c r="P149" s="18">
        <v>6.5263067054306134</v>
      </c>
      <c r="Q149" s="18">
        <v>7.5348628048326667</v>
      </c>
      <c r="R149" s="18">
        <v>7.9048221366518252</v>
      </c>
      <c r="S149" s="18">
        <v>8.9623081760539129</v>
      </c>
      <c r="T149" s="18">
        <v>7.1597945579738056</v>
      </c>
      <c r="U149" s="18">
        <v>8.1468857411814142</v>
      </c>
      <c r="V149" s="18">
        <v>6.4503006883953908</v>
      </c>
      <c r="W149" s="18">
        <v>5.2683395569270912</v>
      </c>
      <c r="X149" s="18">
        <v>6.3301452702414496</v>
      </c>
      <c r="Y149" s="18">
        <v>18.609144921120919</v>
      </c>
      <c r="Z149" s="18">
        <v>12.846479861677039</v>
      </c>
      <c r="AA149" s="18">
        <v>18.959941206836849</v>
      </c>
      <c r="AB149" s="18">
        <v>29.038798094587712</v>
      </c>
      <c r="AC149" s="18">
        <v>31.894357884050638</v>
      </c>
      <c r="AD149" s="18">
        <v>116.4359778747898</v>
      </c>
      <c r="AE149" s="18">
        <v>70.138887911338273</v>
      </c>
      <c r="AF149" s="18">
        <v>51.215767752640588</v>
      </c>
      <c r="AG149" s="18">
        <v>12.483814270278209</v>
      </c>
      <c r="AH149" s="18">
        <v>32.034262546563639</v>
      </c>
      <c r="AI149" s="18">
        <v>24.692716211010751</v>
      </c>
      <c r="AJ149" s="18">
        <v>39.544300099098287</v>
      </c>
      <c r="AK149" s="18">
        <v>42.167199174283553</v>
      </c>
      <c r="AL149" s="18">
        <v>27.991535831361919</v>
      </c>
      <c r="AM149" s="18">
        <v>33.734268985614243</v>
      </c>
      <c r="AN149" s="18">
        <v>26.50829072454265</v>
      </c>
      <c r="AO149" s="18">
        <v>28.870934572419049</v>
      </c>
      <c r="AP149" s="18">
        <v>23.36213723338107</v>
      </c>
      <c r="AQ149" s="18">
        <v>37.366843554954777</v>
      </c>
      <c r="AR149" s="18">
        <v>30.685378147446158</v>
      </c>
      <c r="AS149" s="18">
        <v>17.32399457157333</v>
      </c>
      <c r="AT149" s="18">
        <v>16.61293330570658</v>
      </c>
      <c r="AU149" s="18">
        <v>11.82657925442884</v>
      </c>
      <c r="AV149" s="18">
        <v>2.852341591801892</v>
      </c>
      <c r="AW149" s="18">
        <v>3.5744808424757082</v>
      </c>
      <c r="AX149" s="18">
        <v>5.5812823190856031</v>
      </c>
      <c r="AY149" s="18">
        <v>4.8005472662131634</v>
      </c>
      <c r="AZ149" s="18">
        <v>2.1326859648370302</v>
      </c>
      <c r="BA149" s="18">
        <v>3.1450883135873391</v>
      </c>
      <c r="BB149" s="18">
        <v>2.9937291263382808</v>
      </c>
      <c r="BC149" s="18">
        <v>2.668403814982435</v>
      </c>
      <c r="BD149" s="18">
        <v>4.8944119993360946</v>
      </c>
      <c r="BE149" s="18">
        <v>4.5730641637404714</v>
      </c>
      <c r="BF149" s="18">
        <v>7.5813409362125466</v>
      </c>
      <c r="BG149" s="18">
        <v>12.284437098707381</v>
      </c>
      <c r="BH149" s="18">
        <v>19.334768042714352</v>
      </c>
      <c r="BI149" s="18">
        <v>10.4884506369762</v>
      </c>
      <c r="BJ149" s="18">
        <v>31.355717459750281</v>
      </c>
      <c r="BK149" s="18">
        <v>0.72414662441578925</v>
      </c>
      <c r="BL149" s="18">
        <v>36.771383406443853</v>
      </c>
      <c r="BM149" s="18">
        <v>23.203361677437879</v>
      </c>
      <c r="BN149" s="18">
        <v>8.4498166868996982</v>
      </c>
      <c r="BO149" s="18">
        <v>17.083416959292791</v>
      </c>
      <c r="BP149" s="18">
        <v>20.200040969664911</v>
      </c>
      <c r="BQ149" s="18">
        <v>125.4507110318382</v>
      </c>
      <c r="BR149" s="18">
        <v>123.9145483337349</v>
      </c>
      <c r="BS149" s="18">
        <v>91.658853865819964</v>
      </c>
      <c r="BT149" s="18">
        <v>114.7959754215626</v>
      </c>
      <c r="BU149" s="18">
        <v>126.2407330644494</v>
      </c>
      <c r="BV149" s="18">
        <v>96.659163701285735</v>
      </c>
      <c r="BW149" s="18">
        <v>91.414020458768178</v>
      </c>
      <c r="BX149" s="18">
        <v>101.1230008329126</v>
      </c>
      <c r="BY149" s="18">
        <v>111.64586986448209</v>
      </c>
      <c r="BZ149" s="18">
        <v>120.4962941865908</v>
      </c>
      <c r="CA149" s="18">
        <v>121.0106685726681</v>
      </c>
      <c r="CB149" s="18">
        <v>109.6761138322795</v>
      </c>
      <c r="CC149" s="18">
        <v>137.53727181385679</v>
      </c>
      <c r="CD149" s="18">
        <v>144.40034036634071</v>
      </c>
      <c r="CE149" s="18">
        <v>152.6389441292271</v>
      </c>
      <c r="CF149" s="18">
        <v>162.7924016571163</v>
      </c>
      <c r="CG149" s="18">
        <v>169.7105849516615</v>
      </c>
      <c r="CH149" s="18">
        <v>175.72993235163131</v>
      </c>
      <c r="CI149" s="18">
        <v>185.36644262570161</v>
      </c>
      <c r="CJ149" s="18">
        <v>196.4929401917118</v>
      </c>
      <c r="CK149" s="18">
        <v>203.6810545320329</v>
      </c>
      <c r="CL149" s="18">
        <v>212.749783989441</v>
      </c>
      <c r="CM149" s="18">
        <v>221.0899303835341</v>
      </c>
      <c r="CN149" s="18">
        <v>235.5153730590448</v>
      </c>
      <c r="CO149" s="18">
        <v>251.07884174172921</v>
      </c>
      <c r="CP149" s="18">
        <v>262.03943478137222</v>
      </c>
      <c r="CQ149" s="18">
        <v>277.54903196210489</v>
      </c>
      <c r="CR149" s="18">
        <v>288.31047090581001</v>
      </c>
      <c r="CS149" s="18">
        <v>300.50315302465549</v>
      </c>
      <c r="CT149" s="18">
        <v>322.29456895424107</v>
      </c>
      <c r="CU149" s="18">
        <v>334.48362855354623</v>
      </c>
      <c r="CV149" s="18">
        <v>345.05888621764342</v>
      </c>
      <c r="CW149" s="18">
        <v>365.4568194101513</v>
      </c>
      <c r="CX149" s="18">
        <v>385.36023803358029</v>
      </c>
      <c r="CY149" s="18">
        <v>405.64354861472498</v>
      </c>
      <c r="CZ149" s="18">
        <v>428.73799223502522</v>
      </c>
      <c r="DA149" s="18">
        <v>453.08536690305021</v>
      </c>
      <c r="DB149" s="18">
        <v>474.66527713043791</v>
      </c>
      <c r="DC149" s="18">
        <v>494.98249619159378</v>
      </c>
      <c r="DD149" s="18">
        <v>527.38038945722553</v>
      </c>
      <c r="DE149" s="18">
        <v>557.54817882538669</v>
      </c>
      <c r="DF149" s="18">
        <v>585.65005779237413</v>
      </c>
      <c r="DG149" s="18">
        <v>621.87286002821224</v>
      </c>
      <c r="DH149" s="18">
        <v>666.10119042689155</v>
      </c>
      <c r="DI149" s="18">
        <v>703.26574686166327</v>
      </c>
      <c r="DJ149" s="18">
        <v>735.77707193767048</v>
      </c>
      <c r="DK149" s="18">
        <v>774.024413913952</v>
      </c>
      <c r="DL149" s="18">
        <v>812.29907427485546</v>
      </c>
      <c r="DM149" s="18">
        <v>885.82974315969591</v>
      </c>
      <c r="DN149" s="18">
        <v>937.24321903307725</v>
      </c>
      <c r="DO149" s="18">
        <v>971.36435548181601</v>
      </c>
      <c r="DP149" s="18">
        <v>1026.4520906368141</v>
      </c>
      <c r="DQ149" s="18">
        <v>1092.1215466061819</v>
      </c>
      <c r="DR149" s="18">
        <v>1165.8194668701169</v>
      </c>
      <c r="DS149" s="18">
        <v>1237.768919520918</v>
      </c>
      <c r="DT149" s="18">
        <v>1300.2508466026909</v>
      </c>
      <c r="DU149" s="18">
        <v>1379.5741855020999</v>
      </c>
      <c r="DV149" s="18">
        <v>1457.846682591588</v>
      </c>
      <c r="DW149" s="18">
        <v>1558.9925250476099</v>
      </c>
      <c r="DX149" s="18">
        <v>1668.782633766366</v>
      </c>
      <c r="DY149" s="18">
        <v>1771.178122101946</v>
      </c>
      <c r="DZ149" s="18">
        <v>1878.130392038649</v>
      </c>
      <c r="EA149" s="18">
        <v>2006.616359414254</v>
      </c>
      <c r="EB149" s="18">
        <v>2140.5152361962519</v>
      </c>
      <c r="EC149" s="18">
        <v>2238.962920555754</v>
      </c>
      <c r="ED149" s="18">
        <v>2399.1706285984878</v>
      </c>
      <c r="EE149" s="18">
        <v>2584.4840716943718</v>
      </c>
      <c r="EF149" s="18">
        <v>2752.4666261100801</v>
      </c>
      <c r="EG149" s="18">
        <v>2942.7018464187881</v>
      </c>
      <c r="EH149" s="18">
        <v>3111.5062517871811</v>
      </c>
      <c r="EI149" s="18">
        <v>3276.1172952657839</v>
      </c>
      <c r="EJ149" s="18">
        <v>3556.1535431062789</v>
      </c>
      <c r="EK149" s="18">
        <v>3790.5924362126102</v>
      </c>
      <c r="EL149" s="18">
        <v>4054.0747880761901</v>
      </c>
      <c r="EM149" s="18">
        <v>4356.5219382257237</v>
      </c>
      <c r="EN149" s="18">
        <v>4626.4309167574338</v>
      </c>
      <c r="EO149" s="18">
        <v>4878.0960018362084</v>
      </c>
      <c r="EP149" s="18">
        <v>5191.0643979023971</v>
      </c>
      <c r="EQ149" s="18">
        <v>5520.8173197697552</v>
      </c>
      <c r="ER149" s="18">
        <v>5956.5736177138351</v>
      </c>
      <c r="ES149" s="18">
        <v>6330.015682181438</v>
      </c>
      <c r="ET149" s="18">
        <v>6695.9402163468239</v>
      </c>
      <c r="EU149" s="18">
        <v>7099.6294112517517</v>
      </c>
      <c r="EV149" s="18">
        <v>7523.0513712564243</v>
      </c>
      <c r="EW149" s="18">
        <v>7952.2676531029811</v>
      </c>
      <c r="EX149" s="18">
        <v>8430.5295069970925</v>
      </c>
      <c r="EY149" s="18">
        <v>8827.9025219763462</v>
      </c>
      <c r="EZ149" s="18">
        <v>9316.5634298867644</v>
      </c>
      <c r="FA149" s="18">
        <v>9829.0142099101649</v>
      </c>
    </row>
    <row r="150" spans="1:157" x14ac:dyDescent="0.35">
      <c r="A150" t="s">
        <v>300</v>
      </c>
      <c r="B150" t="s">
        <v>301</v>
      </c>
      <c r="C150" t="str">
        <f>VLOOKUP(B150,CountryCodes!$B$4:$C$179,2,FALSE)</f>
        <v>ENE</v>
      </c>
      <c r="D150" t="s">
        <v>7</v>
      </c>
      <c r="E150" t="s">
        <v>8</v>
      </c>
      <c r="F150" t="s">
        <v>802</v>
      </c>
      <c r="G150" t="s">
        <v>9</v>
      </c>
      <c r="H150" s="18">
        <v>152.835663369</v>
      </c>
      <c r="I150" s="18">
        <v>157.07868784525121</v>
      </c>
      <c r="J150" s="18">
        <v>178.60279102377041</v>
      </c>
      <c r="K150" s="18">
        <v>222.83134201414421</v>
      </c>
      <c r="L150" s="18">
        <v>306.61302578717022</v>
      </c>
      <c r="M150" s="18">
        <v>346.39087917687158</v>
      </c>
      <c r="N150" s="18">
        <v>410.48082841289681</v>
      </c>
      <c r="O150" s="18">
        <v>434.79473762110348</v>
      </c>
      <c r="P150" s="18">
        <v>508.68477205308301</v>
      </c>
      <c r="Q150" s="18">
        <v>570.32413676961721</v>
      </c>
      <c r="R150" s="18">
        <v>595.05458158519434</v>
      </c>
      <c r="S150" s="18">
        <v>615.90261195145513</v>
      </c>
      <c r="T150" s="18">
        <v>617.22395602435654</v>
      </c>
      <c r="U150" s="18">
        <v>771.24232138047796</v>
      </c>
      <c r="V150" s="18">
        <v>757.29959585972108</v>
      </c>
      <c r="W150" s="18">
        <v>889.64385810793453</v>
      </c>
      <c r="X150" s="18">
        <v>866.02546666323974</v>
      </c>
      <c r="Y150" s="18">
        <v>858.1965808757526</v>
      </c>
      <c r="Z150" s="18">
        <v>973.17317453805845</v>
      </c>
      <c r="AA150" s="18">
        <v>1084.262961393722</v>
      </c>
      <c r="AB150" s="18">
        <v>1289.9666434217661</v>
      </c>
      <c r="AC150" s="18">
        <v>1176.612091232789</v>
      </c>
      <c r="AD150" s="18">
        <v>1236.8540804601771</v>
      </c>
      <c r="AE150" s="18">
        <v>1495.570851369806</v>
      </c>
      <c r="AF150" s="18">
        <v>1755.5064326590209</v>
      </c>
      <c r="AG150" s="18">
        <v>1411.944869643572</v>
      </c>
      <c r="AH150" s="18">
        <v>1802.657429199739</v>
      </c>
      <c r="AI150" s="18">
        <v>1873.6457047261649</v>
      </c>
      <c r="AJ150" s="18">
        <v>1971.179356560247</v>
      </c>
      <c r="AK150" s="18">
        <v>1966.2422949647071</v>
      </c>
      <c r="AL150" s="18">
        <v>2084.3014951385749</v>
      </c>
      <c r="AM150" s="18">
        <v>1797.5981580444841</v>
      </c>
      <c r="AN150" s="18">
        <v>1858.777647656367</v>
      </c>
      <c r="AO150" s="18">
        <v>1738.3959810079009</v>
      </c>
      <c r="AP150" s="18">
        <v>1692.959235022179</v>
      </c>
      <c r="AQ150" s="18">
        <v>1824.183843796761</v>
      </c>
      <c r="AR150" s="18">
        <v>1357.9225095824891</v>
      </c>
      <c r="AS150" s="18">
        <v>1158.791238365045</v>
      </c>
      <c r="AT150" s="18">
        <v>1504.3731984225019</v>
      </c>
      <c r="AU150" s="18">
        <v>958.78448671614353</v>
      </c>
      <c r="AV150" s="18">
        <v>602.71594046761118</v>
      </c>
      <c r="AW150" s="18">
        <v>520.96121724320301</v>
      </c>
      <c r="AX150" s="18">
        <v>319.45046388065282</v>
      </c>
      <c r="AY150" s="18">
        <v>330.99869475753411</v>
      </c>
      <c r="AZ150" s="18">
        <v>344.20456596775477</v>
      </c>
      <c r="BA150" s="18">
        <v>568.17267354839555</v>
      </c>
      <c r="BB150" s="18">
        <v>344.42977948967211</v>
      </c>
      <c r="BC150" s="18">
        <v>337.66769865750189</v>
      </c>
      <c r="BD150" s="18">
        <v>482.58279916539919</v>
      </c>
      <c r="BE150" s="18">
        <v>629.31198450208058</v>
      </c>
      <c r="BF150" s="18">
        <v>514.74853088996929</v>
      </c>
      <c r="BG150" s="18">
        <v>522.40527154839242</v>
      </c>
      <c r="BH150" s="18">
        <v>713.2833701219588</v>
      </c>
      <c r="BI150" s="18">
        <v>818.95023420281723</v>
      </c>
      <c r="BJ150" s="18">
        <v>854.26620237777934</v>
      </c>
      <c r="BK150" s="18">
        <v>918.91427294370021</v>
      </c>
      <c r="BL150" s="18">
        <v>1172.149599111865</v>
      </c>
      <c r="BM150" s="18">
        <v>1151.8485703053741</v>
      </c>
      <c r="BN150" s="18">
        <v>683.92875679450299</v>
      </c>
      <c r="BO150" s="18">
        <v>686.47953275363921</v>
      </c>
      <c r="BP150" s="18">
        <v>879.02537159671317</v>
      </c>
      <c r="BQ150" s="18">
        <v>551.79363011690123</v>
      </c>
      <c r="BR150" s="18">
        <v>516.7523502909969</v>
      </c>
      <c r="BS150" s="18">
        <v>585.3634224353591</v>
      </c>
      <c r="BT150" s="18">
        <v>955.17178635937171</v>
      </c>
      <c r="BU150" s="18">
        <v>1093.372285675724</v>
      </c>
      <c r="BV150" s="18">
        <v>991.99999999999989</v>
      </c>
      <c r="BW150" s="18">
        <v>1297</v>
      </c>
      <c r="BX150" s="18">
        <v>1466</v>
      </c>
      <c r="BY150" s="18">
        <v>1292</v>
      </c>
      <c r="BZ150" s="18">
        <v>1510</v>
      </c>
      <c r="CA150" s="18">
        <v>1378</v>
      </c>
      <c r="CB150" s="18">
        <v>1471</v>
      </c>
      <c r="CC150" s="18">
        <v>2338.9109063107339</v>
      </c>
      <c r="CD150" s="18">
        <v>2319.2855811600671</v>
      </c>
      <c r="CE150" s="18">
        <v>2327.3344311365481</v>
      </c>
      <c r="CF150" s="18">
        <v>2388.0502944994169</v>
      </c>
      <c r="CG150" s="18">
        <v>2390.4711421560701</v>
      </c>
      <c r="CH150" s="18">
        <v>2371.6866959149888</v>
      </c>
      <c r="CI150" s="18">
        <v>2329.569057122475</v>
      </c>
      <c r="CJ150" s="18">
        <v>2259.5832316761871</v>
      </c>
      <c r="CK150" s="18">
        <v>2168.9699538917071</v>
      </c>
      <c r="CL150" s="18">
        <v>2058.268533416096</v>
      </c>
      <c r="CM150" s="18">
        <v>1932.2986520452109</v>
      </c>
      <c r="CN150" s="18">
        <v>1801.4323178739739</v>
      </c>
      <c r="CO150" s="18">
        <v>1663.4397852329389</v>
      </c>
      <c r="CP150" s="18">
        <v>1525.4571479022629</v>
      </c>
      <c r="CQ150" s="18">
        <v>1386.712147735584</v>
      </c>
      <c r="CR150" s="18">
        <v>1255.554940769327</v>
      </c>
      <c r="CS150" s="18">
        <v>1131.1775606444551</v>
      </c>
      <c r="CT150" s="18">
        <v>1024.915052532461</v>
      </c>
      <c r="CU150" s="18">
        <v>929.23505092250787</v>
      </c>
      <c r="CV150" s="18">
        <v>853.69732453480378</v>
      </c>
      <c r="CW150" s="18">
        <v>796.42834332736925</v>
      </c>
      <c r="CX150" s="18">
        <v>748.2486813432057</v>
      </c>
      <c r="CY150" s="18">
        <v>700.93993824253153</v>
      </c>
      <c r="CZ150" s="18">
        <v>645.483178397144</v>
      </c>
      <c r="DA150" s="18">
        <v>585.73785289372722</v>
      </c>
      <c r="DB150" s="18">
        <v>550.17377265106165</v>
      </c>
      <c r="DC150" s="18">
        <v>525.64379461727356</v>
      </c>
      <c r="DD150" s="18">
        <v>521.85621815680747</v>
      </c>
      <c r="DE150" s="18">
        <v>530.35693879942971</v>
      </c>
      <c r="DF150" s="18">
        <v>541.15016273302979</v>
      </c>
      <c r="DG150" s="18">
        <v>542.8848690664189</v>
      </c>
      <c r="DH150" s="18">
        <v>532.56902885456498</v>
      </c>
      <c r="DI150" s="18">
        <v>516.94916094665609</v>
      </c>
      <c r="DJ150" s="18">
        <v>503.29749646967571</v>
      </c>
      <c r="DK150" s="18">
        <v>497.13224889072973</v>
      </c>
      <c r="DL150" s="18">
        <v>499.36510328096102</v>
      </c>
      <c r="DM150" s="18">
        <v>504.35396747733819</v>
      </c>
      <c r="DN150" s="18">
        <v>506.98439028540798</v>
      </c>
      <c r="DO150" s="18">
        <v>505.82123847970581</v>
      </c>
      <c r="DP150" s="18">
        <v>500.08801383764711</v>
      </c>
      <c r="DQ150" s="18">
        <v>493.96647833553772</v>
      </c>
      <c r="DR150" s="18">
        <v>488.81453170868713</v>
      </c>
      <c r="DS150" s="18">
        <v>485.52365994093469</v>
      </c>
      <c r="DT150" s="18">
        <v>483.69234488782519</v>
      </c>
      <c r="DU150" s="18">
        <v>479.98817083191358</v>
      </c>
      <c r="DV150" s="18">
        <v>474.25888362543532</v>
      </c>
      <c r="DW150" s="18">
        <v>466.14909626449912</v>
      </c>
      <c r="DX150" s="18">
        <v>456.4715126182125</v>
      </c>
      <c r="DY150" s="18">
        <v>447.29381522711662</v>
      </c>
      <c r="DZ150" s="18">
        <v>438.71182384346469</v>
      </c>
      <c r="EA150" s="18">
        <v>431.19263179405351</v>
      </c>
      <c r="EB150" s="18">
        <v>424.22304528511143</v>
      </c>
      <c r="EC150" s="18">
        <v>438.37001366330219</v>
      </c>
      <c r="ED150" s="18">
        <v>450.80869087400401</v>
      </c>
      <c r="EE150" s="18">
        <v>462.32393140759962</v>
      </c>
      <c r="EF150" s="18">
        <v>475.78431312273602</v>
      </c>
      <c r="EG150" s="18">
        <v>493.98702135534393</v>
      </c>
      <c r="EH150" s="18">
        <v>513.14300192035432</v>
      </c>
      <c r="EI150" s="18">
        <v>532.86916336739989</v>
      </c>
      <c r="EJ150" s="18">
        <v>550.3625496956023</v>
      </c>
      <c r="EK150" s="18">
        <v>569.87217144444332</v>
      </c>
      <c r="EL150" s="18">
        <v>589.77176389076931</v>
      </c>
      <c r="EM150" s="18">
        <v>607.51335712054924</v>
      </c>
      <c r="EN150" s="18">
        <v>624.4109550898321</v>
      </c>
      <c r="EO150" s="18">
        <v>640.88038346637518</v>
      </c>
      <c r="EP150" s="18">
        <v>658.22944911906529</v>
      </c>
      <c r="EQ150" s="18">
        <v>670.39677435957663</v>
      </c>
      <c r="ER150" s="18">
        <v>685.40689237701531</v>
      </c>
      <c r="ES150" s="18">
        <v>695.84712721333221</v>
      </c>
      <c r="ET150" s="18">
        <v>705.75476478038547</v>
      </c>
      <c r="EU150" s="18">
        <v>716.06817645195042</v>
      </c>
      <c r="EV150" s="18">
        <v>722.76842889325326</v>
      </c>
      <c r="EW150" s="18">
        <v>728.3810960155439</v>
      </c>
      <c r="EX150" s="18">
        <v>731.88945089517756</v>
      </c>
      <c r="EY150" s="18">
        <v>733.71022526799607</v>
      </c>
      <c r="EZ150" s="18">
        <v>735.35781710341985</v>
      </c>
      <c r="FA150" s="18">
        <v>733.02727741314379</v>
      </c>
    </row>
    <row r="151" spans="1:157" x14ac:dyDescent="0.35">
      <c r="A151" t="s">
        <v>302</v>
      </c>
      <c r="B151" t="s">
        <v>303</v>
      </c>
      <c r="C151" t="str">
        <f>VLOOKUP(B151,CountryCodes!$B$4:$C$179,2,FALSE)</f>
        <v>AFE</v>
      </c>
      <c r="D151" t="s">
        <v>7</v>
      </c>
      <c r="E151" t="s">
        <v>8</v>
      </c>
      <c r="F151" t="s">
        <v>802</v>
      </c>
      <c r="G151" t="s">
        <v>9</v>
      </c>
      <c r="H151" s="18">
        <v>1.050240261000402</v>
      </c>
      <c r="I151" s="18">
        <v>1.099974906832778</v>
      </c>
      <c r="J151" s="18">
        <v>1.202305539063407</v>
      </c>
      <c r="K151" s="18">
        <v>1.303672257227368</v>
      </c>
      <c r="L151" s="18">
        <v>1.4577921909214471</v>
      </c>
      <c r="M151" s="18">
        <v>1.563355576989947</v>
      </c>
      <c r="N151" s="18">
        <v>1.723699504302425</v>
      </c>
      <c r="O151" s="18">
        <v>1.6804743767798449</v>
      </c>
      <c r="P151" s="18">
        <v>1.8927557750297439</v>
      </c>
      <c r="Q151" s="18">
        <v>2.155660989823899</v>
      </c>
      <c r="R151" s="18">
        <v>2.274428867978151</v>
      </c>
      <c r="S151" s="18">
        <v>2.4455927470835821</v>
      </c>
      <c r="T151" s="18">
        <v>2.5837943239486321</v>
      </c>
      <c r="U151" s="18">
        <v>2.9245430791041049</v>
      </c>
      <c r="V151" s="18">
        <v>2.05223504265415</v>
      </c>
      <c r="W151" s="18">
        <v>1.761902097077362</v>
      </c>
      <c r="X151" s="18">
        <v>1.5150127137249301</v>
      </c>
      <c r="Y151" s="18">
        <v>1.8342089673642581</v>
      </c>
      <c r="Z151" s="18">
        <v>1.9562088062544309</v>
      </c>
      <c r="AA151" s="18">
        <v>1.8625317149576599</v>
      </c>
      <c r="AB151" s="18">
        <v>1.7934456014701341</v>
      </c>
      <c r="AC151" s="18">
        <v>1.8202880472700129</v>
      </c>
      <c r="AD151" s="18">
        <v>2.470500631859347</v>
      </c>
      <c r="AE151" s="18">
        <v>2.591216983903148</v>
      </c>
      <c r="AF151" s="18">
        <v>3.2338962586141968</v>
      </c>
      <c r="AG151" s="18">
        <v>3.823649753412433</v>
      </c>
      <c r="AH151" s="18">
        <v>3.66500823742274</v>
      </c>
      <c r="AI151" s="18">
        <v>3.051369853590129</v>
      </c>
      <c r="AJ151" s="18">
        <v>3.0698950018173572</v>
      </c>
      <c r="AK151" s="18">
        <v>4.3491756570552162</v>
      </c>
      <c r="AL151" s="18">
        <v>4.7228133109206993</v>
      </c>
      <c r="AM151" s="18">
        <v>5.1403127936025186</v>
      </c>
      <c r="AN151" s="18">
        <v>2.672132318198488</v>
      </c>
      <c r="AO151" s="18">
        <v>3.1501063747593232</v>
      </c>
      <c r="AP151" s="18">
        <v>2.496345437467923</v>
      </c>
      <c r="AQ151" s="18">
        <v>1.737588445164167</v>
      </c>
      <c r="AR151" s="18">
        <v>1.910873288439271</v>
      </c>
      <c r="AS151" s="18">
        <v>3.1909136989344571</v>
      </c>
      <c r="AT151" s="18">
        <v>2.1603172099455228</v>
      </c>
      <c r="AU151" s="18">
        <v>1.6726439841825671</v>
      </c>
      <c r="AV151" s="18">
        <v>1.943218451249396</v>
      </c>
      <c r="AW151" s="18">
        <v>3.617076871595855</v>
      </c>
      <c r="AX151" s="18">
        <v>4.1102706683646799</v>
      </c>
      <c r="AY151" s="18">
        <v>4.1622937038609056</v>
      </c>
      <c r="AZ151" s="18">
        <v>4.3479616237587928</v>
      </c>
      <c r="BA151" s="18">
        <v>3.3978421723961931</v>
      </c>
      <c r="BB151" s="18">
        <v>3.8378608024550549</v>
      </c>
      <c r="BC151" s="18">
        <v>4.9884745737860499</v>
      </c>
      <c r="BD151" s="18">
        <v>5.0338934951050023</v>
      </c>
      <c r="BE151" s="18">
        <v>4.9999107651047554</v>
      </c>
      <c r="BF151" s="18">
        <v>5.3703979481172563</v>
      </c>
      <c r="BG151" s="18">
        <v>7.2711457574612322</v>
      </c>
      <c r="BH151" s="18">
        <v>7.6753830257228266</v>
      </c>
      <c r="BI151" s="18">
        <v>11.130760124653531</v>
      </c>
      <c r="BJ151" s="18">
        <v>18.292736746902879</v>
      </c>
      <c r="BK151" s="18">
        <v>18.972482586419531</v>
      </c>
      <c r="BL151" s="18">
        <v>12.28040421741006</v>
      </c>
      <c r="BM151" s="18">
        <v>13.66790100313847</v>
      </c>
      <c r="BN151" s="18">
        <v>13.1009689504451</v>
      </c>
      <c r="BO151" s="18">
        <v>15.23702178561493</v>
      </c>
      <c r="BP151" s="18">
        <v>14.796212021691369</v>
      </c>
      <c r="BQ151" s="18">
        <v>11.90226183817002</v>
      </c>
      <c r="BR151" s="18">
        <v>42.117976503192359</v>
      </c>
      <c r="BS151" s="18">
        <v>41.177366347327833</v>
      </c>
      <c r="BT151" s="18">
        <v>51.514884103665388</v>
      </c>
      <c r="BU151" s="18">
        <v>23.748522510455221</v>
      </c>
      <c r="BV151" s="18">
        <v>0.75416289140633297</v>
      </c>
      <c r="BW151" s="18">
        <v>0.86023567898706221</v>
      </c>
      <c r="BX151" s="18">
        <v>32.970832802821093</v>
      </c>
      <c r="BY151" s="18">
        <v>33.201895009471777</v>
      </c>
      <c r="BZ151" s="18">
        <v>35.426295582895378</v>
      </c>
      <c r="CA151" s="18">
        <v>27.19107598310358</v>
      </c>
      <c r="CB151" s="18">
        <v>37.598138986423393</v>
      </c>
      <c r="CC151" s="18">
        <v>60.755355261100831</v>
      </c>
      <c r="CD151" s="18">
        <v>42.753008879353139</v>
      </c>
      <c r="CE151" s="18">
        <v>45.72538451873217</v>
      </c>
      <c r="CF151" s="18">
        <v>49.307604540443258</v>
      </c>
      <c r="CG151" s="18">
        <v>52.401074357131577</v>
      </c>
      <c r="CH151" s="18">
        <v>55.662739188208903</v>
      </c>
      <c r="CI151" s="18">
        <v>58.692440757097259</v>
      </c>
      <c r="CJ151" s="18">
        <v>62.327786991677293</v>
      </c>
      <c r="CK151" s="18">
        <v>66.74386625265771</v>
      </c>
      <c r="CL151" s="18">
        <v>70.503441785651731</v>
      </c>
      <c r="CM151" s="18">
        <v>74.627159405153193</v>
      </c>
      <c r="CN151" s="18">
        <v>79.985936252761945</v>
      </c>
      <c r="CO151" s="18">
        <v>85.509707474517626</v>
      </c>
      <c r="CP151" s="18">
        <v>90.73884715319879</v>
      </c>
      <c r="CQ151" s="18">
        <v>95.797715995084232</v>
      </c>
      <c r="CR151" s="18">
        <v>101.75214725512571</v>
      </c>
      <c r="CS151" s="18">
        <v>107.4778491982043</v>
      </c>
      <c r="CT151" s="18">
        <v>114.5986771493203</v>
      </c>
      <c r="CU151" s="18">
        <v>121.5702077726683</v>
      </c>
      <c r="CV151" s="18">
        <v>128.9658278933839</v>
      </c>
      <c r="CW151" s="18">
        <v>136.43588926987599</v>
      </c>
      <c r="CX151" s="18">
        <v>145.42787404443629</v>
      </c>
      <c r="CY151" s="18">
        <v>154.06315449440521</v>
      </c>
      <c r="CZ151" s="18">
        <v>164.8962444585955</v>
      </c>
      <c r="DA151" s="18">
        <v>174.4802320845331</v>
      </c>
      <c r="DB151" s="18">
        <v>185.780776103584</v>
      </c>
      <c r="DC151" s="18">
        <v>197.6319378272058</v>
      </c>
      <c r="DD151" s="18">
        <v>210.643831126729</v>
      </c>
      <c r="DE151" s="18">
        <v>226.72881652769641</v>
      </c>
      <c r="DF151" s="18">
        <v>244.96862638852161</v>
      </c>
      <c r="DG151" s="18">
        <v>258.03339901701679</v>
      </c>
      <c r="DH151" s="18">
        <v>278.34441658588338</v>
      </c>
      <c r="DI151" s="18">
        <v>295.90864349728639</v>
      </c>
      <c r="DJ151" s="18">
        <v>317.14256335418202</v>
      </c>
      <c r="DK151" s="18">
        <v>340.50413137771937</v>
      </c>
      <c r="DL151" s="18">
        <v>363.29813165212602</v>
      </c>
      <c r="DM151" s="18">
        <v>392.75817391478142</v>
      </c>
      <c r="DN151" s="18">
        <v>417.27893115960848</v>
      </c>
      <c r="DO151" s="18">
        <v>448.01882148922198</v>
      </c>
      <c r="DP151" s="18">
        <v>483.15478176328151</v>
      </c>
      <c r="DQ151" s="18">
        <v>519.02044201074671</v>
      </c>
      <c r="DR151" s="18">
        <v>558.44563784855666</v>
      </c>
      <c r="DS151" s="18">
        <v>603.17547876979665</v>
      </c>
      <c r="DT151" s="18">
        <v>644.74726474269255</v>
      </c>
      <c r="DU151" s="18">
        <v>696.15089833533762</v>
      </c>
      <c r="DV151" s="18">
        <v>753.84998254712286</v>
      </c>
      <c r="DW151" s="18">
        <v>801.61361680215703</v>
      </c>
      <c r="DX151" s="18">
        <v>859.38441362631738</v>
      </c>
      <c r="DY151" s="18">
        <v>935.51609106825674</v>
      </c>
      <c r="DZ151" s="18">
        <v>1007.183795862996</v>
      </c>
      <c r="EA151" s="18">
        <v>1087.038583209453</v>
      </c>
      <c r="EB151" s="18">
        <v>1174.9312270619489</v>
      </c>
      <c r="EC151" s="18">
        <v>1253.9179719011281</v>
      </c>
      <c r="ED151" s="18">
        <v>1340.682694965476</v>
      </c>
      <c r="EE151" s="18">
        <v>1457.256458382851</v>
      </c>
      <c r="EF151" s="18">
        <v>1563.6833018612499</v>
      </c>
      <c r="EG151" s="18">
        <v>1689.572790405404</v>
      </c>
      <c r="EH151" s="18">
        <v>1802.901947556938</v>
      </c>
      <c r="EI151" s="18">
        <v>1945.503066974919</v>
      </c>
      <c r="EJ151" s="18">
        <v>2100.5992181159208</v>
      </c>
      <c r="EK151" s="18">
        <v>2256.379450509814</v>
      </c>
      <c r="EL151" s="18">
        <v>2433.867526094486</v>
      </c>
      <c r="EM151" s="18">
        <v>2581.5392145071178</v>
      </c>
      <c r="EN151" s="18">
        <v>2787.3148417139842</v>
      </c>
      <c r="EO151" s="18">
        <v>2961.3585193960989</v>
      </c>
      <c r="EP151" s="18">
        <v>3188.3891884137352</v>
      </c>
      <c r="EQ151" s="18">
        <v>3401.5679871834768</v>
      </c>
      <c r="ER151" s="18">
        <v>3592.57751886707</v>
      </c>
      <c r="ES151" s="18">
        <v>3815.3899513579931</v>
      </c>
      <c r="ET151" s="18">
        <v>4050.5512331466971</v>
      </c>
      <c r="EU151" s="18">
        <v>4259.5925329449128</v>
      </c>
      <c r="EV151" s="18">
        <v>4466.126558907752</v>
      </c>
      <c r="EW151" s="18">
        <v>4717.1767489885742</v>
      </c>
      <c r="EX151" s="18">
        <v>4947.8795729000358</v>
      </c>
      <c r="EY151" s="18">
        <v>5126.6563554700269</v>
      </c>
      <c r="EZ151" s="18">
        <v>5390.2243788152109</v>
      </c>
      <c r="FA151" s="18">
        <v>5543.9274292378659</v>
      </c>
    </row>
    <row r="152" spans="1:157" x14ac:dyDescent="0.35">
      <c r="A152" t="s">
        <v>304</v>
      </c>
      <c r="B152" t="s">
        <v>305</v>
      </c>
      <c r="C152" t="str">
        <f>VLOOKUP(B152,CountryCodes!$B$4:$C$179,2,FALSE)</f>
        <v>LAM</v>
      </c>
      <c r="D152" t="s">
        <v>7</v>
      </c>
      <c r="E152" t="s">
        <v>8</v>
      </c>
      <c r="F152" t="s">
        <v>802</v>
      </c>
      <c r="G152" t="s">
        <v>9</v>
      </c>
      <c r="H152" s="18">
        <v>10.028670732000119</v>
      </c>
      <c r="I152" s="18">
        <v>10.47810616763714</v>
      </c>
      <c r="J152" s="18">
        <v>11.52251392505509</v>
      </c>
      <c r="K152" s="18">
        <v>12.544217425392841</v>
      </c>
      <c r="L152" s="18">
        <v>14.142922442087389</v>
      </c>
      <c r="M152" s="18">
        <v>15.160786009830931</v>
      </c>
      <c r="N152" s="18">
        <v>16.803203769740001</v>
      </c>
      <c r="O152" s="18">
        <v>16.139085319792819</v>
      </c>
      <c r="P152" s="18">
        <v>18.438764196624799</v>
      </c>
      <c r="Q152" s="18">
        <v>21.215159257542211</v>
      </c>
      <c r="R152" s="18">
        <v>22.258478427913719</v>
      </c>
      <c r="S152" s="18">
        <v>27.110545617084409</v>
      </c>
      <c r="T152" s="18">
        <v>19.742662564580801</v>
      </c>
      <c r="U152" s="18">
        <v>40.678400176273477</v>
      </c>
      <c r="V152" s="18">
        <v>43.866523892922856</v>
      </c>
      <c r="W152" s="18">
        <v>32.991230878219604</v>
      </c>
      <c r="X152" s="18">
        <v>31.927703923480461</v>
      </c>
      <c r="Y152" s="18">
        <v>23.294396721929932</v>
      </c>
      <c r="Z152" s="18">
        <v>22.606051363213901</v>
      </c>
      <c r="AA152" s="18">
        <v>23.52779550284745</v>
      </c>
      <c r="AB152" s="18">
        <v>16.932862568631649</v>
      </c>
      <c r="AC152" s="18">
        <v>22.757698015738612</v>
      </c>
      <c r="AD152" s="18">
        <v>29.625111786855161</v>
      </c>
      <c r="AE152" s="18">
        <v>25.472567612975421</v>
      </c>
      <c r="AF152" s="18">
        <v>19.016321754316721</v>
      </c>
      <c r="AG152" s="18">
        <v>24.95794633673335</v>
      </c>
      <c r="AH152" s="18">
        <v>42.69252785100818</v>
      </c>
      <c r="AI152" s="18">
        <v>30.413460036602281</v>
      </c>
      <c r="AJ152" s="18">
        <v>22.561610793566889</v>
      </c>
      <c r="AK152" s="18">
        <v>27.646911288592271</v>
      </c>
      <c r="AL152" s="18">
        <v>32.131677225700599</v>
      </c>
      <c r="AM152" s="18">
        <v>26.185324048736291</v>
      </c>
      <c r="AN152" s="18">
        <v>20.84009667644613</v>
      </c>
      <c r="AO152" s="18">
        <v>25.87771535035062</v>
      </c>
      <c r="AP152" s="18">
        <v>13.315307187577879</v>
      </c>
      <c r="AQ152" s="18">
        <v>10.60821552611808</v>
      </c>
      <c r="AR152" s="18">
        <v>9.154520593291803</v>
      </c>
      <c r="AS152" s="18">
        <v>20.402643024789288</v>
      </c>
      <c r="AT152" s="18">
        <v>28.285384185199671</v>
      </c>
      <c r="AU152" s="18">
        <v>19.580256751569639</v>
      </c>
      <c r="AV152" s="18">
        <v>24.557744788147581</v>
      </c>
      <c r="AW152" s="18">
        <v>25.921576832502119</v>
      </c>
      <c r="AX152" s="18">
        <v>20.10212392455314</v>
      </c>
      <c r="AY152" s="18">
        <v>23.88168302283648</v>
      </c>
      <c r="AZ152" s="18">
        <v>36.249323305404921</v>
      </c>
      <c r="BA152" s="18">
        <v>41.817597230137693</v>
      </c>
      <c r="BB152" s="18">
        <v>47.146181857420082</v>
      </c>
      <c r="BC152" s="18">
        <v>63.975296194385862</v>
      </c>
      <c r="BD152" s="18">
        <v>50.310477686621439</v>
      </c>
      <c r="BE152" s="18">
        <v>27.12587405614148</v>
      </c>
      <c r="BF152" s="18">
        <v>45.126047158064409</v>
      </c>
      <c r="BG152" s="18">
        <v>48.611236916989547</v>
      </c>
      <c r="BH152" s="18">
        <v>31.067835521189291</v>
      </c>
      <c r="BI152" s="18">
        <v>53.933103315757151</v>
      </c>
      <c r="BJ152" s="18">
        <v>63.408215653121431</v>
      </c>
      <c r="BK152" s="18">
        <v>48.321325325509953</v>
      </c>
      <c r="BL152" s="18">
        <v>60.121996670432097</v>
      </c>
      <c r="BM152" s="18">
        <v>71.539403646044505</v>
      </c>
      <c r="BN152" s="18">
        <v>85.899600143347982</v>
      </c>
      <c r="BO152" s="18">
        <v>97.391460669892837</v>
      </c>
      <c r="BP152" s="18">
        <v>92.179121106564978</v>
      </c>
      <c r="BQ152" s="18">
        <v>151.1401549694352</v>
      </c>
      <c r="BR152" s="18">
        <v>125.96221843637581</v>
      </c>
      <c r="BS152" s="18">
        <v>110.45246452287449</v>
      </c>
      <c r="BT152" s="18">
        <v>93.577896170656047</v>
      </c>
      <c r="BU152" s="18">
        <v>57.584957870245091</v>
      </c>
      <c r="BV152" s="18">
        <v>97.539685262839058</v>
      </c>
      <c r="BW152" s="18">
        <v>101.5005418538521</v>
      </c>
      <c r="BX152" s="18">
        <v>106.2818523999959</v>
      </c>
      <c r="BY152" s="18">
        <v>115.2684252819528</v>
      </c>
      <c r="BZ152" s="18">
        <v>117.6455793663071</v>
      </c>
      <c r="CA152" s="18">
        <v>114.4062742411334</v>
      </c>
      <c r="CB152" s="18">
        <v>123.0361461505705</v>
      </c>
      <c r="CC152" s="18">
        <v>129.43947340947989</v>
      </c>
      <c r="CD152" s="18">
        <v>134.40458721598941</v>
      </c>
      <c r="CE152" s="18">
        <v>141.18850701890429</v>
      </c>
      <c r="CF152" s="18">
        <v>146.4014339028295</v>
      </c>
      <c r="CG152" s="18">
        <v>151.29986329094999</v>
      </c>
      <c r="CH152" s="18">
        <v>155.92589554911149</v>
      </c>
      <c r="CI152" s="18">
        <v>159.81618820744251</v>
      </c>
      <c r="CJ152" s="18">
        <v>165.90994231962429</v>
      </c>
      <c r="CK152" s="18">
        <v>171.6317107735147</v>
      </c>
      <c r="CL152" s="18">
        <v>178.2405017746637</v>
      </c>
      <c r="CM152" s="18">
        <v>183.70853410005711</v>
      </c>
      <c r="CN152" s="18">
        <v>190.27822781836679</v>
      </c>
      <c r="CO152" s="18">
        <v>196.50088635943621</v>
      </c>
      <c r="CP152" s="18">
        <v>202.27248937373409</v>
      </c>
      <c r="CQ152" s="18">
        <v>206.26915989731151</v>
      </c>
      <c r="CR152" s="18">
        <v>213.90541533981369</v>
      </c>
      <c r="CS152" s="18">
        <v>219.6290923070967</v>
      </c>
      <c r="CT152" s="18">
        <v>226.8890661827173</v>
      </c>
      <c r="CU152" s="18">
        <v>231.56045008723851</v>
      </c>
      <c r="CV152" s="18">
        <v>237.6792981144938</v>
      </c>
      <c r="CW152" s="18">
        <v>241.88707693819379</v>
      </c>
      <c r="CX152" s="18">
        <v>247.91299666832941</v>
      </c>
      <c r="CY152" s="18">
        <v>253.14462019192541</v>
      </c>
      <c r="CZ152" s="18">
        <v>256.1115155737383</v>
      </c>
      <c r="DA152" s="18">
        <v>262.71364072937303</v>
      </c>
      <c r="DB152" s="18">
        <v>265.81771276031742</v>
      </c>
      <c r="DC152" s="18">
        <v>267.91277076704051</v>
      </c>
      <c r="DD152" s="18">
        <v>273.71945568827772</v>
      </c>
      <c r="DE152" s="18">
        <v>275.46575136429351</v>
      </c>
      <c r="DF152" s="18">
        <v>279.46765672093062</v>
      </c>
      <c r="DG152" s="18">
        <v>281.02780797058767</v>
      </c>
      <c r="DH152" s="18">
        <v>285.35430243282678</v>
      </c>
      <c r="DI152" s="18">
        <v>287.46387837243162</v>
      </c>
      <c r="DJ152" s="18">
        <v>286.62374355814171</v>
      </c>
      <c r="DK152" s="18">
        <v>290.7860035189068</v>
      </c>
      <c r="DL152" s="18">
        <v>285.97075472867721</v>
      </c>
      <c r="DM152" s="18">
        <v>288.26392975236303</v>
      </c>
      <c r="DN152" s="18">
        <v>290.17482540172102</v>
      </c>
      <c r="DO152" s="18">
        <v>287.73323401995009</v>
      </c>
      <c r="DP152" s="18">
        <v>289.31816510124668</v>
      </c>
      <c r="DQ152" s="18">
        <v>286.95690436005992</v>
      </c>
      <c r="DR152" s="18">
        <v>290.26318493949401</v>
      </c>
      <c r="DS152" s="18">
        <v>288.63028434924252</v>
      </c>
      <c r="DT152" s="18">
        <v>284.25167147331302</v>
      </c>
      <c r="DU152" s="18">
        <v>284.97966883811017</v>
      </c>
      <c r="DV152" s="18">
        <v>282.21205806334291</v>
      </c>
      <c r="DW152" s="18">
        <v>279.07377858572238</v>
      </c>
      <c r="DX152" s="18">
        <v>278.70445045259407</v>
      </c>
      <c r="DY152" s="18">
        <v>275.89665050864431</v>
      </c>
      <c r="DZ152" s="18">
        <v>273.59160607749232</v>
      </c>
      <c r="EA152" s="18">
        <v>269.52554606024432</v>
      </c>
      <c r="EB152" s="18">
        <v>269.51202970409639</v>
      </c>
      <c r="EC152" s="18">
        <v>263.63200720086161</v>
      </c>
      <c r="ED152" s="18">
        <v>263.44993524207359</v>
      </c>
      <c r="EE152" s="18">
        <v>259.71031418948411</v>
      </c>
      <c r="EF152" s="18">
        <v>257.47609482144378</v>
      </c>
      <c r="EG152" s="18">
        <v>254.98043449919379</v>
      </c>
      <c r="EH152" s="18">
        <v>249.53402358380771</v>
      </c>
      <c r="EI152" s="18">
        <v>246.3573488498146</v>
      </c>
      <c r="EJ152" s="18">
        <v>244.64906419097861</v>
      </c>
      <c r="EK152" s="18">
        <v>240.63198036158769</v>
      </c>
      <c r="EL152" s="18">
        <v>238.61913936230891</v>
      </c>
      <c r="EM152" s="18">
        <v>233.86736769536941</v>
      </c>
      <c r="EN152" s="18">
        <v>231.98151509614291</v>
      </c>
      <c r="EO152" s="18">
        <v>229.91752166772909</v>
      </c>
      <c r="EP152" s="18">
        <v>224.76254506448339</v>
      </c>
      <c r="EQ152" s="18">
        <v>222.8481290187014</v>
      </c>
      <c r="ER152" s="18">
        <v>223.9294293756916</v>
      </c>
      <c r="ES152" s="18">
        <v>219.9771763686918</v>
      </c>
      <c r="ET152" s="18">
        <v>218.385190631093</v>
      </c>
      <c r="EU152" s="18">
        <v>216.83020066593829</v>
      </c>
      <c r="EV152" s="18">
        <v>218.12919031350029</v>
      </c>
      <c r="EW152" s="18">
        <v>215.78565848935719</v>
      </c>
      <c r="EX152" s="18">
        <v>217.01624806952219</v>
      </c>
      <c r="EY152" s="18">
        <v>214.93071721451051</v>
      </c>
      <c r="EZ152" s="18">
        <v>215.57438301956401</v>
      </c>
      <c r="FA152" s="18">
        <v>214.47554197030411</v>
      </c>
    </row>
    <row r="153" spans="1:157" x14ac:dyDescent="0.35">
      <c r="A153" t="s">
        <v>306</v>
      </c>
      <c r="B153" t="s">
        <v>307</v>
      </c>
      <c r="C153" t="str">
        <f>VLOOKUP(B153,CountryCodes!$B$4:$C$179,2,FALSE)</f>
        <v>EUE</v>
      </c>
      <c r="D153" t="s">
        <v>7</v>
      </c>
      <c r="E153" t="s">
        <v>8</v>
      </c>
      <c r="F153" t="s">
        <v>802</v>
      </c>
      <c r="G153" t="s">
        <v>9</v>
      </c>
      <c r="H153" s="18">
        <v>895.36154912107997</v>
      </c>
      <c r="I153" s="18">
        <v>961.06924546504479</v>
      </c>
      <c r="J153" s="18">
        <v>1150.769465287972</v>
      </c>
      <c r="K153" s="18">
        <v>1108.053162947921</v>
      </c>
      <c r="L153" s="18">
        <v>1172.8833434947981</v>
      </c>
      <c r="M153" s="18">
        <v>1300.661169700722</v>
      </c>
      <c r="N153" s="18">
        <v>1392.343677857104</v>
      </c>
      <c r="O153" s="18">
        <v>1497.217921992574</v>
      </c>
      <c r="P153" s="18">
        <v>1698.500418125258</v>
      </c>
      <c r="Q153" s="18">
        <v>1895.502254305394</v>
      </c>
      <c r="R153" s="18">
        <v>1940.6197352443819</v>
      </c>
      <c r="S153" s="18">
        <v>2115.4065949430728</v>
      </c>
      <c r="T153" s="18">
        <v>2025.012018960502</v>
      </c>
      <c r="U153" s="18">
        <v>2237.5963400310111</v>
      </c>
      <c r="V153" s="18">
        <v>2278.1410058309389</v>
      </c>
      <c r="W153" s="18">
        <v>2425.807745511835</v>
      </c>
      <c r="X153" s="18">
        <v>2741.6131197696668</v>
      </c>
      <c r="Y153" s="18">
        <v>2614.2544845661168</v>
      </c>
      <c r="Z153" s="18">
        <v>2751.4304503986518</v>
      </c>
      <c r="AA153" s="18">
        <v>2945.8611544477139</v>
      </c>
      <c r="AB153" s="18">
        <v>3130.6535164553879</v>
      </c>
      <c r="AC153" s="18">
        <v>3279.7380869277131</v>
      </c>
      <c r="AD153" s="18">
        <v>3357.8449687556149</v>
      </c>
      <c r="AE153" s="18">
        <v>3448.3599135414188</v>
      </c>
      <c r="AF153" s="18">
        <v>3579.5063020495631</v>
      </c>
      <c r="AG153" s="18">
        <v>3792.7990844092728</v>
      </c>
      <c r="AH153" s="18">
        <v>3852.2378584581461</v>
      </c>
      <c r="AI153" s="18">
        <v>3839.9474465086569</v>
      </c>
      <c r="AJ153" s="18">
        <v>3638.6509002498879</v>
      </c>
      <c r="AK153" s="18">
        <v>3885.5158815903242</v>
      </c>
      <c r="AL153" s="18">
        <v>3881.4293374980389</v>
      </c>
      <c r="AM153" s="18">
        <v>3926.178415051821</v>
      </c>
      <c r="AN153" s="18">
        <v>3978.7734921955321</v>
      </c>
      <c r="AO153" s="18">
        <v>3863.4429841687502</v>
      </c>
      <c r="AP153" s="18">
        <v>3891.6492959581278</v>
      </c>
      <c r="AQ153" s="18">
        <v>3931.4366397781309</v>
      </c>
      <c r="AR153" s="18">
        <v>3882.191848049863</v>
      </c>
      <c r="AS153" s="18">
        <v>3883.2412077144049</v>
      </c>
      <c r="AT153" s="18">
        <v>3716.8958949756038</v>
      </c>
      <c r="AU153" s="18">
        <v>3632.764358392234</v>
      </c>
      <c r="AV153" s="18">
        <v>2653.6482957764651</v>
      </c>
      <c r="AW153" s="18">
        <v>2042.0039649721541</v>
      </c>
      <c r="AX153" s="18">
        <v>1934.405035922561</v>
      </c>
      <c r="AY153" s="18">
        <v>1402.719022543539</v>
      </c>
      <c r="AZ153" s="18">
        <v>1015.855026572644</v>
      </c>
      <c r="BA153" s="18">
        <v>1807.2788269444491</v>
      </c>
      <c r="BB153" s="18">
        <v>1122.5020056949211</v>
      </c>
      <c r="BC153" s="18">
        <v>1026.641901097154</v>
      </c>
      <c r="BD153" s="18">
        <v>599.29275097503569</v>
      </c>
      <c r="BE153" s="18">
        <v>585.54053092018648</v>
      </c>
      <c r="BF153" s="18">
        <v>646.44562159938494</v>
      </c>
      <c r="BG153" s="18">
        <v>776.90924044951112</v>
      </c>
      <c r="BH153" s="18">
        <v>708.55838793116118</v>
      </c>
      <c r="BI153" s="18">
        <v>825.00490636961035</v>
      </c>
      <c r="BJ153" s="18">
        <v>1125.444427422944</v>
      </c>
      <c r="BK153" s="18">
        <v>1811.156672780271</v>
      </c>
      <c r="BL153" s="18">
        <v>2149.1024647823579</v>
      </c>
      <c r="BM153" s="18">
        <v>1973.966031702354</v>
      </c>
      <c r="BN153" s="18">
        <v>1358.9557494355711</v>
      </c>
      <c r="BO153" s="18">
        <v>1167.7668605155809</v>
      </c>
      <c r="BP153" s="18">
        <v>1133.5772765710381</v>
      </c>
      <c r="BQ153" s="18">
        <v>1125.809671549383</v>
      </c>
      <c r="BR153" s="18">
        <v>1383.870208058192</v>
      </c>
      <c r="BS153" s="18">
        <v>1325.9426317982729</v>
      </c>
      <c r="BT153" s="18">
        <v>1180.9399638447769</v>
      </c>
      <c r="BU153" s="18">
        <v>1162.803675977693</v>
      </c>
      <c r="BV153" s="18">
        <v>1775</v>
      </c>
      <c r="BW153" s="18">
        <v>1905</v>
      </c>
      <c r="BX153" s="18">
        <v>2017</v>
      </c>
      <c r="BY153" s="18">
        <v>2225</v>
      </c>
      <c r="BZ153" s="18">
        <v>2438</v>
      </c>
      <c r="CA153" s="18">
        <v>2352</v>
      </c>
      <c r="CB153" s="18">
        <v>2324</v>
      </c>
      <c r="CC153" s="18">
        <v>1453.981004686269</v>
      </c>
      <c r="CD153" s="18">
        <v>991.89073050563718</v>
      </c>
      <c r="CE153" s="18">
        <v>835.19821915245893</v>
      </c>
      <c r="CF153" s="18">
        <v>1405.337094917892</v>
      </c>
      <c r="CG153" s="18">
        <v>1457.245052073358</v>
      </c>
      <c r="CH153" s="18">
        <v>1443.242608834862</v>
      </c>
      <c r="CI153" s="18">
        <v>1380.231726262504</v>
      </c>
      <c r="CJ153" s="18">
        <v>1354.806609429399</v>
      </c>
      <c r="CK153" s="18">
        <v>1397.039006152648</v>
      </c>
      <c r="CL153" s="18">
        <v>1487.3438445748859</v>
      </c>
      <c r="CM153" s="18">
        <v>1584.460068297411</v>
      </c>
      <c r="CN153" s="18">
        <v>1658.8049048445539</v>
      </c>
      <c r="CO153" s="18">
        <v>1682.7745613721199</v>
      </c>
      <c r="CP153" s="18">
        <v>1674.4541989784291</v>
      </c>
      <c r="CQ153" s="18">
        <v>1652.284673966258</v>
      </c>
      <c r="CR153" s="18">
        <v>1637.586538735889</v>
      </c>
      <c r="CS153" s="18">
        <v>1642.5461173605891</v>
      </c>
      <c r="CT153" s="18">
        <v>1657.06589376334</v>
      </c>
      <c r="CU153" s="18">
        <v>1676.636392810504</v>
      </c>
      <c r="CV153" s="18">
        <v>1691.787662716587</v>
      </c>
      <c r="CW153" s="18">
        <v>1692.867223277836</v>
      </c>
      <c r="CX153" s="18">
        <v>1693.4103994885661</v>
      </c>
      <c r="CY153" s="18">
        <v>1698.8007618280301</v>
      </c>
      <c r="CZ153" s="18">
        <v>1706.2559019323839</v>
      </c>
      <c r="DA153" s="18">
        <v>1717.5227157853451</v>
      </c>
      <c r="DB153" s="18">
        <v>1726.8730332076491</v>
      </c>
      <c r="DC153" s="18">
        <v>1724.947721639041</v>
      </c>
      <c r="DD153" s="18">
        <v>1718.6686390644479</v>
      </c>
      <c r="DE153" s="18">
        <v>1704.0300180907491</v>
      </c>
      <c r="DF153" s="18">
        <v>1685.4585065103411</v>
      </c>
      <c r="DG153" s="18">
        <v>1669.32188220644</v>
      </c>
      <c r="DH153" s="18">
        <v>1659.4697810869241</v>
      </c>
      <c r="DI153" s="18">
        <v>1642.172229414145</v>
      </c>
      <c r="DJ153" s="18">
        <v>1626.05045805237</v>
      </c>
      <c r="DK153" s="18">
        <v>1609.4761959522191</v>
      </c>
      <c r="DL153" s="18">
        <v>1585.687636443216</v>
      </c>
      <c r="DM153" s="18">
        <v>1561.349216153669</v>
      </c>
      <c r="DN153" s="18">
        <v>1535.083951738198</v>
      </c>
      <c r="DO153" s="18">
        <v>1509.614704352098</v>
      </c>
      <c r="DP153" s="18">
        <v>1479.187526327491</v>
      </c>
      <c r="DQ153" s="18">
        <v>1450.58253152783</v>
      </c>
      <c r="DR153" s="18">
        <v>1420.1367383897009</v>
      </c>
      <c r="DS153" s="18">
        <v>1391.9803528590121</v>
      </c>
      <c r="DT153" s="18">
        <v>1365.618118603739</v>
      </c>
      <c r="DU153" s="18">
        <v>1336.9652222342861</v>
      </c>
      <c r="DV153" s="18">
        <v>1312.475290015821</v>
      </c>
      <c r="DW153" s="18">
        <v>1295.839523792939</v>
      </c>
      <c r="DX153" s="18">
        <v>1282.2862671745961</v>
      </c>
      <c r="DY153" s="18">
        <v>1272.3408915643511</v>
      </c>
      <c r="DZ153" s="18">
        <v>1261.236727393243</v>
      </c>
      <c r="EA153" s="18">
        <v>1256.935655769913</v>
      </c>
      <c r="EB153" s="18">
        <v>1252.13602491036</v>
      </c>
      <c r="EC153" s="18">
        <v>1245.7172553462469</v>
      </c>
      <c r="ED153" s="18">
        <v>1241.0363600912449</v>
      </c>
      <c r="EE153" s="18">
        <v>1235.985836266643</v>
      </c>
      <c r="EF153" s="18">
        <v>1233.8298986518839</v>
      </c>
      <c r="EG153" s="18">
        <v>1227.0608887265821</v>
      </c>
      <c r="EH153" s="18">
        <v>1219.5535390614291</v>
      </c>
      <c r="EI153" s="18">
        <v>1213.4734142024211</v>
      </c>
      <c r="EJ153" s="18">
        <v>1207.102545773972</v>
      </c>
      <c r="EK153" s="18">
        <v>1199.260477352145</v>
      </c>
      <c r="EL153" s="18">
        <v>1192.639944954846</v>
      </c>
      <c r="EM153" s="18">
        <v>1185.2012949653811</v>
      </c>
      <c r="EN153" s="18">
        <v>1179.282474529057</v>
      </c>
      <c r="EO153" s="18">
        <v>1173.8551149886509</v>
      </c>
      <c r="EP153" s="18">
        <v>1166.724583077111</v>
      </c>
      <c r="EQ153" s="18">
        <v>1157.1973538308839</v>
      </c>
      <c r="ER153" s="18">
        <v>1150.074953434889</v>
      </c>
      <c r="ES153" s="18">
        <v>1140.709960805892</v>
      </c>
      <c r="ET153" s="18">
        <v>1132.202800050514</v>
      </c>
      <c r="EU153" s="18">
        <v>1123.0855807876831</v>
      </c>
      <c r="EV153" s="18">
        <v>1113.04741584914</v>
      </c>
      <c r="EW153" s="18">
        <v>1102.3751135114489</v>
      </c>
      <c r="EX153" s="18">
        <v>1092.938492429399</v>
      </c>
      <c r="EY153" s="18">
        <v>1079.3526084019361</v>
      </c>
      <c r="EZ153" s="18">
        <v>1067.024832810441</v>
      </c>
      <c r="FA153" s="18">
        <v>1055.62736083304</v>
      </c>
    </row>
    <row r="154" spans="1:157" x14ac:dyDescent="0.35">
      <c r="A154" t="s">
        <v>308</v>
      </c>
      <c r="B154" t="s">
        <v>309</v>
      </c>
      <c r="C154" t="str">
        <f>VLOOKUP(B154,CountryCodes!$B$4:$C$179,2,FALSE)</f>
        <v>EUE</v>
      </c>
      <c r="D154" t="s">
        <v>7</v>
      </c>
      <c r="E154" t="s">
        <v>8</v>
      </c>
      <c r="F154" t="s">
        <v>802</v>
      </c>
      <c r="G154" t="s">
        <v>9</v>
      </c>
      <c r="H154" s="18">
        <v>118.5905917339999</v>
      </c>
      <c r="I154" s="18">
        <v>120.42341048318281</v>
      </c>
      <c r="J154" s="18">
        <v>140.73179050667079</v>
      </c>
      <c r="K154" s="18">
        <v>168.20439706029211</v>
      </c>
      <c r="L154" s="18">
        <v>220.2559204429337</v>
      </c>
      <c r="M154" s="18">
        <v>241.5784794715648</v>
      </c>
      <c r="N154" s="18">
        <v>287.07575083850372</v>
      </c>
      <c r="O154" s="18">
        <v>303.14657859671883</v>
      </c>
      <c r="P154" s="18">
        <v>354.63152310607182</v>
      </c>
      <c r="Q154" s="18">
        <v>397.3216252295536</v>
      </c>
      <c r="R154" s="18">
        <v>416.77671692315471</v>
      </c>
      <c r="S154" s="18">
        <v>437.27136616012251</v>
      </c>
      <c r="T154" s="18">
        <v>423.8965221191558</v>
      </c>
      <c r="U154" s="18">
        <v>541.03823392957531</v>
      </c>
      <c r="V154" s="18">
        <v>504.59020629174182</v>
      </c>
      <c r="W154" s="18">
        <v>610.58927845012113</v>
      </c>
      <c r="X154" s="18">
        <v>618.20365338930208</v>
      </c>
      <c r="Y154" s="18">
        <v>613.9480007787123</v>
      </c>
      <c r="Z154" s="18">
        <v>715.71930636460706</v>
      </c>
      <c r="AA154" s="18">
        <v>788.28528060975168</v>
      </c>
      <c r="AB154" s="18">
        <v>929.45501921562789</v>
      </c>
      <c r="AC154" s="18">
        <v>856.39719953750136</v>
      </c>
      <c r="AD154" s="18">
        <v>917.41348089131054</v>
      </c>
      <c r="AE154" s="18">
        <v>1080.238702887345</v>
      </c>
      <c r="AF154" s="18">
        <v>1231.5024153965021</v>
      </c>
      <c r="AG154" s="18">
        <v>954.1330363797473</v>
      </c>
      <c r="AH154" s="18">
        <v>1222.1931894753859</v>
      </c>
      <c r="AI154" s="18">
        <v>1291.997171393723</v>
      </c>
      <c r="AJ154" s="18">
        <v>1336.7100843361</v>
      </c>
      <c r="AK154" s="18">
        <v>1318.9525339381701</v>
      </c>
      <c r="AL154" s="18">
        <v>1375.1877847497001</v>
      </c>
      <c r="AM154" s="18">
        <v>1165.8993642793171</v>
      </c>
      <c r="AN154" s="18">
        <v>1244.55752600443</v>
      </c>
      <c r="AO154" s="18">
        <v>1226.5543025323079</v>
      </c>
      <c r="AP154" s="18">
        <v>1198.529663087927</v>
      </c>
      <c r="AQ154" s="18">
        <v>1282.7151947846569</v>
      </c>
      <c r="AR154" s="18">
        <v>1081.9221254529971</v>
      </c>
      <c r="AS154" s="18">
        <v>934.03100693606802</v>
      </c>
      <c r="AT154" s="18">
        <v>1105.9431716836809</v>
      </c>
      <c r="AU154" s="18">
        <v>786.07535345071267</v>
      </c>
      <c r="AV154" s="18">
        <v>460.04209884853651</v>
      </c>
      <c r="AW154" s="18">
        <v>408.52585728102872</v>
      </c>
      <c r="AX154" s="18">
        <v>294.02031393811001</v>
      </c>
      <c r="AY154" s="18">
        <v>467.67177609772722</v>
      </c>
      <c r="AZ154" s="18">
        <v>351.08883600885667</v>
      </c>
      <c r="BA154" s="18">
        <v>468.7280510783433</v>
      </c>
      <c r="BB154" s="18">
        <v>618.46236680440882</v>
      </c>
      <c r="BC154" s="18">
        <v>658.92546577643839</v>
      </c>
      <c r="BD154" s="18">
        <v>489.63829384710772</v>
      </c>
      <c r="BE154" s="18">
        <v>624.24818511559488</v>
      </c>
      <c r="BF154" s="18">
        <v>544.21070804720307</v>
      </c>
      <c r="BG154" s="18">
        <v>624.52671298699693</v>
      </c>
      <c r="BH154" s="18">
        <v>654.61080270601974</v>
      </c>
      <c r="BI154" s="18">
        <v>806.56959092538932</v>
      </c>
      <c r="BJ154" s="18">
        <v>648.6765933993139</v>
      </c>
      <c r="BK154" s="18">
        <v>804.95514892794165</v>
      </c>
      <c r="BL154" s="18">
        <v>947.02938970165133</v>
      </c>
      <c r="BM154" s="18">
        <v>847.9429055295459</v>
      </c>
      <c r="BN154" s="18">
        <v>494.25525807969149</v>
      </c>
      <c r="BO154" s="18">
        <v>634.64011750065345</v>
      </c>
      <c r="BP154" s="18">
        <v>681.93911320846098</v>
      </c>
      <c r="BQ154" s="18">
        <v>609.82580874485302</v>
      </c>
      <c r="BR154" s="18">
        <v>615.14074455815535</v>
      </c>
      <c r="BS154" s="18">
        <v>669.36587396360335</v>
      </c>
      <c r="BT154" s="18">
        <v>699.93931351429171</v>
      </c>
      <c r="BU154" s="18">
        <v>772.23045970871988</v>
      </c>
      <c r="BV154" s="18">
        <v>969</v>
      </c>
      <c r="BW154" s="18">
        <v>1141</v>
      </c>
      <c r="BX154" s="18">
        <v>1021</v>
      </c>
      <c r="BY154" s="18">
        <v>1320</v>
      </c>
      <c r="BZ154" s="18">
        <v>1504</v>
      </c>
      <c r="CA154" s="18">
        <v>1455</v>
      </c>
      <c r="CB154" s="18">
        <v>1455</v>
      </c>
      <c r="CC154" s="18">
        <v>483.78390743948762</v>
      </c>
      <c r="CD154" s="18">
        <v>463.07449052458639</v>
      </c>
      <c r="CE154" s="18">
        <v>463.84207137775581</v>
      </c>
      <c r="CF154" s="18">
        <v>480.84433209095153</v>
      </c>
      <c r="CG154" s="18">
        <v>513.23259573625808</v>
      </c>
      <c r="CH154" s="18">
        <v>537.20339707799576</v>
      </c>
      <c r="CI154" s="18">
        <v>559.25982740503559</v>
      </c>
      <c r="CJ154" s="18">
        <v>576.30206574709541</v>
      </c>
      <c r="CK154" s="18">
        <v>597.11626950191248</v>
      </c>
      <c r="CL154" s="18">
        <v>630.78913419827757</v>
      </c>
      <c r="CM154" s="18">
        <v>663.0663635701917</v>
      </c>
      <c r="CN154" s="18">
        <v>697.26505481803406</v>
      </c>
      <c r="CO154" s="18">
        <v>713.67870200965228</v>
      </c>
      <c r="CP154" s="18">
        <v>720.84153924246607</v>
      </c>
      <c r="CQ154" s="18">
        <v>719.18334130672997</v>
      </c>
      <c r="CR154" s="18">
        <v>729.13508532048138</v>
      </c>
      <c r="CS154" s="18">
        <v>727.23434255331085</v>
      </c>
      <c r="CT154" s="18">
        <v>736.10025553395712</v>
      </c>
      <c r="CU154" s="18">
        <v>736.65063862338343</v>
      </c>
      <c r="CV154" s="18">
        <v>737.74225706368816</v>
      </c>
      <c r="CW154" s="18">
        <v>742.6916844815031</v>
      </c>
      <c r="CX154" s="18">
        <v>744.0809353488371</v>
      </c>
      <c r="CY154" s="18">
        <v>744.98356834351682</v>
      </c>
      <c r="CZ154" s="18">
        <v>746.44652570253527</v>
      </c>
      <c r="DA154" s="18">
        <v>743.74659022615742</v>
      </c>
      <c r="DB154" s="18">
        <v>746.00769793669258</v>
      </c>
      <c r="DC154" s="18">
        <v>738.29018576119324</v>
      </c>
      <c r="DD154" s="18">
        <v>731.91454876063517</v>
      </c>
      <c r="DE154" s="18">
        <v>730.10635869836756</v>
      </c>
      <c r="DF154" s="18">
        <v>723.89419779282775</v>
      </c>
      <c r="DG154" s="18">
        <v>726.30013367622155</v>
      </c>
      <c r="DH154" s="18">
        <v>725.42119435638676</v>
      </c>
      <c r="DI154" s="18">
        <v>727.58732266640288</v>
      </c>
      <c r="DJ154" s="18">
        <v>735.86975843272569</v>
      </c>
      <c r="DK154" s="18">
        <v>732.96869610333374</v>
      </c>
      <c r="DL154" s="18">
        <v>748.76043511521664</v>
      </c>
      <c r="DM154" s="18">
        <v>741.91313414868182</v>
      </c>
      <c r="DN154" s="18">
        <v>738.32440629100995</v>
      </c>
      <c r="DO154" s="18">
        <v>742.25649321203628</v>
      </c>
      <c r="DP154" s="18">
        <v>743.97896045871573</v>
      </c>
      <c r="DQ154" s="18">
        <v>741.19490889596648</v>
      </c>
      <c r="DR154" s="18">
        <v>732.79245606351969</v>
      </c>
      <c r="DS154" s="18">
        <v>733.62058185107844</v>
      </c>
      <c r="DT154" s="18">
        <v>737.60305207488011</v>
      </c>
      <c r="DU154" s="18">
        <v>737.47622478280391</v>
      </c>
      <c r="DV154" s="18">
        <v>732.09110955225447</v>
      </c>
      <c r="DW154" s="18">
        <v>733.36101970366428</v>
      </c>
      <c r="DX154" s="18">
        <v>743.42158462940279</v>
      </c>
      <c r="DY154" s="18">
        <v>747.61766639620487</v>
      </c>
      <c r="DZ154" s="18">
        <v>753.81606844400358</v>
      </c>
      <c r="EA154" s="18">
        <v>750.57221307989516</v>
      </c>
      <c r="EB154" s="18">
        <v>758.44862025778775</v>
      </c>
      <c r="EC154" s="18">
        <v>764.2441191670739</v>
      </c>
      <c r="ED154" s="18">
        <v>768.09703571941543</v>
      </c>
      <c r="EE154" s="18">
        <v>768.654160479756</v>
      </c>
      <c r="EF154" s="18">
        <v>764.59149682963846</v>
      </c>
      <c r="EG154" s="18">
        <v>768.54416973295201</v>
      </c>
      <c r="EH154" s="18">
        <v>763.47237329504901</v>
      </c>
      <c r="EI154" s="18">
        <v>766.36046932248348</v>
      </c>
      <c r="EJ154" s="18">
        <v>765.21855578598729</v>
      </c>
      <c r="EK154" s="18">
        <v>760.6275444529299</v>
      </c>
      <c r="EL154" s="18">
        <v>759.34268291012381</v>
      </c>
      <c r="EM154" s="18">
        <v>755.42556209568284</v>
      </c>
      <c r="EN154" s="18">
        <v>749.08936981064937</v>
      </c>
      <c r="EO154" s="18">
        <v>748.70663193010319</v>
      </c>
      <c r="EP154" s="18">
        <v>747.1082999071208</v>
      </c>
      <c r="EQ154" s="18">
        <v>742.8199282574999</v>
      </c>
      <c r="ER154" s="18">
        <v>735.61794602181772</v>
      </c>
      <c r="ES154" s="18">
        <v>737.09457937104651</v>
      </c>
      <c r="ET154" s="18">
        <v>732.58883164552435</v>
      </c>
      <c r="EU154" s="18">
        <v>727.89583669692615</v>
      </c>
      <c r="EV154" s="18">
        <v>725.54753020566534</v>
      </c>
      <c r="EW154" s="18">
        <v>721.11839402351166</v>
      </c>
      <c r="EX154" s="18">
        <v>717.35959291819631</v>
      </c>
      <c r="EY154" s="18">
        <v>711.87701770969011</v>
      </c>
      <c r="EZ154" s="18">
        <v>713.04540348487717</v>
      </c>
      <c r="FA154" s="18">
        <v>707.41904356542091</v>
      </c>
    </row>
    <row r="155" spans="1:157" x14ac:dyDescent="0.35">
      <c r="A155" t="s">
        <v>310</v>
      </c>
      <c r="B155" t="s">
        <v>311</v>
      </c>
      <c r="C155" t="str">
        <f>VLOOKUP(B155,CountryCodes!$B$4:$C$179,2,FALSE)</f>
        <v>EUW</v>
      </c>
      <c r="D155" t="s">
        <v>7</v>
      </c>
      <c r="E155" t="s">
        <v>8</v>
      </c>
      <c r="F155" t="s">
        <v>802</v>
      </c>
      <c r="G155" t="s">
        <v>9</v>
      </c>
      <c r="H155" s="18">
        <v>874.29561911899975</v>
      </c>
      <c r="I155" s="18">
        <v>1015.511813346516</v>
      </c>
      <c r="J155" s="18">
        <v>1067.426789804869</v>
      </c>
      <c r="K155" s="18">
        <v>1112.4089829678089</v>
      </c>
      <c r="L155" s="18">
        <v>1367.4318282341301</v>
      </c>
      <c r="M155" s="18">
        <v>1592.5294689479019</v>
      </c>
      <c r="N155" s="18">
        <v>1671.995754641061</v>
      </c>
      <c r="O155" s="18">
        <v>1563.000570415858</v>
      </c>
      <c r="P155" s="18">
        <v>1937.1318458989531</v>
      </c>
      <c r="Q155" s="18">
        <v>2236.2151892397601</v>
      </c>
      <c r="R155" s="18">
        <v>2484.6932725313191</v>
      </c>
      <c r="S155" s="18">
        <v>2527.0818063016309</v>
      </c>
      <c r="T155" s="18">
        <v>2265.394520230519</v>
      </c>
      <c r="U155" s="18">
        <v>2873.537425774688</v>
      </c>
      <c r="V155" s="18">
        <v>3213.8403647984051</v>
      </c>
      <c r="W155" s="18">
        <v>3314.4017487461028</v>
      </c>
      <c r="X155" s="18">
        <v>2790.2105302346822</v>
      </c>
      <c r="Y155" s="18">
        <v>3075.6297185048611</v>
      </c>
      <c r="Z155" s="18">
        <v>3399.3699855986411</v>
      </c>
      <c r="AA155" s="18">
        <v>3284.9234964871248</v>
      </c>
      <c r="AB155" s="18">
        <v>3144.2088775292859</v>
      </c>
      <c r="AC155" s="18">
        <v>3329.6153360141061</v>
      </c>
      <c r="AD155" s="18">
        <v>3296.901306298384</v>
      </c>
      <c r="AE155" s="18">
        <v>4315.9239713665229</v>
      </c>
      <c r="AF155" s="18">
        <v>4077.9855124185792</v>
      </c>
      <c r="AG155" s="18">
        <v>2925.7561128613761</v>
      </c>
      <c r="AH155" s="18">
        <v>2111.839468265543</v>
      </c>
      <c r="AI155" s="18">
        <v>2234.2885215012379</v>
      </c>
      <c r="AJ155" s="18">
        <v>2311.7625914348391</v>
      </c>
      <c r="AK155" s="18">
        <v>2091.435683144955</v>
      </c>
      <c r="AL155" s="18">
        <v>1697.7592523732669</v>
      </c>
      <c r="AM155" s="18">
        <v>1851.8554359923301</v>
      </c>
      <c r="AN155" s="18">
        <v>1894.3352707168699</v>
      </c>
      <c r="AO155" s="18">
        <v>1824.1362069125751</v>
      </c>
      <c r="AP155" s="18">
        <v>1764.0856618257551</v>
      </c>
      <c r="AQ155" s="18">
        <v>2054.011474444319</v>
      </c>
      <c r="AR155" s="18">
        <v>1826.651966177468</v>
      </c>
      <c r="AS155" s="18">
        <v>2329.0996625113039</v>
      </c>
      <c r="AT155" s="18">
        <v>3107.1612625636062</v>
      </c>
      <c r="AU155" s="18">
        <v>2984.819863409421</v>
      </c>
      <c r="AV155" s="18">
        <v>1770.3845771738729</v>
      </c>
      <c r="AW155" s="18">
        <v>1191.2201083236321</v>
      </c>
      <c r="AX155" s="18">
        <v>1113.5457597684069</v>
      </c>
      <c r="AY155" s="18">
        <v>2029.4601769667081</v>
      </c>
      <c r="AZ155" s="18">
        <v>2693.9621096672772</v>
      </c>
      <c r="BA155" s="18">
        <v>1938.223550208229</v>
      </c>
      <c r="BB155" s="18">
        <v>2196.7834354165821</v>
      </c>
      <c r="BC155" s="18">
        <v>2280.6194786086598</v>
      </c>
      <c r="BD155" s="18">
        <v>2228.7469168020639</v>
      </c>
      <c r="BE155" s="18">
        <v>2198.597644892649</v>
      </c>
      <c r="BF155" s="18">
        <v>2100.8481365215989</v>
      </c>
      <c r="BG155" s="18">
        <v>1986.307684015891</v>
      </c>
      <c r="BH155" s="18">
        <v>2138.7398376476131</v>
      </c>
      <c r="BI155" s="18">
        <v>2373.474533055783</v>
      </c>
      <c r="BJ155" s="18">
        <v>2842.0817266022959</v>
      </c>
      <c r="BK155" s="18">
        <v>2879.5900695876121</v>
      </c>
      <c r="BL155" s="18">
        <v>3333.193442345485</v>
      </c>
      <c r="BM155" s="18">
        <v>2750.5085217533278</v>
      </c>
      <c r="BN155" s="18">
        <v>1283.0882406752801</v>
      </c>
      <c r="BO155" s="18">
        <v>2726.1145185519831</v>
      </c>
      <c r="BP155" s="18">
        <v>2457.182127769463</v>
      </c>
      <c r="BQ155" s="18">
        <v>1882.7044523488371</v>
      </c>
      <c r="BR155" s="18">
        <v>2136.536670883369</v>
      </c>
      <c r="BS155" s="18">
        <v>2580.1790508876329</v>
      </c>
      <c r="BT155" s="18">
        <v>2605.9421502083228</v>
      </c>
      <c r="BU155" s="18">
        <v>2953.9713273982338</v>
      </c>
      <c r="BV155" s="18">
        <v>4817</v>
      </c>
      <c r="BW155" s="18">
        <v>5057.9999999999991</v>
      </c>
      <c r="BX155" s="18">
        <v>4635</v>
      </c>
      <c r="BY155" s="18">
        <v>3134</v>
      </c>
      <c r="BZ155" s="18">
        <v>3780</v>
      </c>
      <c r="CA155" s="18">
        <v>3485</v>
      </c>
      <c r="CB155" s="18">
        <v>3272</v>
      </c>
      <c r="CC155" s="18">
        <v>2616.7153333610609</v>
      </c>
      <c r="CD155" s="18">
        <v>2586.6991879223078</v>
      </c>
      <c r="CE155" s="18">
        <v>2593.380020358381</v>
      </c>
      <c r="CF155" s="18">
        <v>2588.431179851309</v>
      </c>
      <c r="CG155" s="18">
        <v>2639.4138784156589</v>
      </c>
      <c r="CH155" s="18">
        <v>2673.6093335469182</v>
      </c>
      <c r="CI155" s="18">
        <v>2712.480863896566</v>
      </c>
      <c r="CJ155" s="18">
        <v>2754.7007556658882</v>
      </c>
      <c r="CK155" s="18">
        <v>2789.3638513216351</v>
      </c>
      <c r="CL155" s="18">
        <v>2852.1325860203278</v>
      </c>
      <c r="CM155" s="18">
        <v>2884.693598188906</v>
      </c>
      <c r="CN155" s="18">
        <v>2895.5426634191731</v>
      </c>
      <c r="CO155" s="18">
        <v>2910.7671624804029</v>
      </c>
      <c r="CP155" s="18">
        <v>2926.5345550522402</v>
      </c>
      <c r="CQ155" s="18">
        <v>2919.916856084199</v>
      </c>
      <c r="CR155" s="18">
        <v>2942.493554965602</v>
      </c>
      <c r="CS155" s="18">
        <v>2969.9723752944092</v>
      </c>
      <c r="CT155" s="18">
        <v>3006.5411815918292</v>
      </c>
      <c r="CU155" s="18">
        <v>3018.8916023160841</v>
      </c>
      <c r="CV155" s="18">
        <v>3070.9333290624581</v>
      </c>
      <c r="CW155" s="18">
        <v>3085.8675816737309</v>
      </c>
      <c r="CX155" s="18">
        <v>3098.1333911826441</v>
      </c>
      <c r="CY155" s="18">
        <v>3097.3738084162519</v>
      </c>
      <c r="CZ155" s="18">
        <v>3097.1225184568548</v>
      </c>
      <c r="DA155" s="18">
        <v>3093.9379569568719</v>
      </c>
      <c r="DB155" s="18">
        <v>3087.0259993453951</v>
      </c>
      <c r="DC155" s="18">
        <v>3077.2060422533991</v>
      </c>
      <c r="DD155" s="18">
        <v>3079.5784300671271</v>
      </c>
      <c r="DE155" s="18">
        <v>3050.9886099649589</v>
      </c>
      <c r="DF155" s="18">
        <v>3038.986033880657</v>
      </c>
      <c r="DG155" s="18">
        <v>3016.6474432096011</v>
      </c>
      <c r="DH155" s="18">
        <v>2996.5015830066482</v>
      </c>
      <c r="DI155" s="18">
        <v>3009.6180386142291</v>
      </c>
      <c r="DJ155" s="18">
        <v>3007.2217828753301</v>
      </c>
      <c r="DK155" s="18">
        <v>3026.0392503732378</v>
      </c>
      <c r="DL155" s="18">
        <v>3018.4387143863</v>
      </c>
      <c r="DM155" s="18">
        <v>3009.4520697948929</v>
      </c>
      <c r="DN155" s="18">
        <v>3000.736840596413</v>
      </c>
      <c r="DO155" s="18">
        <v>3018.0129564358872</v>
      </c>
      <c r="DP155" s="18">
        <v>2982.6148698480461</v>
      </c>
      <c r="DQ155" s="18">
        <v>2993.548575314634</v>
      </c>
      <c r="DR155" s="18">
        <v>3005.2751246483308</v>
      </c>
      <c r="DS155" s="18">
        <v>3004.4951373591821</v>
      </c>
      <c r="DT155" s="18">
        <v>2999.23951788872</v>
      </c>
      <c r="DU155" s="18">
        <v>3016.2117490902951</v>
      </c>
      <c r="DV155" s="18">
        <v>3031.5055020070581</v>
      </c>
      <c r="DW155" s="18">
        <v>3072.7553582966948</v>
      </c>
      <c r="DX155" s="18">
        <v>3081.3206684112779</v>
      </c>
      <c r="DY155" s="18">
        <v>3107.1995934406732</v>
      </c>
      <c r="DZ155" s="18">
        <v>3101.1211182153638</v>
      </c>
      <c r="EA155" s="18">
        <v>3099.7333486225662</v>
      </c>
      <c r="EB155" s="18">
        <v>3111.5588040804751</v>
      </c>
      <c r="EC155" s="18">
        <v>3127.9680184599192</v>
      </c>
      <c r="ED155" s="18">
        <v>3128.2506836276539</v>
      </c>
      <c r="EE155" s="18">
        <v>3108.4934952581139</v>
      </c>
      <c r="EF155" s="18">
        <v>3110.7808759786249</v>
      </c>
      <c r="EG155" s="18">
        <v>3090.4536551285842</v>
      </c>
      <c r="EH155" s="18">
        <v>3056.704928368551</v>
      </c>
      <c r="EI155" s="18">
        <v>3064.1882897194332</v>
      </c>
      <c r="EJ155" s="18">
        <v>3018.5302174176309</v>
      </c>
      <c r="EK155" s="18">
        <v>3040.2803395617761</v>
      </c>
      <c r="EL155" s="18">
        <v>3024.5467916298649</v>
      </c>
      <c r="EM155" s="18">
        <v>3020.922194279759</v>
      </c>
      <c r="EN155" s="18">
        <v>2991.2976344703761</v>
      </c>
      <c r="EO155" s="18">
        <v>3036.8553781608189</v>
      </c>
      <c r="EP155" s="18">
        <v>3051.2622660763709</v>
      </c>
      <c r="EQ155" s="18">
        <v>3047.5592115632221</v>
      </c>
      <c r="ER155" s="18">
        <v>3060.2534145170871</v>
      </c>
      <c r="ES155" s="18">
        <v>3066.0361078560459</v>
      </c>
      <c r="ET155" s="18">
        <v>3057.9922514516879</v>
      </c>
      <c r="EU155" s="18">
        <v>3059.7186447656709</v>
      </c>
      <c r="EV155" s="18">
        <v>3049.6615235611121</v>
      </c>
      <c r="EW155" s="18">
        <v>3045.388446184661</v>
      </c>
      <c r="EX155" s="18">
        <v>3061.376133864343</v>
      </c>
      <c r="EY155" s="18">
        <v>3067.5820196507329</v>
      </c>
      <c r="EZ155" s="18">
        <v>3026.748158354862</v>
      </c>
      <c r="FA155" s="18">
        <v>3031.3848849986521</v>
      </c>
    </row>
    <row r="156" spans="1:157" x14ac:dyDescent="0.35">
      <c r="A156" t="s">
        <v>312</v>
      </c>
      <c r="B156" t="s">
        <v>313</v>
      </c>
      <c r="C156" t="str">
        <f>VLOOKUP(B156,CountryCodes!$B$4:$C$179,2,FALSE)</f>
        <v>AFZ</v>
      </c>
      <c r="D156" t="s">
        <v>7</v>
      </c>
      <c r="E156" t="s">
        <v>8</v>
      </c>
      <c r="F156" t="s">
        <v>802</v>
      </c>
      <c r="G156" t="s">
        <v>9</v>
      </c>
      <c r="H156" s="18">
        <v>8.8826267899988682</v>
      </c>
      <c r="I156" s="18">
        <v>9.3125787091562113</v>
      </c>
      <c r="J156" s="18">
        <v>10.185410462474181</v>
      </c>
      <c r="K156" s="18">
        <v>11.05067097878497</v>
      </c>
      <c r="L156" s="18">
        <v>12.37192978953181</v>
      </c>
      <c r="M156" s="18">
        <v>13.277503768592259</v>
      </c>
      <c r="N156" s="18">
        <v>14.647784568746379</v>
      </c>
      <c r="O156" s="18">
        <v>14.254921065515051</v>
      </c>
      <c r="P156" s="18">
        <v>16.06214917640526</v>
      </c>
      <c r="Q156" s="18">
        <v>18.363091303339338</v>
      </c>
      <c r="R156" s="18">
        <v>19.411647060705249</v>
      </c>
      <c r="S156" s="18">
        <v>20.871944935491289</v>
      </c>
      <c r="T156" s="18">
        <v>22.399083714292189</v>
      </c>
      <c r="U156" s="18">
        <v>39.653538487922482</v>
      </c>
      <c r="V156" s="18">
        <v>64.495877012595301</v>
      </c>
      <c r="W156" s="18">
        <v>38.72308815093119</v>
      </c>
      <c r="X156" s="18">
        <v>44.008649762988391</v>
      </c>
      <c r="Y156" s="18">
        <v>34.947937965953663</v>
      </c>
      <c r="Z156" s="18">
        <v>35.207086312443501</v>
      </c>
      <c r="AA156" s="18">
        <v>43.807449107277129</v>
      </c>
      <c r="AB156" s="18">
        <v>69.467860254440097</v>
      </c>
      <c r="AC156" s="18">
        <v>43.954631233687557</v>
      </c>
      <c r="AD156" s="18">
        <v>61.505164786740337</v>
      </c>
      <c r="AE156" s="18">
        <v>105.6576038744646</v>
      </c>
      <c r="AF156" s="18">
        <v>90.57226160802216</v>
      </c>
      <c r="AG156" s="18">
        <v>47.727555003200933</v>
      </c>
      <c r="AH156" s="18">
        <v>30.433521282933711</v>
      </c>
      <c r="AI156" s="18">
        <v>35.728020040752703</v>
      </c>
      <c r="AJ156" s="18">
        <v>33.023551818933782</v>
      </c>
      <c r="AK156" s="18">
        <v>46.89664790811581</v>
      </c>
      <c r="AL156" s="18">
        <v>60.318217245360323</v>
      </c>
      <c r="AM156" s="18">
        <v>49.41948660114786</v>
      </c>
      <c r="AN156" s="18">
        <v>44.439593913002867</v>
      </c>
      <c r="AO156" s="18">
        <v>58.140287443150683</v>
      </c>
      <c r="AP156" s="18">
        <v>38.14115083852586</v>
      </c>
      <c r="AQ156" s="18">
        <v>31.104195405813829</v>
      </c>
      <c r="AR156" s="18">
        <v>34.548659734935562</v>
      </c>
      <c r="AS156" s="18">
        <v>39.464573358581163</v>
      </c>
      <c r="AT156" s="18">
        <v>43.841655140352913</v>
      </c>
      <c r="AU156" s="18">
        <v>40.098078366938537</v>
      </c>
      <c r="AV156" s="18">
        <v>39.405464684458309</v>
      </c>
      <c r="AW156" s="18">
        <v>35.047043846650837</v>
      </c>
      <c r="AX156" s="18">
        <v>43.743025970734273</v>
      </c>
      <c r="AY156" s="18">
        <v>45.508001892928938</v>
      </c>
      <c r="AZ156" s="18">
        <v>54.616212040934997</v>
      </c>
      <c r="BA156" s="18">
        <v>52.595425804137363</v>
      </c>
      <c r="BB156" s="18">
        <v>47.578974117271493</v>
      </c>
      <c r="BC156" s="18">
        <v>46.562153489204917</v>
      </c>
      <c r="BD156" s="18">
        <v>48.862434672286078</v>
      </c>
      <c r="BE156" s="18">
        <v>69.410793839128203</v>
      </c>
      <c r="BF156" s="18">
        <v>57.412699253395921</v>
      </c>
      <c r="BG156" s="18">
        <v>75.213728440275858</v>
      </c>
      <c r="BH156" s="18">
        <v>120.03873346588431</v>
      </c>
      <c r="BI156" s="18">
        <v>102.0795064775412</v>
      </c>
      <c r="BJ156" s="18">
        <v>89.399527545059485</v>
      </c>
      <c r="BK156" s="18">
        <v>81.451638472703749</v>
      </c>
      <c r="BL156" s="18">
        <v>86.744722300759705</v>
      </c>
      <c r="BM156" s="18">
        <v>1.610633784697084</v>
      </c>
      <c r="BN156" s="18">
        <v>3.2279130720519449</v>
      </c>
      <c r="BO156" s="18">
        <v>109.31996379883699</v>
      </c>
      <c r="BP156" s="18">
        <v>327.84434422296891</v>
      </c>
      <c r="BQ156" s="18">
        <v>230.2733081853184</v>
      </c>
      <c r="BR156" s="18">
        <v>235.36470318247919</v>
      </c>
      <c r="BS156" s="18">
        <v>213.49050536361781</v>
      </c>
      <c r="BT156" s="18">
        <v>198.30433980921379</v>
      </c>
      <c r="BU156" s="18">
        <v>72.46522178772311</v>
      </c>
      <c r="BV156" s="18">
        <v>108.99004506398509</v>
      </c>
      <c r="BW156" s="18">
        <v>128.4947098297805</v>
      </c>
      <c r="BX156" s="18">
        <v>134.68512814291981</v>
      </c>
      <c r="BY156" s="18">
        <v>137.55823357794731</v>
      </c>
      <c r="BZ156" s="18">
        <v>149.5349214445836</v>
      </c>
      <c r="CA156" s="18">
        <v>145.640554268909</v>
      </c>
      <c r="CB156" s="18">
        <v>144.57043957661381</v>
      </c>
      <c r="CC156" s="18">
        <v>153.37568875826111</v>
      </c>
      <c r="CD156" s="18">
        <v>167.59695577533259</v>
      </c>
      <c r="CE156" s="18">
        <v>177.75610397244711</v>
      </c>
      <c r="CF156" s="18">
        <v>183.29952779822989</v>
      </c>
      <c r="CG156" s="18">
        <v>184.22484231525931</v>
      </c>
      <c r="CH156" s="18">
        <v>184.42487975395159</v>
      </c>
      <c r="CI156" s="18">
        <v>186.5140471998964</v>
      </c>
      <c r="CJ156" s="18">
        <v>192.30158921892269</v>
      </c>
      <c r="CK156" s="18">
        <v>192.78598899225929</v>
      </c>
      <c r="CL156" s="18">
        <v>198.23450213977239</v>
      </c>
      <c r="CM156" s="18">
        <v>203.44076454600261</v>
      </c>
      <c r="CN156" s="18">
        <v>205.26560075924931</v>
      </c>
      <c r="CO156" s="18">
        <v>207.07187703470859</v>
      </c>
      <c r="CP156" s="18">
        <v>210.5095608214684</v>
      </c>
      <c r="CQ156" s="18">
        <v>211.72238498518811</v>
      </c>
      <c r="CR156" s="18">
        <v>217.56526365458049</v>
      </c>
      <c r="CS156" s="18">
        <v>220.10721179091971</v>
      </c>
      <c r="CT156" s="18">
        <v>221.32654824056431</v>
      </c>
      <c r="CU156" s="18">
        <v>227.78661446572201</v>
      </c>
      <c r="CV156" s="18">
        <v>227.07893498345521</v>
      </c>
      <c r="CW156" s="18">
        <v>228.52338540709451</v>
      </c>
      <c r="CX156" s="18">
        <v>230.55145286151429</v>
      </c>
      <c r="CY156" s="18">
        <v>234.9162667884344</v>
      </c>
      <c r="CZ156" s="18">
        <v>236.2418646500862</v>
      </c>
      <c r="DA156" s="18">
        <v>238.22013879041739</v>
      </c>
      <c r="DB156" s="18">
        <v>241.72041419337</v>
      </c>
      <c r="DC156" s="18">
        <v>245.70232294256101</v>
      </c>
      <c r="DD156" s="18">
        <v>244.97199588088611</v>
      </c>
      <c r="DE156" s="18">
        <v>249.25292256817929</v>
      </c>
      <c r="DF156" s="18">
        <v>249.6440134821066</v>
      </c>
      <c r="DG156" s="18">
        <v>250.28486247854781</v>
      </c>
      <c r="DH156" s="18">
        <v>249.8328097708752</v>
      </c>
      <c r="DI156" s="18">
        <v>250.78702005037789</v>
      </c>
      <c r="DJ156" s="18">
        <v>252.19992014316341</v>
      </c>
      <c r="DK156" s="18">
        <v>254.52734841577271</v>
      </c>
      <c r="DL156" s="18">
        <v>256.91970719300519</v>
      </c>
      <c r="DM156" s="18">
        <v>255.66483132596699</v>
      </c>
      <c r="DN156" s="18">
        <v>252.69097999066349</v>
      </c>
      <c r="DO156" s="18">
        <v>255.64267597799309</v>
      </c>
      <c r="DP156" s="18">
        <v>256.3223914719145</v>
      </c>
      <c r="DQ156" s="18">
        <v>256.05889481458331</v>
      </c>
      <c r="DR156" s="18">
        <v>257.15491176364799</v>
      </c>
      <c r="DS156" s="18">
        <v>257.61118788234359</v>
      </c>
      <c r="DT156" s="18">
        <v>259.95964981458172</v>
      </c>
      <c r="DU156" s="18">
        <v>256.88970763972281</v>
      </c>
      <c r="DV156" s="18">
        <v>257.10058687396281</v>
      </c>
      <c r="DW156" s="18">
        <v>256.22452121694403</v>
      </c>
      <c r="DX156" s="18">
        <v>258.79463963438212</v>
      </c>
      <c r="DY156" s="18">
        <v>255.8456259051072</v>
      </c>
      <c r="DZ156" s="18">
        <v>256.57603378638657</v>
      </c>
      <c r="EA156" s="18">
        <v>254.98623988412089</v>
      </c>
      <c r="EB156" s="18">
        <v>251.58026198737451</v>
      </c>
      <c r="EC156" s="18">
        <v>252.7904708495258</v>
      </c>
      <c r="ED156" s="18">
        <v>250.65815101200269</v>
      </c>
      <c r="EE156" s="18">
        <v>252.08149950706749</v>
      </c>
      <c r="EF156" s="18">
        <v>255.04624299926559</v>
      </c>
      <c r="EG156" s="18">
        <v>252.39761045152201</v>
      </c>
      <c r="EH156" s="18">
        <v>250.7453655192447</v>
      </c>
      <c r="EI156" s="18">
        <v>250.8397260381621</v>
      </c>
      <c r="EJ156" s="18">
        <v>245.5688474542977</v>
      </c>
      <c r="EK156" s="18">
        <v>244.32567336918129</v>
      </c>
      <c r="EL156" s="18">
        <v>240.88574578956951</v>
      </c>
      <c r="EM156" s="18">
        <v>239.94443683270251</v>
      </c>
      <c r="EN156" s="18">
        <v>241.49861986063621</v>
      </c>
      <c r="EO156" s="18">
        <v>242.08243073629339</v>
      </c>
      <c r="EP156" s="18">
        <v>241.1731729649658</v>
      </c>
      <c r="EQ156" s="18">
        <v>238.15263089579241</v>
      </c>
      <c r="ER156" s="18">
        <v>238.37470462179559</v>
      </c>
      <c r="ES156" s="18">
        <v>235.15582342816879</v>
      </c>
      <c r="ET156" s="18">
        <v>236.74154328756859</v>
      </c>
      <c r="EU156" s="18">
        <v>235.27993750249831</v>
      </c>
      <c r="EV156" s="18">
        <v>233.16459846940629</v>
      </c>
      <c r="EW156" s="18">
        <v>232.12635738659989</v>
      </c>
      <c r="EX156" s="18">
        <v>231.8818126215514</v>
      </c>
      <c r="EY156" s="18">
        <v>231.4160068335305</v>
      </c>
      <c r="EZ156" s="18">
        <v>229.28415989523879</v>
      </c>
      <c r="FA156" s="18">
        <v>223.2382309300659</v>
      </c>
    </row>
    <row r="157" spans="1:157" x14ac:dyDescent="0.35">
      <c r="A157" t="s">
        <v>314</v>
      </c>
      <c r="B157" t="s">
        <v>315</v>
      </c>
      <c r="C157" t="str">
        <f>VLOOKUP(B157,CountryCodes!$B$4:$C$179,2,FALSE)</f>
        <v>MDA</v>
      </c>
      <c r="D157" t="s">
        <v>7</v>
      </c>
      <c r="E157" t="s">
        <v>8</v>
      </c>
      <c r="F157" t="s">
        <v>802</v>
      </c>
      <c r="G157" t="s">
        <v>9</v>
      </c>
      <c r="H157" s="18">
        <v>40.083603586990492</v>
      </c>
      <c r="I157" s="18">
        <v>41.909290609368661</v>
      </c>
      <c r="J157" s="18">
        <v>46.138755373995181</v>
      </c>
      <c r="K157" s="18">
        <v>50.246469003532788</v>
      </c>
      <c r="L157" s="18">
        <v>56.649526625446597</v>
      </c>
      <c r="M157" s="18">
        <v>60.688499888199551</v>
      </c>
      <c r="N157" s="18">
        <v>67.213727099112788</v>
      </c>
      <c r="O157" s="18">
        <v>64.491666545106781</v>
      </c>
      <c r="P157" s="18">
        <v>73.701564715860215</v>
      </c>
      <c r="Q157" s="18">
        <v>84.659076197984731</v>
      </c>
      <c r="R157" s="18">
        <v>88.67518308757046</v>
      </c>
      <c r="S157" s="18">
        <v>95.991305101130919</v>
      </c>
      <c r="T157" s="18">
        <v>62.317024759918858</v>
      </c>
      <c r="U157" s="18">
        <v>39.871846920741262</v>
      </c>
      <c r="V157" s="18">
        <v>28.522234110590961</v>
      </c>
      <c r="W157" s="18">
        <v>76.875721855688923</v>
      </c>
      <c r="X157" s="18">
        <v>54.15814851041214</v>
      </c>
      <c r="Y157" s="18">
        <v>152.32484727790961</v>
      </c>
      <c r="Z157" s="18">
        <v>117.1419870981746</v>
      </c>
      <c r="AA157" s="18">
        <v>115.00805684129929</v>
      </c>
      <c r="AB157" s="18">
        <v>116.86786309262889</v>
      </c>
      <c r="AC157" s="18">
        <v>123.70127159217191</v>
      </c>
      <c r="AD157" s="18">
        <v>137.94180293282179</v>
      </c>
      <c r="AE157" s="18">
        <v>551.24271431323552</v>
      </c>
      <c r="AF157" s="18">
        <v>483.79270140782199</v>
      </c>
      <c r="AG157" s="18">
        <v>858.41921559474758</v>
      </c>
      <c r="AH157" s="18">
        <v>720.61451848435695</v>
      </c>
      <c r="AI157" s="18">
        <v>685.88788829656085</v>
      </c>
      <c r="AJ157" s="18">
        <v>995.91596946635889</v>
      </c>
      <c r="AK157" s="18">
        <v>1004.699581284238</v>
      </c>
      <c r="AL157" s="18">
        <v>802.58991124207876</v>
      </c>
      <c r="AM157" s="18">
        <v>795.85407082658094</v>
      </c>
      <c r="AN157" s="18">
        <v>652.96116003197881</v>
      </c>
      <c r="AO157" s="18">
        <v>859.83118444768195</v>
      </c>
      <c r="AP157" s="18">
        <v>755.46687447567092</v>
      </c>
      <c r="AQ157" s="18">
        <v>529.59936935149551</v>
      </c>
      <c r="AR157" s="18">
        <v>376.12640435734983</v>
      </c>
      <c r="AS157" s="18">
        <v>202.2286243530657</v>
      </c>
      <c r="AT157" s="18">
        <v>445.72775418869543</v>
      </c>
      <c r="AU157" s="18">
        <v>544.23944251794194</v>
      </c>
      <c r="AV157" s="18">
        <v>482.46398214086548</v>
      </c>
      <c r="AW157" s="18">
        <v>708.96728261799694</v>
      </c>
      <c r="AX157" s="18">
        <v>610.34451075600737</v>
      </c>
      <c r="AY157" s="18">
        <v>781.21536615378818</v>
      </c>
      <c r="AZ157" s="18">
        <v>1140.321455937139</v>
      </c>
      <c r="BA157" s="18">
        <v>1353.6605186399991</v>
      </c>
      <c r="BB157" s="18">
        <v>1447.3018405504399</v>
      </c>
      <c r="BC157" s="18">
        <v>1730.353545605926</v>
      </c>
      <c r="BD157" s="18">
        <v>1180.4423055857569</v>
      </c>
      <c r="BE157" s="18">
        <v>1113.7197493115989</v>
      </c>
      <c r="BF157" s="18">
        <v>1305.1406055037389</v>
      </c>
      <c r="BG157" s="18">
        <v>1701.7513716514809</v>
      </c>
      <c r="BH157" s="18">
        <v>1959.278616245437</v>
      </c>
      <c r="BI157" s="18">
        <v>1922.972446248996</v>
      </c>
      <c r="BJ157" s="18">
        <v>2384.547715688685</v>
      </c>
      <c r="BK157" s="18">
        <v>2143.8457497804479</v>
      </c>
      <c r="BL157" s="18">
        <v>2542.648425465432</v>
      </c>
      <c r="BM157" s="18">
        <v>2702.997897052041</v>
      </c>
      <c r="BN157" s="18">
        <v>3343.6571296091688</v>
      </c>
      <c r="BO157" s="18">
        <v>2097.6628222097452</v>
      </c>
      <c r="BP157" s="18">
        <v>2028.004653702006</v>
      </c>
      <c r="BQ157" s="18">
        <v>588.02236146752659</v>
      </c>
      <c r="BR157" s="18">
        <v>307.50088962018322</v>
      </c>
      <c r="BS157" s="18">
        <v>431.35649464276128</v>
      </c>
      <c r="BT157" s="18">
        <v>528.05244321648115</v>
      </c>
      <c r="BU157" s="18">
        <v>463.65397224965352</v>
      </c>
      <c r="BV157" s="18">
        <v>243</v>
      </c>
      <c r="BW157" s="18">
        <v>243</v>
      </c>
      <c r="BX157" s="18">
        <v>250</v>
      </c>
      <c r="BY157" s="18">
        <v>225</v>
      </c>
      <c r="BZ157" s="18">
        <v>1803</v>
      </c>
      <c r="CA157" s="18">
        <v>399</v>
      </c>
      <c r="CB157" s="18">
        <v>408.99999999999989</v>
      </c>
      <c r="CC157" s="18">
        <v>6420.5369553449746</v>
      </c>
      <c r="CD157" s="18">
        <v>6227.7359903185279</v>
      </c>
      <c r="CE157" s="18">
        <v>6209.7521738588757</v>
      </c>
      <c r="CF157" s="18">
        <v>6188.4659590890114</v>
      </c>
      <c r="CG157" s="18">
        <v>6358.9733449264504</v>
      </c>
      <c r="CH157" s="18">
        <v>6452.2699035042288</v>
      </c>
      <c r="CI157" s="18">
        <v>6723.2566636175243</v>
      </c>
      <c r="CJ157" s="18">
        <v>6800.2763805228169</v>
      </c>
      <c r="CK157" s="18">
        <v>7041.7915723773667</v>
      </c>
      <c r="CL157" s="18">
        <v>7202.8545933343976</v>
      </c>
      <c r="CM157" s="18">
        <v>7509.9110823643159</v>
      </c>
      <c r="CN157" s="18">
        <v>7716.8244344164714</v>
      </c>
      <c r="CO157" s="18">
        <v>8016.5130548435554</v>
      </c>
      <c r="CP157" s="18">
        <v>8210.5460359558074</v>
      </c>
      <c r="CQ157" s="18">
        <v>8626.0729637662625</v>
      </c>
      <c r="CR157" s="18">
        <v>8871.1808520570157</v>
      </c>
      <c r="CS157" s="18">
        <v>9148.6513261959317</v>
      </c>
      <c r="CT157" s="18">
        <v>9510.7383347601153</v>
      </c>
      <c r="CU157" s="18">
        <v>9775.6122655384697</v>
      </c>
      <c r="CV157" s="18">
        <v>10096.26239811626</v>
      </c>
      <c r="CW157" s="18">
        <v>10356.26110988405</v>
      </c>
      <c r="CX157" s="18">
        <v>10622.335100801691</v>
      </c>
      <c r="CY157" s="18">
        <v>11134.65579301212</v>
      </c>
      <c r="CZ157" s="18">
        <v>11349.727392352201</v>
      </c>
      <c r="DA157" s="18">
        <v>11591.91093325013</v>
      </c>
      <c r="DB157" s="18">
        <v>12034.989933079951</v>
      </c>
      <c r="DC157" s="18">
        <v>12495.92371129323</v>
      </c>
      <c r="DD157" s="18">
        <v>12858.53773801488</v>
      </c>
      <c r="DE157" s="18">
        <v>13104.127075367271</v>
      </c>
      <c r="DF157" s="18">
        <v>13354.40368488181</v>
      </c>
      <c r="DG157" s="18">
        <v>13973.256177593261</v>
      </c>
      <c r="DH157" s="18">
        <v>14211.74087795796</v>
      </c>
      <c r="DI157" s="18">
        <v>14259.53725496396</v>
      </c>
      <c r="DJ157" s="18">
        <v>14568.682682913121</v>
      </c>
      <c r="DK157" s="18">
        <v>14579.961212816919</v>
      </c>
      <c r="DL157" s="18">
        <v>14826.666162642599</v>
      </c>
      <c r="DM157" s="18">
        <v>15334.76943426962</v>
      </c>
      <c r="DN157" s="18">
        <v>15312.02795594463</v>
      </c>
      <c r="DO157" s="18">
        <v>15222.77882393198</v>
      </c>
      <c r="DP157" s="18">
        <v>15367.64919788244</v>
      </c>
      <c r="DQ157" s="18">
        <v>15520.216283597611</v>
      </c>
      <c r="DR157" s="18">
        <v>15712.198974581201</v>
      </c>
      <c r="DS157" s="18">
        <v>15853.449562001009</v>
      </c>
      <c r="DT157" s="18">
        <v>15568.513943365529</v>
      </c>
      <c r="DU157" s="18">
        <v>15500.23775185406</v>
      </c>
      <c r="DV157" s="18">
        <v>15460.244655349279</v>
      </c>
      <c r="DW157" s="18">
        <v>15149.151336302901</v>
      </c>
      <c r="DX157" s="18">
        <v>15156.48576236205</v>
      </c>
      <c r="DY157" s="18">
        <v>15207.499655677821</v>
      </c>
      <c r="DZ157" s="18">
        <v>15159.046067419329</v>
      </c>
      <c r="EA157" s="18">
        <v>14856.098266850169</v>
      </c>
      <c r="EB157" s="18">
        <v>14759.04396771772</v>
      </c>
      <c r="EC157" s="18">
        <v>14730.42771249398</v>
      </c>
      <c r="ED157" s="18">
        <v>14631.457518035069</v>
      </c>
      <c r="EE157" s="18">
        <v>14181.7828754123</v>
      </c>
      <c r="EF157" s="18">
        <v>14090.630828705711</v>
      </c>
      <c r="EG157" s="18">
        <v>14336.410580373409</v>
      </c>
      <c r="EH157" s="18">
        <v>14860.60262037002</v>
      </c>
      <c r="EI157" s="18">
        <v>14471.176531696639</v>
      </c>
      <c r="EJ157" s="18">
        <v>14399.31423495986</v>
      </c>
      <c r="EK157" s="18">
        <v>13993.94629097743</v>
      </c>
      <c r="EL157" s="18">
        <v>14078.647207459469</v>
      </c>
      <c r="EM157" s="18">
        <v>14075.02921638762</v>
      </c>
      <c r="EN157" s="18">
        <v>13400.59830822219</v>
      </c>
      <c r="EO157" s="18">
        <v>13560.80442108362</v>
      </c>
      <c r="EP157" s="18">
        <v>13738.0612545897</v>
      </c>
      <c r="EQ157" s="18">
        <v>13695.650129086151</v>
      </c>
      <c r="ER157" s="18">
        <v>13287.7848174186</v>
      </c>
      <c r="ES157" s="18">
        <v>13555.735226082041</v>
      </c>
      <c r="ET157" s="18">
        <v>13362.82572427338</v>
      </c>
      <c r="EU157" s="18">
        <v>13401.34432679231</v>
      </c>
      <c r="EV157" s="18">
        <v>13169.75970691855</v>
      </c>
      <c r="EW157" s="18">
        <v>13504.273837619279</v>
      </c>
      <c r="EX157" s="18">
        <v>13196.323076206951</v>
      </c>
      <c r="EY157" s="18">
        <v>13135.005557499189</v>
      </c>
      <c r="EZ157" s="18">
        <v>13226.211607060121</v>
      </c>
      <c r="FA157" s="18">
        <v>13148.31610431584</v>
      </c>
    </row>
    <row r="158" spans="1:157" x14ac:dyDescent="0.35">
      <c r="A158" t="s">
        <v>316</v>
      </c>
      <c r="B158" t="s">
        <v>317</v>
      </c>
      <c r="C158" t="str">
        <f>VLOOKUP(B158,CountryCodes!$B$4:$C$179,2,FALSE)</f>
        <v>AFW</v>
      </c>
      <c r="D158" t="s">
        <v>7</v>
      </c>
      <c r="E158" t="s">
        <v>8</v>
      </c>
      <c r="F158" t="s">
        <v>802</v>
      </c>
      <c r="G158" t="s">
        <v>9</v>
      </c>
      <c r="H158" s="18">
        <v>2.930343235999842</v>
      </c>
      <c r="I158" s="18">
        <v>3.0587507484087229</v>
      </c>
      <c r="J158" s="18">
        <v>3.3560200552924382</v>
      </c>
      <c r="K158" s="18">
        <v>3.6443255351413399</v>
      </c>
      <c r="L158" s="18">
        <v>4.0949287848155107</v>
      </c>
      <c r="M158" s="18">
        <v>4.3805684616141001</v>
      </c>
      <c r="N158" s="18">
        <v>4.8434276019338283</v>
      </c>
      <c r="O158" s="18">
        <v>4.6536498616352109</v>
      </c>
      <c r="P158" s="18">
        <v>5.3045914299698298</v>
      </c>
      <c r="Q158" s="18">
        <v>6.0851425535597183</v>
      </c>
      <c r="R158" s="18">
        <v>6.3785921239846752</v>
      </c>
      <c r="S158" s="18">
        <v>6.8713239128553099</v>
      </c>
      <c r="T158" s="18">
        <v>6.903074874831292</v>
      </c>
      <c r="U158" s="18">
        <v>7.8613224408938489</v>
      </c>
      <c r="V158" s="18">
        <v>4.8966826174826128</v>
      </c>
      <c r="W158" s="18">
        <v>6.0730522563605591</v>
      </c>
      <c r="X158" s="18">
        <v>5.4032260545927642</v>
      </c>
      <c r="Y158" s="18">
        <v>7.3030182066857856</v>
      </c>
      <c r="Z158" s="18">
        <v>7.038696270445751</v>
      </c>
      <c r="AA158" s="18">
        <v>9.4269998548423732</v>
      </c>
      <c r="AB158" s="18">
        <v>8.1718860699060993</v>
      </c>
      <c r="AC158" s="18">
        <v>6.9761147382669551</v>
      </c>
      <c r="AD158" s="18">
        <v>10.277398984626601</v>
      </c>
      <c r="AE158" s="18">
        <v>8.257391169435552</v>
      </c>
      <c r="AF158" s="18">
        <v>9.1708617164146506</v>
      </c>
      <c r="AG158" s="18">
        <v>8.0376648538039888</v>
      </c>
      <c r="AH158" s="18">
        <v>12.381543768917179</v>
      </c>
      <c r="AI158" s="18">
        <v>7.6753768813180434</v>
      </c>
      <c r="AJ158" s="18">
        <v>1.9732824530498501</v>
      </c>
      <c r="AK158" s="18">
        <v>0.55667967530481066</v>
      </c>
      <c r="AL158" s="18">
        <v>5.7056869746931818E-2</v>
      </c>
      <c r="AM158" s="18">
        <v>0.85298149808159729</v>
      </c>
      <c r="AN158" s="18">
        <v>2.497329422808098</v>
      </c>
      <c r="AO158" s="18">
        <v>3.3090944513409459</v>
      </c>
      <c r="AP158" s="18">
        <v>2.9674348383628111</v>
      </c>
      <c r="AQ158" s="18">
        <v>2.880345218154003</v>
      </c>
      <c r="AR158" s="18">
        <v>3.2289245833291349</v>
      </c>
      <c r="AS158" s="18">
        <v>1.994467219346499</v>
      </c>
      <c r="AT158" s="18">
        <v>6.5811021688035014</v>
      </c>
      <c r="AU158" s="18">
        <v>3.6805708084408582</v>
      </c>
      <c r="AV158" s="18">
        <v>4.3800766133170486</v>
      </c>
      <c r="AW158" s="18">
        <v>2.4598571783167271</v>
      </c>
      <c r="AX158" s="18">
        <v>1.3655010695760601</v>
      </c>
      <c r="AY158" s="18">
        <v>3.0162370444804769</v>
      </c>
      <c r="AZ158" s="18">
        <v>8.1489861530736825</v>
      </c>
      <c r="BA158" s="18">
        <v>4.2086720367174371</v>
      </c>
      <c r="BB158" s="18">
        <v>3.0566753117209369</v>
      </c>
      <c r="BC158" s="18">
        <v>3.3972714123335099</v>
      </c>
      <c r="BD158" s="18">
        <v>7.474542983219111</v>
      </c>
      <c r="BE158" s="18">
        <v>12.16023378544674</v>
      </c>
      <c r="BF158" s="18">
        <v>28.170881707698761</v>
      </c>
      <c r="BG158" s="18">
        <v>61.915456782073967</v>
      </c>
      <c r="BH158" s="18">
        <v>44.961173048465987</v>
      </c>
      <c r="BI158" s="18">
        <v>20.645456473077861</v>
      </c>
      <c r="BJ158" s="18">
        <v>91.395070517893899</v>
      </c>
      <c r="BK158" s="18">
        <v>28.165628262962692</v>
      </c>
      <c r="BL158" s="18">
        <v>25.836912900501378</v>
      </c>
      <c r="BM158" s="18">
        <v>48.357873686539307</v>
      </c>
      <c r="BN158" s="18">
        <v>106.3209897887986</v>
      </c>
      <c r="BO158" s="18">
        <v>97.83180702030063</v>
      </c>
      <c r="BP158" s="18">
        <v>76.333714137914185</v>
      </c>
      <c r="BQ158" s="18">
        <v>111.75174104272421</v>
      </c>
      <c r="BR158" s="18">
        <v>117.3783877390953</v>
      </c>
      <c r="BS158" s="18">
        <v>102.40907141471359</v>
      </c>
      <c r="BT158" s="18">
        <v>70.238482235093429</v>
      </c>
      <c r="BU158" s="18">
        <v>60.613707117808246</v>
      </c>
      <c r="BV158" s="18">
        <v>93.312747241670536</v>
      </c>
      <c r="BW158" s="18">
        <v>98.966048028728949</v>
      </c>
      <c r="BX158" s="18">
        <v>108.1937290319408</v>
      </c>
      <c r="BY158" s="18">
        <v>108.15556813891899</v>
      </c>
      <c r="BZ158" s="18">
        <v>121.2908365021117</v>
      </c>
      <c r="CA158" s="18">
        <v>133.11491443009621</v>
      </c>
      <c r="CB158" s="18">
        <v>140.43481182198511</v>
      </c>
      <c r="CC158" s="18">
        <v>201.65812796255651</v>
      </c>
      <c r="CD158" s="18">
        <v>185.9914743013546</v>
      </c>
      <c r="CE158" s="18">
        <v>161.0724176802145</v>
      </c>
      <c r="CF158" s="18">
        <v>170.33952742723659</v>
      </c>
      <c r="CG158" s="18">
        <v>191.79781233965369</v>
      </c>
      <c r="CH158" s="18">
        <v>202.80592034650209</v>
      </c>
      <c r="CI158" s="18">
        <v>214.48954911627129</v>
      </c>
      <c r="CJ158" s="18">
        <v>226.88890129565789</v>
      </c>
      <c r="CK158" s="18">
        <v>241.57032741579101</v>
      </c>
      <c r="CL158" s="18">
        <v>255.68347655350539</v>
      </c>
      <c r="CM158" s="18">
        <v>270.33136637765728</v>
      </c>
      <c r="CN158" s="18">
        <v>285.11968663988932</v>
      </c>
      <c r="CO158" s="18">
        <v>302.65048711813603</v>
      </c>
      <c r="CP158" s="18">
        <v>323.83027861956248</v>
      </c>
      <c r="CQ158" s="18">
        <v>342.60472923025918</v>
      </c>
      <c r="CR158" s="18">
        <v>363.66865277552859</v>
      </c>
      <c r="CS158" s="18">
        <v>386.13146562960901</v>
      </c>
      <c r="CT158" s="18">
        <v>406.13886967929352</v>
      </c>
      <c r="CU158" s="18">
        <v>435.59531549525269</v>
      </c>
      <c r="CV158" s="18">
        <v>462.74143671188853</v>
      </c>
      <c r="CW158" s="18">
        <v>492.8054050885292</v>
      </c>
      <c r="CX158" s="18">
        <v>521.93463109051913</v>
      </c>
      <c r="CY158" s="18">
        <v>559.7843846946713</v>
      </c>
      <c r="CZ158" s="18">
        <v>593.91934410549379</v>
      </c>
      <c r="DA158" s="18">
        <v>632.37166587805268</v>
      </c>
      <c r="DB158" s="18">
        <v>678.82353992414789</v>
      </c>
      <c r="DC158" s="18">
        <v>717.93174172276349</v>
      </c>
      <c r="DD158" s="18">
        <v>769.16910830078075</v>
      </c>
      <c r="DE158" s="18">
        <v>821.40668746356812</v>
      </c>
      <c r="DF158" s="18">
        <v>876.83924172339289</v>
      </c>
      <c r="DG158" s="18">
        <v>935.78657845620091</v>
      </c>
      <c r="DH158" s="18">
        <v>996.69031154712729</v>
      </c>
      <c r="DI158" s="18">
        <v>1069.721327501218</v>
      </c>
      <c r="DJ158" s="18">
        <v>1140.3029576118549</v>
      </c>
      <c r="DK158" s="18">
        <v>1217.124399286042</v>
      </c>
      <c r="DL158" s="18">
        <v>1304.1475937485479</v>
      </c>
      <c r="DM158" s="18">
        <v>1401.4342400068249</v>
      </c>
      <c r="DN158" s="18">
        <v>1500.3270724421329</v>
      </c>
      <c r="DO158" s="18">
        <v>1594.0751047919509</v>
      </c>
      <c r="DP158" s="18">
        <v>1708.2583451958369</v>
      </c>
      <c r="DQ158" s="18">
        <v>1829.3566103110379</v>
      </c>
      <c r="DR158" s="18">
        <v>1969.4576003844561</v>
      </c>
      <c r="DS158" s="18">
        <v>2100.7341452543619</v>
      </c>
      <c r="DT158" s="18">
        <v>2259.4855703163162</v>
      </c>
      <c r="DU158" s="18">
        <v>2401.1495102869112</v>
      </c>
      <c r="DV158" s="18">
        <v>2585.7836295865</v>
      </c>
      <c r="DW158" s="18">
        <v>2773.3135440609021</v>
      </c>
      <c r="DX158" s="18">
        <v>2978.0487589067452</v>
      </c>
      <c r="DY158" s="18">
        <v>3204.5390419370328</v>
      </c>
      <c r="DZ158" s="18">
        <v>3446.4453889368428</v>
      </c>
      <c r="EA158" s="18">
        <v>3687.859662636351</v>
      </c>
      <c r="EB158" s="18">
        <v>3947.9987718817861</v>
      </c>
      <c r="EC158" s="18">
        <v>4246.4228765934949</v>
      </c>
      <c r="ED158" s="18">
        <v>4550.0577170249271</v>
      </c>
      <c r="EE158" s="18">
        <v>4883.0793422491352</v>
      </c>
      <c r="EF158" s="18">
        <v>5249.520192591568</v>
      </c>
      <c r="EG158" s="18">
        <v>5618.4783041887376</v>
      </c>
      <c r="EH158" s="18">
        <v>6002.0984886399629</v>
      </c>
      <c r="EI158" s="18">
        <v>6431.8867437072886</v>
      </c>
      <c r="EJ158" s="18">
        <v>6821.1114732479664</v>
      </c>
      <c r="EK158" s="18">
        <v>7317.7539134537801</v>
      </c>
      <c r="EL158" s="18">
        <v>7802.4193089971577</v>
      </c>
      <c r="EM158" s="18">
        <v>8312.528963230001</v>
      </c>
      <c r="EN158" s="18">
        <v>8812.5891666808802</v>
      </c>
      <c r="EO158" s="18">
        <v>9365.648488284507</v>
      </c>
      <c r="EP158" s="18">
        <v>9882.9939971277672</v>
      </c>
      <c r="EQ158" s="18">
        <v>10498.019837493261</v>
      </c>
      <c r="ER158" s="18">
        <v>11108.068372503811</v>
      </c>
      <c r="ES158" s="18">
        <v>11649.43529885992</v>
      </c>
      <c r="ET158" s="18">
        <v>12272.227209721779</v>
      </c>
      <c r="EU158" s="18">
        <v>12843.57380181068</v>
      </c>
      <c r="EV158" s="18">
        <v>13383.163837113991</v>
      </c>
      <c r="EW158" s="18">
        <v>13993.182281821229</v>
      </c>
      <c r="EX158" s="18">
        <v>14611.32506117149</v>
      </c>
      <c r="EY158" s="18">
        <v>15212.891739566219</v>
      </c>
      <c r="EZ158" s="18">
        <v>15622.048850783611</v>
      </c>
      <c r="FA158" s="18">
        <v>16190.205219214709</v>
      </c>
    </row>
    <row r="159" spans="1:157" x14ac:dyDescent="0.35">
      <c r="A159" t="s">
        <v>318</v>
      </c>
      <c r="B159" t="s">
        <v>319</v>
      </c>
      <c r="C159" t="str">
        <f>VLOOKUP(B159,CountryCodes!$B$4:$C$179,2,FALSE)</f>
        <v>AFW</v>
      </c>
      <c r="D159" t="s">
        <v>7</v>
      </c>
      <c r="E159" t="s">
        <v>8</v>
      </c>
      <c r="F159" t="s">
        <v>802</v>
      </c>
      <c r="G159" t="s">
        <v>9</v>
      </c>
      <c r="H159" s="18">
        <v>3.2023803130000541</v>
      </c>
      <c r="I159" s="18">
        <v>3.3498299213928502</v>
      </c>
      <c r="J159" s="18">
        <v>3.6809532608688471</v>
      </c>
      <c r="K159" s="18">
        <v>4.0050907108056144</v>
      </c>
      <c r="L159" s="18">
        <v>4.5095920690004876</v>
      </c>
      <c r="M159" s="18">
        <v>4.8355313941963578</v>
      </c>
      <c r="N159" s="18">
        <v>5.3567810903972273</v>
      </c>
      <c r="O159" s="18">
        <v>5.1570594265060334</v>
      </c>
      <c r="P159" s="18">
        <v>5.8769411179670854</v>
      </c>
      <c r="Q159" s="18">
        <v>6.7606877168092554</v>
      </c>
      <c r="R159" s="18">
        <v>7.1080154717108881</v>
      </c>
      <c r="S159" s="18">
        <v>7.4399869304364543</v>
      </c>
      <c r="T159" s="18">
        <v>10.796240427261759</v>
      </c>
      <c r="U159" s="18">
        <v>12.849155556727521</v>
      </c>
      <c r="V159" s="18">
        <v>13.97156295925627</v>
      </c>
      <c r="W159" s="18">
        <v>12.200233804444681</v>
      </c>
      <c r="X159" s="18">
        <v>9.478485688228302</v>
      </c>
      <c r="Y159" s="18">
        <v>12.340328963775949</v>
      </c>
      <c r="Z159" s="18">
        <v>17.731116868198502</v>
      </c>
      <c r="AA159" s="18">
        <v>19.97190760895468</v>
      </c>
      <c r="AB159" s="18">
        <v>20.966083167550149</v>
      </c>
      <c r="AC159" s="18">
        <v>22.010180812370809</v>
      </c>
      <c r="AD159" s="18">
        <v>17.14358339237549</v>
      </c>
      <c r="AE159" s="18">
        <v>19.10388640515712</v>
      </c>
      <c r="AF159" s="18">
        <v>23.62047086925341</v>
      </c>
      <c r="AG159" s="18">
        <v>41.376624747748963</v>
      </c>
      <c r="AH159" s="18">
        <v>53.741763999839243</v>
      </c>
      <c r="AI159" s="18">
        <v>62.935509791288993</v>
      </c>
      <c r="AJ159" s="18">
        <v>51.045071674002138</v>
      </c>
      <c r="AK159" s="18">
        <v>27.665273116233731</v>
      </c>
      <c r="AL159" s="18">
        <v>33.908323286552012</v>
      </c>
      <c r="AM159" s="18">
        <v>17.137109914565361</v>
      </c>
      <c r="AN159" s="18">
        <v>23.777281211393259</v>
      </c>
      <c r="AO159" s="18">
        <v>19.8400692213669</v>
      </c>
      <c r="AP159" s="18">
        <v>29.580427082586159</v>
      </c>
      <c r="AQ159" s="18">
        <v>27.258157622809279</v>
      </c>
      <c r="AR159" s="18">
        <v>29.082604263860929</v>
      </c>
      <c r="AS159" s="18">
        <v>29.09571968338425</v>
      </c>
      <c r="AT159" s="18">
        <v>37.893605627776637</v>
      </c>
      <c r="AU159" s="18">
        <v>40.32322769535984</v>
      </c>
      <c r="AV159" s="18">
        <v>35.487191515870137</v>
      </c>
      <c r="AW159" s="18">
        <v>36.763170727516624</v>
      </c>
      <c r="AX159" s="18">
        <v>10.64531936450814</v>
      </c>
      <c r="AY159" s="18">
        <v>23.266237981779401</v>
      </c>
      <c r="AZ159" s="18">
        <v>31.490203702734881</v>
      </c>
      <c r="BA159" s="18">
        <v>53.178108613743078</v>
      </c>
      <c r="BB159" s="18">
        <v>59.502316289963353</v>
      </c>
      <c r="BC159" s="18">
        <v>62.413227942398933</v>
      </c>
      <c r="BD159" s="18">
        <v>61.333269906372919</v>
      </c>
      <c r="BE159" s="18">
        <v>61.632041771600427</v>
      </c>
      <c r="BF159" s="18">
        <v>77.629235268147113</v>
      </c>
      <c r="BG159" s="18">
        <v>104.3419801951939</v>
      </c>
      <c r="BH159" s="18">
        <v>82.461532069466429</v>
      </c>
      <c r="BI159" s="18">
        <v>92.300682154336002</v>
      </c>
      <c r="BJ159" s="18">
        <v>94.261403510865307</v>
      </c>
      <c r="BK159" s="18">
        <v>114.611877693357</v>
      </c>
      <c r="BL159" s="18">
        <v>51.606216757448323</v>
      </c>
      <c r="BM159" s="18">
        <v>56.586609655491742</v>
      </c>
      <c r="BN159" s="18">
        <v>90.755475169362725</v>
      </c>
      <c r="BO159" s="18">
        <v>91.50912153152187</v>
      </c>
      <c r="BP159" s="18">
        <v>124.7054069412942</v>
      </c>
      <c r="BQ159" s="18">
        <v>122.7378078985887</v>
      </c>
      <c r="BR159" s="18">
        <v>102.4016766808143</v>
      </c>
      <c r="BS159" s="18">
        <v>159.87124058065041</v>
      </c>
      <c r="BT159" s="18">
        <v>186.13967862955619</v>
      </c>
      <c r="BU159" s="18">
        <v>182.65120420297001</v>
      </c>
      <c r="BV159" s="18">
        <v>145</v>
      </c>
      <c r="BW159" s="18">
        <v>170</v>
      </c>
      <c r="BX159" s="18">
        <v>194.99999999999989</v>
      </c>
      <c r="BY159" s="18">
        <v>165.99999999999989</v>
      </c>
      <c r="BZ159" s="18">
        <v>142</v>
      </c>
      <c r="CA159" s="18">
        <v>140</v>
      </c>
      <c r="CB159" s="18">
        <v>105</v>
      </c>
      <c r="CC159" s="18">
        <v>218.0456389677019</v>
      </c>
      <c r="CD159" s="18">
        <v>224.01147603219221</v>
      </c>
      <c r="CE159" s="18">
        <v>234.78450510343589</v>
      </c>
      <c r="CF159" s="18">
        <v>246.7756795408751</v>
      </c>
      <c r="CG159" s="18">
        <v>257.38243160180662</v>
      </c>
      <c r="CH159" s="18">
        <v>269.09384136620162</v>
      </c>
      <c r="CI159" s="18">
        <v>283.13546223918132</v>
      </c>
      <c r="CJ159" s="18">
        <v>299.91425691808712</v>
      </c>
      <c r="CK159" s="18">
        <v>316.1564409740289</v>
      </c>
      <c r="CL159" s="18">
        <v>331.0512789890758</v>
      </c>
      <c r="CM159" s="18">
        <v>345.61786250498898</v>
      </c>
      <c r="CN159" s="18">
        <v>360.86094180664361</v>
      </c>
      <c r="CO159" s="18">
        <v>378.86276690342299</v>
      </c>
      <c r="CP159" s="18">
        <v>396.0972391052095</v>
      </c>
      <c r="CQ159" s="18">
        <v>417.70971603013987</v>
      </c>
      <c r="CR159" s="18">
        <v>440.24873861416057</v>
      </c>
      <c r="CS159" s="18">
        <v>465.01115530699911</v>
      </c>
      <c r="CT159" s="18">
        <v>485.53829377122878</v>
      </c>
      <c r="CU159" s="18">
        <v>512.73012178612373</v>
      </c>
      <c r="CV159" s="18">
        <v>538.46146113769225</v>
      </c>
      <c r="CW159" s="18">
        <v>569.00610267076377</v>
      </c>
      <c r="CX159" s="18">
        <v>597.07340513117992</v>
      </c>
      <c r="CY159" s="18">
        <v>627.45163053999067</v>
      </c>
      <c r="CZ159" s="18">
        <v>659.59305812213393</v>
      </c>
      <c r="DA159" s="18">
        <v>691.67625763721549</v>
      </c>
      <c r="DB159" s="18">
        <v>729.40288674489273</v>
      </c>
      <c r="DC159" s="18">
        <v>770.29403247347648</v>
      </c>
      <c r="DD159" s="18">
        <v>804.32134322278148</v>
      </c>
      <c r="DE159" s="18">
        <v>852.0785299962107</v>
      </c>
      <c r="DF159" s="18">
        <v>892.37205715549476</v>
      </c>
      <c r="DG159" s="18">
        <v>937.34170297391404</v>
      </c>
      <c r="DH159" s="18">
        <v>987.28416780780333</v>
      </c>
      <c r="DI159" s="18">
        <v>1047.353236140184</v>
      </c>
      <c r="DJ159" s="18">
        <v>1095.154797572402</v>
      </c>
      <c r="DK159" s="18">
        <v>1152.151990338117</v>
      </c>
      <c r="DL159" s="18">
        <v>1210.0594002863941</v>
      </c>
      <c r="DM159" s="18">
        <v>1271.9725223030509</v>
      </c>
      <c r="DN159" s="18">
        <v>1346.548918338302</v>
      </c>
      <c r="DO159" s="18">
        <v>1419.0577051383591</v>
      </c>
      <c r="DP159" s="18">
        <v>1496.936152735632</v>
      </c>
      <c r="DQ159" s="18">
        <v>1583.9733674224569</v>
      </c>
      <c r="DR159" s="18">
        <v>1661.7782457910521</v>
      </c>
      <c r="DS159" s="18">
        <v>1751.906051749997</v>
      </c>
      <c r="DT159" s="18">
        <v>1851.736245814227</v>
      </c>
      <c r="DU159" s="18">
        <v>1945.805587661906</v>
      </c>
      <c r="DV159" s="18">
        <v>2059.5012143067952</v>
      </c>
      <c r="DW159" s="18">
        <v>2160.7832831629789</v>
      </c>
      <c r="DX159" s="18">
        <v>2265.9127117018611</v>
      </c>
      <c r="DY159" s="18">
        <v>2386.806725670187</v>
      </c>
      <c r="DZ159" s="18">
        <v>2510.8108146006098</v>
      </c>
      <c r="EA159" s="18">
        <v>2650.1605715519981</v>
      </c>
      <c r="EB159" s="18">
        <v>2786.0389459852349</v>
      </c>
      <c r="EC159" s="18">
        <v>2935.5840243923931</v>
      </c>
      <c r="ED159" s="18">
        <v>3067.4917487494909</v>
      </c>
      <c r="EE159" s="18">
        <v>3202.482971849844</v>
      </c>
      <c r="EF159" s="18">
        <v>3354.1991205064769</v>
      </c>
      <c r="EG159" s="18">
        <v>3551.4061964402899</v>
      </c>
      <c r="EH159" s="18">
        <v>3719.5092617170549</v>
      </c>
      <c r="EI159" s="18">
        <v>3887.4216762888482</v>
      </c>
      <c r="EJ159" s="18">
        <v>4047.8519748175472</v>
      </c>
      <c r="EK159" s="18">
        <v>4220.1574737531382</v>
      </c>
      <c r="EL159" s="18">
        <v>4385.4006489812637</v>
      </c>
      <c r="EM159" s="18">
        <v>4568.9529297885156</v>
      </c>
      <c r="EN159" s="18">
        <v>4761.1400465638026</v>
      </c>
      <c r="EO159" s="18">
        <v>4880.8055544737108</v>
      </c>
      <c r="EP159" s="18">
        <v>5092.4437736038253</v>
      </c>
      <c r="EQ159" s="18">
        <v>5258.7367726531347</v>
      </c>
      <c r="ER159" s="18">
        <v>5420.6330047133242</v>
      </c>
      <c r="ES159" s="18">
        <v>5602.5091706942594</v>
      </c>
      <c r="ET159" s="18">
        <v>5741.153232303941</v>
      </c>
      <c r="EU159" s="18">
        <v>5884.7941652902427</v>
      </c>
      <c r="EV159" s="18">
        <v>6098.8406252977911</v>
      </c>
      <c r="EW159" s="18">
        <v>6193.9427315687608</v>
      </c>
      <c r="EX159" s="18">
        <v>6344.842834455776</v>
      </c>
      <c r="EY159" s="18">
        <v>6468.9053167540733</v>
      </c>
      <c r="EZ159" s="18">
        <v>6578.557278651735</v>
      </c>
      <c r="FA159" s="18">
        <v>6696.9848043634447</v>
      </c>
    </row>
    <row r="160" spans="1:157" x14ac:dyDescent="0.35">
      <c r="A160" t="s">
        <v>320</v>
      </c>
      <c r="B160" t="s">
        <v>321</v>
      </c>
      <c r="C160" t="str">
        <f>VLOOKUP(B160,CountryCodes!$B$4:$C$179,2,FALSE)</f>
        <v>ASE</v>
      </c>
      <c r="D160" t="s">
        <v>7</v>
      </c>
      <c r="E160" t="s">
        <v>8</v>
      </c>
      <c r="F160" t="s">
        <v>802</v>
      </c>
      <c r="G160" t="s">
        <v>9</v>
      </c>
      <c r="H160" s="18">
        <v>145.030425383009</v>
      </c>
      <c r="I160" s="18">
        <v>144.48784718216959</v>
      </c>
      <c r="J160" s="18">
        <v>161.25357420922401</v>
      </c>
      <c r="K160" s="18">
        <v>170.95501768259061</v>
      </c>
      <c r="L160" s="18">
        <v>191.44353324460809</v>
      </c>
      <c r="M160" s="18">
        <v>206.03374850542349</v>
      </c>
      <c r="N160" s="18">
        <v>227.01838322442649</v>
      </c>
      <c r="O160" s="18">
        <v>220.3095380322701</v>
      </c>
      <c r="P160" s="18">
        <v>251.2924346759321</v>
      </c>
      <c r="Q160" s="18">
        <v>285.72487106906209</v>
      </c>
      <c r="R160" s="18">
        <v>298.30514173455629</v>
      </c>
      <c r="S160" s="18">
        <v>317.41871423200422</v>
      </c>
      <c r="T160" s="18">
        <v>381.51377745835731</v>
      </c>
      <c r="U160" s="18">
        <v>386.46631781809168</v>
      </c>
      <c r="V160" s="18">
        <v>473.67369474240951</v>
      </c>
      <c r="W160" s="18">
        <v>639.40158297131757</v>
      </c>
      <c r="X160" s="18">
        <v>786.77392395205015</v>
      </c>
      <c r="Y160" s="18">
        <v>800.38061807372719</v>
      </c>
      <c r="Z160" s="18">
        <v>837.12062554952468</v>
      </c>
      <c r="AA160" s="18">
        <v>755.31789393258725</v>
      </c>
      <c r="AB160" s="18">
        <v>776.29445332897444</v>
      </c>
      <c r="AC160" s="18">
        <v>884.01494069497505</v>
      </c>
      <c r="AD160" s="18">
        <v>1065.750243511678</v>
      </c>
      <c r="AE160" s="18">
        <v>962.24573861807551</v>
      </c>
      <c r="AF160" s="18">
        <v>888.38772350136571</v>
      </c>
      <c r="AG160" s="18">
        <v>1096.155136805148</v>
      </c>
      <c r="AH160" s="18">
        <v>1559.046437583281</v>
      </c>
      <c r="AI160" s="18">
        <v>1809.277867061825</v>
      </c>
      <c r="AJ160" s="18">
        <v>1811.107095100476</v>
      </c>
      <c r="AK160" s="18">
        <v>1698.767549576002</v>
      </c>
      <c r="AL160" s="18">
        <v>1799.697359523268</v>
      </c>
      <c r="AM160" s="18">
        <v>1853.49338077784</v>
      </c>
      <c r="AN160" s="18">
        <v>2759.1248618118998</v>
      </c>
      <c r="AO160" s="18">
        <v>2099.4675193453609</v>
      </c>
      <c r="AP160" s="18">
        <v>2188.1406803374671</v>
      </c>
      <c r="AQ160" s="18">
        <v>1962.0307628647049</v>
      </c>
      <c r="AR160" s="18">
        <v>3319.1744537985091</v>
      </c>
      <c r="AS160" s="18">
        <v>4290.1744821557104</v>
      </c>
      <c r="AT160" s="18">
        <v>4961.2472672726708</v>
      </c>
      <c r="AU160" s="18">
        <v>6595.9311171152649</v>
      </c>
      <c r="AV160" s="18">
        <v>6168.7371927441254</v>
      </c>
      <c r="AW160" s="18">
        <v>7633.6557424874954</v>
      </c>
      <c r="AX160" s="18">
        <v>8412.6173742848205</v>
      </c>
      <c r="AY160" s="18">
        <v>11050.935155525171</v>
      </c>
      <c r="AZ160" s="18">
        <v>11439.62657728291</v>
      </c>
      <c r="BA160" s="18">
        <v>10178.815825610351</v>
      </c>
      <c r="BB160" s="18">
        <v>7393.1123489360743</v>
      </c>
      <c r="BC160" s="18">
        <v>3557.5301437132839</v>
      </c>
      <c r="BD160" s="18">
        <v>5640.3592510435046</v>
      </c>
      <c r="BE160" s="18">
        <v>5258.7606905688062</v>
      </c>
      <c r="BF160" s="18">
        <v>5925.0751643728736</v>
      </c>
      <c r="BG160" s="18">
        <v>7904.53627798253</v>
      </c>
      <c r="BH160" s="18">
        <v>8170.6117331320274</v>
      </c>
      <c r="BI160" s="18">
        <v>10436.411664656869</v>
      </c>
      <c r="BJ160" s="18">
        <v>11114.008157402541</v>
      </c>
      <c r="BK160" s="18">
        <v>9292.7167228695325</v>
      </c>
      <c r="BL160" s="18">
        <v>10917.32544659081</v>
      </c>
      <c r="BM160" s="18">
        <v>10089.13608257341</v>
      </c>
      <c r="BN160" s="18">
        <v>7865.5125794841088</v>
      </c>
      <c r="BO160" s="18">
        <v>10185.289635134601</v>
      </c>
      <c r="BP160" s="18">
        <v>9808.3437758317596</v>
      </c>
      <c r="BQ160" s="18">
        <v>11988.41483090027</v>
      </c>
      <c r="BR160" s="18">
        <v>11966.61846930823</v>
      </c>
      <c r="BS160" s="18">
        <v>12741.865731534979</v>
      </c>
      <c r="BT160" s="18">
        <v>12152.976625627991</v>
      </c>
      <c r="BU160" s="18">
        <v>15667.001727756009</v>
      </c>
      <c r="BV160" s="18">
        <v>16947</v>
      </c>
      <c r="BW160" s="18">
        <v>17081</v>
      </c>
      <c r="BX160" s="18">
        <v>17325</v>
      </c>
      <c r="BY160" s="18">
        <v>16452</v>
      </c>
      <c r="BZ160" s="18">
        <v>18673</v>
      </c>
      <c r="CA160" s="18">
        <v>16100</v>
      </c>
      <c r="CB160" s="18">
        <v>16084</v>
      </c>
      <c r="CC160" s="18">
        <v>9621.7440930437497</v>
      </c>
      <c r="CD160" s="18">
        <v>9977.2241600217003</v>
      </c>
      <c r="CE160" s="18">
        <v>10334.242134199139</v>
      </c>
      <c r="CF160" s="18">
        <v>10677.80391684369</v>
      </c>
      <c r="CG160" s="18">
        <v>11008.38656588079</v>
      </c>
      <c r="CH160" s="18">
        <v>11291.40392555884</v>
      </c>
      <c r="CI160" s="18">
        <v>11527.43424982848</v>
      </c>
      <c r="CJ160" s="18">
        <v>11756.425163921231</v>
      </c>
      <c r="CK160" s="18">
        <v>12021.970715643451</v>
      </c>
      <c r="CL160" s="18">
        <v>12256.949122247061</v>
      </c>
      <c r="CM160" s="18">
        <v>12424.870188461789</v>
      </c>
      <c r="CN160" s="18">
        <v>12488.90163914251</v>
      </c>
      <c r="CO160" s="18">
        <v>12422.23689296372</v>
      </c>
      <c r="CP160" s="18">
        <v>12321.790401111481</v>
      </c>
      <c r="CQ160" s="18">
        <v>12186.330833874959</v>
      </c>
      <c r="CR160" s="18">
        <v>12075.105655706941</v>
      </c>
      <c r="CS160" s="18">
        <v>12018.26166988823</v>
      </c>
      <c r="CT160" s="18">
        <v>11996.269995890259</v>
      </c>
      <c r="CU160" s="18">
        <v>11961.676487967939</v>
      </c>
      <c r="CV160" s="18">
        <v>11970.398232920999</v>
      </c>
      <c r="CW160" s="18">
        <v>11950.31423804631</v>
      </c>
      <c r="CX160" s="18">
        <v>11934.971764132961</v>
      </c>
      <c r="CY160" s="18">
        <v>11886.45466162919</v>
      </c>
      <c r="CZ160" s="18">
        <v>11835.49922973074</v>
      </c>
      <c r="DA160" s="18">
        <v>11784.40271878852</v>
      </c>
      <c r="DB160" s="18">
        <v>11719.512968050891</v>
      </c>
      <c r="DC160" s="18">
        <v>11625.379311346351</v>
      </c>
      <c r="DD160" s="18">
        <v>11564.9348136812</v>
      </c>
      <c r="DE160" s="18">
        <v>11493.963647705799</v>
      </c>
      <c r="DF160" s="18">
        <v>11427.34605172561</v>
      </c>
      <c r="DG160" s="18">
        <v>11430.31167225533</v>
      </c>
      <c r="DH160" s="18">
        <v>11405.154616474219</v>
      </c>
      <c r="DI160" s="18">
        <v>11425.4600254097</v>
      </c>
      <c r="DJ160" s="18">
        <v>11428.49570000174</v>
      </c>
      <c r="DK160" s="18">
        <v>11448.616017321499</v>
      </c>
      <c r="DL160" s="18">
        <v>11465.596636556869</v>
      </c>
      <c r="DM160" s="18">
        <v>11473.860327789809</v>
      </c>
      <c r="DN160" s="18">
        <v>11455.51999623452</v>
      </c>
      <c r="DO160" s="18">
        <v>11475.713018394359</v>
      </c>
      <c r="DP160" s="18">
        <v>11450.08701521293</v>
      </c>
      <c r="DQ160" s="18">
        <v>11460.149948568111</v>
      </c>
      <c r="DR160" s="18">
        <v>11456.062797072271</v>
      </c>
      <c r="DS160" s="18">
        <v>11439.754387091911</v>
      </c>
      <c r="DT160" s="18">
        <v>11491.508997374151</v>
      </c>
      <c r="DU160" s="18">
        <v>11498.880731798339</v>
      </c>
      <c r="DV160" s="18">
        <v>11517.136647683201</v>
      </c>
      <c r="DW160" s="18">
        <v>11572.966119516999</v>
      </c>
      <c r="DX160" s="18">
        <v>11605.4876871247</v>
      </c>
      <c r="DY160" s="18">
        <v>11677.738354050351</v>
      </c>
      <c r="DZ160" s="18">
        <v>11714.72918960592</v>
      </c>
      <c r="EA160" s="18">
        <v>11745.708640287539</v>
      </c>
      <c r="EB160" s="18">
        <v>11769.176847370591</v>
      </c>
      <c r="EC160" s="18">
        <v>11813.78009489024</v>
      </c>
      <c r="ED160" s="18">
        <v>11819.83817640266</v>
      </c>
      <c r="EE160" s="18">
        <v>11817.929839394121</v>
      </c>
      <c r="EF160" s="18">
        <v>11809.22904596744</v>
      </c>
      <c r="EG160" s="18">
        <v>11779.35031361855</v>
      </c>
      <c r="EH160" s="18">
        <v>11781.938322990511</v>
      </c>
      <c r="EI160" s="18">
        <v>11775.624683013901</v>
      </c>
      <c r="EJ160" s="18">
        <v>11730.52160968357</v>
      </c>
      <c r="EK160" s="18">
        <v>11708.856674917321</v>
      </c>
      <c r="EL160" s="18">
        <v>11671.611716253419</v>
      </c>
      <c r="EM160" s="18">
        <v>11670.723841796391</v>
      </c>
      <c r="EN160" s="18">
        <v>11651.78114017523</v>
      </c>
      <c r="EO160" s="18">
        <v>11628.831673111779</v>
      </c>
      <c r="EP160" s="18">
        <v>11610.98241436301</v>
      </c>
      <c r="EQ160" s="18">
        <v>11537.615138825509</v>
      </c>
      <c r="ER160" s="18">
        <v>11520.596136011571</v>
      </c>
      <c r="ES160" s="18">
        <v>11495.84693789009</v>
      </c>
      <c r="ET160" s="18">
        <v>11442.40641500225</v>
      </c>
      <c r="EU160" s="18">
        <v>11421.936087912291</v>
      </c>
      <c r="EV160" s="18">
        <v>11385.4010263972</v>
      </c>
      <c r="EW160" s="18">
        <v>11350.132087720331</v>
      </c>
      <c r="EX160" s="18">
        <v>11316.170215241789</v>
      </c>
      <c r="EY160" s="18">
        <v>11289.72300388636</v>
      </c>
      <c r="EZ160" s="18">
        <v>11250.432080099719</v>
      </c>
      <c r="FA160" s="18">
        <v>11213.00545127873</v>
      </c>
    </row>
    <row r="161" spans="1:157" x14ac:dyDescent="0.35">
      <c r="A161" t="s">
        <v>322</v>
      </c>
      <c r="B161" t="s">
        <v>323</v>
      </c>
      <c r="C161" t="str">
        <f>VLOOKUP(B161,CountryCodes!$B$4:$C$179,2,FALSE)</f>
        <v>ASC</v>
      </c>
      <c r="D161" t="s">
        <v>7</v>
      </c>
      <c r="E161" t="s">
        <v>8</v>
      </c>
      <c r="F161" t="s">
        <v>802</v>
      </c>
      <c r="G161" t="s">
        <v>9</v>
      </c>
      <c r="H161" s="18">
        <v>6.5356439999983876E-2</v>
      </c>
      <c r="I161" s="18">
        <v>6.9677740294086271E-2</v>
      </c>
      <c r="J161" s="18">
        <v>7.7533202086376402E-2</v>
      </c>
      <c r="K161" s="18">
        <v>8.5452968657036471E-2</v>
      </c>
      <c r="L161" s="18">
        <v>9.7399346874349563E-2</v>
      </c>
      <c r="M161" s="18">
        <v>0.1051164990937868</v>
      </c>
      <c r="N161" s="18">
        <v>0.1159286539625415</v>
      </c>
      <c r="O161" s="18">
        <v>0.1131692087036075</v>
      </c>
      <c r="P161" s="18">
        <v>0.1293046527246145</v>
      </c>
      <c r="Q161" s="18">
        <v>0.14889765824474599</v>
      </c>
      <c r="R161" s="18">
        <v>0.15777045879724461</v>
      </c>
      <c r="S161" s="18">
        <v>0.17069077966591439</v>
      </c>
      <c r="T161" s="18">
        <v>0.26005064083917018</v>
      </c>
      <c r="U161" s="18">
        <v>0.25481512348578811</v>
      </c>
      <c r="V161" s="18">
        <v>0.21057374206000121</v>
      </c>
      <c r="W161" s="18">
        <v>0.15457812282590089</v>
      </c>
      <c r="X161" s="18">
        <v>0.6767201922933509</v>
      </c>
      <c r="Y161" s="18">
        <v>0.49389519800645032</v>
      </c>
      <c r="Z161" s="18">
        <v>0.48340920753322209</v>
      </c>
      <c r="AA161" s="18">
        <v>0.34517556100604568</v>
      </c>
      <c r="AB161" s="18">
        <v>0.25502827333240502</v>
      </c>
      <c r="AC161" s="18">
        <v>0.24525179225361529</v>
      </c>
      <c r="AD161" s="18">
        <v>0.34430841698227299</v>
      </c>
      <c r="AE161" s="18">
        <v>0.49196037920945113</v>
      </c>
      <c r="AF161" s="18">
        <v>0.66363816290082278</v>
      </c>
      <c r="AG161" s="18">
        <v>0.91984910725480062</v>
      </c>
      <c r="AH161" s="18">
        <v>0.74208558645291811</v>
      </c>
      <c r="AI161" s="18">
        <v>0.78527606736118294</v>
      </c>
      <c r="AJ161" s="18">
        <v>0.79097847648925657</v>
      </c>
      <c r="AK161" s="18">
        <v>0.72422103952723704</v>
      </c>
      <c r="AL161" s="18">
        <v>0.86715419378773029</v>
      </c>
      <c r="AM161" s="18">
        <v>1.0810477817257591</v>
      </c>
      <c r="AN161" s="18">
        <v>1.336099750836327</v>
      </c>
      <c r="AO161" s="18">
        <v>1.2224170401242811</v>
      </c>
      <c r="AP161" s="18">
        <v>1.223667498577814</v>
      </c>
      <c r="AQ161" s="18">
        <v>1.2248707678869259</v>
      </c>
      <c r="AR161" s="18">
        <v>1.014321151123692</v>
      </c>
      <c r="AS161" s="18">
        <v>0.992994190327399</v>
      </c>
      <c r="AT161" s="18">
        <v>1.0774344307737029</v>
      </c>
      <c r="AU161" s="18">
        <v>0.85697525083788273</v>
      </c>
      <c r="AV161" s="18">
        <v>0.92085067299107204</v>
      </c>
      <c r="AW161" s="18">
        <v>0.71547164182324052</v>
      </c>
      <c r="AX161" s="18">
        <v>4.4408136879363367</v>
      </c>
      <c r="AY161" s="18">
        <v>2.3591996024105719</v>
      </c>
      <c r="AZ161" s="18">
        <v>9.2560373458952174</v>
      </c>
      <c r="BA161" s="18">
        <v>19.72373522473449</v>
      </c>
      <c r="BB161" s="18">
        <v>23.035170751432901</v>
      </c>
      <c r="BC161" s="18">
        <v>32.019994623652487</v>
      </c>
      <c r="BD161" s="18">
        <v>50.128325877176351</v>
      </c>
      <c r="BE161" s="18">
        <v>60.450825248974731</v>
      </c>
      <c r="BF161" s="18">
        <v>44.15369234975244</v>
      </c>
      <c r="BG161" s="18">
        <v>19.655925185082179</v>
      </c>
      <c r="BH161" s="18">
        <v>50.810849983468707</v>
      </c>
      <c r="BI161" s="18">
        <v>59.547942777464627</v>
      </c>
      <c r="BJ161" s="18">
        <v>75.873266531070072</v>
      </c>
      <c r="BK161" s="18">
        <v>138.69092963640529</v>
      </c>
      <c r="BL161" s="18">
        <v>198.86555264253519</v>
      </c>
      <c r="BM161" s="18">
        <v>179.2791286506986</v>
      </c>
      <c r="BN161" s="18">
        <v>218.8455343797086</v>
      </c>
      <c r="BO161" s="18">
        <v>185.7198399190423</v>
      </c>
      <c r="BP161" s="18">
        <v>208.0184320377233</v>
      </c>
      <c r="BQ161" s="18">
        <v>289.99103568795113</v>
      </c>
      <c r="BR161" s="18">
        <v>444.24418566351079</v>
      </c>
      <c r="BS161" s="18">
        <v>433.01768344651089</v>
      </c>
      <c r="BT161" s="18">
        <v>435.90176174706761</v>
      </c>
      <c r="BU161" s="18">
        <v>342.87163491951702</v>
      </c>
      <c r="BV161" s="18">
        <v>453.69127631451681</v>
      </c>
      <c r="BW161" s="18">
        <v>514.4888461752372</v>
      </c>
      <c r="BX161" s="18">
        <v>585.81447472152524</v>
      </c>
      <c r="BY161" s="18">
        <v>665.18099911329398</v>
      </c>
      <c r="BZ161" s="18">
        <v>747.8061486261081</v>
      </c>
      <c r="CA161" s="18">
        <v>844.09588389666578</v>
      </c>
      <c r="CB161" s="18">
        <v>942.88584855545071</v>
      </c>
      <c r="CC161" s="18">
        <v>1052.4222242869839</v>
      </c>
      <c r="CD161" s="18">
        <v>1180.9380980689491</v>
      </c>
      <c r="CE161" s="18">
        <v>1324.894505258922</v>
      </c>
      <c r="CF161" s="18">
        <v>1487.363125226741</v>
      </c>
      <c r="CG161" s="18">
        <v>1668.012495555043</v>
      </c>
      <c r="CH161" s="18">
        <v>1867.845110739572</v>
      </c>
      <c r="CI161" s="18">
        <v>2090.7335273271551</v>
      </c>
      <c r="CJ161" s="18">
        <v>2333.3476706047609</v>
      </c>
      <c r="CK161" s="18">
        <v>2605.992185598077</v>
      </c>
      <c r="CL161" s="18">
        <v>2911.114627239629</v>
      </c>
      <c r="CM161" s="18">
        <v>3241.1734906979332</v>
      </c>
      <c r="CN161" s="18">
        <v>3604.7277129068311</v>
      </c>
      <c r="CO161" s="18">
        <v>4000.7442596081619</v>
      </c>
      <c r="CP161" s="18">
        <v>4427.3394886252581</v>
      </c>
      <c r="CQ161" s="18">
        <v>4861.6328317012076</v>
      </c>
      <c r="CR161" s="18">
        <v>5317.7885782696039</v>
      </c>
      <c r="CS161" s="18">
        <v>5794.5441163803798</v>
      </c>
      <c r="CT161" s="18">
        <v>6282.0697595954534</v>
      </c>
      <c r="CU161" s="18">
        <v>6769.9595641214983</v>
      </c>
      <c r="CV161" s="18">
        <v>7260.3052081027872</v>
      </c>
      <c r="CW161" s="18">
        <v>7709.8681131608291</v>
      </c>
      <c r="CX161" s="18">
        <v>8168.5396943084052</v>
      </c>
      <c r="CY161" s="18">
        <v>8560.0001933122203</v>
      </c>
      <c r="CZ161" s="18">
        <v>8918.5536700138146</v>
      </c>
      <c r="DA161" s="18">
        <v>9234.1137374996342</v>
      </c>
      <c r="DB161" s="18">
        <v>9489.6850434974003</v>
      </c>
      <c r="DC161" s="18">
        <v>9661.8844283455728</v>
      </c>
      <c r="DD161" s="18">
        <v>9795.9555111229674</v>
      </c>
      <c r="DE161" s="18">
        <v>9856.1144953746261</v>
      </c>
      <c r="DF161" s="18">
        <v>9890.1918664075274</v>
      </c>
      <c r="DG161" s="18">
        <v>9798.5555034752779</v>
      </c>
      <c r="DH161" s="18">
        <v>9729.924123912695</v>
      </c>
      <c r="DI161" s="18">
        <v>9587.5029560637013</v>
      </c>
      <c r="DJ161" s="18">
        <v>9424.5463528132932</v>
      </c>
      <c r="DK161" s="18">
        <v>9245.4812672237476</v>
      </c>
      <c r="DL161" s="18">
        <v>9020.2468670372946</v>
      </c>
      <c r="DM161" s="18">
        <v>8781.5407705491962</v>
      </c>
      <c r="DN161" s="18">
        <v>8538.2929916528337</v>
      </c>
      <c r="DO161" s="18">
        <v>8230.7570231877362</v>
      </c>
      <c r="DP161" s="18">
        <v>8020.9139415126938</v>
      </c>
      <c r="DQ161" s="18">
        <v>7816.1291587447176</v>
      </c>
      <c r="DR161" s="18">
        <v>7565.6799277887421</v>
      </c>
      <c r="DS161" s="18">
        <v>7327.2182088781256</v>
      </c>
      <c r="DT161" s="18">
        <v>7176.4647406360618</v>
      </c>
      <c r="DU161" s="18">
        <v>6968.0076156284786</v>
      </c>
      <c r="DV161" s="18">
        <v>6790.1839702365451</v>
      </c>
      <c r="DW161" s="18">
        <v>6670.3074849881787</v>
      </c>
      <c r="DX161" s="18">
        <v>6514.4382913977497</v>
      </c>
      <c r="DY161" s="18">
        <v>6381.7837723068933</v>
      </c>
      <c r="DZ161" s="18">
        <v>6252.518510056917</v>
      </c>
      <c r="EA161" s="18">
        <v>6143.4173400595582</v>
      </c>
      <c r="EB161" s="18">
        <v>6077.2754058656574</v>
      </c>
      <c r="EC161" s="18">
        <v>6011.799282295442</v>
      </c>
      <c r="ED161" s="18">
        <v>5992.0513324076064</v>
      </c>
      <c r="EE161" s="18">
        <v>5889.9120561021609</v>
      </c>
      <c r="EF161" s="18">
        <v>5857.9289886210718</v>
      </c>
      <c r="EG161" s="18">
        <v>5822.324525772784</v>
      </c>
      <c r="EH161" s="18">
        <v>5841.5749633058631</v>
      </c>
      <c r="EI161" s="18">
        <v>5791.2647567405556</v>
      </c>
      <c r="EJ161" s="18">
        <v>5824.3601775197894</v>
      </c>
      <c r="EK161" s="18">
        <v>5874.0185534338343</v>
      </c>
      <c r="EL161" s="18">
        <v>5871.9497368157936</v>
      </c>
      <c r="EM161" s="18">
        <v>5851.136170540045</v>
      </c>
      <c r="EN161" s="18">
        <v>5849.2040684694484</v>
      </c>
      <c r="EO161" s="18">
        <v>5909.1030770884981</v>
      </c>
      <c r="EP161" s="18">
        <v>5903.5061947882714</v>
      </c>
      <c r="EQ161" s="18">
        <v>5925.4782955479441</v>
      </c>
      <c r="ER161" s="18">
        <v>5953.3439349677783</v>
      </c>
      <c r="ES161" s="18">
        <v>6006.2703337535268</v>
      </c>
      <c r="ET161" s="18">
        <v>6038.3060823030037</v>
      </c>
      <c r="EU161" s="18">
        <v>5986.3635313990617</v>
      </c>
      <c r="EV161" s="18">
        <v>6065.9634607176749</v>
      </c>
      <c r="EW161" s="18">
        <v>6081.9215781301718</v>
      </c>
      <c r="EX161" s="18">
        <v>6128.0380583588958</v>
      </c>
      <c r="EY161" s="18">
        <v>6139.8776984866381</v>
      </c>
      <c r="EZ161" s="18">
        <v>6173.2090129125654</v>
      </c>
      <c r="FA161" s="18">
        <v>6200.6393760525152</v>
      </c>
    </row>
    <row r="162" spans="1:157" x14ac:dyDescent="0.35">
      <c r="A162" t="s">
        <v>324</v>
      </c>
      <c r="B162" t="s">
        <v>325</v>
      </c>
      <c r="C162" t="str">
        <f>VLOOKUP(B162,CountryCodes!$B$4:$C$179,2,FALSE)</f>
        <v>ASC</v>
      </c>
      <c r="D162" t="s">
        <v>7</v>
      </c>
      <c r="E162" t="s">
        <v>8</v>
      </c>
      <c r="F162" t="s">
        <v>802</v>
      </c>
      <c r="G162" t="s">
        <v>9</v>
      </c>
      <c r="H162" s="18">
        <v>1.600663428000084</v>
      </c>
      <c r="I162" s="18">
        <v>1.684168514018817</v>
      </c>
      <c r="J162" s="18">
        <v>1.8789093302204809</v>
      </c>
      <c r="K162" s="18">
        <v>2.0711163035146751</v>
      </c>
      <c r="L162" s="18">
        <v>2.373814771068643</v>
      </c>
      <c r="M162" s="18">
        <v>2.5693217718831032</v>
      </c>
      <c r="N162" s="18">
        <v>2.8815642634266578</v>
      </c>
      <c r="O162" s="18">
        <v>2.7566792497103489</v>
      </c>
      <c r="P162" s="18">
        <v>3.1864473666492308</v>
      </c>
      <c r="Q162" s="18">
        <v>3.721444317673769</v>
      </c>
      <c r="R162" s="18">
        <v>3.932641806449853</v>
      </c>
      <c r="S162" s="18">
        <v>4.2574307994427896</v>
      </c>
      <c r="T162" s="18">
        <v>5.3673351845883008</v>
      </c>
      <c r="U162" s="18">
        <v>3.788355161480665</v>
      </c>
      <c r="V162" s="18">
        <v>3.250733677342414</v>
      </c>
      <c r="W162" s="18">
        <v>2.336042443112714</v>
      </c>
      <c r="X162" s="18">
        <v>33.38247612505684</v>
      </c>
      <c r="Y162" s="18">
        <v>24.61925181643381</v>
      </c>
      <c r="Z162" s="18">
        <v>16.85057612075153</v>
      </c>
      <c r="AA162" s="18">
        <v>6.7709045395412408</v>
      </c>
      <c r="AB162" s="18">
        <v>6.3411849054721214</v>
      </c>
      <c r="AC162" s="18">
        <v>7.9359741273209057</v>
      </c>
      <c r="AD162" s="18">
        <v>12.179340516417691</v>
      </c>
      <c r="AE162" s="18">
        <v>18.199520330489062</v>
      </c>
      <c r="AF162" s="18">
        <v>19.273814759139128</v>
      </c>
      <c r="AG162" s="18">
        <v>26.118336019254091</v>
      </c>
      <c r="AH162" s="18">
        <v>19.01495613320618</v>
      </c>
      <c r="AI162" s="18">
        <v>22.022930220161061</v>
      </c>
      <c r="AJ162" s="18">
        <v>23.03332276726395</v>
      </c>
      <c r="AK162" s="18">
        <v>21.657265465921839</v>
      </c>
      <c r="AL162" s="18">
        <v>23.27092514085259</v>
      </c>
      <c r="AM162" s="18">
        <v>27.971874896209751</v>
      </c>
      <c r="AN162" s="18">
        <v>32.491863330643298</v>
      </c>
      <c r="AO162" s="18">
        <v>33.793734376671438</v>
      </c>
      <c r="AP162" s="18">
        <v>33.361943425311424</v>
      </c>
      <c r="AQ162" s="18">
        <v>30.45205576223097</v>
      </c>
      <c r="AR162" s="18">
        <v>30.32429553704613</v>
      </c>
      <c r="AS162" s="18">
        <v>27.964137777214209</v>
      </c>
      <c r="AT162" s="18">
        <v>28.803079284702179</v>
      </c>
      <c r="AU162" s="18">
        <v>18.716682274802839</v>
      </c>
      <c r="AV162" s="18">
        <v>17.27756335768477</v>
      </c>
      <c r="AW162" s="18">
        <v>12.932013964745719</v>
      </c>
      <c r="AX162" s="18">
        <v>27.755223833642159</v>
      </c>
      <c r="AY162" s="18">
        <v>38.542448945813589</v>
      </c>
      <c r="AZ162" s="18">
        <v>33.232959146614157</v>
      </c>
      <c r="BA162" s="18">
        <v>146.77653221481961</v>
      </c>
      <c r="BB162" s="18">
        <v>116.6411521200382</v>
      </c>
      <c r="BC162" s="18">
        <v>161.02197207467981</v>
      </c>
      <c r="BD162" s="18">
        <v>157.7631147640613</v>
      </c>
      <c r="BE162" s="18">
        <v>290.49193296476051</v>
      </c>
      <c r="BF162" s="18">
        <v>165.8453454440787</v>
      </c>
      <c r="BG162" s="18">
        <v>210.91951917624499</v>
      </c>
      <c r="BH162" s="18">
        <v>370.74284298732908</v>
      </c>
      <c r="BI162" s="18">
        <v>328.4878831816149</v>
      </c>
      <c r="BJ162" s="18">
        <v>298.42646290310279</v>
      </c>
      <c r="BK162" s="18">
        <v>245.21565894448369</v>
      </c>
      <c r="BL162" s="18">
        <v>391.99353536446341</v>
      </c>
      <c r="BM162" s="18">
        <v>613.12021428609035</v>
      </c>
      <c r="BN162" s="18">
        <v>785.17048639160294</v>
      </c>
      <c r="BO162" s="18">
        <v>688.16334067365017</v>
      </c>
      <c r="BP162" s="18">
        <v>777.85070113573966</v>
      </c>
      <c r="BQ162" s="18">
        <v>1384.692461321222</v>
      </c>
      <c r="BR162" s="18">
        <v>1336.9167072860139</v>
      </c>
      <c r="BS162" s="18">
        <v>1471.2169015847589</v>
      </c>
      <c r="BT162" s="18">
        <v>1044.049658359962</v>
      </c>
      <c r="BU162" s="18">
        <v>799.66272125004241</v>
      </c>
      <c r="BV162" s="18">
        <v>1244.605530610394</v>
      </c>
      <c r="BW162" s="18">
        <v>1371.375486202398</v>
      </c>
      <c r="BX162" s="18">
        <v>1506.32108644501</v>
      </c>
      <c r="BY162" s="18">
        <v>1644.37200327355</v>
      </c>
      <c r="BZ162" s="18">
        <v>1776.360957101245</v>
      </c>
      <c r="CA162" s="18">
        <v>1912.3235411558039</v>
      </c>
      <c r="CB162" s="18">
        <v>2055.3812767382792</v>
      </c>
      <c r="CC162" s="18">
        <v>2216.4223862953791</v>
      </c>
      <c r="CD162" s="18">
        <v>2385.0254713724439</v>
      </c>
      <c r="CE162" s="18">
        <v>2550.0696241422279</v>
      </c>
      <c r="CF162" s="18">
        <v>2711.2673493254019</v>
      </c>
      <c r="CG162" s="18">
        <v>2865.4822207958541</v>
      </c>
      <c r="CH162" s="18">
        <v>3013.654775265733</v>
      </c>
      <c r="CI162" s="18">
        <v>3155.6885641064532</v>
      </c>
      <c r="CJ162" s="18">
        <v>3294.913570391253</v>
      </c>
      <c r="CK162" s="18">
        <v>3458.9404383730862</v>
      </c>
      <c r="CL162" s="18">
        <v>3624.4725765553922</v>
      </c>
      <c r="CM162" s="18">
        <v>3788.7564507068109</v>
      </c>
      <c r="CN162" s="18">
        <v>3946.1679278691031</v>
      </c>
      <c r="CO162" s="18">
        <v>4095.762581764277</v>
      </c>
      <c r="CP162" s="18">
        <v>4237.2635138495189</v>
      </c>
      <c r="CQ162" s="18">
        <v>4365.0969714697903</v>
      </c>
      <c r="CR162" s="18">
        <v>4480.7256013117722</v>
      </c>
      <c r="CS162" s="18">
        <v>4582.2508182868023</v>
      </c>
      <c r="CT162" s="18">
        <v>4666.3252768444954</v>
      </c>
      <c r="CU162" s="18">
        <v>4734.2504231971052</v>
      </c>
      <c r="CV162" s="18">
        <v>4780.1310881778099</v>
      </c>
      <c r="CW162" s="18">
        <v>4809.2158628116404</v>
      </c>
      <c r="CX162" s="18">
        <v>4820.9373497745783</v>
      </c>
      <c r="CY162" s="18">
        <v>4811.8634191447591</v>
      </c>
      <c r="CZ162" s="18">
        <v>4786.3728552057382</v>
      </c>
      <c r="DA162" s="18">
        <v>4742.3693960367018</v>
      </c>
      <c r="DB162" s="18">
        <v>4684.7076766376813</v>
      </c>
      <c r="DC162" s="18">
        <v>4612.1278052002854</v>
      </c>
      <c r="DD162" s="18">
        <v>4529.3314938020794</v>
      </c>
      <c r="DE162" s="18">
        <v>4436.2312112930867</v>
      </c>
      <c r="DF162" s="18">
        <v>4338.7015696682984</v>
      </c>
      <c r="DG162" s="18">
        <v>4238.9337628725407</v>
      </c>
      <c r="DH162" s="18">
        <v>4129.0850786571154</v>
      </c>
      <c r="DI162" s="18">
        <v>4030.5445160968052</v>
      </c>
      <c r="DJ162" s="18">
        <v>3928.6449692286969</v>
      </c>
      <c r="DK162" s="18">
        <v>3833.595301717733</v>
      </c>
      <c r="DL162" s="18">
        <v>3742.9698757871411</v>
      </c>
      <c r="DM162" s="18">
        <v>3650.9145544896278</v>
      </c>
      <c r="DN162" s="18">
        <v>3572.7737847070111</v>
      </c>
      <c r="DO162" s="18">
        <v>3506.5610400437622</v>
      </c>
      <c r="DP162" s="18">
        <v>3444.2532271073451</v>
      </c>
      <c r="DQ162" s="18">
        <v>3387.7688571072508</v>
      </c>
      <c r="DR162" s="18">
        <v>3337.7064129011628</v>
      </c>
      <c r="DS162" s="18">
        <v>3291.7451679287942</v>
      </c>
      <c r="DT162" s="18">
        <v>3259.0199138182288</v>
      </c>
      <c r="DU162" s="18">
        <v>3227.4926533813309</v>
      </c>
      <c r="DV162" s="18">
        <v>3199.0887064488188</v>
      </c>
      <c r="DW162" s="18">
        <v>3177.574015760084</v>
      </c>
      <c r="DX162" s="18">
        <v>3160.735071103752</v>
      </c>
      <c r="DY162" s="18">
        <v>3146.8523089055152</v>
      </c>
      <c r="DZ162" s="18">
        <v>3133.509139956971</v>
      </c>
      <c r="EA162" s="18">
        <v>3116.8928565485562</v>
      </c>
      <c r="EB162" s="18">
        <v>3106.3944224126808</v>
      </c>
      <c r="EC162" s="18">
        <v>3105.209391254341</v>
      </c>
      <c r="ED162" s="18">
        <v>3097.889791427936</v>
      </c>
      <c r="EE162" s="18">
        <v>3094.4456088734159</v>
      </c>
      <c r="EF162" s="18">
        <v>3096.2489001987228</v>
      </c>
      <c r="EG162" s="18">
        <v>3094.432013876713</v>
      </c>
      <c r="EH162" s="18">
        <v>3095.5804929710212</v>
      </c>
      <c r="EI162" s="18">
        <v>3103.947761371976</v>
      </c>
      <c r="EJ162" s="18">
        <v>3111.125456051931</v>
      </c>
      <c r="EK162" s="18">
        <v>3127.409261081496</v>
      </c>
      <c r="EL162" s="18">
        <v>3137.1347229082648</v>
      </c>
      <c r="EM162" s="18">
        <v>3148.6304237427298</v>
      </c>
      <c r="EN162" s="18">
        <v>3161.7800966940631</v>
      </c>
      <c r="EO162" s="18">
        <v>3174.0372196079079</v>
      </c>
      <c r="EP162" s="18">
        <v>3191.1740940488889</v>
      </c>
      <c r="EQ162" s="18">
        <v>3211.624984062038</v>
      </c>
      <c r="ER162" s="18">
        <v>3224.1831346368522</v>
      </c>
      <c r="ES162" s="18">
        <v>3248.3302648141189</v>
      </c>
      <c r="ET162" s="18">
        <v>3262.8281272769632</v>
      </c>
      <c r="EU162" s="18">
        <v>3279.5934701498259</v>
      </c>
      <c r="EV162" s="18">
        <v>3298.0577742810592</v>
      </c>
      <c r="EW162" s="18">
        <v>3310.9496797997399</v>
      </c>
      <c r="EX162" s="18">
        <v>3332.6079031413178</v>
      </c>
      <c r="EY162" s="18">
        <v>3345.9911326499309</v>
      </c>
      <c r="EZ162" s="18">
        <v>3360.8733756562879</v>
      </c>
      <c r="FA162" s="18">
        <v>3376.1288732046542</v>
      </c>
    </row>
    <row r="163" spans="1:157" x14ac:dyDescent="0.35">
      <c r="A163" t="s">
        <v>326</v>
      </c>
      <c r="B163" t="s">
        <v>327</v>
      </c>
      <c r="C163" t="str">
        <f>VLOOKUP(B163,CountryCodes!$B$4:$C$179,2,FALSE)</f>
        <v>ASE</v>
      </c>
      <c r="D163" t="s">
        <v>7</v>
      </c>
      <c r="E163" t="s">
        <v>8</v>
      </c>
      <c r="F163" t="s">
        <v>802</v>
      </c>
      <c r="G163" t="s">
        <v>9</v>
      </c>
      <c r="H163" s="18">
        <v>1.9824248079998941</v>
      </c>
      <c r="I163" s="18">
        <v>2.0790882127569001</v>
      </c>
      <c r="J163" s="18">
        <v>2.272056141895098</v>
      </c>
      <c r="K163" s="18">
        <v>2.4672990840628031</v>
      </c>
      <c r="L163" s="18">
        <v>2.761995611649005</v>
      </c>
      <c r="M163" s="18">
        <v>2.9697759488560038</v>
      </c>
      <c r="N163" s="18">
        <v>3.2796320070909371</v>
      </c>
      <c r="O163" s="18">
        <v>3.211443126493156</v>
      </c>
      <c r="P163" s="18">
        <v>3.6093629259991911</v>
      </c>
      <c r="Q163" s="18">
        <v>4.1169186969436424</v>
      </c>
      <c r="R163" s="18">
        <v>4.357525485011509</v>
      </c>
      <c r="S163" s="18">
        <v>4.6906414061362236</v>
      </c>
      <c r="T163" s="18">
        <v>1.684177329703185</v>
      </c>
      <c r="U163" s="18">
        <v>2.3820874485983929</v>
      </c>
      <c r="V163" s="18">
        <v>1.8857030296761019</v>
      </c>
      <c r="W163" s="18">
        <v>2.3051612592945832</v>
      </c>
      <c r="X163" s="18">
        <v>0.57074062385054858</v>
      </c>
      <c r="Y163" s="18">
        <v>1.0761289960306799</v>
      </c>
      <c r="Z163" s="18">
        <v>1.3217629541898781</v>
      </c>
      <c r="AA163" s="18">
        <v>1.0083619740723879</v>
      </c>
      <c r="AB163" s="18">
        <v>0.92664384758852492</v>
      </c>
      <c r="AC163" s="18">
        <v>1.2445583106064919</v>
      </c>
      <c r="AD163" s="18">
        <v>1.503069490255952</v>
      </c>
      <c r="AE163" s="18">
        <v>3.914909407182273</v>
      </c>
      <c r="AF163" s="18">
        <v>0.95443162755239375</v>
      </c>
      <c r="AG163" s="18">
        <v>0.67429621246931604</v>
      </c>
      <c r="AH163" s="18">
        <v>0.19876465562336401</v>
      </c>
      <c r="AI163" s="18">
        <v>0.3132065950164668</v>
      </c>
      <c r="AJ163" s="18">
        <v>0.21889126865802119</v>
      </c>
      <c r="AK163" s="18">
        <v>0.18109767042344391</v>
      </c>
      <c r="AL163" s="18">
        <v>0.16487572078959209</v>
      </c>
      <c r="AM163" s="18">
        <v>0.13169701078368809</v>
      </c>
      <c r="AN163" s="18">
        <v>0</v>
      </c>
      <c r="AO163" s="18">
        <v>7.5848071681809279E-2</v>
      </c>
      <c r="AP163" s="18">
        <v>8.1922760196951466E-2</v>
      </c>
      <c r="AQ163" s="18">
        <v>8.9587762376507424E-2</v>
      </c>
      <c r="AR163" s="18">
        <v>0.1060339980603347</v>
      </c>
      <c r="AS163" s="18">
        <v>0.1211026407010516</v>
      </c>
      <c r="AT163" s="18">
        <v>0.12292323013005731</v>
      </c>
      <c r="AU163" s="18">
        <v>0.1180734647778385</v>
      </c>
      <c r="AV163" s="18">
        <v>9.5704995157763567E-2</v>
      </c>
      <c r="AW163" s="18">
        <v>9.3551734787767918E-2</v>
      </c>
      <c r="AX163" s="18">
        <v>1.439300569235911E-2</v>
      </c>
      <c r="AY163" s="18">
        <v>0</v>
      </c>
      <c r="AZ163" s="18">
        <v>0</v>
      </c>
      <c r="BA163" s="18">
        <v>0</v>
      </c>
      <c r="BB163" s="18">
        <v>3.04950901637926E-2</v>
      </c>
      <c r="BC163" s="18">
        <v>0.17290692179853789</v>
      </c>
      <c r="BD163" s="18">
        <v>0.31737581181596969</v>
      </c>
      <c r="BE163" s="18">
        <v>4.7548508837494428</v>
      </c>
      <c r="BF163" s="18">
        <v>6.1596299408148036</v>
      </c>
      <c r="BG163" s="18">
        <v>7.4186937040288603</v>
      </c>
      <c r="BH163" s="18">
        <v>4.1918271726803251</v>
      </c>
      <c r="BI163" s="18">
        <v>0</v>
      </c>
      <c r="BJ163" s="18">
        <v>1.9914799741989819</v>
      </c>
      <c r="BK163" s="18">
        <v>2.602133138095478</v>
      </c>
      <c r="BL163" s="18">
        <v>3.31556851808647</v>
      </c>
      <c r="BM163" s="18">
        <v>14.62875774487047</v>
      </c>
      <c r="BN163" s="18">
        <v>28.37646866276247</v>
      </c>
      <c r="BO163" s="18">
        <v>52.464662822728428</v>
      </c>
      <c r="BP163" s="18">
        <v>46.626379861169397</v>
      </c>
      <c r="BQ163" s="18">
        <v>42.200664709748573</v>
      </c>
      <c r="BR163" s="18">
        <v>54.784694370421803</v>
      </c>
      <c r="BS163" s="18">
        <v>46.587625893020999</v>
      </c>
      <c r="BT163" s="18">
        <v>65.784289451888</v>
      </c>
      <c r="BU163" s="18">
        <v>73.480415526776696</v>
      </c>
      <c r="BV163" s="18">
        <v>27.842190124603839</v>
      </c>
      <c r="BW163" s="18">
        <v>29.968671857238409</v>
      </c>
      <c r="BX163" s="18">
        <v>32.101883199149363</v>
      </c>
      <c r="BY163" s="18">
        <v>34.333182078684253</v>
      </c>
      <c r="BZ163" s="18">
        <v>36.642998020597929</v>
      </c>
      <c r="CA163" s="18">
        <v>38.616709446998932</v>
      </c>
      <c r="CB163" s="18">
        <v>37.22726413060326</v>
      </c>
      <c r="CC163" s="18">
        <v>39.735762505162207</v>
      </c>
      <c r="CD163" s="18">
        <v>43.750897111788483</v>
      </c>
      <c r="CE163" s="18">
        <v>46.362717182502877</v>
      </c>
      <c r="CF163" s="18">
        <v>49.530805264344558</v>
      </c>
      <c r="CG163" s="18">
        <v>52.79689425439944</v>
      </c>
      <c r="CH163" s="18">
        <v>56.070317063212649</v>
      </c>
      <c r="CI163" s="18">
        <v>58.811277210908642</v>
      </c>
      <c r="CJ163" s="18">
        <v>61.566044813215242</v>
      </c>
      <c r="CK163" s="18">
        <v>62.569921960076989</v>
      </c>
      <c r="CL163" s="18">
        <v>64.090081462925838</v>
      </c>
      <c r="CM163" s="18">
        <v>66.885456005705962</v>
      </c>
      <c r="CN163" s="18">
        <v>71.075775881677799</v>
      </c>
      <c r="CO163" s="18">
        <v>76.13934239778493</v>
      </c>
      <c r="CP163" s="18">
        <v>77.120953946586297</v>
      </c>
      <c r="CQ163" s="18">
        <v>81.13908616670038</v>
      </c>
      <c r="CR163" s="18">
        <v>84.313166322933711</v>
      </c>
      <c r="CS163" s="18">
        <v>89.165906020668572</v>
      </c>
      <c r="CT163" s="18">
        <v>91.132822472291295</v>
      </c>
      <c r="CU163" s="18">
        <v>95.389768715042607</v>
      </c>
      <c r="CV163" s="18">
        <v>101.9605254659985</v>
      </c>
      <c r="CW163" s="18">
        <v>106.2913725257264</v>
      </c>
      <c r="CX163" s="18">
        <v>106.7318129418928</v>
      </c>
      <c r="CY163" s="18">
        <v>112.8238133120927</v>
      </c>
      <c r="CZ163" s="18">
        <v>117.3889194113776</v>
      </c>
      <c r="DA163" s="18">
        <v>124.38469590348581</v>
      </c>
      <c r="DB163" s="18">
        <v>131.1491102809062</v>
      </c>
      <c r="DC163" s="18">
        <v>134.26884949970059</v>
      </c>
      <c r="DD163" s="18">
        <v>144.2391740824493</v>
      </c>
      <c r="DE163" s="18">
        <v>143.148499501385</v>
      </c>
      <c r="DF163" s="18">
        <v>153.6947990763411</v>
      </c>
      <c r="DG163" s="18">
        <v>165.21654481519539</v>
      </c>
      <c r="DH163" s="18">
        <v>162.16302399259561</v>
      </c>
      <c r="DI163" s="18">
        <v>176.16519773622051</v>
      </c>
      <c r="DJ163" s="18">
        <v>186.9776869312978</v>
      </c>
      <c r="DK163" s="18">
        <v>192.27773005689369</v>
      </c>
      <c r="DL163" s="18">
        <v>200.4040560232834</v>
      </c>
      <c r="DM163" s="18">
        <v>207.9836354734646</v>
      </c>
      <c r="DN163" s="18">
        <v>212.66748877730771</v>
      </c>
      <c r="DO163" s="18">
        <v>218.76779103906179</v>
      </c>
      <c r="DP163" s="18">
        <v>231.57911423089681</v>
      </c>
      <c r="DQ163" s="18">
        <v>245.35258357237669</v>
      </c>
      <c r="DR163" s="18">
        <v>254.48369594787781</v>
      </c>
      <c r="DS163" s="18">
        <v>264.20234426921007</v>
      </c>
      <c r="DT163" s="18">
        <v>278.94432936849091</v>
      </c>
      <c r="DU163" s="18">
        <v>286.73425884685543</v>
      </c>
      <c r="DV163" s="18">
        <v>298.66064755108692</v>
      </c>
      <c r="DW163" s="18">
        <v>308.48301770811992</v>
      </c>
      <c r="DX163" s="18">
        <v>312.10354335614062</v>
      </c>
      <c r="DY163" s="18">
        <v>339.07150497367923</v>
      </c>
      <c r="DZ163" s="18">
        <v>339.78037805406882</v>
      </c>
      <c r="EA163" s="18">
        <v>341.76922112108781</v>
      </c>
      <c r="EB163" s="18">
        <v>357.02177911460927</v>
      </c>
      <c r="EC163" s="18">
        <v>361.80169104408589</v>
      </c>
      <c r="ED163" s="18">
        <v>375.83505691437608</v>
      </c>
      <c r="EE163" s="18">
        <v>381.16486136386709</v>
      </c>
      <c r="EF163" s="18">
        <v>385.24993649472788</v>
      </c>
      <c r="EG163" s="18">
        <v>407.73928069484612</v>
      </c>
      <c r="EH163" s="18">
        <v>402.29865860291881</v>
      </c>
      <c r="EI163" s="18">
        <v>406.79573005785221</v>
      </c>
      <c r="EJ163" s="18">
        <v>419.38523105357149</v>
      </c>
      <c r="EK163" s="18">
        <v>414.35565924276068</v>
      </c>
      <c r="EL163" s="18">
        <v>417.60784755188882</v>
      </c>
      <c r="EM163" s="18">
        <v>423.39742442721479</v>
      </c>
      <c r="EN163" s="18">
        <v>439.57862140425578</v>
      </c>
      <c r="EO163" s="18">
        <v>419.45441844171938</v>
      </c>
      <c r="EP163" s="18">
        <v>429.32322666465672</v>
      </c>
      <c r="EQ163" s="18">
        <v>420.72299889497918</v>
      </c>
      <c r="ER163" s="18">
        <v>428.64213003144738</v>
      </c>
      <c r="ES163" s="18">
        <v>424.5423281666869</v>
      </c>
      <c r="ET163" s="18">
        <v>430.4527426373549</v>
      </c>
      <c r="EU163" s="18">
        <v>430.40684743964931</v>
      </c>
      <c r="EV163" s="18">
        <v>417.84016697961431</v>
      </c>
      <c r="EW163" s="18">
        <v>405.98070422131252</v>
      </c>
      <c r="EX163" s="18">
        <v>402.69751524258481</v>
      </c>
      <c r="EY163" s="18">
        <v>406.26508537071948</v>
      </c>
      <c r="EZ163" s="18">
        <v>400.41893628044448</v>
      </c>
      <c r="FA163" s="18">
        <v>406.29285504209759</v>
      </c>
    </row>
    <row r="164" spans="1:157" x14ac:dyDescent="0.35">
      <c r="A164" t="s">
        <v>328</v>
      </c>
      <c r="B164" t="s">
        <v>329</v>
      </c>
      <c r="C164" t="str">
        <f>VLOOKUP(B164,CountryCodes!$B$4:$C$179,2,FALSE)</f>
        <v>LAM</v>
      </c>
      <c r="D164" t="s">
        <v>7</v>
      </c>
      <c r="E164" t="s">
        <v>8</v>
      </c>
      <c r="F164" t="s">
        <v>802</v>
      </c>
      <c r="G164" t="s">
        <v>9</v>
      </c>
      <c r="H164" s="18">
        <v>0</v>
      </c>
      <c r="I164" s="18">
        <v>0</v>
      </c>
      <c r="J164" s="18">
        <v>0</v>
      </c>
      <c r="K164" s="18">
        <v>0</v>
      </c>
      <c r="L164" s="18">
        <v>0</v>
      </c>
      <c r="M164" s="18">
        <v>0</v>
      </c>
      <c r="N164" s="18">
        <v>0</v>
      </c>
      <c r="O164" s="18">
        <v>0</v>
      </c>
      <c r="P164" s="18">
        <v>0</v>
      </c>
      <c r="Q164" s="18">
        <v>0</v>
      </c>
      <c r="R164" s="18">
        <v>0</v>
      </c>
      <c r="S164" s="18">
        <v>0</v>
      </c>
      <c r="T164" s="18">
        <v>0</v>
      </c>
      <c r="U164" s="18">
        <v>0</v>
      </c>
      <c r="V164" s="18">
        <v>0</v>
      </c>
      <c r="W164" s="18">
        <v>0</v>
      </c>
      <c r="X164" s="18">
        <v>0</v>
      </c>
      <c r="Y164" s="18">
        <v>0</v>
      </c>
      <c r="Z164" s="18">
        <v>0</v>
      </c>
      <c r="AA164" s="18">
        <v>0</v>
      </c>
      <c r="AB164" s="18">
        <v>0</v>
      </c>
      <c r="AC164" s="18">
        <v>0</v>
      </c>
      <c r="AD164" s="18">
        <v>0</v>
      </c>
      <c r="AE164" s="18">
        <v>0</v>
      </c>
      <c r="AF164" s="18">
        <v>0</v>
      </c>
      <c r="AG164" s="18">
        <v>0</v>
      </c>
      <c r="AH164" s="18">
        <v>0</v>
      </c>
      <c r="AI164" s="18">
        <v>0</v>
      </c>
      <c r="AJ164" s="18">
        <v>0</v>
      </c>
      <c r="AK164" s="18">
        <v>0</v>
      </c>
      <c r="AL164" s="18">
        <v>0</v>
      </c>
      <c r="AM164" s="18">
        <v>0</v>
      </c>
      <c r="AN164" s="18">
        <v>0</v>
      </c>
      <c r="AO164" s="18">
        <v>0</v>
      </c>
      <c r="AP164" s="18">
        <v>0</v>
      </c>
      <c r="AQ164" s="18">
        <v>0</v>
      </c>
      <c r="AR164" s="18">
        <v>0</v>
      </c>
      <c r="AS164" s="18">
        <v>0</v>
      </c>
      <c r="AT164" s="18">
        <v>0</v>
      </c>
      <c r="AU164" s="18">
        <v>0</v>
      </c>
      <c r="AV164" s="18">
        <v>0</v>
      </c>
      <c r="AW164" s="18">
        <v>0</v>
      </c>
      <c r="AX164" s="18">
        <v>0</v>
      </c>
      <c r="AY164" s="18">
        <v>0</v>
      </c>
      <c r="AZ164" s="18">
        <v>0</v>
      </c>
      <c r="BA164" s="18">
        <v>0</v>
      </c>
      <c r="BB164" s="18">
        <v>0</v>
      </c>
      <c r="BC164" s="18">
        <v>0</v>
      </c>
      <c r="BD164" s="18">
        <v>0</v>
      </c>
      <c r="BE164" s="18">
        <v>654.66741486999945</v>
      </c>
      <c r="BF164" s="18">
        <v>611.88221730457087</v>
      </c>
      <c r="BG164" s="18">
        <v>742.00916675260123</v>
      </c>
      <c r="BH164" s="18">
        <v>791.8572374167469</v>
      </c>
      <c r="BI164" s="18">
        <v>721.54764152088944</v>
      </c>
      <c r="BJ164" s="18">
        <v>637.03407164247142</v>
      </c>
      <c r="BK164" s="18">
        <v>618.65443447372013</v>
      </c>
      <c r="BL164" s="18">
        <v>714.3388057789366</v>
      </c>
      <c r="BM164" s="18">
        <v>534.93801855176446</v>
      </c>
      <c r="BN164" s="18">
        <v>443.79230573217012</v>
      </c>
      <c r="BO164" s="18">
        <v>622.21916567786946</v>
      </c>
      <c r="BP164" s="18">
        <v>636.94334237918758</v>
      </c>
      <c r="BQ164" s="18">
        <v>663.5179102927882</v>
      </c>
      <c r="BR164" s="18">
        <v>655.4505114164449</v>
      </c>
      <c r="BS164" s="18">
        <v>556.48491029861191</v>
      </c>
      <c r="BT164" s="18">
        <v>607.24905450493418</v>
      </c>
      <c r="BU164" s="18">
        <v>55.559972678618671</v>
      </c>
      <c r="BV164" s="18">
        <v>303.99999999999989</v>
      </c>
      <c r="BW164" s="18">
        <v>310.00000000000011</v>
      </c>
      <c r="BX164" s="18">
        <v>316</v>
      </c>
      <c r="BY164" s="18">
        <v>231</v>
      </c>
      <c r="BZ164" s="18">
        <v>257</v>
      </c>
      <c r="CA164" s="18">
        <v>232</v>
      </c>
      <c r="CB164" s="18">
        <v>234.00000000000011</v>
      </c>
      <c r="CC164" s="18">
        <v>548.81654492607231</v>
      </c>
      <c r="CD164" s="18">
        <v>540.03850965624974</v>
      </c>
      <c r="CE164" s="18">
        <v>529.29975872741193</v>
      </c>
      <c r="CF164" s="18">
        <v>516.22846773523952</v>
      </c>
      <c r="CG164" s="18">
        <v>501.25469219842682</v>
      </c>
      <c r="CH164" s="18">
        <v>487.60033291798271</v>
      </c>
      <c r="CI164" s="18">
        <v>476.36518792662048</v>
      </c>
      <c r="CJ164" s="18">
        <v>467.49698462245448</v>
      </c>
      <c r="CK164" s="18">
        <v>457.06187612142071</v>
      </c>
      <c r="CL164" s="18">
        <v>443.88733692177698</v>
      </c>
      <c r="CM164" s="18">
        <v>431.39656889878819</v>
      </c>
      <c r="CN164" s="18">
        <v>418.40574146517412</v>
      </c>
      <c r="CO164" s="18">
        <v>407.68223643481781</v>
      </c>
      <c r="CP164" s="18">
        <v>398.64927250281141</v>
      </c>
      <c r="CQ164" s="18">
        <v>390.58139831614437</v>
      </c>
      <c r="CR164" s="18">
        <v>382.66238357558228</v>
      </c>
      <c r="CS164" s="18">
        <v>372.68774437553128</v>
      </c>
      <c r="CT164" s="18">
        <v>362.14024295671919</v>
      </c>
      <c r="CU164" s="18">
        <v>350.18607315013509</v>
      </c>
      <c r="CV164" s="18">
        <v>338.54398205287572</v>
      </c>
      <c r="CW164" s="18">
        <v>326.81923226660319</v>
      </c>
      <c r="CX164" s="18">
        <v>316.8575776619445</v>
      </c>
      <c r="CY164" s="18">
        <v>307.08471410153118</v>
      </c>
      <c r="CZ164" s="18">
        <v>298.99017759072899</v>
      </c>
      <c r="DA164" s="18">
        <v>290.25297311964539</v>
      </c>
      <c r="DB164" s="18">
        <v>282.93891465845451</v>
      </c>
      <c r="DC164" s="18">
        <v>275.56914721067147</v>
      </c>
      <c r="DD164" s="18">
        <v>269.65932936791847</v>
      </c>
      <c r="DE164" s="18">
        <v>263.15998938110442</v>
      </c>
      <c r="DF164" s="18">
        <v>257.86603329271009</v>
      </c>
      <c r="DG164" s="18">
        <v>252.84186794658609</v>
      </c>
      <c r="DH164" s="18">
        <v>246.85753126961029</v>
      </c>
      <c r="DI164" s="18">
        <v>242.37558178659509</v>
      </c>
      <c r="DJ164" s="18">
        <v>238.47235743311069</v>
      </c>
      <c r="DK164" s="18">
        <v>234.08161296263631</v>
      </c>
      <c r="DL164" s="18">
        <v>231.78723345107991</v>
      </c>
      <c r="DM164" s="18">
        <v>228.6673946560887</v>
      </c>
      <c r="DN164" s="18">
        <v>227.15277031313539</v>
      </c>
      <c r="DO164" s="18">
        <v>225.39699348529089</v>
      </c>
      <c r="DP164" s="18">
        <v>224.2603890769405</v>
      </c>
      <c r="DQ164" s="18">
        <v>222.84200054217891</v>
      </c>
      <c r="DR164" s="18">
        <v>221.05256203662651</v>
      </c>
      <c r="DS164" s="18">
        <v>219.56329548573009</v>
      </c>
      <c r="DT164" s="18">
        <v>218.8166753354451</v>
      </c>
      <c r="DU164" s="18">
        <v>217.6207175100264</v>
      </c>
      <c r="DV164" s="18">
        <v>215.05886989374179</v>
      </c>
      <c r="DW164" s="18">
        <v>213.53970442538159</v>
      </c>
      <c r="DX164" s="18">
        <v>212.37013722648541</v>
      </c>
      <c r="DY164" s="18">
        <v>211.59147756276471</v>
      </c>
      <c r="DZ164" s="18">
        <v>210.4906821641022</v>
      </c>
      <c r="EA164" s="18">
        <v>211.40541166741511</v>
      </c>
      <c r="EB164" s="18">
        <v>211.68798983104861</v>
      </c>
      <c r="EC164" s="18">
        <v>212.6776846225863</v>
      </c>
      <c r="ED164" s="18">
        <v>214.67255502815749</v>
      </c>
      <c r="EE164" s="18">
        <v>216.49058874009211</v>
      </c>
      <c r="EF164" s="18">
        <v>219.94772114826131</v>
      </c>
      <c r="EG164" s="18">
        <v>222.73122330559241</v>
      </c>
      <c r="EH164" s="18">
        <v>226.85479816470951</v>
      </c>
      <c r="EI164" s="18">
        <v>229.2261479248636</v>
      </c>
      <c r="EJ164" s="18">
        <v>233.11329811346511</v>
      </c>
      <c r="EK164" s="18">
        <v>235.9240172332907</v>
      </c>
      <c r="EL164" s="18">
        <v>239.23607420247379</v>
      </c>
      <c r="EM164" s="18">
        <v>241.58839651816439</v>
      </c>
      <c r="EN164" s="18">
        <v>243.37678189866699</v>
      </c>
      <c r="EO164" s="18">
        <v>244.9359314005184</v>
      </c>
      <c r="EP164" s="18">
        <v>246.1475365395718</v>
      </c>
      <c r="EQ164" s="18">
        <v>245.7817810761305</v>
      </c>
      <c r="ER164" s="18">
        <v>246.026448583963</v>
      </c>
      <c r="ES164" s="18">
        <v>245.14477246213261</v>
      </c>
      <c r="ET164" s="18">
        <v>244.73891194961701</v>
      </c>
      <c r="EU164" s="18">
        <v>242.89852720066961</v>
      </c>
      <c r="EV164" s="18">
        <v>241.394798339766</v>
      </c>
      <c r="EW164" s="18">
        <v>238.39750465440781</v>
      </c>
      <c r="EX164" s="18">
        <v>236.40332411448989</v>
      </c>
      <c r="EY164" s="18">
        <v>233.8939755731021</v>
      </c>
      <c r="EZ164" s="18">
        <v>231.09855304258559</v>
      </c>
      <c r="FA164" s="18">
        <v>227.61126281232939</v>
      </c>
    </row>
    <row r="165" spans="1:157" x14ac:dyDescent="0.35">
      <c r="A165" t="s">
        <v>330</v>
      </c>
      <c r="B165" t="s">
        <v>331</v>
      </c>
      <c r="C165" t="str">
        <f>VLOOKUP(B165,CountryCodes!$B$4:$C$179,2,FALSE)</f>
        <v>AFN</v>
      </c>
      <c r="D165" t="s">
        <v>7</v>
      </c>
      <c r="E165" t="s">
        <v>8</v>
      </c>
      <c r="F165" t="s">
        <v>802</v>
      </c>
      <c r="G165" t="s">
        <v>9</v>
      </c>
      <c r="H165" s="18">
        <v>30.966336596001049</v>
      </c>
      <c r="I165" s="18">
        <v>32.54593514950551</v>
      </c>
      <c r="J165" s="18">
        <v>36.203650151426899</v>
      </c>
      <c r="K165" s="18">
        <v>39.773623322184001</v>
      </c>
      <c r="L165" s="18">
        <v>45.373139805833148</v>
      </c>
      <c r="M165" s="18">
        <v>48.942511116027717</v>
      </c>
      <c r="N165" s="18">
        <v>54.69288829131569</v>
      </c>
      <c r="O165" s="18">
        <v>52.306093052730958</v>
      </c>
      <c r="P165" s="18">
        <v>60.306047586554307</v>
      </c>
      <c r="Q165" s="18">
        <v>70.107841493896657</v>
      </c>
      <c r="R165" s="18">
        <v>73.863363608560505</v>
      </c>
      <c r="S165" s="18">
        <v>80.434516601285395</v>
      </c>
      <c r="T165" s="18">
        <v>85.615091563461903</v>
      </c>
      <c r="U165" s="18">
        <v>100.32271861318679</v>
      </c>
      <c r="V165" s="18">
        <v>167.2827162052325</v>
      </c>
      <c r="W165" s="18">
        <v>120.8428945833531</v>
      </c>
      <c r="X165" s="18">
        <v>111.9304386488475</v>
      </c>
      <c r="Y165" s="18">
        <v>92.930413996951728</v>
      </c>
      <c r="Z165" s="18">
        <v>110.59491718021479</v>
      </c>
      <c r="AA165" s="18">
        <v>99.725130825896088</v>
      </c>
      <c r="AB165" s="18">
        <v>156.70247337155439</v>
      </c>
      <c r="AC165" s="18">
        <v>213.38452105808531</v>
      </c>
      <c r="AD165" s="18">
        <v>176.64187923497269</v>
      </c>
      <c r="AE165" s="18">
        <v>233.93408376483151</v>
      </c>
      <c r="AF165" s="18">
        <v>321.05076468469201</v>
      </c>
      <c r="AG165" s="18">
        <v>341.95352576479638</v>
      </c>
      <c r="AH165" s="18">
        <v>417.40120588177422</v>
      </c>
      <c r="AI165" s="18">
        <v>395.25755732321659</v>
      </c>
      <c r="AJ165" s="18">
        <v>555.2857799058105</v>
      </c>
      <c r="AK165" s="18">
        <v>594.81046018611835</v>
      </c>
      <c r="AL165" s="18">
        <v>576.33503480386855</v>
      </c>
      <c r="AM165" s="18">
        <v>628.36097884055346</v>
      </c>
      <c r="AN165" s="18">
        <v>596.01261585431064</v>
      </c>
      <c r="AO165" s="18">
        <v>579.21733376730174</v>
      </c>
      <c r="AP165" s="18">
        <v>498.89054490466998</v>
      </c>
      <c r="AQ165" s="18">
        <v>455.21543095790702</v>
      </c>
      <c r="AR165" s="18">
        <v>389.84862032963491</v>
      </c>
      <c r="AS165" s="18">
        <v>514.47826448223259</v>
      </c>
      <c r="AT165" s="18">
        <v>497.0231609884226</v>
      </c>
      <c r="AU165" s="18">
        <v>535.00591392286492</v>
      </c>
      <c r="AV165" s="18">
        <v>571.73070049745161</v>
      </c>
      <c r="AW165" s="18">
        <v>773.71580796441253</v>
      </c>
      <c r="AX165" s="18">
        <v>713.16494555419979</v>
      </c>
      <c r="AY165" s="18">
        <v>605.24778231054711</v>
      </c>
      <c r="AZ165" s="18">
        <v>723.68562015151667</v>
      </c>
      <c r="BA165" s="18">
        <v>626.65303575174721</v>
      </c>
      <c r="BB165" s="18">
        <v>733.53234277990157</v>
      </c>
      <c r="BC165" s="18">
        <v>930.2780169187314</v>
      </c>
      <c r="BD165" s="18">
        <v>909.58516654482753</v>
      </c>
      <c r="BE165" s="18">
        <v>845.05800681791061</v>
      </c>
      <c r="BF165" s="18">
        <v>829.83012950150544</v>
      </c>
      <c r="BG165" s="18">
        <v>814.09605872651264</v>
      </c>
      <c r="BH165" s="18">
        <v>887.93944905920011</v>
      </c>
      <c r="BI165" s="18">
        <v>1079.2570988611619</v>
      </c>
      <c r="BJ165" s="18">
        <v>842.74501397140932</v>
      </c>
      <c r="BK165" s="18">
        <v>843.21540567475927</v>
      </c>
      <c r="BL165" s="18">
        <v>1072.05848941717</v>
      </c>
      <c r="BM165" s="18">
        <v>1098.4032083743821</v>
      </c>
      <c r="BN165" s="18">
        <v>962.02161401499279</v>
      </c>
      <c r="BO165" s="18">
        <v>1118.121275939531</v>
      </c>
      <c r="BP165" s="18">
        <v>944.06885703095259</v>
      </c>
      <c r="BQ165" s="18">
        <v>917.93235918260405</v>
      </c>
      <c r="BR165" s="18">
        <v>952.16953491499351</v>
      </c>
      <c r="BS165" s="18">
        <v>1026.2759419357401</v>
      </c>
      <c r="BT165" s="18">
        <v>967.21066663683348</v>
      </c>
      <c r="BU165" s="18">
        <v>1143.9781446377251</v>
      </c>
      <c r="BV165" s="18">
        <v>829</v>
      </c>
      <c r="BW165" s="18">
        <v>854</v>
      </c>
      <c r="BX165" s="18">
        <v>864</v>
      </c>
      <c r="BY165" s="18">
        <v>734</v>
      </c>
      <c r="BZ165" s="18">
        <v>1055</v>
      </c>
      <c r="CA165" s="18">
        <v>937.99999999999977</v>
      </c>
      <c r="CB165" s="18">
        <v>824.99999999999977</v>
      </c>
      <c r="CC165" s="18">
        <v>1413.241152651799</v>
      </c>
      <c r="CD165" s="18">
        <v>1418.876974737512</v>
      </c>
      <c r="CE165" s="18">
        <v>1429.782656234978</v>
      </c>
      <c r="CF165" s="18">
        <v>1440.4464667357249</v>
      </c>
      <c r="CG165" s="18">
        <v>1449.295083064663</v>
      </c>
      <c r="CH165" s="18">
        <v>1461.709714033135</v>
      </c>
      <c r="CI165" s="18">
        <v>1468.3049845229921</v>
      </c>
      <c r="CJ165" s="18">
        <v>1479.1698528393649</v>
      </c>
      <c r="CK165" s="18">
        <v>1492.889087993864</v>
      </c>
      <c r="CL165" s="18">
        <v>1507.3211981139009</v>
      </c>
      <c r="CM165" s="18">
        <v>1525.312408740275</v>
      </c>
      <c r="CN165" s="18">
        <v>1535.4298563186881</v>
      </c>
      <c r="CO165" s="18">
        <v>1555.6911848047239</v>
      </c>
      <c r="CP165" s="18">
        <v>1585.5653179874521</v>
      </c>
      <c r="CQ165" s="18">
        <v>1611.2426022116119</v>
      </c>
      <c r="CR165" s="18">
        <v>1635.443909233426</v>
      </c>
      <c r="CS165" s="18">
        <v>1662.459566741351</v>
      </c>
      <c r="CT165" s="18">
        <v>1687.5773938274961</v>
      </c>
      <c r="CU165" s="18">
        <v>1711.12381186326</v>
      </c>
      <c r="CV165" s="18">
        <v>1738.60035496971</v>
      </c>
      <c r="CW165" s="18">
        <v>1759.988953571107</v>
      </c>
      <c r="CX165" s="18">
        <v>1780.4204053809331</v>
      </c>
      <c r="CY165" s="18">
        <v>1796.207407306234</v>
      </c>
      <c r="CZ165" s="18">
        <v>1810.6957889590519</v>
      </c>
      <c r="DA165" s="18">
        <v>1826.0898875138159</v>
      </c>
      <c r="DB165" s="18">
        <v>1830.923319306261</v>
      </c>
      <c r="DC165" s="18">
        <v>1835.6538670433399</v>
      </c>
      <c r="DD165" s="18">
        <v>1842.236121966444</v>
      </c>
      <c r="DE165" s="18">
        <v>1839.3091252666859</v>
      </c>
      <c r="DF165" s="18">
        <v>1837.887420096695</v>
      </c>
      <c r="DG165" s="18">
        <v>1836.9395987156261</v>
      </c>
      <c r="DH165" s="18">
        <v>1822.2492755836499</v>
      </c>
      <c r="DI165" s="18">
        <v>1814.9472164537331</v>
      </c>
      <c r="DJ165" s="18">
        <v>1801.513286653196</v>
      </c>
      <c r="DK165" s="18">
        <v>1793.362890023948</v>
      </c>
      <c r="DL165" s="18">
        <v>1789.0734882826721</v>
      </c>
      <c r="DM165" s="18">
        <v>1784.585042311084</v>
      </c>
      <c r="DN165" s="18">
        <v>1764.9066051057109</v>
      </c>
      <c r="DO165" s="18">
        <v>1765.0341395322071</v>
      </c>
      <c r="DP165" s="18">
        <v>1757.9614117567719</v>
      </c>
      <c r="DQ165" s="18">
        <v>1754.6906008887181</v>
      </c>
      <c r="DR165" s="18">
        <v>1754.092840074331</v>
      </c>
      <c r="DS165" s="18">
        <v>1741.1735816429421</v>
      </c>
      <c r="DT165" s="18">
        <v>1744.8574931254941</v>
      </c>
      <c r="DU165" s="18">
        <v>1739.401238409353</v>
      </c>
      <c r="DV165" s="18">
        <v>1735.9845896531151</v>
      </c>
      <c r="DW165" s="18">
        <v>1731.8127829731011</v>
      </c>
      <c r="DX165" s="18">
        <v>1732.8247491189661</v>
      </c>
      <c r="DY165" s="18">
        <v>1729.4522078986349</v>
      </c>
      <c r="DZ165" s="18">
        <v>1737.469165658744</v>
      </c>
      <c r="EA165" s="18">
        <v>1729.1570913653479</v>
      </c>
      <c r="EB165" s="18">
        <v>1738.6511164564699</v>
      </c>
      <c r="EC165" s="18">
        <v>1733.7739646389491</v>
      </c>
      <c r="ED165" s="18">
        <v>1742.8637359923639</v>
      </c>
      <c r="EE165" s="18">
        <v>1730.716641365656</v>
      </c>
      <c r="EF165" s="18">
        <v>1719.2204480164751</v>
      </c>
      <c r="EG165" s="18">
        <v>1722.9651207818979</v>
      </c>
      <c r="EH165" s="18">
        <v>1729.83228919155</v>
      </c>
      <c r="EI165" s="18">
        <v>1740.046759860918</v>
      </c>
      <c r="EJ165" s="18">
        <v>1729.195994597738</v>
      </c>
      <c r="EK165" s="18">
        <v>1725.8861778565849</v>
      </c>
      <c r="EL165" s="18">
        <v>1728.7555128593681</v>
      </c>
      <c r="EM165" s="18">
        <v>1725.9110740791641</v>
      </c>
      <c r="EN165" s="18">
        <v>1713.034163290514</v>
      </c>
      <c r="EO165" s="18">
        <v>1710.691786583596</v>
      </c>
      <c r="EP165" s="18">
        <v>1711.881148295678</v>
      </c>
      <c r="EQ165" s="18">
        <v>1698.1412166505211</v>
      </c>
      <c r="ER165" s="18">
        <v>1692.531114793934</v>
      </c>
      <c r="ES165" s="18">
        <v>1684.7133886431161</v>
      </c>
      <c r="ET165" s="18">
        <v>1676.8032565658441</v>
      </c>
      <c r="EU165" s="18">
        <v>1668.178106997269</v>
      </c>
      <c r="EV165" s="18">
        <v>1653.99573490024</v>
      </c>
      <c r="EW165" s="18">
        <v>1650.2479594290321</v>
      </c>
      <c r="EX165" s="18">
        <v>1640.9473583256099</v>
      </c>
      <c r="EY165" s="18">
        <v>1646.0594587375899</v>
      </c>
      <c r="EZ165" s="18">
        <v>1629.5958198257749</v>
      </c>
      <c r="FA165" s="18">
        <v>1617.512622580273</v>
      </c>
    </row>
    <row r="166" spans="1:157" x14ac:dyDescent="0.35">
      <c r="A166" t="s">
        <v>332</v>
      </c>
      <c r="B166" t="s">
        <v>333</v>
      </c>
      <c r="C166" t="str">
        <f>VLOOKUP(B166,CountryCodes!$B$4:$C$179,2,FALSE)</f>
        <v>MDA</v>
      </c>
      <c r="D166" t="s">
        <v>7</v>
      </c>
      <c r="E166" t="s">
        <v>8</v>
      </c>
      <c r="F166" t="s">
        <v>802</v>
      </c>
      <c r="G166" t="s">
        <v>9</v>
      </c>
      <c r="H166" s="18">
        <v>244.43209498299399</v>
      </c>
      <c r="I166" s="18">
        <v>272.50517661887102</v>
      </c>
      <c r="J166" s="18">
        <v>300.83802531418718</v>
      </c>
      <c r="K166" s="18">
        <v>292.45422989017919</v>
      </c>
      <c r="L166" s="18">
        <v>316.92420616962693</v>
      </c>
      <c r="M166" s="18">
        <v>344.58451685443367</v>
      </c>
      <c r="N166" s="18">
        <v>360.54487445710822</v>
      </c>
      <c r="O166" s="18">
        <v>363.24163618585158</v>
      </c>
      <c r="P166" s="18">
        <v>397.54923335829659</v>
      </c>
      <c r="Q166" s="18">
        <v>442.84247609438279</v>
      </c>
      <c r="R166" s="18">
        <v>446.37832335903482</v>
      </c>
      <c r="S166" s="18">
        <v>501.87847696650249</v>
      </c>
      <c r="T166" s="18">
        <v>663.41628519099561</v>
      </c>
      <c r="U166" s="18">
        <v>610.0825631970938</v>
      </c>
      <c r="V166" s="18">
        <v>719.10279877454388</v>
      </c>
      <c r="W166" s="18">
        <v>1264.1056673507751</v>
      </c>
      <c r="X166" s="18">
        <v>1017.183019449727</v>
      </c>
      <c r="Y166" s="18">
        <v>1132.861535949452</v>
      </c>
      <c r="Z166" s="18">
        <v>1219.936001830898</v>
      </c>
      <c r="AA166" s="18">
        <v>1394.982139767684</v>
      </c>
      <c r="AB166" s="18">
        <v>1471.2621391483069</v>
      </c>
      <c r="AC166" s="18">
        <v>1795.6132479712289</v>
      </c>
      <c r="AD166" s="18">
        <v>2124.9681539600342</v>
      </c>
      <c r="AE166" s="18">
        <v>2785.0826664250071</v>
      </c>
      <c r="AF166" s="18">
        <v>2842.5728921290979</v>
      </c>
      <c r="AG166" s="18">
        <v>3627.1878567206631</v>
      </c>
      <c r="AH166" s="18">
        <v>3806.3599248798978</v>
      </c>
      <c r="AI166" s="18">
        <v>2859.3480479927989</v>
      </c>
      <c r="AJ166" s="18">
        <v>2882.3165002172441</v>
      </c>
      <c r="AK166" s="18">
        <v>2857.338975536306</v>
      </c>
      <c r="AL166" s="18">
        <v>3161.8648750740631</v>
      </c>
      <c r="AM166" s="18">
        <v>3041.454187061277</v>
      </c>
      <c r="AN166" s="18">
        <v>3760.604781830536</v>
      </c>
      <c r="AO166" s="18">
        <v>4424.7128845077577</v>
      </c>
      <c r="AP166" s="18">
        <v>4550.8703153333909</v>
      </c>
      <c r="AQ166" s="18">
        <v>4849.3111135518793</v>
      </c>
      <c r="AR166" s="18">
        <v>6487.000768748936</v>
      </c>
      <c r="AS166" s="18">
        <v>5758.5836097589654</v>
      </c>
      <c r="AT166" s="18">
        <v>5882.2797686186623</v>
      </c>
      <c r="AU166" s="18">
        <v>6019.9359855793628</v>
      </c>
      <c r="AV166" s="18">
        <v>6581.3187701813513</v>
      </c>
      <c r="AW166" s="18">
        <v>7590.5839058992606</v>
      </c>
      <c r="AX166" s="18">
        <v>10558.89107388726</v>
      </c>
      <c r="AY166" s="18">
        <v>7116.2581402235419</v>
      </c>
      <c r="AZ166" s="18">
        <v>8989.9067554334069</v>
      </c>
      <c r="BA166" s="18">
        <v>9139.6490935279653</v>
      </c>
      <c r="BB166" s="18">
        <v>10261.22874850613</v>
      </c>
      <c r="BC166" s="18">
        <v>10637.802113674639</v>
      </c>
      <c r="BD166" s="18">
        <v>10013.764069494409</v>
      </c>
      <c r="BE166" s="18">
        <v>11656.970074768289</v>
      </c>
      <c r="BF166" s="18">
        <v>6680.4149006363614</v>
      </c>
      <c r="BG166" s="18">
        <v>8358.4283430255491</v>
      </c>
      <c r="BH166" s="18">
        <v>10290.789536681719</v>
      </c>
      <c r="BI166" s="18">
        <v>11453.366660478359</v>
      </c>
      <c r="BJ166" s="18">
        <v>14348.1153454988</v>
      </c>
      <c r="BK166" s="18">
        <v>15313.596305853611</v>
      </c>
      <c r="BL166" s="18">
        <v>17413.323182096879</v>
      </c>
      <c r="BM166" s="18">
        <v>14934.12250339192</v>
      </c>
      <c r="BN166" s="18">
        <v>14758.79442681985</v>
      </c>
      <c r="BO166" s="18">
        <v>18552.294527569142</v>
      </c>
      <c r="BP166" s="18">
        <v>21284.440341257439</v>
      </c>
      <c r="BQ166" s="18">
        <v>21283.147784588142</v>
      </c>
      <c r="BR166" s="18">
        <v>23911.48873406792</v>
      </c>
      <c r="BS166" s="18">
        <v>24127.977613319661</v>
      </c>
      <c r="BT166" s="18">
        <v>25611.70114586757</v>
      </c>
      <c r="BU166" s="18">
        <v>25880.528517264811</v>
      </c>
      <c r="BV166" s="18">
        <v>33508</v>
      </c>
      <c r="BW166" s="18">
        <v>26672</v>
      </c>
      <c r="BX166" s="18">
        <v>20660</v>
      </c>
      <c r="BY166" s="18">
        <v>29481</v>
      </c>
      <c r="BZ166" s="18">
        <v>33377</v>
      </c>
      <c r="CA166" s="18">
        <v>32500</v>
      </c>
      <c r="CB166" s="18">
        <v>38084</v>
      </c>
      <c r="CC166" s="18">
        <v>22134.63882493358</v>
      </c>
      <c r="CD166" s="18">
        <v>23568.61676360586</v>
      </c>
      <c r="CE166" s="18">
        <v>25139.125385168241</v>
      </c>
      <c r="CF166" s="18">
        <v>26948.646613287059</v>
      </c>
      <c r="CG166" s="18">
        <v>28637.472924474521</v>
      </c>
      <c r="CH166" s="18">
        <v>30080.813488641521</v>
      </c>
      <c r="CI166" s="18">
        <v>31230.96163157967</v>
      </c>
      <c r="CJ166" s="18">
        <v>32377.83856616561</v>
      </c>
      <c r="CK166" s="18">
        <v>33449.271191472719</v>
      </c>
      <c r="CL166" s="18">
        <v>34636.834005301847</v>
      </c>
      <c r="CM166" s="18">
        <v>35916.668837677367</v>
      </c>
      <c r="CN166" s="18">
        <v>37070.034137574206</v>
      </c>
      <c r="CO166" s="18">
        <v>38110.21576849174</v>
      </c>
      <c r="CP166" s="18">
        <v>38986.853011264247</v>
      </c>
      <c r="CQ166" s="18">
        <v>39648.65696518014</v>
      </c>
      <c r="CR166" s="18">
        <v>40163.004982650607</v>
      </c>
      <c r="CS166" s="18">
        <v>40715.199706963547</v>
      </c>
      <c r="CT166" s="18">
        <v>41186.896986537737</v>
      </c>
      <c r="CU166" s="18">
        <v>41635.051305204222</v>
      </c>
      <c r="CV166" s="18">
        <v>41990.624117779567</v>
      </c>
      <c r="CW166" s="18">
        <v>42081.609167087692</v>
      </c>
      <c r="CX166" s="18">
        <v>42072.320893990218</v>
      </c>
      <c r="CY166" s="18">
        <v>41793.056416214349</v>
      </c>
      <c r="CZ166" s="18">
        <v>41546.200011526496</v>
      </c>
      <c r="DA166" s="18">
        <v>40864.92863426773</v>
      </c>
      <c r="DB166" s="18">
        <v>40071.442928686338</v>
      </c>
      <c r="DC166" s="18">
        <v>39061.142074343566</v>
      </c>
      <c r="DD166" s="18">
        <v>37942.202462437497</v>
      </c>
      <c r="DE166" s="18">
        <v>36798.625516883883</v>
      </c>
      <c r="DF166" s="18">
        <v>35459.752951307833</v>
      </c>
      <c r="DG166" s="18">
        <v>34193.476395231817</v>
      </c>
      <c r="DH166" s="18">
        <v>32818.553150887506</v>
      </c>
      <c r="DI166" s="18">
        <v>31529.860095480952</v>
      </c>
      <c r="DJ166" s="18">
        <v>30054.94155855152</v>
      </c>
      <c r="DK166" s="18">
        <v>28815.532132857661</v>
      </c>
      <c r="DL166" s="18">
        <v>27634.877273137408</v>
      </c>
      <c r="DM166" s="18">
        <v>26347.06307596336</v>
      </c>
      <c r="DN166" s="18">
        <v>25346.855064508789</v>
      </c>
      <c r="DO166" s="18">
        <v>24348.99366650057</v>
      </c>
      <c r="DP166" s="18">
        <v>23359.26397814626</v>
      </c>
      <c r="DQ166" s="18">
        <v>22546.57227432483</v>
      </c>
      <c r="DR166" s="18">
        <v>21768.63079022177</v>
      </c>
      <c r="DS166" s="18">
        <v>21117.464121548652</v>
      </c>
      <c r="DT166" s="18">
        <v>20598.077762213848</v>
      </c>
      <c r="DU166" s="18">
        <v>20166.230541536981</v>
      </c>
      <c r="DV166" s="18">
        <v>19665.034162637119</v>
      </c>
      <c r="DW166" s="18">
        <v>19575.73042748879</v>
      </c>
      <c r="DX166" s="18">
        <v>19465.127360510371</v>
      </c>
      <c r="DY166" s="18">
        <v>19362.532937393378</v>
      </c>
      <c r="DZ166" s="18">
        <v>19222.704942005399</v>
      </c>
      <c r="EA166" s="18">
        <v>19088.62684920595</v>
      </c>
      <c r="EB166" s="18">
        <v>18877.942761235528</v>
      </c>
      <c r="EC166" s="18">
        <v>18717.636229744661</v>
      </c>
      <c r="ED166" s="18">
        <v>18504.50777263923</v>
      </c>
      <c r="EE166" s="18">
        <v>18314.508967999649</v>
      </c>
      <c r="EF166" s="18">
        <v>18112.469312228401</v>
      </c>
      <c r="EG166" s="18">
        <v>17912.060259685139</v>
      </c>
      <c r="EH166" s="18">
        <v>17691.04018993078</v>
      </c>
      <c r="EI166" s="18">
        <v>17516.594696762291</v>
      </c>
      <c r="EJ166" s="18">
        <v>17317.289590107172</v>
      </c>
      <c r="EK166" s="18">
        <v>17171.75580832285</v>
      </c>
      <c r="EL166" s="18">
        <v>17044.757606208259</v>
      </c>
      <c r="EM166" s="18">
        <v>16873.65679841832</v>
      </c>
      <c r="EN166" s="18">
        <v>16848.43635960752</v>
      </c>
      <c r="EO166" s="18">
        <v>17015.456716186629</v>
      </c>
      <c r="EP166" s="18">
        <v>17067.409332115851</v>
      </c>
      <c r="EQ166" s="18">
        <v>17183.970394961219</v>
      </c>
      <c r="ER166" s="18">
        <v>17287.51802113801</v>
      </c>
      <c r="ES166" s="18">
        <v>17543.411105578161</v>
      </c>
      <c r="ET166" s="18">
        <v>17753.747257573679</v>
      </c>
      <c r="EU166" s="18">
        <v>17877.155074516209</v>
      </c>
      <c r="EV166" s="18">
        <v>18197.796285816541</v>
      </c>
      <c r="EW166" s="18">
        <v>18392.700317984421</v>
      </c>
      <c r="EX166" s="18">
        <v>18581.55025505658</v>
      </c>
      <c r="EY166" s="18">
        <v>18667.836228865592</v>
      </c>
      <c r="EZ166" s="18">
        <v>18876.494037955839</v>
      </c>
      <c r="FA166" s="18">
        <v>18896.02332944833</v>
      </c>
    </row>
    <row r="167" spans="1:157" x14ac:dyDescent="0.35">
      <c r="A167" t="s">
        <v>334</v>
      </c>
      <c r="B167" t="s">
        <v>335</v>
      </c>
      <c r="C167" t="str">
        <f>VLOOKUP(B167,CountryCodes!$B$4:$C$179,2,FALSE)</f>
        <v>SKT</v>
      </c>
      <c r="D167" t="s">
        <v>7</v>
      </c>
      <c r="E167" t="s">
        <v>8</v>
      </c>
      <c r="F167" t="s">
        <v>802</v>
      </c>
      <c r="G167" t="s">
        <v>9</v>
      </c>
      <c r="H167" s="18">
        <v>0</v>
      </c>
      <c r="I167" s="18">
        <v>0</v>
      </c>
      <c r="J167" s="18">
        <v>0</v>
      </c>
      <c r="K167" s="18">
        <v>0</v>
      </c>
      <c r="L167" s="18">
        <v>0</v>
      </c>
      <c r="M167" s="18">
        <v>0</v>
      </c>
      <c r="N167" s="18">
        <v>0</v>
      </c>
      <c r="O167" s="18">
        <v>0</v>
      </c>
      <c r="P167" s="18">
        <v>0</v>
      </c>
      <c r="Q167" s="18">
        <v>0</v>
      </c>
      <c r="R167" s="18">
        <v>0</v>
      </c>
      <c r="S167" s="18">
        <v>0</v>
      </c>
      <c r="T167" s="18">
        <v>0</v>
      </c>
      <c r="U167" s="18">
        <v>0</v>
      </c>
      <c r="V167" s="18">
        <v>0</v>
      </c>
      <c r="W167" s="18">
        <v>0</v>
      </c>
      <c r="X167" s="18">
        <v>0</v>
      </c>
      <c r="Y167" s="18">
        <v>0</v>
      </c>
      <c r="Z167" s="18">
        <v>0</v>
      </c>
      <c r="AA167" s="18">
        <v>0</v>
      </c>
      <c r="AB167" s="18">
        <v>0</v>
      </c>
      <c r="AC167" s="18">
        <v>0</v>
      </c>
      <c r="AD167" s="18">
        <v>0</v>
      </c>
      <c r="AE167" s="18">
        <v>0</v>
      </c>
      <c r="AF167" s="18">
        <v>0</v>
      </c>
      <c r="AG167" s="18">
        <v>0</v>
      </c>
      <c r="AH167" s="18">
        <v>0</v>
      </c>
      <c r="AI167" s="18">
        <v>0</v>
      </c>
      <c r="AJ167" s="18">
        <v>0</v>
      </c>
      <c r="AK167" s="18">
        <v>0</v>
      </c>
      <c r="AL167" s="18">
        <v>0</v>
      </c>
      <c r="AM167" s="18">
        <v>0</v>
      </c>
      <c r="AN167" s="18">
        <v>0</v>
      </c>
      <c r="AO167" s="18">
        <v>0</v>
      </c>
      <c r="AP167" s="18">
        <v>0</v>
      </c>
      <c r="AQ167" s="18">
        <v>0</v>
      </c>
      <c r="AR167" s="18">
        <v>0</v>
      </c>
      <c r="AS167" s="18">
        <v>0</v>
      </c>
      <c r="AT167" s="18">
        <v>0</v>
      </c>
      <c r="AU167" s="18">
        <v>0</v>
      </c>
      <c r="AV167" s="18">
        <v>0</v>
      </c>
      <c r="AW167" s="18">
        <v>0</v>
      </c>
      <c r="AX167" s="18">
        <v>0</v>
      </c>
      <c r="AY167" s="18">
        <v>0</v>
      </c>
      <c r="AZ167" s="18">
        <v>0</v>
      </c>
      <c r="BA167" s="18">
        <v>0</v>
      </c>
      <c r="BB167" s="18">
        <v>0</v>
      </c>
      <c r="BC167" s="18">
        <v>0</v>
      </c>
      <c r="BD167" s="18">
        <v>0</v>
      </c>
      <c r="BE167" s="18">
        <v>13566.613490599981</v>
      </c>
      <c r="BF167" s="18">
        <v>13554.29614484237</v>
      </c>
      <c r="BG167" s="18">
        <v>14256.605806862541</v>
      </c>
      <c r="BH167" s="18">
        <v>14457.13005949426</v>
      </c>
      <c r="BI167" s="18">
        <v>14855.2186652705</v>
      </c>
      <c r="BJ167" s="18">
        <v>14478.25258206907</v>
      </c>
      <c r="BK167" s="18">
        <v>15662.20599354853</v>
      </c>
      <c r="BL167" s="18">
        <v>16691.201274413441</v>
      </c>
      <c r="BM167" s="18">
        <v>16070.19965971021</v>
      </c>
      <c r="BN167" s="18">
        <v>12813.8757810324</v>
      </c>
      <c r="BO167" s="18">
        <v>15892.034317412379</v>
      </c>
      <c r="BP167" s="18">
        <v>16264.379527129449</v>
      </c>
      <c r="BQ167" s="18">
        <v>16723.078074389381</v>
      </c>
      <c r="BR167" s="18">
        <v>17897.345476731371</v>
      </c>
      <c r="BS167" s="18">
        <v>18900.782788210479</v>
      </c>
      <c r="BT167" s="18">
        <v>17672.14762819211</v>
      </c>
      <c r="BU167" s="18">
        <v>18293.161230224869</v>
      </c>
      <c r="BV167" s="18">
        <v>14258</v>
      </c>
      <c r="BW167" s="18">
        <v>14477</v>
      </c>
      <c r="BX167" s="18">
        <v>14707</v>
      </c>
      <c r="BY167" s="18">
        <v>18792</v>
      </c>
      <c r="BZ167" s="18">
        <v>21142</v>
      </c>
      <c r="CA167" s="18">
        <v>17706</v>
      </c>
      <c r="CB167" s="18">
        <v>17398</v>
      </c>
      <c r="CC167" s="18">
        <v>18735.036003396432</v>
      </c>
      <c r="CD167" s="18">
        <v>16829.524639414802</v>
      </c>
      <c r="CE167" s="18">
        <v>14988.68409916256</v>
      </c>
      <c r="CF167" s="18">
        <v>13387.54341233273</v>
      </c>
      <c r="CG167" s="18">
        <v>11908.177344343771</v>
      </c>
      <c r="CH167" s="18">
        <v>10648.24583175531</v>
      </c>
      <c r="CI167" s="18">
        <v>9507.9112690862912</v>
      </c>
      <c r="CJ167" s="18">
        <v>8478.8860649029593</v>
      </c>
      <c r="CK167" s="18">
        <v>7587.0830653627399</v>
      </c>
      <c r="CL167" s="18">
        <v>7306.9600776857969</v>
      </c>
      <c r="CM167" s="18">
        <v>7119.9237865789328</v>
      </c>
      <c r="CN167" s="18">
        <v>6963.082608506018</v>
      </c>
      <c r="CO167" s="18">
        <v>6856.0578090393337</v>
      </c>
      <c r="CP167" s="18">
        <v>6752.8216084872274</v>
      </c>
      <c r="CQ167" s="18">
        <v>6633.1169060003831</v>
      </c>
      <c r="CR167" s="18">
        <v>6530.8171476457364</v>
      </c>
      <c r="CS167" s="18">
        <v>6420.5778557410249</v>
      </c>
      <c r="CT167" s="18">
        <v>6328.5894683087872</v>
      </c>
      <c r="CU167" s="18">
        <v>6247.6983748928842</v>
      </c>
      <c r="CV167" s="18">
        <v>6179.5756838983179</v>
      </c>
      <c r="CW167" s="18">
        <v>6123.289381282244</v>
      </c>
      <c r="CX167" s="18">
        <v>6076.6593574700064</v>
      </c>
      <c r="CY167" s="18">
        <v>6008.6833850710109</v>
      </c>
      <c r="CZ167" s="18">
        <v>5986.0370329995076</v>
      </c>
      <c r="DA167" s="18">
        <v>5931.0665968301073</v>
      </c>
      <c r="DB167" s="18">
        <v>5907.0328978434381</v>
      </c>
      <c r="DC167" s="18">
        <v>5849.6352912230132</v>
      </c>
      <c r="DD167" s="18">
        <v>5800.8986030550623</v>
      </c>
      <c r="DE167" s="18">
        <v>5730.950031142982</v>
      </c>
      <c r="DF167" s="18">
        <v>5631.1239917210642</v>
      </c>
      <c r="DG167" s="18">
        <v>5505.6374213461904</v>
      </c>
      <c r="DH167" s="18">
        <v>5365.4674989943178</v>
      </c>
      <c r="DI167" s="18">
        <v>5230.2107870165191</v>
      </c>
      <c r="DJ167" s="18">
        <v>5116.7329195224247</v>
      </c>
      <c r="DK167" s="18">
        <v>4982.28009067315</v>
      </c>
      <c r="DL167" s="18">
        <v>4880.2363300850866</v>
      </c>
      <c r="DM167" s="18">
        <v>4778.8216495073848</v>
      </c>
      <c r="DN167" s="18">
        <v>4699.344317428493</v>
      </c>
      <c r="DO167" s="18">
        <v>4634.3113118813544</v>
      </c>
      <c r="DP167" s="18">
        <v>4589.8741477716476</v>
      </c>
      <c r="DQ167" s="18">
        <v>4560.5640202593613</v>
      </c>
      <c r="DR167" s="18">
        <v>4516.2008428322033</v>
      </c>
      <c r="DS167" s="18">
        <v>4475.1651590392021</v>
      </c>
      <c r="DT167" s="18">
        <v>4426.7095200816057</v>
      </c>
      <c r="DU167" s="18">
        <v>4352.2518654417372</v>
      </c>
      <c r="DV167" s="18">
        <v>4270.6046289592578</v>
      </c>
      <c r="DW167" s="18">
        <v>4192.2198158520532</v>
      </c>
      <c r="DX167" s="18">
        <v>4090.1007500878081</v>
      </c>
      <c r="DY167" s="18">
        <v>3976.5753213553821</v>
      </c>
      <c r="DZ167" s="18">
        <v>3991.8561021008309</v>
      </c>
      <c r="EA167" s="18">
        <v>4071.332507139452</v>
      </c>
      <c r="EB167" s="18">
        <v>4114.6597734546212</v>
      </c>
      <c r="EC167" s="18">
        <v>4177.0870815902063</v>
      </c>
      <c r="ED167" s="18">
        <v>4271.7382246125608</v>
      </c>
      <c r="EE167" s="18">
        <v>4332.1698214530752</v>
      </c>
      <c r="EF167" s="18">
        <v>4394.6641433273617</v>
      </c>
      <c r="EG167" s="18">
        <v>4492.199019182608</v>
      </c>
      <c r="EH167" s="18">
        <v>4597.3243985831059</v>
      </c>
      <c r="EI167" s="18">
        <v>4667.2486651751942</v>
      </c>
      <c r="EJ167" s="18">
        <v>4769.0499632323244</v>
      </c>
      <c r="EK167" s="18">
        <v>4834.6107423373633</v>
      </c>
      <c r="EL167" s="18">
        <v>4880.7165432149704</v>
      </c>
      <c r="EM167" s="18">
        <v>4961.5202580345558</v>
      </c>
      <c r="EN167" s="18">
        <v>5026.793586207541</v>
      </c>
      <c r="EO167" s="18">
        <v>5049.6016380321998</v>
      </c>
      <c r="EP167" s="18">
        <v>5052.8890761860775</v>
      </c>
      <c r="EQ167" s="18">
        <v>5074.4567782821869</v>
      </c>
      <c r="ER167" s="18">
        <v>5052.3893641266714</v>
      </c>
      <c r="ES167" s="18">
        <v>5067.4164623082788</v>
      </c>
      <c r="ET167" s="18">
        <v>5046.8275953555858</v>
      </c>
      <c r="EU167" s="18">
        <v>5008.0674896393666</v>
      </c>
      <c r="EV167" s="18">
        <v>4953.0163701733818</v>
      </c>
      <c r="EW167" s="18">
        <v>4896.3833371621022</v>
      </c>
      <c r="EX167" s="18">
        <v>4834.3554898043276</v>
      </c>
      <c r="EY167" s="18">
        <v>4747.7519530302807</v>
      </c>
      <c r="EZ167" s="18">
        <v>4669.8157917995168</v>
      </c>
      <c r="FA167" s="18">
        <v>4587.5857134588887</v>
      </c>
    </row>
    <row r="168" spans="1:157" x14ac:dyDescent="0.35">
      <c r="A168" t="s">
        <v>336</v>
      </c>
      <c r="B168" t="s">
        <v>337</v>
      </c>
      <c r="C168" t="str">
        <f>VLOOKUP(B168,CountryCodes!$B$4:$C$179,2,FALSE)</f>
        <v>AFE</v>
      </c>
      <c r="D168" t="s">
        <v>7</v>
      </c>
      <c r="E168" t="s">
        <v>8</v>
      </c>
      <c r="F168" t="s">
        <v>802</v>
      </c>
      <c r="G168" t="s">
        <v>9</v>
      </c>
      <c r="H168" s="18">
        <v>1.7544299999999879E-4</v>
      </c>
      <c r="I168" s="18">
        <v>1.7824900123542231E-4</v>
      </c>
      <c r="J168" s="18">
        <v>1.8014200437139691E-4</v>
      </c>
      <c r="K168" s="18">
        <v>1.822894210605782E-4</v>
      </c>
      <c r="L168" s="18">
        <v>1.847566126947986E-4</v>
      </c>
      <c r="M168" s="18">
        <v>1.8712672955103831E-4</v>
      </c>
      <c r="N168" s="18">
        <v>1.9025270755997089E-4</v>
      </c>
      <c r="O168" s="18">
        <v>1.9321561766275021E-4</v>
      </c>
      <c r="P168" s="18">
        <v>1.9635699319747049E-4</v>
      </c>
      <c r="Q168" s="18">
        <v>1.9918735230964199E-4</v>
      </c>
      <c r="R168" s="18">
        <v>2.023407529061582E-4</v>
      </c>
      <c r="S168" s="18">
        <v>2.2817000000578461E-5</v>
      </c>
      <c r="T168" s="18">
        <v>2.2729000004347331E-5</v>
      </c>
      <c r="U168" s="18">
        <v>8.2761396853521367E-4</v>
      </c>
      <c r="V168" s="18">
        <v>32.079785245968253</v>
      </c>
      <c r="W168" s="18">
        <v>57.206609793086393</v>
      </c>
      <c r="X168" s="18">
        <v>70.997815087288018</v>
      </c>
      <c r="Y168" s="18">
        <v>81.272777273433235</v>
      </c>
      <c r="Z168" s="18">
        <v>78.753500834355066</v>
      </c>
      <c r="AA168" s="18">
        <v>93.083678292131424</v>
      </c>
      <c r="AB168" s="18">
        <v>90.831385063209837</v>
      </c>
      <c r="AC168" s="18">
        <v>80.156726019947385</v>
      </c>
      <c r="AD168" s="18">
        <v>95.353218336628117</v>
      </c>
      <c r="AE168" s="18">
        <v>126.3501927736671</v>
      </c>
      <c r="AF168" s="18">
        <v>94.778738968451876</v>
      </c>
      <c r="AG168" s="18">
        <v>142.42493736792869</v>
      </c>
      <c r="AH168" s="18">
        <v>166.3606616339554</v>
      </c>
      <c r="AI168" s="18">
        <v>192.03684404256191</v>
      </c>
      <c r="AJ168" s="18">
        <v>146.632059640449</v>
      </c>
      <c r="AK168" s="18">
        <v>151.8945321465421</v>
      </c>
      <c r="AL168" s="18">
        <v>93.339712091755871</v>
      </c>
      <c r="AM168" s="18">
        <v>91.190627903576683</v>
      </c>
      <c r="AN168" s="18">
        <v>79.320072228546991</v>
      </c>
      <c r="AO168" s="18">
        <v>85.843582799180396</v>
      </c>
      <c r="AP168" s="18">
        <v>91.853429270568839</v>
      </c>
      <c r="AQ168" s="18">
        <v>79.098663065603986</v>
      </c>
      <c r="AR168" s="18">
        <v>112.85834573251191</v>
      </c>
      <c r="AS168" s="18">
        <v>91.208159847467783</v>
      </c>
      <c r="AT168" s="18">
        <v>104.0664234886477</v>
      </c>
      <c r="AU168" s="18">
        <v>112.9695931083922</v>
      </c>
      <c r="AV168" s="18">
        <v>92.95765348439609</v>
      </c>
      <c r="AW168" s="18">
        <v>119.9454685182592</v>
      </c>
      <c r="AX168" s="18">
        <v>135.44228132646191</v>
      </c>
      <c r="AY168" s="18">
        <v>147.58658177123709</v>
      </c>
      <c r="AZ168" s="18">
        <v>242.4141969103743</v>
      </c>
      <c r="BA168" s="18">
        <v>173.0280801913313</v>
      </c>
      <c r="BB168" s="18">
        <v>202.0991237861719</v>
      </c>
      <c r="BC168" s="18">
        <v>193.53195710188669</v>
      </c>
      <c r="BD168" s="18">
        <v>197.5541484110683</v>
      </c>
      <c r="BE168" s="18">
        <v>171.45119049223149</v>
      </c>
      <c r="BF168" s="18">
        <v>214.6441694044735</v>
      </c>
      <c r="BG168" s="18">
        <v>223.71411015842091</v>
      </c>
      <c r="BH168" s="18">
        <v>234.30146845953061</v>
      </c>
      <c r="BI168" s="18">
        <v>237.105519327553</v>
      </c>
      <c r="BJ168" s="18">
        <v>364.40230607629309</v>
      </c>
      <c r="BK168" s="18">
        <v>382.8888252193052</v>
      </c>
      <c r="BL168" s="18">
        <v>428.88789175434408</v>
      </c>
      <c r="BM168" s="18">
        <v>583.62130774814057</v>
      </c>
      <c r="BN168" s="18">
        <v>514.97066568908883</v>
      </c>
      <c r="BO168" s="18">
        <v>602.16894088826143</v>
      </c>
      <c r="BP168" s="18">
        <v>695.42132687607102</v>
      </c>
      <c r="BQ168" s="18">
        <v>741.6605975652933</v>
      </c>
      <c r="BR168" s="18">
        <v>1014.2623244646539</v>
      </c>
      <c r="BS168" s="18">
        <v>962.87078757826271</v>
      </c>
      <c r="BT168" s="18">
        <v>902.60110441621373</v>
      </c>
      <c r="BU168" s="18">
        <v>788.59936049839155</v>
      </c>
      <c r="BV168" s="18">
        <v>1046</v>
      </c>
      <c r="BW168" s="18">
        <v>1296</v>
      </c>
      <c r="BX168" s="18">
        <v>1554</v>
      </c>
      <c r="BY168" s="18">
        <v>837.99999999999989</v>
      </c>
      <c r="BZ168" s="18">
        <v>1013</v>
      </c>
      <c r="CA168" s="18">
        <v>1097</v>
      </c>
      <c r="CB168" s="18">
        <v>1766</v>
      </c>
      <c r="CC168" s="18">
        <v>1494.094917917535</v>
      </c>
      <c r="CD168" s="18">
        <v>1611.854047207778</v>
      </c>
      <c r="CE168" s="18">
        <v>1729.3509428638531</v>
      </c>
      <c r="CF168" s="18">
        <v>1840.407892671612</v>
      </c>
      <c r="CG168" s="18">
        <v>1960.6325035645571</v>
      </c>
      <c r="CH168" s="18">
        <v>2092.2342049120248</v>
      </c>
      <c r="CI168" s="18">
        <v>2242.8594530260489</v>
      </c>
      <c r="CJ168" s="18">
        <v>2392.2021816704801</v>
      </c>
      <c r="CK168" s="18">
        <v>2557.3742794487712</v>
      </c>
      <c r="CL168" s="18">
        <v>2719.496096419778</v>
      </c>
      <c r="CM168" s="18">
        <v>2896.78514509356</v>
      </c>
      <c r="CN168" s="18">
        <v>3096.6879035885399</v>
      </c>
      <c r="CO168" s="18">
        <v>3295.1662074707551</v>
      </c>
      <c r="CP168" s="18">
        <v>3517.5879133964918</v>
      </c>
      <c r="CQ168" s="18">
        <v>3744.1464376510949</v>
      </c>
      <c r="CR168" s="18">
        <v>3996.560553809034</v>
      </c>
      <c r="CS168" s="18">
        <v>4257.398914424025</v>
      </c>
      <c r="CT168" s="18">
        <v>4530.7811454599587</v>
      </c>
      <c r="CU168" s="18">
        <v>4820.5408818357428</v>
      </c>
      <c r="CV168" s="18">
        <v>5143.9522392220279</v>
      </c>
      <c r="CW168" s="18">
        <v>5475.3072186764148</v>
      </c>
      <c r="CX168" s="18">
        <v>5836.7868700055369</v>
      </c>
      <c r="CY168" s="18">
        <v>6215.8780862355661</v>
      </c>
      <c r="CZ168" s="18">
        <v>6623.0234363152058</v>
      </c>
      <c r="DA168" s="18">
        <v>7055.2451138997612</v>
      </c>
      <c r="DB168" s="18">
        <v>7502.029878622041</v>
      </c>
      <c r="DC168" s="18">
        <v>7956.4350310040163</v>
      </c>
      <c r="DD168" s="18">
        <v>8474.413537717257</v>
      </c>
      <c r="DE168" s="18">
        <v>9003.7045911871992</v>
      </c>
      <c r="DF168" s="18">
        <v>9561.6314434477936</v>
      </c>
      <c r="DG168" s="18">
        <v>10156.96256271695</v>
      </c>
      <c r="DH168" s="18">
        <v>10806.279938814339</v>
      </c>
      <c r="DI168" s="18">
        <v>11492.63448827285</v>
      </c>
      <c r="DJ168" s="18">
        <v>12210.86392714539</v>
      </c>
      <c r="DK168" s="18">
        <v>12929.138241663901</v>
      </c>
      <c r="DL168" s="18">
        <v>13704.28431299437</v>
      </c>
      <c r="DM168" s="18">
        <v>14518.782714236209</v>
      </c>
      <c r="DN168" s="18">
        <v>15389.574789980519</v>
      </c>
      <c r="DO168" s="18">
        <v>16314.112992101789</v>
      </c>
      <c r="DP168" s="18">
        <v>17282.536173328339</v>
      </c>
      <c r="DQ168" s="18">
        <v>18274.43315166613</v>
      </c>
      <c r="DR168" s="18">
        <v>19319.274888880089</v>
      </c>
      <c r="DS168" s="18">
        <v>20479.48171922765</v>
      </c>
      <c r="DT168" s="18">
        <v>21529.016570069289</v>
      </c>
      <c r="DU168" s="18">
        <v>22716.091929499729</v>
      </c>
      <c r="DV168" s="18">
        <v>23953.14315531055</v>
      </c>
      <c r="DW168" s="18">
        <v>25253.085868397</v>
      </c>
      <c r="DX168" s="18">
        <v>26590.177008681159</v>
      </c>
      <c r="DY168" s="18">
        <v>27963.991861427799</v>
      </c>
      <c r="DZ168" s="18">
        <v>29371.65139707526</v>
      </c>
      <c r="EA168" s="18">
        <v>30874.25458615875</v>
      </c>
      <c r="EB168" s="18">
        <v>32420.152371131418</v>
      </c>
      <c r="EC168" s="18">
        <v>33948.297758009488</v>
      </c>
      <c r="ED168" s="18">
        <v>35580.819860839547</v>
      </c>
      <c r="EE168" s="18">
        <v>37183.169099861763</v>
      </c>
      <c r="EF168" s="18">
        <v>38846.944155643207</v>
      </c>
      <c r="EG168" s="18">
        <v>40551.006411250302</v>
      </c>
      <c r="EH168" s="18">
        <v>42212.118383100351</v>
      </c>
      <c r="EI168" s="18">
        <v>43931.429154264573</v>
      </c>
      <c r="EJ168" s="18">
        <v>45652.530680619297</v>
      </c>
      <c r="EK168" s="18">
        <v>47403.266181245403</v>
      </c>
      <c r="EL168" s="18">
        <v>49195.950976356777</v>
      </c>
      <c r="EM168" s="18">
        <v>51017.880392948689</v>
      </c>
      <c r="EN168" s="18">
        <v>52705.412005676131</v>
      </c>
      <c r="EO168" s="18">
        <v>54292.097975601449</v>
      </c>
      <c r="EP168" s="18">
        <v>55962.539042945697</v>
      </c>
      <c r="EQ168" s="18">
        <v>57490.075849460351</v>
      </c>
      <c r="ER168" s="18">
        <v>58971.219414861313</v>
      </c>
      <c r="ES168" s="18">
        <v>60502.15718887499</v>
      </c>
      <c r="ET168" s="18">
        <v>61854.697337817219</v>
      </c>
      <c r="EU168" s="18">
        <v>63107.245021498922</v>
      </c>
      <c r="EV168" s="18">
        <v>64210.673531497487</v>
      </c>
      <c r="EW168" s="18">
        <v>65337.838037607267</v>
      </c>
      <c r="EX168" s="18">
        <v>66399.476253475819</v>
      </c>
      <c r="EY168" s="18">
        <v>67337.313976739737</v>
      </c>
      <c r="EZ168" s="18">
        <v>68037.540757584648</v>
      </c>
      <c r="FA168" s="18">
        <v>68773.584008942969</v>
      </c>
    </row>
    <row r="169" spans="1:157" x14ac:dyDescent="0.35">
      <c r="A169" t="s">
        <v>338</v>
      </c>
      <c r="B169" t="s">
        <v>339</v>
      </c>
      <c r="C169" t="str">
        <f>VLOOKUP(B169,CountryCodes!$B$4:$C$179,2,FALSE)</f>
        <v>AFE</v>
      </c>
      <c r="D169" t="s">
        <v>7</v>
      </c>
      <c r="E169" t="s">
        <v>8</v>
      </c>
      <c r="F169" t="s">
        <v>802</v>
      </c>
      <c r="G169" t="s">
        <v>9</v>
      </c>
      <c r="H169" s="18">
        <v>3.035566276000675</v>
      </c>
      <c r="I169" s="18">
        <v>3.1781869475857318</v>
      </c>
      <c r="J169" s="18">
        <v>3.517950556181332</v>
      </c>
      <c r="K169" s="18">
        <v>3.8482129304874699</v>
      </c>
      <c r="L169" s="18">
        <v>4.3678988222795168</v>
      </c>
      <c r="M169" s="18">
        <v>4.695138683850212</v>
      </c>
      <c r="N169" s="18">
        <v>5.2296308294654574</v>
      </c>
      <c r="O169" s="18">
        <v>5.0042423379080097</v>
      </c>
      <c r="P169" s="18">
        <v>5.7594665238713247</v>
      </c>
      <c r="Q169" s="18">
        <v>6.6632500391722376</v>
      </c>
      <c r="R169" s="18">
        <v>6.9960344791528026</v>
      </c>
      <c r="S169" s="18">
        <v>7.572091770222249</v>
      </c>
      <c r="T169" s="18">
        <v>6.5998526205002124</v>
      </c>
      <c r="U169" s="18">
        <v>7.1055793113512404</v>
      </c>
      <c r="V169" s="18">
        <v>23.14390981611891</v>
      </c>
      <c r="W169" s="18">
        <v>44.120901274022167</v>
      </c>
      <c r="X169" s="18">
        <v>44.026276279673461</v>
      </c>
      <c r="Y169" s="18">
        <v>47.302150251541008</v>
      </c>
      <c r="Z169" s="18">
        <v>52.719959904626513</v>
      </c>
      <c r="AA169" s="18">
        <v>50.528248534531834</v>
      </c>
      <c r="AB169" s="18">
        <v>62.546317308438503</v>
      </c>
      <c r="AC169" s="18">
        <v>28.454655772357889</v>
      </c>
      <c r="AD169" s="18">
        <v>20.93548371110186</v>
      </c>
      <c r="AE169" s="18">
        <v>19.711810782803649</v>
      </c>
      <c r="AF169" s="18">
        <v>13.9442448765462</v>
      </c>
      <c r="AG169" s="18">
        <v>17.031953415594149</v>
      </c>
      <c r="AH169" s="18">
        <v>30.111450911160691</v>
      </c>
      <c r="AI169" s="18">
        <v>24.923255883752319</v>
      </c>
      <c r="AJ169" s="18">
        <v>14.06113583807465</v>
      </c>
      <c r="AK169" s="18">
        <v>24.36213746703126</v>
      </c>
      <c r="AL169" s="18">
        <v>20.22626416267968</v>
      </c>
      <c r="AM169" s="18">
        <v>17.81579808866741</v>
      </c>
      <c r="AN169" s="18">
        <v>19.106537364578251</v>
      </c>
      <c r="AO169" s="18">
        <v>24.65627851779389</v>
      </c>
      <c r="AP169" s="18">
        <v>33.081471968208753</v>
      </c>
      <c r="AQ169" s="18">
        <v>32.502867241721852</v>
      </c>
      <c r="AR169" s="18">
        <v>38.572525749341402</v>
      </c>
      <c r="AS169" s="18">
        <v>39.627318139468763</v>
      </c>
      <c r="AT169" s="18">
        <v>39.297901510785067</v>
      </c>
      <c r="AU169" s="18">
        <v>54.390323591550079</v>
      </c>
      <c r="AV169" s="18">
        <v>60.705082275923381</v>
      </c>
      <c r="AW169" s="18">
        <v>60.94896251477563</v>
      </c>
      <c r="AX169" s="18">
        <v>72.076421350745363</v>
      </c>
      <c r="AY169" s="18">
        <v>109.6397007767377</v>
      </c>
      <c r="AZ169" s="18">
        <v>117.5924104566711</v>
      </c>
      <c r="BA169" s="18">
        <v>116.0256422664002</v>
      </c>
      <c r="BB169" s="18">
        <v>107.6590442212399</v>
      </c>
      <c r="BC169" s="18">
        <v>109.1601283985224</v>
      </c>
      <c r="BD169" s="18">
        <v>118.5264130960353</v>
      </c>
      <c r="BE169" s="18">
        <v>87.445886072503498</v>
      </c>
      <c r="BF169" s="18">
        <v>103.2756715589327</v>
      </c>
      <c r="BG169" s="18">
        <v>109.0687216971768</v>
      </c>
      <c r="BH169" s="18">
        <v>107.65791586897809</v>
      </c>
      <c r="BI169" s="18">
        <v>119.6555093055197</v>
      </c>
      <c r="BJ169" s="18">
        <v>126.4002900811717</v>
      </c>
      <c r="BK169" s="18">
        <v>180.5998606082731</v>
      </c>
      <c r="BL169" s="18">
        <v>164.80266062614541</v>
      </c>
      <c r="BM169" s="18">
        <v>213.73778350910459</v>
      </c>
      <c r="BN169" s="18">
        <v>224.31707547976421</v>
      </c>
      <c r="BO169" s="18">
        <v>335.86816777166308</v>
      </c>
      <c r="BP169" s="18">
        <v>280.39935409336113</v>
      </c>
      <c r="BQ169" s="18">
        <v>258.77557168647547</v>
      </c>
      <c r="BR169" s="18">
        <v>271.84094968473579</v>
      </c>
      <c r="BS169" s="18">
        <v>340.42848569474921</v>
      </c>
      <c r="BT169" s="18">
        <v>357.71587190537667</v>
      </c>
      <c r="BU169" s="18">
        <v>304.61409382454258</v>
      </c>
      <c r="BV169" s="18">
        <v>145</v>
      </c>
      <c r="BW169" s="18">
        <v>203</v>
      </c>
      <c r="BX169" s="18">
        <v>212</v>
      </c>
      <c r="BY169" s="18">
        <v>149</v>
      </c>
      <c r="BZ169" s="18">
        <v>128</v>
      </c>
      <c r="CA169" s="18">
        <v>113</v>
      </c>
      <c r="CB169" s="18">
        <v>697</v>
      </c>
      <c r="CC169" s="18">
        <v>570.22564584413522</v>
      </c>
      <c r="CD169" s="18">
        <v>603.42601150066196</v>
      </c>
      <c r="CE169" s="18">
        <v>637.36818300466507</v>
      </c>
      <c r="CF169" s="18">
        <v>672.73861919602291</v>
      </c>
      <c r="CG169" s="18">
        <v>712.33235547788809</v>
      </c>
      <c r="CH169" s="18">
        <v>757.31847049991939</v>
      </c>
      <c r="CI169" s="18">
        <v>803.57365552148133</v>
      </c>
      <c r="CJ169" s="18">
        <v>849.54455952765113</v>
      </c>
      <c r="CK169" s="18">
        <v>896.4635535307533</v>
      </c>
      <c r="CL169" s="18">
        <v>944.63914117658555</v>
      </c>
      <c r="CM169" s="18">
        <v>998.64383613819064</v>
      </c>
      <c r="CN169" s="18">
        <v>1062.024410532415</v>
      </c>
      <c r="CO169" s="18">
        <v>1133.6161148903279</v>
      </c>
      <c r="CP169" s="18">
        <v>1207.1829600897379</v>
      </c>
      <c r="CQ169" s="18">
        <v>1291.598910188462</v>
      </c>
      <c r="CR169" s="18">
        <v>1373.6638628256651</v>
      </c>
      <c r="CS169" s="18">
        <v>1459.5634128061149</v>
      </c>
      <c r="CT169" s="18">
        <v>1553.851795931</v>
      </c>
      <c r="CU169" s="18">
        <v>1656.976926745948</v>
      </c>
      <c r="CV169" s="18">
        <v>1767.670498334182</v>
      </c>
      <c r="CW169" s="18">
        <v>1885.4063534571951</v>
      </c>
      <c r="CX169" s="18">
        <v>2007.8007316332289</v>
      </c>
      <c r="CY169" s="18">
        <v>2135.9196634981749</v>
      </c>
      <c r="CZ169" s="18">
        <v>2276.848917996635</v>
      </c>
      <c r="DA169" s="18">
        <v>2427.13964730004</v>
      </c>
      <c r="DB169" s="18">
        <v>2584.5868824842769</v>
      </c>
      <c r="DC169" s="18">
        <v>2746.81921052095</v>
      </c>
      <c r="DD169" s="18">
        <v>2924.262720495884</v>
      </c>
      <c r="DE169" s="18">
        <v>3111.2090020175119</v>
      </c>
      <c r="DF169" s="18">
        <v>3313.5761585636769</v>
      </c>
      <c r="DG169" s="18">
        <v>3525.598532788827</v>
      </c>
      <c r="DH169" s="18">
        <v>3746.1173073067789</v>
      </c>
      <c r="DI169" s="18">
        <v>3979.812327248148</v>
      </c>
      <c r="DJ169" s="18">
        <v>4231.2197442201914</v>
      </c>
      <c r="DK169" s="18">
        <v>4501.4489645882313</v>
      </c>
      <c r="DL169" s="18">
        <v>4786.7375117502233</v>
      </c>
      <c r="DM169" s="18">
        <v>5085.6896161651221</v>
      </c>
      <c r="DN169" s="18">
        <v>5398.6881626403874</v>
      </c>
      <c r="DO169" s="18">
        <v>5751.7139388511814</v>
      </c>
      <c r="DP169" s="18">
        <v>6108.7714285891661</v>
      </c>
      <c r="DQ169" s="18">
        <v>6483.6310130128777</v>
      </c>
      <c r="DR169" s="18">
        <v>6889.8703356649712</v>
      </c>
      <c r="DS169" s="18">
        <v>7302.9361852384718</v>
      </c>
      <c r="DT169" s="18">
        <v>7755.9779432358037</v>
      </c>
      <c r="DU169" s="18">
        <v>8221.2475345380462</v>
      </c>
      <c r="DV169" s="18">
        <v>8715.2580828582886</v>
      </c>
      <c r="DW169" s="18">
        <v>9225.2427181964631</v>
      </c>
      <c r="DX169" s="18">
        <v>9787.1127131800404</v>
      </c>
      <c r="DY169" s="18">
        <v>10339.265146239561</v>
      </c>
      <c r="DZ169" s="18">
        <v>10945.00360452659</v>
      </c>
      <c r="EA169" s="18">
        <v>11550.322191140989</v>
      </c>
      <c r="EB169" s="18">
        <v>12209.5084965283</v>
      </c>
      <c r="EC169" s="18">
        <v>12890.112259942851</v>
      </c>
      <c r="ED169" s="18">
        <v>13594.218066345669</v>
      </c>
      <c r="EE169" s="18">
        <v>14290.43219427962</v>
      </c>
      <c r="EF169" s="18">
        <v>15052.148049858281</v>
      </c>
      <c r="EG169" s="18">
        <v>15779.1140095188</v>
      </c>
      <c r="EH169" s="18">
        <v>16597.55938045093</v>
      </c>
      <c r="EI169" s="18">
        <v>17364.134132452651</v>
      </c>
      <c r="EJ169" s="18">
        <v>18194.897355515051</v>
      </c>
      <c r="EK169" s="18">
        <v>19016.776629190739</v>
      </c>
      <c r="EL169" s="18">
        <v>19817.33745206094</v>
      </c>
      <c r="EM169" s="18">
        <v>20630.557492897478</v>
      </c>
      <c r="EN169" s="18">
        <v>21458.868934060662</v>
      </c>
      <c r="EO169" s="18">
        <v>22320.564030277968</v>
      </c>
      <c r="EP169" s="18">
        <v>23122.343397883389</v>
      </c>
      <c r="EQ169" s="18">
        <v>23935.393009738698</v>
      </c>
      <c r="ER169" s="18">
        <v>24681.80743811635</v>
      </c>
      <c r="ES169" s="18">
        <v>25393.775067097678</v>
      </c>
      <c r="ET169" s="18">
        <v>26133.457863961779</v>
      </c>
      <c r="EU169" s="18">
        <v>26776.15805783528</v>
      </c>
      <c r="EV169" s="18">
        <v>27345.710938104119</v>
      </c>
      <c r="EW169" s="18">
        <v>27987.68445272974</v>
      </c>
      <c r="EX169" s="18">
        <v>28382.515378373821</v>
      </c>
      <c r="EY169" s="18">
        <v>28831.729991709821</v>
      </c>
      <c r="EZ169" s="18">
        <v>29189.343523069201</v>
      </c>
      <c r="FA169" s="18">
        <v>29548.816111904689</v>
      </c>
    </row>
    <row r="170" spans="1:157" x14ac:dyDescent="0.35">
      <c r="A170" t="s">
        <v>340</v>
      </c>
      <c r="B170" t="s">
        <v>341</v>
      </c>
      <c r="C170" t="str">
        <f>VLOOKUP(B170,CountryCodes!$B$4:$C$179,2,FALSE)</f>
        <v>ENE</v>
      </c>
      <c r="D170" t="s">
        <v>7</v>
      </c>
      <c r="E170" t="s">
        <v>8</v>
      </c>
      <c r="F170" t="s">
        <v>802</v>
      </c>
      <c r="G170" t="s">
        <v>9</v>
      </c>
      <c r="H170" s="18">
        <v>6784.3277921199997</v>
      </c>
      <c r="I170" s="18">
        <v>7525.6235185677024</v>
      </c>
      <c r="J170" s="18">
        <v>8420.5615443008737</v>
      </c>
      <c r="K170" s="18">
        <v>9251.1347545011849</v>
      </c>
      <c r="L170" s="18">
        <v>10243.12495453705</v>
      </c>
      <c r="M170" s="18">
        <v>11080.838434656291</v>
      </c>
      <c r="N170" s="18">
        <v>11605.990913874841</v>
      </c>
      <c r="O170" s="18">
        <v>12562.65318179303</v>
      </c>
      <c r="P170" s="18">
        <v>13804.13628577919</v>
      </c>
      <c r="Q170" s="18">
        <v>15092.26679325688</v>
      </c>
      <c r="R170" s="18">
        <v>16420.05764244583</v>
      </c>
      <c r="S170" s="18">
        <v>17808.951655167519</v>
      </c>
      <c r="T170" s="18">
        <v>18769.23171586906</v>
      </c>
      <c r="U170" s="18">
        <v>19978.42899824557</v>
      </c>
      <c r="V170" s="18">
        <v>21637.64020301016</v>
      </c>
      <c r="W170" s="18">
        <v>23253.292987534969</v>
      </c>
      <c r="X170" s="18">
        <v>25931.98920508815</v>
      </c>
      <c r="Y170" s="18">
        <v>26762.53610139187</v>
      </c>
      <c r="Z170" s="18">
        <v>27594.895039830451</v>
      </c>
      <c r="AA170" s="18">
        <v>28919.53153040956</v>
      </c>
      <c r="AB170" s="18">
        <v>30290.70505189908</v>
      </c>
      <c r="AC170" s="18">
        <v>31767.95323145765</v>
      </c>
      <c r="AD170" s="18">
        <v>33557.78195133213</v>
      </c>
      <c r="AE170" s="18">
        <v>35127.414159357613</v>
      </c>
      <c r="AF170" s="18">
        <v>36515.391846522507</v>
      </c>
      <c r="AG170" s="18">
        <v>37728.914368036807</v>
      </c>
      <c r="AH170" s="18">
        <v>38067.637551975473</v>
      </c>
      <c r="AI170" s="18">
        <v>39593.167293329221</v>
      </c>
      <c r="AJ170" s="18">
        <v>39065.41700631156</v>
      </c>
      <c r="AK170" s="18">
        <v>38838.134648398584</v>
      </c>
      <c r="AL170" s="18">
        <v>39150.237873501603</v>
      </c>
      <c r="AM170" s="18">
        <v>38977.373889014751</v>
      </c>
      <c r="AN170" s="18">
        <v>40600.753979817302</v>
      </c>
      <c r="AO170" s="18">
        <v>41064.283107115909</v>
      </c>
      <c r="AP170" s="18">
        <v>41269.460984427009</v>
      </c>
      <c r="AQ170" s="18">
        <v>42734.9830464849</v>
      </c>
      <c r="AR170" s="18">
        <v>42835.505721692469</v>
      </c>
      <c r="AS170" s="18">
        <v>43109.378735030572</v>
      </c>
      <c r="AT170" s="18">
        <v>42137.097001010799</v>
      </c>
      <c r="AU170" s="18">
        <v>40524.273474550013</v>
      </c>
      <c r="AV170" s="18">
        <v>34859.509431184983</v>
      </c>
      <c r="AW170" s="18">
        <v>30852.2562526117</v>
      </c>
      <c r="AX170" s="18">
        <v>22588.465024183621</v>
      </c>
      <c r="AY170" s="18">
        <v>15439.59349903632</v>
      </c>
      <c r="AZ170" s="18">
        <v>15768.87601050036</v>
      </c>
      <c r="BA170" s="18">
        <v>10407.50965651546</v>
      </c>
      <c r="BB170" s="18">
        <v>9400.4405460906928</v>
      </c>
      <c r="BC170" s="18">
        <v>7259.574223043468</v>
      </c>
      <c r="BD170" s="18">
        <v>8656.8743722270701</v>
      </c>
      <c r="BE170" s="18">
        <v>7951.8881097071999</v>
      </c>
      <c r="BF170" s="18">
        <v>9169.1860946531815</v>
      </c>
      <c r="BG170" s="18">
        <v>7545.9752555393407</v>
      </c>
      <c r="BH170" s="18">
        <v>8631.064927274514</v>
      </c>
      <c r="BI170" s="18">
        <v>8547.3600258619099</v>
      </c>
      <c r="BJ170" s="18">
        <v>8436.7019777030346</v>
      </c>
      <c r="BK170" s="18">
        <v>8300.5536042811254</v>
      </c>
      <c r="BL170" s="18">
        <v>10843.055015075221</v>
      </c>
      <c r="BM170" s="18">
        <v>7003.8305514090398</v>
      </c>
      <c r="BN170" s="18">
        <v>3708.7924623169461</v>
      </c>
      <c r="BO170" s="18">
        <v>5345.0988160002953</v>
      </c>
      <c r="BP170" s="18">
        <v>6109.7049530845816</v>
      </c>
      <c r="BQ170" s="18">
        <v>5042.745813214703</v>
      </c>
      <c r="BR170" s="18">
        <v>4934.9513064143966</v>
      </c>
      <c r="BS170" s="18">
        <v>2101.230120839994</v>
      </c>
      <c r="BT170" s="18">
        <v>1771.3689132814061</v>
      </c>
      <c r="BU170" s="18">
        <v>2456.7172954294269</v>
      </c>
      <c r="BV170" s="18">
        <v>5242.0000000000009</v>
      </c>
      <c r="BW170" s="18">
        <v>5632</v>
      </c>
      <c r="BX170" s="18">
        <v>6155.9999999999991</v>
      </c>
      <c r="BY170" s="18">
        <v>4602.9999999999991</v>
      </c>
      <c r="BZ170" s="18">
        <v>4763</v>
      </c>
      <c r="CA170" s="18">
        <v>2193</v>
      </c>
      <c r="CB170" s="18">
        <v>0</v>
      </c>
      <c r="CC170" s="18">
        <v>5804.0617561095332</v>
      </c>
      <c r="CD170" s="18">
        <v>18685.130789356212</v>
      </c>
      <c r="CE170" s="18">
        <v>24221.116840201688</v>
      </c>
      <c r="CF170" s="18">
        <v>5457.7435453491762</v>
      </c>
      <c r="CG170" s="18">
        <v>5002.3383148755029</v>
      </c>
      <c r="CH170" s="18">
        <v>4522.3936793264174</v>
      </c>
      <c r="CI170" s="18">
        <v>4178.6975542199743</v>
      </c>
      <c r="CJ170" s="18">
        <v>3932.3182933615049</v>
      </c>
      <c r="CK170" s="18">
        <v>3774.5755937231288</v>
      </c>
      <c r="CL170" s="18">
        <v>3694.68024709171</v>
      </c>
      <c r="CM170" s="18">
        <v>3639.3438881138891</v>
      </c>
      <c r="CN170" s="18">
        <v>3671.1320467627902</v>
      </c>
      <c r="CO170" s="18">
        <v>3780.4555374727852</v>
      </c>
      <c r="CP170" s="18">
        <v>3976.0105162494151</v>
      </c>
      <c r="CQ170" s="18">
        <v>4164.2600426503004</v>
      </c>
      <c r="CR170" s="18">
        <v>4399.0132146246233</v>
      </c>
      <c r="CS170" s="18">
        <v>4585.8315286302313</v>
      </c>
      <c r="CT170" s="18">
        <v>4807.8633367739976</v>
      </c>
      <c r="CU170" s="18">
        <v>4929.8583781289144</v>
      </c>
      <c r="CV170" s="18">
        <v>5034.34327380986</v>
      </c>
      <c r="CW170" s="18">
        <v>5112.8827306315006</v>
      </c>
      <c r="CX170" s="18">
        <v>5155.1457303774141</v>
      </c>
      <c r="CY170" s="18">
        <v>5162.3384484754006</v>
      </c>
      <c r="CZ170" s="18">
        <v>5121.1258272644718</v>
      </c>
      <c r="DA170" s="18">
        <v>5093.2878810920474</v>
      </c>
      <c r="DB170" s="18">
        <v>5036.7747013780108</v>
      </c>
      <c r="DC170" s="18">
        <v>4909.6704071573286</v>
      </c>
      <c r="DD170" s="18">
        <v>4806.7874074297279</v>
      </c>
      <c r="DE170" s="18">
        <v>4666.2584832683578</v>
      </c>
      <c r="DF170" s="18">
        <v>4521.0486859137563</v>
      </c>
      <c r="DG170" s="18">
        <v>4346.7101722093239</v>
      </c>
      <c r="DH170" s="18">
        <v>4170.7445542656114</v>
      </c>
      <c r="DI170" s="18">
        <v>3964.1520695333761</v>
      </c>
      <c r="DJ170" s="18">
        <v>3787.4375716382478</v>
      </c>
      <c r="DK170" s="18">
        <v>3598.9917266789348</v>
      </c>
      <c r="DL170" s="18">
        <v>3419.3457987337242</v>
      </c>
      <c r="DM170" s="18">
        <v>3278.8978533847412</v>
      </c>
      <c r="DN170" s="18">
        <v>3141.797269032973</v>
      </c>
      <c r="DO170" s="18">
        <v>3006.1362611481281</v>
      </c>
      <c r="DP170" s="18">
        <v>2895.6225830488688</v>
      </c>
      <c r="DQ170" s="18">
        <v>2775.742016864483</v>
      </c>
      <c r="DR170" s="18">
        <v>2654.235726207929</v>
      </c>
      <c r="DS170" s="18">
        <v>2550.9711868597501</v>
      </c>
      <c r="DT170" s="18">
        <v>2449.120593877803</v>
      </c>
      <c r="DU170" s="18">
        <v>2345.6938039383831</v>
      </c>
      <c r="DV170" s="18">
        <v>2249.2851447375069</v>
      </c>
      <c r="DW170" s="18">
        <v>2146.8827088110888</v>
      </c>
      <c r="DX170" s="18">
        <v>2053.7079866949548</v>
      </c>
      <c r="DY170" s="18">
        <v>1970.9807162752529</v>
      </c>
      <c r="DZ170" s="18">
        <v>1900.9023750873121</v>
      </c>
      <c r="EA170" s="18">
        <v>1807.097515173888</v>
      </c>
      <c r="EB170" s="18">
        <v>1734.2836298579571</v>
      </c>
      <c r="EC170" s="18">
        <v>1672.0646495806641</v>
      </c>
      <c r="ED170" s="18">
        <v>1606.985837105841</v>
      </c>
      <c r="EE170" s="18">
        <v>1547.7577932846359</v>
      </c>
      <c r="EF170" s="18">
        <v>1480.1797961834659</v>
      </c>
      <c r="EG170" s="18">
        <v>1412.0498240531099</v>
      </c>
      <c r="EH170" s="18">
        <v>1335.1588095184929</v>
      </c>
      <c r="EI170" s="18">
        <v>1257.3804878218491</v>
      </c>
      <c r="EJ170" s="18">
        <v>1165.26282292633</v>
      </c>
      <c r="EK170" s="18">
        <v>1078.773168654903</v>
      </c>
      <c r="EL170" s="18">
        <v>975.78054136753849</v>
      </c>
      <c r="EM170" s="18">
        <v>893.74332786739797</v>
      </c>
      <c r="EN170" s="18">
        <v>784.78810486267128</v>
      </c>
      <c r="EO170" s="18">
        <v>683.19926229830207</v>
      </c>
      <c r="EP170" s="18">
        <v>591.22745631042767</v>
      </c>
      <c r="EQ170" s="18">
        <v>507.12871476713121</v>
      </c>
      <c r="ER170" s="18">
        <v>455.57468881071168</v>
      </c>
      <c r="ES170" s="18">
        <v>438.04593613856969</v>
      </c>
      <c r="ET170" s="18">
        <v>426.59496689649592</v>
      </c>
      <c r="EU170" s="18">
        <v>416.6923028920196</v>
      </c>
      <c r="EV170" s="18">
        <v>412.28197815733893</v>
      </c>
      <c r="EW170" s="18">
        <v>410.78061195492319</v>
      </c>
      <c r="EX170" s="18">
        <v>402.77902958582791</v>
      </c>
      <c r="EY170" s="18">
        <v>396.94098106875663</v>
      </c>
      <c r="EZ170" s="18">
        <v>396.55270290203998</v>
      </c>
      <c r="FA170" s="18">
        <v>394.9434003823128</v>
      </c>
    </row>
    <row r="171" spans="1:157" x14ac:dyDescent="0.35">
      <c r="A171" t="s">
        <v>342</v>
      </c>
      <c r="B171" t="s">
        <v>343</v>
      </c>
      <c r="C171" t="str">
        <f>VLOOKUP(B171,CountryCodes!$B$4:$C$179,2,FALSE)</f>
        <v>LAM</v>
      </c>
      <c r="D171" t="s">
        <v>7</v>
      </c>
      <c r="E171" t="s">
        <v>8</v>
      </c>
      <c r="F171" t="s">
        <v>802</v>
      </c>
      <c r="G171" t="s">
        <v>9</v>
      </c>
      <c r="H171" s="18">
        <v>44.527655011989893</v>
      </c>
      <c r="I171" s="18">
        <v>45.81586900317609</v>
      </c>
      <c r="J171" s="18">
        <v>45.897112441244118</v>
      </c>
      <c r="K171" s="18">
        <v>49.895019705463703</v>
      </c>
      <c r="L171" s="18">
        <v>56.036036933841622</v>
      </c>
      <c r="M171" s="18">
        <v>67.633721471388014</v>
      </c>
      <c r="N171" s="18">
        <v>66.024028860581154</v>
      </c>
      <c r="O171" s="18">
        <v>63.563860429267983</v>
      </c>
      <c r="P171" s="18">
        <v>72.481183325065189</v>
      </c>
      <c r="Q171" s="18">
        <v>83.211014361887891</v>
      </c>
      <c r="R171" s="18">
        <v>86.487944633668263</v>
      </c>
      <c r="S171" s="18">
        <v>92.918359161790079</v>
      </c>
      <c r="T171" s="18">
        <v>58.802548386204471</v>
      </c>
      <c r="U171" s="18">
        <v>69.823613217941272</v>
      </c>
      <c r="V171" s="18">
        <v>50.926414181851747</v>
      </c>
      <c r="W171" s="18">
        <v>58.866765326563979</v>
      </c>
      <c r="X171" s="18">
        <v>49.386370452925952</v>
      </c>
      <c r="Y171" s="18">
        <v>48.553980908593303</v>
      </c>
      <c r="Z171" s="18">
        <v>66.797006329340434</v>
      </c>
      <c r="AA171" s="18">
        <v>77.729592467926295</v>
      </c>
      <c r="AB171" s="18">
        <v>75.661564054882135</v>
      </c>
      <c r="AC171" s="18">
        <v>49.826272569999333</v>
      </c>
      <c r="AD171" s="18">
        <v>49.907843541410962</v>
      </c>
      <c r="AE171" s="18">
        <v>56.537475480014237</v>
      </c>
      <c r="AF171" s="18">
        <v>71.860155889902288</v>
      </c>
      <c r="AG171" s="18">
        <v>70.021605807390543</v>
      </c>
      <c r="AH171" s="18">
        <v>146.76493984121521</v>
      </c>
      <c r="AI171" s="18">
        <v>119.05887300675521</v>
      </c>
      <c r="AJ171" s="18">
        <v>181.81556543231949</v>
      </c>
      <c r="AK171" s="18">
        <v>168.6396886039573</v>
      </c>
      <c r="AL171" s="18">
        <v>144.2345998343352</v>
      </c>
      <c r="AM171" s="18">
        <v>76.239140656646697</v>
      </c>
      <c r="AN171" s="18">
        <v>51.747824920349267</v>
      </c>
      <c r="AO171" s="18">
        <v>59.473929042313188</v>
      </c>
      <c r="AP171" s="18">
        <v>39.897564851592968</v>
      </c>
      <c r="AQ171" s="18">
        <v>90.586329320734194</v>
      </c>
      <c r="AR171" s="18">
        <v>105.804029531162</v>
      </c>
      <c r="AS171" s="18">
        <v>107.85985487362819</v>
      </c>
      <c r="AT171" s="18">
        <v>131.22621318987541</v>
      </c>
      <c r="AU171" s="18">
        <v>91.692931267812142</v>
      </c>
      <c r="AV171" s="18">
        <v>85.600406791125906</v>
      </c>
      <c r="AW171" s="18">
        <v>158.75371399521569</v>
      </c>
      <c r="AX171" s="18">
        <v>157.11216187612661</v>
      </c>
      <c r="AY171" s="18">
        <v>164.39943170890211</v>
      </c>
      <c r="AZ171" s="18">
        <v>177.99235186222211</v>
      </c>
      <c r="BA171" s="18">
        <v>190.9280711654537</v>
      </c>
      <c r="BB171" s="18">
        <v>213.4759438322321</v>
      </c>
      <c r="BC171" s="18">
        <v>270.81857067583371</v>
      </c>
      <c r="BD171" s="18">
        <v>209.62609386237909</v>
      </c>
      <c r="BE171" s="18">
        <v>161.1659247550285</v>
      </c>
      <c r="BF171" s="18">
        <v>165.7844682213053</v>
      </c>
      <c r="BG171" s="18">
        <v>65.476389359102143</v>
      </c>
      <c r="BH171" s="18">
        <v>19.16361791061453</v>
      </c>
      <c r="BI171" s="18">
        <v>129.7239009919839</v>
      </c>
      <c r="BJ171" s="18">
        <v>155.23420634037919</v>
      </c>
      <c r="BK171" s="18">
        <v>227.09124314741069</v>
      </c>
      <c r="BL171" s="18">
        <v>219.08739618011219</v>
      </c>
      <c r="BM171" s="18">
        <v>291.96793302775387</v>
      </c>
      <c r="BN171" s="18">
        <v>213.31687235715839</v>
      </c>
      <c r="BO171" s="18">
        <v>311.57999574373002</v>
      </c>
      <c r="BP171" s="18">
        <v>366.36357945085899</v>
      </c>
      <c r="BQ171" s="18">
        <v>384.95619710008822</v>
      </c>
      <c r="BR171" s="18">
        <v>445.3527871762571</v>
      </c>
      <c r="BS171" s="18">
        <v>440.15654944744938</v>
      </c>
      <c r="BT171" s="18">
        <v>414.78019252721913</v>
      </c>
      <c r="BU171" s="18">
        <v>325.84800536487188</v>
      </c>
      <c r="BV171" s="18">
        <v>204</v>
      </c>
      <c r="BW171" s="18">
        <v>207</v>
      </c>
      <c r="BX171" s="18">
        <v>183</v>
      </c>
      <c r="BY171" s="18">
        <v>220</v>
      </c>
      <c r="BZ171" s="18">
        <v>254</v>
      </c>
      <c r="CA171" s="18">
        <v>192</v>
      </c>
      <c r="CB171" s="18">
        <v>177</v>
      </c>
      <c r="CC171" s="18">
        <v>485.61036987499159</v>
      </c>
      <c r="CD171" s="18">
        <v>503.8606249848234</v>
      </c>
      <c r="CE171" s="18">
        <v>524.55048751890297</v>
      </c>
      <c r="CF171" s="18">
        <v>545.2535250488969</v>
      </c>
      <c r="CG171" s="18">
        <v>565.80481008934703</v>
      </c>
      <c r="CH171" s="18">
        <v>585.99714283697733</v>
      </c>
      <c r="CI171" s="18">
        <v>607.7724764911784</v>
      </c>
      <c r="CJ171" s="18">
        <v>631.60799521925651</v>
      </c>
      <c r="CK171" s="18">
        <v>655.44604294677993</v>
      </c>
      <c r="CL171" s="18">
        <v>679.68448926519318</v>
      </c>
      <c r="CM171" s="18">
        <v>705.01342258735508</v>
      </c>
      <c r="CN171" s="18">
        <v>732.17287443680357</v>
      </c>
      <c r="CO171" s="18">
        <v>760.80312533086897</v>
      </c>
      <c r="CP171" s="18">
        <v>791.22100450443929</v>
      </c>
      <c r="CQ171" s="18">
        <v>822.33172979433971</v>
      </c>
      <c r="CR171" s="18">
        <v>853.33584660260931</v>
      </c>
      <c r="CS171" s="18">
        <v>882.61182226395817</v>
      </c>
      <c r="CT171" s="18">
        <v>911.42729422602531</v>
      </c>
      <c r="CU171" s="18">
        <v>937.94939467312793</v>
      </c>
      <c r="CV171" s="18">
        <v>963.73549732488289</v>
      </c>
      <c r="CW171" s="18">
        <v>987.48148893801476</v>
      </c>
      <c r="CX171" s="18">
        <v>1010.0935555602711</v>
      </c>
      <c r="CY171" s="18">
        <v>1031.827062833034</v>
      </c>
      <c r="CZ171" s="18">
        <v>1052.6475694897899</v>
      </c>
      <c r="DA171" s="18">
        <v>1070.736379698192</v>
      </c>
      <c r="DB171" s="18">
        <v>1087.1161277699521</v>
      </c>
      <c r="DC171" s="18">
        <v>1100.596724881198</v>
      </c>
      <c r="DD171" s="18">
        <v>1111.157456729193</v>
      </c>
      <c r="DE171" s="18">
        <v>1118.321941978242</v>
      </c>
      <c r="DF171" s="18">
        <v>1122.480900054421</v>
      </c>
      <c r="DG171" s="18">
        <v>1122.82695143817</v>
      </c>
      <c r="DH171" s="18">
        <v>1119.3226254614819</v>
      </c>
      <c r="DI171" s="18">
        <v>1113.408824584995</v>
      </c>
      <c r="DJ171" s="18">
        <v>1104.931953884872</v>
      </c>
      <c r="DK171" s="18">
        <v>1095.24434502293</v>
      </c>
      <c r="DL171" s="18">
        <v>1083.367442313179</v>
      </c>
      <c r="DM171" s="18">
        <v>1069.5397594470101</v>
      </c>
      <c r="DN171" s="18">
        <v>1055.837195750408</v>
      </c>
      <c r="DO171" s="18">
        <v>1042.0706700529729</v>
      </c>
      <c r="DP171" s="18">
        <v>1027.149084104444</v>
      </c>
      <c r="DQ171" s="18">
        <v>1011.878125635229</v>
      </c>
      <c r="DR171" s="18">
        <v>995.1056715479117</v>
      </c>
      <c r="DS171" s="18">
        <v>976.67648045342321</v>
      </c>
      <c r="DT171" s="18">
        <v>957.68218648441905</v>
      </c>
      <c r="DU171" s="18">
        <v>937.3945043946253</v>
      </c>
      <c r="DV171" s="18">
        <v>915.46824746468292</v>
      </c>
      <c r="DW171" s="18">
        <v>892.55875715137665</v>
      </c>
      <c r="DX171" s="18">
        <v>869.90950792474314</v>
      </c>
      <c r="DY171" s="18">
        <v>847.81112049437866</v>
      </c>
      <c r="DZ171" s="18">
        <v>824.47189897571161</v>
      </c>
      <c r="EA171" s="18">
        <v>802.21184420477425</v>
      </c>
      <c r="EB171" s="18">
        <v>777.79727884115448</v>
      </c>
      <c r="EC171" s="18">
        <v>755.81211891063515</v>
      </c>
      <c r="ED171" s="18">
        <v>733.04579102911532</v>
      </c>
      <c r="EE171" s="18">
        <v>711.31572833114137</v>
      </c>
      <c r="EF171" s="18">
        <v>690.13493562309054</v>
      </c>
      <c r="EG171" s="18">
        <v>669.38975499481114</v>
      </c>
      <c r="EH171" s="18">
        <v>649.51097365797159</v>
      </c>
      <c r="EI171" s="18">
        <v>631.17435565760229</v>
      </c>
      <c r="EJ171" s="18">
        <v>613.47005998903364</v>
      </c>
      <c r="EK171" s="18">
        <v>596.84802911817974</v>
      </c>
      <c r="EL171" s="18">
        <v>581.77086007574133</v>
      </c>
      <c r="EM171" s="18">
        <v>566.70122323514499</v>
      </c>
      <c r="EN171" s="18">
        <v>553.24805826045781</v>
      </c>
      <c r="EO171" s="18">
        <v>541.17893822938265</v>
      </c>
      <c r="EP171" s="18">
        <v>530.11548561817801</v>
      </c>
      <c r="EQ171" s="18">
        <v>519.91154610181638</v>
      </c>
      <c r="ER171" s="18">
        <v>511.56150569790242</v>
      </c>
      <c r="ES171" s="18">
        <v>503.21804245197211</v>
      </c>
      <c r="ET171" s="18">
        <v>498.09315556077422</v>
      </c>
      <c r="EU171" s="18">
        <v>493.01205817263582</v>
      </c>
      <c r="EV171" s="18">
        <v>489.98593414102203</v>
      </c>
      <c r="EW171" s="18">
        <v>486.16915374841381</v>
      </c>
      <c r="EX171" s="18">
        <v>484.61604734174222</v>
      </c>
      <c r="EY171" s="18">
        <v>482.83732923266899</v>
      </c>
      <c r="EZ171" s="18">
        <v>481.5627601253716</v>
      </c>
      <c r="FA171" s="18">
        <v>482.20333205857082</v>
      </c>
    </row>
    <row r="172" spans="1:157" x14ac:dyDescent="0.35">
      <c r="A172" t="s">
        <v>344</v>
      </c>
      <c r="B172" t="s">
        <v>345</v>
      </c>
      <c r="C172" t="str">
        <f>VLOOKUP(B172,CountryCodes!$B$4:$C$179,2,FALSE)</f>
        <v>USA</v>
      </c>
      <c r="D172" t="s">
        <v>7</v>
      </c>
      <c r="E172" t="s">
        <v>8</v>
      </c>
      <c r="F172" t="s">
        <v>802</v>
      </c>
      <c r="G172" t="s">
        <v>9</v>
      </c>
      <c r="H172" s="18">
        <v>62252.882164399911</v>
      </c>
      <c r="I172" s="18">
        <v>51186.689212864912</v>
      </c>
      <c r="J172" s="18">
        <v>64660.792953305077</v>
      </c>
      <c r="K172" s="18">
        <v>44514.118882742507</v>
      </c>
      <c r="L172" s="18">
        <v>66122.750867206123</v>
      </c>
      <c r="M172" s="18">
        <v>63335.009397332811</v>
      </c>
      <c r="N172" s="18">
        <v>61317.188885748263</v>
      </c>
      <c r="O172" s="18">
        <v>38969.348559968967</v>
      </c>
      <c r="P172" s="18">
        <v>44743.725117106449</v>
      </c>
      <c r="Q172" s="18">
        <v>48835.607811817739</v>
      </c>
      <c r="R172" s="18">
        <v>47247.814180124551</v>
      </c>
      <c r="S172" s="18">
        <v>47816.707774904178</v>
      </c>
      <c r="T172" s="18">
        <v>56790.978022400319</v>
      </c>
      <c r="U172" s="18">
        <v>70402.243971010888</v>
      </c>
      <c r="V172" s="18">
        <v>77017.980273774738</v>
      </c>
      <c r="W172" s="18">
        <v>79651.352061844824</v>
      </c>
      <c r="X172" s="18">
        <v>74028.792668566908</v>
      </c>
      <c r="Y172" s="18">
        <v>82854.484014776855</v>
      </c>
      <c r="Z172" s="18">
        <v>85407.291059335854</v>
      </c>
      <c r="AA172" s="18">
        <v>77165.012327359218</v>
      </c>
      <c r="AB172" s="18">
        <v>73947.52725131248</v>
      </c>
      <c r="AC172" s="18">
        <v>83854.338180441831</v>
      </c>
      <c r="AD172" s="18">
        <v>93525.073801913139</v>
      </c>
      <c r="AE172" s="18">
        <v>88202.560810314084</v>
      </c>
      <c r="AF172" s="18">
        <v>63400.926474392443</v>
      </c>
      <c r="AG172" s="18">
        <v>75354.783054516898</v>
      </c>
      <c r="AH172" s="18">
        <v>78385.302041217568</v>
      </c>
      <c r="AI172" s="18">
        <v>88297.606547542411</v>
      </c>
      <c r="AJ172" s="18">
        <v>85587.588287448656</v>
      </c>
      <c r="AK172" s="18">
        <v>61776.814107558719</v>
      </c>
      <c r="AL172" s="18">
        <v>73930.918001186263</v>
      </c>
      <c r="AM172" s="18">
        <v>37001.380862781742</v>
      </c>
      <c r="AN172" s="18">
        <v>48922.179695951243</v>
      </c>
      <c r="AO172" s="18">
        <v>63869.923148873793</v>
      </c>
      <c r="AP172" s="18">
        <v>59664.80691335423</v>
      </c>
      <c r="AQ172" s="18">
        <v>53192.55943307477</v>
      </c>
      <c r="AR172" s="18">
        <v>57626.640602017927</v>
      </c>
      <c r="AS172" s="18">
        <v>64198.681647288096</v>
      </c>
      <c r="AT172" s="18">
        <v>55685.973501222943</v>
      </c>
      <c r="AU172" s="18">
        <v>55148.589549368888</v>
      </c>
      <c r="AV172" s="18">
        <v>42787.478046934579</v>
      </c>
      <c r="AW172" s="18">
        <v>49829.647561148231</v>
      </c>
      <c r="AX172" s="18">
        <v>54862.705246430167</v>
      </c>
      <c r="AY172" s="18">
        <v>61773.124786263092</v>
      </c>
      <c r="AZ172" s="18">
        <v>62244.454485399459</v>
      </c>
      <c r="BA172" s="18">
        <v>59001.148392240393</v>
      </c>
      <c r="BB172" s="18">
        <v>64832.745306151992</v>
      </c>
      <c r="BC172" s="18">
        <v>73460.628526306871</v>
      </c>
      <c r="BD172" s="18">
        <v>67033.108667880166</v>
      </c>
      <c r="BE172" s="18">
        <v>72621.899117256966</v>
      </c>
      <c r="BF172" s="18">
        <v>55316.253024286882</v>
      </c>
      <c r="BG172" s="18">
        <v>62235.874560882199</v>
      </c>
      <c r="BH172" s="18">
        <v>57658.771193120388</v>
      </c>
      <c r="BI172" s="18">
        <v>75937.91513238367</v>
      </c>
      <c r="BJ172" s="18">
        <v>69417.65548106494</v>
      </c>
      <c r="BK172" s="18">
        <v>83650.532951600573</v>
      </c>
      <c r="BL172" s="18">
        <v>71372.174583857326</v>
      </c>
      <c r="BM172" s="18">
        <v>60198.322251441467</v>
      </c>
      <c r="BN172" s="18">
        <v>21660.638742672421</v>
      </c>
      <c r="BO172" s="18">
        <v>41459.426169704559</v>
      </c>
      <c r="BP172" s="18">
        <v>48543.340909411592</v>
      </c>
      <c r="BQ172" s="18">
        <v>54827.45404785654</v>
      </c>
      <c r="BR172" s="18">
        <v>57067.011631488996</v>
      </c>
      <c r="BS172" s="18">
        <v>67330.343761586497</v>
      </c>
      <c r="BT172" s="18">
        <v>56930.808888672444</v>
      </c>
      <c r="BU172" s="18">
        <v>61257.844823031359</v>
      </c>
      <c r="BV172" s="18">
        <v>122150</v>
      </c>
      <c r="BW172" s="18">
        <v>127067</v>
      </c>
      <c r="BX172" s="18">
        <v>125729</v>
      </c>
      <c r="BY172" s="18">
        <v>80042</v>
      </c>
      <c r="BZ172" s="18">
        <v>97078.000000000015</v>
      </c>
      <c r="CA172" s="18">
        <v>94525.000000000029</v>
      </c>
      <c r="CB172" s="18">
        <v>90543.999999999985</v>
      </c>
      <c r="CC172" s="18">
        <v>68133.077422385672</v>
      </c>
      <c r="CD172" s="18">
        <v>68199.028092771157</v>
      </c>
      <c r="CE172" s="18">
        <v>68723.719652895481</v>
      </c>
      <c r="CF172" s="18">
        <v>69640.359549168526</v>
      </c>
      <c r="CG172" s="18">
        <v>71452.924665907398</v>
      </c>
      <c r="CH172" s="18">
        <v>73936.393420865686</v>
      </c>
      <c r="CI172" s="18">
        <v>75183.377844638191</v>
      </c>
      <c r="CJ172" s="18">
        <v>77036.66647876866</v>
      </c>
      <c r="CK172" s="18">
        <v>78787.762746979904</v>
      </c>
      <c r="CL172" s="18">
        <v>80448.326483389435</v>
      </c>
      <c r="CM172" s="18">
        <v>81703.943367673332</v>
      </c>
      <c r="CN172" s="18">
        <v>82746.614744076913</v>
      </c>
      <c r="CO172" s="18">
        <v>82911.457845385085</v>
      </c>
      <c r="CP172" s="18">
        <v>83002.295828718663</v>
      </c>
      <c r="CQ172" s="18">
        <v>83159.768782914602</v>
      </c>
      <c r="CR172" s="18">
        <v>83461.819052597828</v>
      </c>
      <c r="CS172" s="18">
        <v>83303.9531421508</v>
      </c>
      <c r="CT172" s="18">
        <v>83681.473302340688</v>
      </c>
      <c r="CU172" s="18">
        <v>84031.13511660308</v>
      </c>
      <c r="CV172" s="18">
        <v>84934.556490107003</v>
      </c>
      <c r="CW172" s="18">
        <v>84765.263665637467</v>
      </c>
      <c r="CX172" s="18">
        <v>84686.92354027601</v>
      </c>
      <c r="CY172" s="18">
        <v>84736.20899499864</v>
      </c>
      <c r="CZ172" s="18">
        <v>84425.369971368986</v>
      </c>
      <c r="DA172" s="18">
        <v>84645.749218310986</v>
      </c>
      <c r="DB172" s="18">
        <v>84164.946464945882</v>
      </c>
      <c r="DC172" s="18">
        <v>84211.959747976696</v>
      </c>
      <c r="DD172" s="18">
        <v>84249.517160383082</v>
      </c>
      <c r="DE172" s="18">
        <v>84473.730087242337</v>
      </c>
      <c r="DF172" s="18">
        <v>84415.756099868449</v>
      </c>
      <c r="DG172" s="18">
        <v>84969.663550748912</v>
      </c>
      <c r="DH172" s="18">
        <v>84793.15780828784</v>
      </c>
      <c r="DI172" s="18">
        <v>85167.284798721026</v>
      </c>
      <c r="DJ172" s="18">
        <v>86036.046451929084</v>
      </c>
      <c r="DK172" s="18">
        <v>87288.686653267781</v>
      </c>
      <c r="DL172" s="18">
        <v>88284.32623170744</v>
      </c>
      <c r="DM172" s="18">
        <v>88360.020535317657</v>
      </c>
      <c r="DN172" s="18">
        <v>88455.090712756806</v>
      </c>
      <c r="DO172" s="18">
        <v>89350.014772276598</v>
      </c>
      <c r="DP172" s="18">
        <v>89709.513560773572</v>
      </c>
      <c r="DQ172" s="18">
        <v>90004.908403154375</v>
      </c>
      <c r="DR172" s="18">
        <v>89941.020700520065</v>
      </c>
      <c r="DS172" s="18">
        <v>90553.428050174887</v>
      </c>
      <c r="DT172" s="18">
        <v>91249.915385370754</v>
      </c>
      <c r="DU172" s="18">
        <v>91933.065107909963</v>
      </c>
      <c r="DV172" s="18">
        <v>92132.639138077357</v>
      </c>
      <c r="DW172" s="18">
        <v>92942.907770417965</v>
      </c>
      <c r="DX172" s="18">
        <v>92780.349498160751</v>
      </c>
      <c r="DY172" s="18">
        <v>93718.513234249011</v>
      </c>
      <c r="DZ172" s="18">
        <v>93285.916459742468</v>
      </c>
      <c r="EA172" s="18">
        <v>93799.339451914595</v>
      </c>
      <c r="EB172" s="18">
        <v>93705.048416719015</v>
      </c>
      <c r="EC172" s="18">
        <v>94696.898935043879</v>
      </c>
      <c r="ED172" s="18">
        <v>94239.166934454624</v>
      </c>
      <c r="EE172" s="18">
        <v>93975.063297889763</v>
      </c>
      <c r="EF172" s="18">
        <v>94031.888974420741</v>
      </c>
      <c r="EG172" s="18">
        <v>93523.618878792011</v>
      </c>
      <c r="EH172" s="18">
        <v>93333.630692707942</v>
      </c>
      <c r="EI172" s="18">
        <v>94691.870684970854</v>
      </c>
      <c r="EJ172" s="18">
        <v>93827.638060099242</v>
      </c>
      <c r="EK172" s="18">
        <v>93864.481042419487</v>
      </c>
      <c r="EL172" s="18">
        <v>93857.134603388069</v>
      </c>
      <c r="EM172" s="18">
        <v>93196.336556160575</v>
      </c>
      <c r="EN172" s="18">
        <v>94096.978637844775</v>
      </c>
      <c r="EO172" s="18">
        <v>94330.105376272244</v>
      </c>
      <c r="EP172" s="18">
        <v>95203.144402320439</v>
      </c>
      <c r="EQ172" s="18">
        <v>95015.325534340111</v>
      </c>
      <c r="ER172" s="18">
        <v>94920.416028053514</v>
      </c>
      <c r="ES172" s="18">
        <v>95496.693609191308</v>
      </c>
      <c r="ET172" s="18">
        <v>95755.004119749574</v>
      </c>
      <c r="EU172" s="18">
        <v>95700.914007115178</v>
      </c>
      <c r="EV172" s="18">
        <v>96141.500800978829</v>
      </c>
      <c r="EW172" s="18">
        <v>96045.429507609428</v>
      </c>
      <c r="EX172" s="18">
        <v>95547.789040752905</v>
      </c>
      <c r="EY172" s="18">
        <v>95887.888059199046</v>
      </c>
      <c r="EZ172" s="18">
        <v>95315.761596232725</v>
      </c>
      <c r="FA172" s="18">
        <v>95600.610391758513</v>
      </c>
    </row>
    <row r="173" spans="1:157" x14ac:dyDescent="0.35">
      <c r="A173" t="s">
        <v>346</v>
      </c>
      <c r="B173" t="s">
        <v>347</v>
      </c>
      <c r="C173" t="str">
        <f>VLOOKUP(B173,CountryCodes!$B$4:$C$179,2,FALSE)</f>
        <v>ASC</v>
      </c>
      <c r="D173" t="s">
        <v>7</v>
      </c>
      <c r="E173" t="s">
        <v>8</v>
      </c>
      <c r="F173" t="s">
        <v>802</v>
      </c>
      <c r="G173" t="s">
        <v>9</v>
      </c>
      <c r="H173" s="18">
        <v>86.775889349998607</v>
      </c>
      <c r="I173" s="18">
        <v>95.537820973206067</v>
      </c>
      <c r="J173" s="18">
        <v>106.24497271709571</v>
      </c>
      <c r="K173" s="18">
        <v>116.0170615298892</v>
      </c>
      <c r="L173" s="18">
        <v>127.71304141158831</v>
      </c>
      <c r="M173" s="18">
        <v>138.19788826521119</v>
      </c>
      <c r="N173" s="18">
        <v>145.81273921071809</v>
      </c>
      <c r="O173" s="18">
        <v>157.92273843400611</v>
      </c>
      <c r="P173" s="18">
        <v>174.101858373646</v>
      </c>
      <c r="Q173" s="18">
        <v>190.9628610979521</v>
      </c>
      <c r="R173" s="18">
        <v>207.69535496996201</v>
      </c>
      <c r="S173" s="18">
        <v>224.8160654259226</v>
      </c>
      <c r="T173" s="18">
        <v>236.4705740092688</v>
      </c>
      <c r="U173" s="18">
        <v>248.23999854593549</v>
      </c>
      <c r="V173" s="18">
        <v>267.71302182090761</v>
      </c>
      <c r="W173" s="18">
        <v>286.48424194889873</v>
      </c>
      <c r="X173" s="18">
        <v>356.66225145191322</v>
      </c>
      <c r="Y173" s="18">
        <v>355.63718036038398</v>
      </c>
      <c r="Z173" s="18">
        <v>353.66319905862571</v>
      </c>
      <c r="AA173" s="18">
        <v>354.56709128715198</v>
      </c>
      <c r="AB173" s="18">
        <v>370.94685279790082</v>
      </c>
      <c r="AC173" s="18">
        <v>391.42866521447752</v>
      </c>
      <c r="AD173" s="18">
        <v>417.93173274478607</v>
      </c>
      <c r="AE173" s="18">
        <v>443.27737930105189</v>
      </c>
      <c r="AF173" s="18">
        <v>458.67771588256278</v>
      </c>
      <c r="AG173" s="18">
        <v>478.48974173258858</v>
      </c>
      <c r="AH173" s="18">
        <v>474.04846814178148</v>
      </c>
      <c r="AI173" s="18">
        <v>494.95626991254022</v>
      </c>
      <c r="AJ173" s="18">
        <v>490.04826589993831</v>
      </c>
      <c r="AK173" s="18">
        <v>486.15185820132638</v>
      </c>
      <c r="AL173" s="18">
        <v>489.00900105897489</v>
      </c>
      <c r="AM173" s="18">
        <v>490.29461935840447</v>
      </c>
      <c r="AN173" s="18">
        <v>511.79112411113908</v>
      </c>
      <c r="AO173" s="18">
        <v>521.18437373316328</v>
      </c>
      <c r="AP173" s="18">
        <v>523.37366242993346</v>
      </c>
      <c r="AQ173" s="18">
        <v>535.69984214405417</v>
      </c>
      <c r="AR173" s="18">
        <v>539.94987730311425</v>
      </c>
      <c r="AS173" s="18">
        <v>539.7565564697743</v>
      </c>
      <c r="AT173" s="18">
        <v>527.2298621013058</v>
      </c>
      <c r="AU173" s="18">
        <v>496.77239941667318</v>
      </c>
      <c r="AV173" s="18">
        <v>424.15016385080781</v>
      </c>
      <c r="AW173" s="18">
        <v>372.59942738978651</v>
      </c>
      <c r="AX173" s="18">
        <v>325.24406704536682</v>
      </c>
      <c r="AY173" s="18">
        <v>280.37991253621323</v>
      </c>
      <c r="AZ173" s="18">
        <v>310.75536073324258</v>
      </c>
      <c r="BA173" s="18">
        <v>685.87137521187685</v>
      </c>
      <c r="BB173" s="18">
        <v>735.05092339888063</v>
      </c>
      <c r="BC173" s="18">
        <v>495.71249400518161</v>
      </c>
      <c r="BD173" s="18">
        <v>453.60560786897372</v>
      </c>
      <c r="BE173" s="18">
        <v>520.52935746025787</v>
      </c>
      <c r="BF173" s="18">
        <v>591.23251015143637</v>
      </c>
      <c r="BG173" s="18">
        <v>579.8228453100395</v>
      </c>
      <c r="BH173" s="18">
        <v>620.30347041455286</v>
      </c>
      <c r="BI173" s="18">
        <v>787.09042472066835</v>
      </c>
      <c r="BJ173" s="18">
        <v>758.67314654230995</v>
      </c>
      <c r="BK173" s="18">
        <v>880.22153306750067</v>
      </c>
      <c r="BL173" s="18">
        <v>1161.181591811247</v>
      </c>
      <c r="BM173" s="18">
        <v>1219.2803141041179</v>
      </c>
      <c r="BN173" s="18">
        <v>1399.840696969844</v>
      </c>
      <c r="BO173" s="18">
        <v>1259.5882973682219</v>
      </c>
      <c r="BP173" s="18">
        <v>1316.21687658112</v>
      </c>
      <c r="BQ173" s="18">
        <v>1506.495727648082</v>
      </c>
      <c r="BR173" s="18">
        <v>1911.4705204213451</v>
      </c>
      <c r="BS173" s="18">
        <v>1988.8829890306749</v>
      </c>
      <c r="BT173" s="18">
        <v>1746.7578954357491</v>
      </c>
      <c r="BU173" s="18">
        <v>1690.171859606186</v>
      </c>
      <c r="BV173" s="18">
        <v>2312</v>
      </c>
      <c r="BW173" s="18">
        <v>2538</v>
      </c>
      <c r="BX173" s="18">
        <v>2810</v>
      </c>
      <c r="BY173" s="18">
        <v>3275.9999999999991</v>
      </c>
      <c r="BZ173" s="18">
        <v>3116</v>
      </c>
      <c r="CA173" s="18">
        <v>3100</v>
      </c>
      <c r="CB173" s="18">
        <v>4035</v>
      </c>
      <c r="CC173" s="18">
        <v>3034.845607765963</v>
      </c>
      <c r="CD173" s="18">
        <v>3221.908956587496</v>
      </c>
      <c r="CE173" s="18">
        <v>3409.0368248755831</v>
      </c>
      <c r="CF173" s="18">
        <v>3605.4656780041282</v>
      </c>
      <c r="CG173" s="18">
        <v>3808.7674899665708</v>
      </c>
      <c r="CH173" s="18">
        <v>4028.1024361915038</v>
      </c>
      <c r="CI173" s="18">
        <v>4268.1433745622826</v>
      </c>
      <c r="CJ173" s="18">
        <v>4517.3288532733804</v>
      </c>
      <c r="CK173" s="18">
        <v>4785.8425772140572</v>
      </c>
      <c r="CL173" s="18">
        <v>5085.3689946464237</v>
      </c>
      <c r="CM173" s="18">
        <v>5404.1448260231145</v>
      </c>
      <c r="CN173" s="18">
        <v>5740.9068523892456</v>
      </c>
      <c r="CO173" s="18">
        <v>6098.7464201729535</v>
      </c>
      <c r="CP173" s="18">
        <v>6478.0050699141912</v>
      </c>
      <c r="CQ173" s="18">
        <v>6887.3639512462769</v>
      </c>
      <c r="CR173" s="18">
        <v>7332.4056802465857</v>
      </c>
      <c r="CS173" s="18">
        <v>7810.0427138224768</v>
      </c>
      <c r="CT173" s="18">
        <v>8337.2645182890701</v>
      </c>
      <c r="CU173" s="18">
        <v>8913.3831895045732</v>
      </c>
      <c r="CV173" s="18">
        <v>9521.9280735389511</v>
      </c>
      <c r="CW173" s="18">
        <v>10166.51565035746</v>
      </c>
      <c r="CX173" s="18">
        <v>10850.62052726287</v>
      </c>
      <c r="CY173" s="18">
        <v>11572.53158942245</v>
      </c>
      <c r="CZ173" s="18">
        <v>12316.153142020259</v>
      </c>
      <c r="DA173" s="18">
        <v>13090.91585606895</v>
      </c>
      <c r="DB173" s="18">
        <v>13891.187997760129</v>
      </c>
      <c r="DC173" s="18">
        <v>14722.025096838221</v>
      </c>
      <c r="DD173" s="18">
        <v>15563.90249880687</v>
      </c>
      <c r="DE173" s="18">
        <v>16437.725764029979</v>
      </c>
      <c r="DF173" s="18">
        <v>17307.9390149223</v>
      </c>
      <c r="DG173" s="18">
        <v>18185.287788339851</v>
      </c>
      <c r="DH173" s="18">
        <v>19051.70265468927</v>
      </c>
      <c r="DI173" s="18">
        <v>19901.061412387189</v>
      </c>
      <c r="DJ173" s="18">
        <v>20725.158810546349</v>
      </c>
      <c r="DK173" s="18">
        <v>21550.919360172698</v>
      </c>
      <c r="DL173" s="18">
        <v>22324.698048616261</v>
      </c>
      <c r="DM173" s="18">
        <v>23064.78074213225</v>
      </c>
      <c r="DN173" s="18">
        <v>23749.5740349839</v>
      </c>
      <c r="DO173" s="18">
        <v>24386.76988089419</v>
      </c>
      <c r="DP173" s="18">
        <v>25002.239142324121</v>
      </c>
      <c r="DQ173" s="18">
        <v>25560.321497151559</v>
      </c>
      <c r="DR173" s="18">
        <v>26073.092336620441</v>
      </c>
      <c r="DS173" s="18">
        <v>26522.58302237028</v>
      </c>
      <c r="DT173" s="18">
        <v>26951.08472031404</v>
      </c>
      <c r="DU173" s="18">
        <v>27312.283667870372</v>
      </c>
      <c r="DV173" s="18">
        <v>27645.22268043624</v>
      </c>
      <c r="DW173" s="18">
        <v>27917.382399801711</v>
      </c>
      <c r="DX173" s="18">
        <v>28134.77179616614</v>
      </c>
      <c r="DY173" s="18">
        <v>28319.198829388461</v>
      </c>
      <c r="DZ173" s="18">
        <v>28396.562420937811</v>
      </c>
      <c r="EA173" s="18">
        <v>28473.531314300119</v>
      </c>
      <c r="EB173" s="18">
        <v>28459.97449949888</v>
      </c>
      <c r="EC173" s="18">
        <v>28418.809583025039</v>
      </c>
      <c r="ED173" s="18">
        <v>28323.691600191851</v>
      </c>
      <c r="EE173" s="18">
        <v>28267.809205633479</v>
      </c>
      <c r="EF173" s="18">
        <v>28013.988318035768</v>
      </c>
      <c r="EG173" s="18">
        <v>27768.396617137802</v>
      </c>
      <c r="EH173" s="18">
        <v>27524.837516508469</v>
      </c>
      <c r="EI173" s="18">
        <v>27290.083183039151</v>
      </c>
      <c r="EJ173" s="18">
        <v>26945.756885139119</v>
      </c>
      <c r="EK173" s="18">
        <v>26738.585573844419</v>
      </c>
      <c r="EL173" s="18">
        <v>26458.818705311089</v>
      </c>
      <c r="EM173" s="18">
        <v>26119.101287284419</v>
      </c>
      <c r="EN173" s="18">
        <v>25805.819407847011</v>
      </c>
      <c r="EO173" s="18">
        <v>25554.481034364449</v>
      </c>
      <c r="EP173" s="18">
        <v>25265.058497830101</v>
      </c>
      <c r="EQ173" s="18">
        <v>25031.781192437378</v>
      </c>
      <c r="ER173" s="18">
        <v>24737.257047630399</v>
      </c>
      <c r="ES173" s="18">
        <v>24483.245792614111</v>
      </c>
      <c r="ET173" s="18">
        <v>24276.83830309031</v>
      </c>
      <c r="EU173" s="18">
        <v>24097.84950866942</v>
      </c>
      <c r="EV173" s="18">
        <v>23927.884922776531</v>
      </c>
      <c r="EW173" s="18">
        <v>23719.17852378474</v>
      </c>
      <c r="EX173" s="18">
        <v>23568.399713094612</v>
      </c>
      <c r="EY173" s="18">
        <v>23494.168302021419</v>
      </c>
      <c r="EZ173" s="18">
        <v>23334.611586300762</v>
      </c>
      <c r="FA173" s="18">
        <v>23233.91512758347</v>
      </c>
    </row>
    <row r="174" spans="1:157" x14ac:dyDescent="0.35">
      <c r="A174" t="s">
        <v>348</v>
      </c>
      <c r="B174" t="s">
        <v>349</v>
      </c>
      <c r="C174" t="str">
        <f>VLOOKUP(B174,CountryCodes!$B$4:$C$179,2,FALSE)</f>
        <v>LAM</v>
      </c>
      <c r="D174" t="s">
        <v>7</v>
      </c>
      <c r="E174" t="s">
        <v>8</v>
      </c>
      <c r="F174" t="s">
        <v>802</v>
      </c>
      <c r="G174" t="s">
        <v>9</v>
      </c>
      <c r="H174" s="18">
        <v>148.76441239499971</v>
      </c>
      <c r="I174" s="18">
        <v>155.29853303071221</v>
      </c>
      <c r="J174" s="18">
        <v>172.97656527633899</v>
      </c>
      <c r="K174" s="18">
        <v>190.21157944507101</v>
      </c>
      <c r="L174" s="18">
        <v>223.87638936359119</v>
      </c>
      <c r="M174" s="18">
        <v>238.17198289945321</v>
      </c>
      <c r="N174" s="18">
        <v>266.06339659546569</v>
      </c>
      <c r="O174" s="18">
        <v>252.25495997432111</v>
      </c>
      <c r="P174" s="18">
        <v>300.0110220492615</v>
      </c>
      <c r="Q174" s="18">
        <v>362.00123857059123</v>
      </c>
      <c r="R174" s="18">
        <v>398.05074051439021</v>
      </c>
      <c r="S174" s="18">
        <v>484.94962443272749</v>
      </c>
      <c r="T174" s="18">
        <v>715.2930906827736</v>
      </c>
      <c r="U174" s="18">
        <v>864.17217648298993</v>
      </c>
      <c r="V174" s="18">
        <v>1022.8790404149991</v>
      </c>
      <c r="W174" s="18">
        <v>854.28363861100581</v>
      </c>
      <c r="X174" s="18">
        <v>933.93119411752218</v>
      </c>
      <c r="Y174" s="18">
        <v>1146.6843997203989</v>
      </c>
      <c r="Z174" s="18">
        <v>1152.8282912242771</v>
      </c>
      <c r="AA174" s="18">
        <v>1246.193481913883</v>
      </c>
      <c r="AB174" s="18">
        <v>1360.3325341879879</v>
      </c>
      <c r="AC174" s="18">
        <v>1489.4207991432461</v>
      </c>
      <c r="AD174" s="18">
        <v>1593.035609046286</v>
      </c>
      <c r="AE174" s="18">
        <v>2098.2112305395922</v>
      </c>
      <c r="AF174" s="18">
        <v>2253.275252951878</v>
      </c>
      <c r="AG174" s="18">
        <v>2634.6720727559632</v>
      </c>
      <c r="AH174" s="18">
        <v>3647.0254748460029</v>
      </c>
      <c r="AI174" s="18">
        <v>2996.515761992383</v>
      </c>
      <c r="AJ174" s="18">
        <v>2884.212754135046</v>
      </c>
      <c r="AK174" s="18">
        <v>3381.392339004562</v>
      </c>
      <c r="AL174" s="18">
        <v>2868.0934664678271</v>
      </c>
      <c r="AM174" s="18">
        <v>3219.433419567667</v>
      </c>
      <c r="AN174" s="18">
        <v>1681.3150496208909</v>
      </c>
      <c r="AO174" s="18">
        <v>2518.7757244047539</v>
      </c>
      <c r="AP174" s="18">
        <v>2524.0504256659069</v>
      </c>
      <c r="AQ174" s="18">
        <v>2837.9667536456068</v>
      </c>
      <c r="AR174" s="18">
        <v>3044.248788841845</v>
      </c>
      <c r="AS174" s="18">
        <v>2970.954160326246</v>
      </c>
      <c r="AT174" s="18">
        <v>2280.295793437574</v>
      </c>
      <c r="AU174" s="18">
        <v>1889.725786189518</v>
      </c>
      <c r="AV174" s="18">
        <v>3122.2647533234922</v>
      </c>
      <c r="AW174" s="18">
        <v>3123.0909210592831</v>
      </c>
      <c r="AX174" s="18">
        <v>2108.340056199941</v>
      </c>
      <c r="AY174" s="18">
        <v>2117.456750392103</v>
      </c>
      <c r="AZ174" s="18">
        <v>2704.749243087726</v>
      </c>
      <c r="BA174" s="18">
        <v>2700.2538454379028</v>
      </c>
      <c r="BB174" s="18">
        <v>2621.7356062874428</v>
      </c>
      <c r="BC174" s="18">
        <v>3198.7012370978969</v>
      </c>
      <c r="BD174" s="18">
        <v>2069.283972725304</v>
      </c>
      <c r="BE174" s="18">
        <v>2626.896452537464</v>
      </c>
      <c r="BF174" s="18">
        <v>2785.4669226673468</v>
      </c>
      <c r="BG174" s="18">
        <v>2126.1201407954559</v>
      </c>
      <c r="BH174" s="18">
        <v>2030.7309465265539</v>
      </c>
      <c r="BI174" s="18">
        <v>2997.1846134891389</v>
      </c>
      <c r="BJ174" s="18">
        <v>3075.9089872973118</v>
      </c>
      <c r="BK174" s="18">
        <v>3932.5638031110561</v>
      </c>
      <c r="BL174" s="18">
        <v>4294.6333820008222</v>
      </c>
      <c r="BM174" s="18">
        <v>3839.5889547226602</v>
      </c>
      <c r="BN174" s="18">
        <v>3137.328591184486</v>
      </c>
      <c r="BO174" s="18">
        <v>2343.2438849803411</v>
      </c>
      <c r="BP174" s="18">
        <v>3082.28670476564</v>
      </c>
      <c r="BQ174" s="18">
        <v>3807.255383034847</v>
      </c>
      <c r="BR174" s="18">
        <v>2985.881383928268</v>
      </c>
      <c r="BS174" s="18">
        <v>2404.658228330899</v>
      </c>
      <c r="BT174" s="18">
        <v>1797.8076567872299</v>
      </c>
      <c r="BU174" s="18">
        <v>777.66925899273497</v>
      </c>
      <c r="BV174" s="18">
        <v>680</v>
      </c>
      <c r="BW174" s="18">
        <v>241</v>
      </c>
      <c r="BX174" s="18">
        <v>211</v>
      </c>
      <c r="BY174" s="18">
        <v>92</v>
      </c>
      <c r="BZ174" s="18">
        <v>94.999999999999986</v>
      </c>
      <c r="CA174" s="18">
        <v>159</v>
      </c>
      <c r="CB174" s="18">
        <v>192</v>
      </c>
      <c r="CC174" s="18">
        <v>3689.5811715962031</v>
      </c>
      <c r="CD174" s="18">
        <v>3771.3251691541268</v>
      </c>
      <c r="CE174" s="18">
        <v>3834.720169698468</v>
      </c>
      <c r="CF174" s="18">
        <v>3904.2876345511559</v>
      </c>
      <c r="CG174" s="18">
        <v>3984.6710593937478</v>
      </c>
      <c r="CH174" s="18">
        <v>4006.722538066701</v>
      </c>
      <c r="CI174" s="18">
        <v>4114.4883330177881</v>
      </c>
      <c r="CJ174" s="18">
        <v>4200.4130886912417</v>
      </c>
      <c r="CK174" s="18">
        <v>4301.2868837846563</v>
      </c>
      <c r="CL174" s="18">
        <v>4356.8013728994974</v>
      </c>
      <c r="CM174" s="18">
        <v>4427.7836844103877</v>
      </c>
      <c r="CN174" s="18">
        <v>4570.3833796277759</v>
      </c>
      <c r="CO174" s="18">
        <v>4649.9090174637304</v>
      </c>
      <c r="CP174" s="18">
        <v>4716.0359395563264</v>
      </c>
      <c r="CQ174" s="18">
        <v>4823.0970970670578</v>
      </c>
      <c r="CR174" s="18">
        <v>4951.8598244868799</v>
      </c>
      <c r="CS174" s="18">
        <v>5059.7184350537837</v>
      </c>
      <c r="CT174" s="18">
        <v>5122.8276126168284</v>
      </c>
      <c r="CU174" s="18">
        <v>5156.716928549823</v>
      </c>
      <c r="CV174" s="18">
        <v>5254.2797907072218</v>
      </c>
      <c r="CW174" s="18">
        <v>5298.2880023402631</v>
      </c>
      <c r="CX174" s="18">
        <v>5376.9552493398942</v>
      </c>
      <c r="CY174" s="18">
        <v>5474.8561423020519</v>
      </c>
      <c r="CZ174" s="18">
        <v>5564.2166901928358</v>
      </c>
      <c r="DA174" s="18">
        <v>5719.5720336215691</v>
      </c>
      <c r="DB174" s="18">
        <v>5775.533983062368</v>
      </c>
      <c r="DC174" s="18">
        <v>5862.2454430265279</v>
      </c>
      <c r="DD174" s="18">
        <v>5979.5892237543176</v>
      </c>
      <c r="DE174" s="18">
        <v>6003.2027609066072</v>
      </c>
      <c r="DF174" s="18">
        <v>6159.6875225935237</v>
      </c>
      <c r="DG174" s="18">
        <v>6187.4546892982944</v>
      </c>
      <c r="DH174" s="18">
        <v>6263.0865674240094</v>
      </c>
      <c r="DI174" s="18">
        <v>6368.0556808835718</v>
      </c>
      <c r="DJ174" s="18">
        <v>6396.364235620058</v>
      </c>
      <c r="DK174" s="18">
        <v>6397.000833429689</v>
      </c>
      <c r="DL174" s="18">
        <v>6491.4901116015117</v>
      </c>
      <c r="DM174" s="18">
        <v>6520.7584503499347</v>
      </c>
      <c r="DN174" s="18">
        <v>6592.2965939101896</v>
      </c>
      <c r="DO174" s="18">
        <v>6666.3591128387052</v>
      </c>
      <c r="DP174" s="18">
        <v>6716.4401849191863</v>
      </c>
      <c r="DQ174" s="18">
        <v>6773.6271542733848</v>
      </c>
      <c r="DR174" s="18">
        <v>6850.7947578696376</v>
      </c>
      <c r="DS174" s="18">
        <v>6833.0083630090239</v>
      </c>
      <c r="DT174" s="18">
        <v>6839.8925757433908</v>
      </c>
      <c r="DU174" s="18">
        <v>6847.9408491258509</v>
      </c>
      <c r="DV174" s="18">
        <v>6919.3357241278472</v>
      </c>
      <c r="DW174" s="18">
        <v>6919.8212680601064</v>
      </c>
      <c r="DX174" s="18">
        <v>6946.2964368641678</v>
      </c>
      <c r="DY174" s="18">
        <v>6971.6098880564496</v>
      </c>
      <c r="DZ174" s="18">
        <v>7003.2827183697973</v>
      </c>
      <c r="EA174" s="18">
        <v>7041.4802461387444</v>
      </c>
      <c r="EB174" s="18">
        <v>7142.4906942199495</v>
      </c>
      <c r="EC174" s="18">
        <v>7102.0417883528071</v>
      </c>
      <c r="ED174" s="18">
        <v>7167.9789582419808</v>
      </c>
      <c r="EE174" s="18">
        <v>7166.036190485429</v>
      </c>
      <c r="EF174" s="18">
        <v>7185.8388556564696</v>
      </c>
      <c r="EG174" s="18">
        <v>7245.9822495742892</v>
      </c>
      <c r="EH174" s="18">
        <v>7315.5520083598267</v>
      </c>
      <c r="EI174" s="18">
        <v>7402.5778988118263</v>
      </c>
      <c r="EJ174" s="18">
        <v>7453.4205395784002</v>
      </c>
      <c r="EK174" s="18">
        <v>7543.1571393757195</v>
      </c>
      <c r="EL174" s="18">
        <v>7607.2508297978102</v>
      </c>
      <c r="EM174" s="18">
        <v>7659.9237426940836</v>
      </c>
      <c r="EN174" s="18">
        <v>7664.4567127724076</v>
      </c>
      <c r="EO174" s="18">
        <v>7715.7080411924762</v>
      </c>
      <c r="EP174" s="18">
        <v>7782.1296534512376</v>
      </c>
      <c r="EQ174" s="18">
        <v>7741.5993339713677</v>
      </c>
      <c r="ER174" s="18">
        <v>7744.4290236966326</v>
      </c>
      <c r="ES174" s="18">
        <v>7746.2630264922282</v>
      </c>
      <c r="ET174" s="18">
        <v>7718.3980234052224</v>
      </c>
      <c r="EU174" s="18">
        <v>7570.0900931056822</v>
      </c>
      <c r="EV174" s="18">
        <v>7546.0520091131038</v>
      </c>
      <c r="EW174" s="18">
        <v>7451.0189171438542</v>
      </c>
      <c r="EX174" s="18">
        <v>7327.5940040396854</v>
      </c>
      <c r="EY174" s="18">
        <v>7321.4981438281793</v>
      </c>
      <c r="EZ174" s="18">
        <v>7220.7738299235116</v>
      </c>
      <c r="FA174" s="18">
        <v>7268.7275841573364</v>
      </c>
    </row>
    <row r="175" spans="1:157" x14ac:dyDescent="0.35">
      <c r="A175" t="s">
        <v>350</v>
      </c>
      <c r="B175" t="s">
        <v>351</v>
      </c>
      <c r="C175" t="str">
        <f>VLOOKUP(B175,CountryCodes!$B$4:$C$179,2,FALSE)</f>
        <v>IDN</v>
      </c>
      <c r="D175" t="s">
        <v>7</v>
      </c>
      <c r="E175" t="s">
        <v>8</v>
      </c>
      <c r="F175" t="s">
        <v>802</v>
      </c>
      <c r="G175" t="s">
        <v>9</v>
      </c>
      <c r="H175" s="18">
        <v>65.892485875997551</v>
      </c>
      <c r="I175" s="18">
        <v>69.107373769431518</v>
      </c>
      <c r="J175" s="18">
        <v>75.544682923309438</v>
      </c>
      <c r="K175" s="18">
        <v>82.024928233035311</v>
      </c>
      <c r="L175" s="18">
        <v>91.835051257287589</v>
      </c>
      <c r="M175" s="18">
        <v>98.695382609393761</v>
      </c>
      <c r="N175" s="18">
        <v>108.9782686397575</v>
      </c>
      <c r="O175" s="18">
        <v>106.5261648582062</v>
      </c>
      <c r="P175" s="18">
        <v>119.84337590674249</v>
      </c>
      <c r="Q175" s="18">
        <v>136.83630292062901</v>
      </c>
      <c r="R175" s="18">
        <v>144.77992838320259</v>
      </c>
      <c r="S175" s="18">
        <v>155.80057363300111</v>
      </c>
      <c r="T175" s="18">
        <v>200.82070980355701</v>
      </c>
      <c r="U175" s="18">
        <v>165.69628660968311</v>
      </c>
      <c r="V175" s="18">
        <v>272.5465103618605</v>
      </c>
      <c r="W175" s="18">
        <v>354.72580360347939</v>
      </c>
      <c r="X175" s="18">
        <v>284.05928667557748</v>
      </c>
      <c r="Y175" s="18">
        <v>269.36534825261612</v>
      </c>
      <c r="Z175" s="18">
        <v>292.17062497078382</v>
      </c>
      <c r="AA175" s="18">
        <v>238.8891545625707</v>
      </c>
      <c r="AB175" s="18">
        <v>228.59326394400659</v>
      </c>
      <c r="AC175" s="18">
        <v>201.83294585316921</v>
      </c>
      <c r="AD175" s="18">
        <v>123.1298498483968</v>
      </c>
      <c r="AE175" s="18">
        <v>158.42688048774519</v>
      </c>
      <c r="AF175" s="18">
        <v>121.3485330881132</v>
      </c>
      <c r="AG175" s="18">
        <v>143.24589011540249</v>
      </c>
      <c r="AH175" s="18">
        <v>224.78993983701969</v>
      </c>
      <c r="AI175" s="18">
        <v>242.9652475981101</v>
      </c>
      <c r="AJ175" s="18">
        <v>97.97718723869923</v>
      </c>
      <c r="AK175" s="18">
        <v>68.014704612980509</v>
      </c>
      <c r="AL175" s="18">
        <v>65.040658556123461</v>
      </c>
      <c r="AM175" s="18">
        <v>38.777696179256978</v>
      </c>
      <c r="AN175" s="18">
        <v>51.54850450976074</v>
      </c>
      <c r="AO175" s="18">
        <v>64.919423536666329</v>
      </c>
      <c r="AP175" s="18">
        <v>58.088757263229652</v>
      </c>
      <c r="AQ175" s="18">
        <v>48.252314528327133</v>
      </c>
      <c r="AR175" s="18">
        <v>43.819897380981253</v>
      </c>
      <c r="AS175" s="18">
        <v>66.810635536250359</v>
      </c>
      <c r="AT175" s="18">
        <v>43.595210775601117</v>
      </c>
      <c r="AU175" s="18">
        <v>24.4358520762833</v>
      </c>
      <c r="AV175" s="18">
        <v>155.99404896318529</v>
      </c>
      <c r="AW175" s="18">
        <v>328.09725372429648</v>
      </c>
      <c r="AX175" s="18">
        <v>640.40401934440354</v>
      </c>
      <c r="AY175" s="18">
        <v>736.32854593911327</v>
      </c>
      <c r="AZ175" s="18">
        <v>897.37479316939675</v>
      </c>
      <c r="BA175" s="18">
        <v>1412.638356337158</v>
      </c>
      <c r="BB175" s="18">
        <v>1317.5551518562511</v>
      </c>
      <c r="BC175" s="18">
        <v>1962.922612205015</v>
      </c>
      <c r="BD175" s="18">
        <v>1907.439862098807</v>
      </c>
      <c r="BE175" s="18">
        <v>2678.4580918158572</v>
      </c>
      <c r="BF175" s="18">
        <v>2908.0275358539961</v>
      </c>
      <c r="BG175" s="18">
        <v>4150.1107434301684</v>
      </c>
      <c r="BH175" s="18">
        <v>4018.4553646761779</v>
      </c>
      <c r="BI175" s="18">
        <v>4615.9777734865274</v>
      </c>
      <c r="BJ175" s="18">
        <v>5028.1233044890387</v>
      </c>
      <c r="BK175" s="18">
        <v>6375.8393622552021</v>
      </c>
      <c r="BL175" s="18">
        <v>8971.5677058969322</v>
      </c>
      <c r="BM175" s="18">
        <v>8514.4249699353441</v>
      </c>
      <c r="BN175" s="18">
        <v>10216.759979003709</v>
      </c>
      <c r="BO175" s="18">
        <v>12006.98147691711</v>
      </c>
      <c r="BP175" s="18">
        <v>9216.8377419505741</v>
      </c>
      <c r="BQ175" s="18">
        <v>9213.1326109191796</v>
      </c>
      <c r="BR175" s="18">
        <v>11099.20658554609</v>
      </c>
      <c r="BS175" s="18">
        <v>13084.16214428925</v>
      </c>
      <c r="BT175" s="18">
        <v>18192.28533821485</v>
      </c>
      <c r="BU175" s="18">
        <v>20151.76248196555</v>
      </c>
      <c r="BV175" s="18">
        <v>22692</v>
      </c>
      <c r="BW175" s="18">
        <v>23029</v>
      </c>
      <c r="BX175" s="18">
        <v>25244</v>
      </c>
      <c r="BY175" s="18">
        <v>23338</v>
      </c>
      <c r="BZ175" s="18">
        <v>22054</v>
      </c>
      <c r="CA175" s="18">
        <v>22232</v>
      </c>
      <c r="CB175" s="18">
        <v>21170</v>
      </c>
      <c r="CC175" s="18">
        <v>11860.228203322769</v>
      </c>
      <c r="CD175" s="18">
        <v>12639.464630207831</v>
      </c>
      <c r="CE175" s="18">
        <v>13345.03307407982</v>
      </c>
      <c r="CF175" s="18">
        <v>14004.894024848611</v>
      </c>
      <c r="CG175" s="18">
        <v>14699.348196069261</v>
      </c>
      <c r="CH175" s="18">
        <v>15345.84436235537</v>
      </c>
      <c r="CI175" s="18">
        <v>15885.63000251704</v>
      </c>
      <c r="CJ175" s="18">
        <v>16453.299653232549</v>
      </c>
      <c r="CK175" s="18">
        <v>16986.05256226558</v>
      </c>
      <c r="CL175" s="18">
        <v>17544.139927177021</v>
      </c>
      <c r="CM175" s="18">
        <v>18008.832183429371</v>
      </c>
      <c r="CN175" s="18">
        <v>18401.775316578802</v>
      </c>
      <c r="CO175" s="18">
        <v>18644.290154566999</v>
      </c>
      <c r="CP175" s="18">
        <v>18773.00255834085</v>
      </c>
      <c r="CQ175" s="18">
        <v>18916.14916742716</v>
      </c>
      <c r="CR175" s="18">
        <v>19044.84603617325</v>
      </c>
      <c r="CS175" s="18">
        <v>19229.62942873795</v>
      </c>
      <c r="CT175" s="18">
        <v>19424.59834534008</v>
      </c>
      <c r="CU175" s="18">
        <v>19683.81976473151</v>
      </c>
      <c r="CV175" s="18">
        <v>19893.404368721451</v>
      </c>
      <c r="CW175" s="18">
        <v>20067.447747030499</v>
      </c>
      <c r="CX175" s="18">
        <v>20212.721962502132</v>
      </c>
      <c r="CY175" s="18">
        <v>20370.06531974164</v>
      </c>
      <c r="CZ175" s="18">
        <v>20463.28637498679</v>
      </c>
      <c r="DA175" s="18">
        <v>20573.101385412319</v>
      </c>
      <c r="DB175" s="18">
        <v>20645.47886175356</v>
      </c>
      <c r="DC175" s="18">
        <v>20719.38369569011</v>
      </c>
      <c r="DD175" s="18">
        <v>20819.22208611884</v>
      </c>
      <c r="DE175" s="18">
        <v>20847.644253706771</v>
      </c>
      <c r="DF175" s="18">
        <v>20946.38209508239</v>
      </c>
      <c r="DG175" s="18">
        <v>21067.151733492719</v>
      </c>
      <c r="DH175" s="18">
        <v>21176.006303310391</v>
      </c>
      <c r="DI175" s="18">
        <v>21306.766329696871</v>
      </c>
      <c r="DJ175" s="18">
        <v>21462.63027726841</v>
      </c>
      <c r="DK175" s="18">
        <v>21548.688176297441</v>
      </c>
      <c r="DL175" s="18">
        <v>21607.527045492101</v>
      </c>
      <c r="DM175" s="18">
        <v>21690.19571524188</v>
      </c>
      <c r="DN175" s="18">
        <v>21778.597908034029</v>
      </c>
      <c r="DO175" s="18">
        <v>21795.786192511168</v>
      </c>
      <c r="DP175" s="18">
        <v>21798.086991957542</v>
      </c>
      <c r="DQ175" s="18">
        <v>21823.878857620359</v>
      </c>
      <c r="DR175" s="18">
        <v>21859.6563916671</v>
      </c>
      <c r="DS175" s="18">
        <v>21860.046551492709</v>
      </c>
      <c r="DT175" s="18">
        <v>21849.431522988871</v>
      </c>
      <c r="DU175" s="18">
        <v>21891.389518432541</v>
      </c>
      <c r="DV175" s="18">
        <v>21961.043178730219</v>
      </c>
      <c r="DW175" s="18">
        <v>22005.782389309079</v>
      </c>
      <c r="DX175" s="18">
        <v>21987.661888220398</v>
      </c>
      <c r="DY175" s="18">
        <v>22035.44156257065</v>
      </c>
      <c r="DZ175" s="18">
        <v>21995.762820986991</v>
      </c>
      <c r="EA175" s="18">
        <v>21996.60956114747</v>
      </c>
      <c r="EB175" s="18">
        <v>22013.154503538561</v>
      </c>
      <c r="EC175" s="18">
        <v>21986.793261931929</v>
      </c>
      <c r="ED175" s="18">
        <v>21977.499972344209</v>
      </c>
      <c r="EE175" s="18">
        <v>21876.25284679266</v>
      </c>
      <c r="EF175" s="18">
        <v>21869.41149119601</v>
      </c>
      <c r="EG175" s="18">
        <v>21783.35065797421</v>
      </c>
      <c r="EH175" s="18">
        <v>21762.483079125919</v>
      </c>
      <c r="EI175" s="18">
        <v>21713.356380647001</v>
      </c>
      <c r="EJ175" s="18">
        <v>21686.047903544892</v>
      </c>
      <c r="EK175" s="18">
        <v>21703.79385593082</v>
      </c>
      <c r="EL175" s="18">
        <v>21729.047032822251</v>
      </c>
      <c r="EM175" s="18">
        <v>21718.26106302852</v>
      </c>
      <c r="EN175" s="18">
        <v>21679.447269350621</v>
      </c>
      <c r="EO175" s="18">
        <v>21651.38520370271</v>
      </c>
      <c r="EP175" s="18">
        <v>21682.454782035798</v>
      </c>
      <c r="EQ175" s="18">
        <v>21640.883738659359</v>
      </c>
      <c r="ER175" s="18">
        <v>21603.11977919437</v>
      </c>
      <c r="ES175" s="18">
        <v>21610.880761187149</v>
      </c>
      <c r="ET175" s="18">
        <v>21601.35044436757</v>
      </c>
      <c r="EU175" s="18">
        <v>21552.787798424251</v>
      </c>
      <c r="EV175" s="18">
        <v>21533.07982863536</v>
      </c>
      <c r="EW175" s="18">
        <v>21468.179607328701</v>
      </c>
      <c r="EX175" s="18">
        <v>21335.189205732549</v>
      </c>
      <c r="EY175" s="18">
        <v>21290.170394849079</v>
      </c>
      <c r="EZ175" s="18">
        <v>21133.439540030809</v>
      </c>
      <c r="FA175" s="18">
        <v>21050.149570216909</v>
      </c>
    </row>
    <row r="176" spans="1:157" x14ac:dyDescent="0.35">
      <c r="A176" t="s">
        <v>352</v>
      </c>
      <c r="B176" t="s">
        <v>353</v>
      </c>
      <c r="C176" t="str">
        <f>VLOOKUP(B176,CountryCodes!$B$4:$C$179,2,FALSE)</f>
        <v>MEA</v>
      </c>
      <c r="D176" t="s">
        <v>7</v>
      </c>
      <c r="E176" t="s">
        <v>8</v>
      </c>
      <c r="F176" t="s">
        <v>802</v>
      </c>
      <c r="G176" t="s">
        <v>9</v>
      </c>
      <c r="H176" s="18">
        <v>10.276758518000291</v>
      </c>
      <c r="I176" s="18">
        <v>10.74864996647602</v>
      </c>
      <c r="J176" s="18">
        <v>11.736287977340149</v>
      </c>
      <c r="K176" s="18">
        <v>12.717379187498089</v>
      </c>
      <c r="L176" s="18">
        <v>14.210019700519871</v>
      </c>
      <c r="M176" s="18">
        <v>15.22775472730061</v>
      </c>
      <c r="N176" s="18">
        <v>16.77396604696731</v>
      </c>
      <c r="O176" s="18">
        <v>16.344610798268729</v>
      </c>
      <c r="P176" s="18">
        <v>18.388598625338691</v>
      </c>
      <c r="Q176" s="18">
        <v>20.899492389308001</v>
      </c>
      <c r="R176" s="18">
        <v>22.017446600206942</v>
      </c>
      <c r="S176" s="18">
        <v>23.664063943302299</v>
      </c>
      <c r="T176" s="18">
        <v>26.10770348689001</v>
      </c>
      <c r="U176" s="18">
        <v>28.071215900865859</v>
      </c>
      <c r="V176" s="18">
        <v>28.767761654699491</v>
      </c>
      <c r="W176" s="18">
        <v>20.118626735121399</v>
      </c>
      <c r="X176" s="18">
        <v>17.15281838855169</v>
      </c>
      <c r="Y176" s="18">
        <v>11.854935861505879</v>
      </c>
      <c r="Z176" s="18">
        <v>11.908272611435089</v>
      </c>
      <c r="AA176" s="18">
        <v>15.48243063558041</v>
      </c>
      <c r="AB176" s="18">
        <v>15.82012174061915</v>
      </c>
      <c r="AC176" s="18">
        <v>19.200998055432581</v>
      </c>
      <c r="AD176" s="18">
        <v>17.952904471700219</v>
      </c>
      <c r="AE176" s="18">
        <v>24.50298309209543</v>
      </c>
      <c r="AF176" s="18">
        <v>47.862620035439832</v>
      </c>
      <c r="AG176" s="18">
        <v>108.6920284006307</v>
      </c>
      <c r="AH176" s="18">
        <v>138.4459737957512</v>
      </c>
      <c r="AI176" s="18">
        <v>120.43141273259219</v>
      </c>
      <c r="AJ176" s="18">
        <v>193.15570157291211</v>
      </c>
      <c r="AK176" s="18">
        <v>257.21202760463279</v>
      </c>
      <c r="AL176" s="18">
        <v>228.14520059645889</v>
      </c>
      <c r="AM176" s="18">
        <v>261.5644852622749</v>
      </c>
      <c r="AN176" s="18">
        <v>296.15067019711478</v>
      </c>
      <c r="AO176" s="18">
        <v>350.99076583960652</v>
      </c>
      <c r="AP176" s="18">
        <v>295.39662049634649</v>
      </c>
      <c r="AQ176" s="18">
        <v>345.95135491675512</v>
      </c>
      <c r="AR176" s="18">
        <v>165.0431396542858</v>
      </c>
      <c r="AS176" s="18">
        <v>205.12284254206739</v>
      </c>
      <c r="AT176" s="18">
        <v>181.3372219373247</v>
      </c>
      <c r="AU176" s="18">
        <v>201.42282823614761</v>
      </c>
      <c r="AV176" s="18">
        <v>194.8323810819746</v>
      </c>
      <c r="AW176" s="18">
        <v>398.02150860229392</v>
      </c>
      <c r="AX176" s="18">
        <v>427.86236207280001</v>
      </c>
      <c r="AY176" s="18">
        <v>260.10401097114692</v>
      </c>
      <c r="AZ176" s="18">
        <v>361.66638384902541</v>
      </c>
      <c r="BA176" s="18">
        <v>355.81342617534858</v>
      </c>
      <c r="BB176" s="18">
        <v>359.03461105207629</v>
      </c>
      <c r="BC176" s="18">
        <v>394.74125172356321</v>
      </c>
      <c r="BD176" s="18">
        <v>450.96702145410751</v>
      </c>
      <c r="BE176" s="18">
        <v>427.26502509462341</v>
      </c>
      <c r="BF176" s="18">
        <v>443.83360192148172</v>
      </c>
      <c r="BG176" s="18">
        <v>466.24542230157971</v>
      </c>
      <c r="BH176" s="18">
        <v>608.43232493087612</v>
      </c>
      <c r="BI176" s="18">
        <v>620.33847942188049</v>
      </c>
      <c r="BJ176" s="18">
        <v>718.79458073184765</v>
      </c>
      <c r="BK176" s="18">
        <v>719.50326804112171</v>
      </c>
      <c r="BL176" s="18">
        <v>1015.059534800862</v>
      </c>
      <c r="BM176" s="18">
        <v>828.71263574455122</v>
      </c>
      <c r="BN176" s="18">
        <v>974.207620434354</v>
      </c>
      <c r="BO176" s="18">
        <v>750.74548485902005</v>
      </c>
      <c r="BP176" s="18">
        <v>504.56310526668011</v>
      </c>
      <c r="BQ176" s="18">
        <v>845.61093877583448</v>
      </c>
      <c r="BR176" s="18">
        <v>1093.541012643831</v>
      </c>
      <c r="BS176" s="18">
        <v>1384.314274997736</v>
      </c>
      <c r="BT176" s="18">
        <v>756.52719691630887</v>
      </c>
      <c r="BU176" s="18">
        <v>795.34833262206303</v>
      </c>
      <c r="BV176" s="18">
        <v>447.00000000000011</v>
      </c>
      <c r="BW176" s="18">
        <v>447.00000000000011</v>
      </c>
      <c r="BX176" s="18">
        <v>447</v>
      </c>
      <c r="BY176" s="18">
        <v>368.00000000000011</v>
      </c>
      <c r="BZ176" s="18">
        <v>1052</v>
      </c>
      <c r="CA176" s="18">
        <v>916.99999999999977</v>
      </c>
      <c r="CB176" s="18">
        <v>1054</v>
      </c>
      <c r="CC176" s="18">
        <v>2518.600886757948</v>
      </c>
      <c r="CD176" s="18">
        <v>2690.3786830718891</v>
      </c>
      <c r="CE176" s="18">
        <v>2877.950609946382</v>
      </c>
      <c r="CF176" s="18">
        <v>3081.5235513811481</v>
      </c>
      <c r="CG176" s="18">
        <v>3300.287851459776</v>
      </c>
      <c r="CH176" s="18">
        <v>3531.7110078696569</v>
      </c>
      <c r="CI176" s="18">
        <v>3791.2477872071931</v>
      </c>
      <c r="CJ176" s="18">
        <v>4066.991408961062</v>
      </c>
      <c r="CK176" s="18">
        <v>4360.0123034799499</v>
      </c>
      <c r="CL176" s="18">
        <v>4692.9425887775278</v>
      </c>
      <c r="CM176" s="18">
        <v>5067.1030964060246</v>
      </c>
      <c r="CN176" s="18">
        <v>5475.709556770933</v>
      </c>
      <c r="CO176" s="18">
        <v>5932.3168944670488</v>
      </c>
      <c r="CP176" s="18">
        <v>6427.8136459750594</v>
      </c>
      <c r="CQ176" s="18">
        <v>6967.8336960486286</v>
      </c>
      <c r="CR176" s="18">
        <v>7568.0226404401583</v>
      </c>
      <c r="CS176" s="18">
        <v>8214.9918131325649</v>
      </c>
      <c r="CT176" s="18">
        <v>8919.3841527961067</v>
      </c>
      <c r="CU176" s="18">
        <v>9692.5717760583211</v>
      </c>
      <c r="CV176" s="18">
        <v>10525.8369264049</v>
      </c>
      <c r="CW176" s="18">
        <v>11428.34232833082</v>
      </c>
      <c r="CX176" s="18">
        <v>12402.585090718159</v>
      </c>
      <c r="CY176" s="18">
        <v>13447.85330047259</v>
      </c>
      <c r="CZ176" s="18">
        <v>14576.80298603058</v>
      </c>
      <c r="DA176" s="18">
        <v>15772.293511867339</v>
      </c>
      <c r="DB176" s="18">
        <v>17064.689738025139</v>
      </c>
      <c r="DC176" s="18">
        <v>18428.778490189161</v>
      </c>
      <c r="DD176" s="18">
        <v>19892.899721249909</v>
      </c>
      <c r="DE176" s="18">
        <v>21389.67519556377</v>
      </c>
      <c r="DF176" s="18">
        <v>22956.00022941389</v>
      </c>
      <c r="DG176" s="18">
        <v>24560.792396385939</v>
      </c>
      <c r="DH176" s="18">
        <v>26232.131539378599</v>
      </c>
      <c r="DI176" s="18">
        <v>27893.47731990003</v>
      </c>
      <c r="DJ176" s="18">
        <v>29559.368003089719</v>
      </c>
      <c r="DK176" s="18">
        <v>31201.592170113141</v>
      </c>
      <c r="DL176" s="18">
        <v>32827.175913244682</v>
      </c>
      <c r="DM176" s="18">
        <v>34364.326000769986</v>
      </c>
      <c r="DN176" s="18">
        <v>35844.971119617097</v>
      </c>
      <c r="DO176" s="18">
        <v>37275.043609062537</v>
      </c>
      <c r="DP176" s="18">
        <v>38633.358371947768</v>
      </c>
      <c r="DQ176" s="18">
        <v>39868.229608335983</v>
      </c>
      <c r="DR176" s="18">
        <v>41004.853370722827</v>
      </c>
      <c r="DS176" s="18">
        <v>42122.93673531789</v>
      </c>
      <c r="DT176" s="18">
        <v>43125.829562451123</v>
      </c>
      <c r="DU176" s="18">
        <v>43977.436633519057</v>
      </c>
      <c r="DV176" s="18">
        <v>44731.066254257203</v>
      </c>
      <c r="DW176" s="18">
        <v>45336.448597493363</v>
      </c>
      <c r="DX176" s="18">
        <v>45775.371473045197</v>
      </c>
      <c r="DY176" s="18">
        <v>46123.495616725973</v>
      </c>
      <c r="DZ176" s="18">
        <v>46251.469636541857</v>
      </c>
      <c r="EA176" s="18">
        <v>46240.081521260618</v>
      </c>
      <c r="EB176" s="18">
        <v>46145.37364594893</v>
      </c>
      <c r="EC176" s="18">
        <v>45856.163352326708</v>
      </c>
      <c r="ED176" s="18">
        <v>45511.464871042073</v>
      </c>
      <c r="EE176" s="18">
        <v>44962.754663496919</v>
      </c>
      <c r="EF176" s="18">
        <v>44431.536326087349</v>
      </c>
      <c r="EG176" s="18">
        <v>43793.226263114673</v>
      </c>
      <c r="EH176" s="18">
        <v>43029.635823140648</v>
      </c>
      <c r="EI176" s="18">
        <v>42276.982266149782</v>
      </c>
      <c r="EJ176" s="18">
        <v>41397.463103211187</v>
      </c>
      <c r="EK176" s="18">
        <v>40597.764703037486</v>
      </c>
      <c r="EL176" s="18">
        <v>39727.356357100638</v>
      </c>
      <c r="EM176" s="18">
        <v>38916.156843368561</v>
      </c>
      <c r="EN176" s="18">
        <v>37964.780918580153</v>
      </c>
      <c r="EO176" s="18">
        <v>37123.688678135019</v>
      </c>
      <c r="EP176" s="18">
        <v>36295.615804648143</v>
      </c>
      <c r="EQ176" s="18">
        <v>35489.954595552103</v>
      </c>
      <c r="ER176" s="18">
        <v>34711.771163282079</v>
      </c>
      <c r="ES176" s="18">
        <v>34021.450858835829</v>
      </c>
      <c r="ET176" s="18">
        <v>33357.315446915098</v>
      </c>
      <c r="EU176" s="18">
        <v>32651.508516286882</v>
      </c>
      <c r="EV176" s="18">
        <v>32095.849660392028</v>
      </c>
      <c r="EW176" s="18">
        <v>31562.947658131328</v>
      </c>
      <c r="EX176" s="18">
        <v>31165.218735210012</v>
      </c>
      <c r="EY176" s="18">
        <v>30711.107639250171</v>
      </c>
      <c r="EZ176" s="18">
        <v>30424.685215199039</v>
      </c>
      <c r="FA176" s="18">
        <v>30066.044818229209</v>
      </c>
    </row>
    <row r="177" spans="1:157" x14ac:dyDescent="0.35">
      <c r="A177" t="s">
        <v>354</v>
      </c>
      <c r="B177" t="s">
        <v>355</v>
      </c>
      <c r="C177" t="str">
        <f>VLOOKUP(B177,CountryCodes!$B$4:$C$179,2,FALSE)</f>
        <v>AFZ</v>
      </c>
      <c r="D177" t="s">
        <v>7</v>
      </c>
      <c r="E177" t="s">
        <v>8</v>
      </c>
      <c r="F177" t="s">
        <v>802</v>
      </c>
      <c r="G177" t="s">
        <v>9</v>
      </c>
      <c r="H177" s="18">
        <v>811.72494156999983</v>
      </c>
      <c r="I177" s="18">
        <v>1041.2989030919509</v>
      </c>
      <c r="J177" s="18">
        <v>1070.528009803651</v>
      </c>
      <c r="K177" s="18">
        <v>1161.9517870484469</v>
      </c>
      <c r="L177" s="18">
        <v>1241.8984950274289</v>
      </c>
      <c r="M177" s="18">
        <v>1261.3101830650451</v>
      </c>
      <c r="N177" s="18">
        <v>1421.34373423175</v>
      </c>
      <c r="O177" s="18">
        <v>1504.4048312016041</v>
      </c>
      <c r="P177" s="18">
        <v>1585.04111368401</v>
      </c>
      <c r="Q177" s="18">
        <v>1779.673666859851</v>
      </c>
      <c r="R177" s="18">
        <v>2025.4135065118551</v>
      </c>
      <c r="S177" s="18">
        <v>2132.9512576889861</v>
      </c>
      <c r="T177" s="18">
        <v>2267.7246616842281</v>
      </c>
      <c r="U177" s="18">
        <v>2811.660840200082</v>
      </c>
      <c r="V177" s="18">
        <v>3289.8750403806862</v>
      </c>
      <c r="W177" s="18">
        <v>2951.590279576169</v>
      </c>
      <c r="X177" s="18">
        <v>3346.123601838317</v>
      </c>
      <c r="Y177" s="18">
        <v>3697.8073491480409</v>
      </c>
      <c r="Z177" s="18">
        <v>3896.471958466359</v>
      </c>
      <c r="AA177" s="18">
        <v>4076.7382922930292</v>
      </c>
      <c r="AB177" s="18">
        <v>4476.4358532612396</v>
      </c>
      <c r="AC177" s="18">
        <v>4515.6964829141416</v>
      </c>
      <c r="AD177" s="18">
        <v>4706.149845881243</v>
      </c>
      <c r="AE177" s="18">
        <v>4993.0628322458533</v>
      </c>
      <c r="AF177" s="18">
        <v>5786.4122453205273</v>
      </c>
      <c r="AG177" s="18">
        <v>4719.7423417747623</v>
      </c>
      <c r="AH177" s="18">
        <v>3407.1357778580532</v>
      </c>
      <c r="AI177" s="18">
        <v>4315.3804411824449</v>
      </c>
      <c r="AJ177" s="18">
        <v>4800.5561882053571</v>
      </c>
      <c r="AK177" s="18">
        <v>5339.8539877247786</v>
      </c>
      <c r="AL177" s="18">
        <v>5924.2889219161952</v>
      </c>
      <c r="AM177" s="18">
        <v>4644.3129396752965</v>
      </c>
      <c r="AN177" s="18">
        <v>3908.9003820540452</v>
      </c>
      <c r="AO177" s="18">
        <v>4640.6222851223874</v>
      </c>
      <c r="AP177" s="18">
        <v>5766.158450000612</v>
      </c>
      <c r="AQ177" s="18">
        <v>5458.8693842086332</v>
      </c>
      <c r="AR177" s="18">
        <v>6296.2252282932959</v>
      </c>
      <c r="AS177" s="18">
        <v>6334.90112435421</v>
      </c>
      <c r="AT177" s="18">
        <v>7219.0372914981917</v>
      </c>
      <c r="AU177" s="18">
        <v>6418.9145930698051</v>
      </c>
      <c r="AV177" s="18">
        <v>6664.5092909316627</v>
      </c>
      <c r="AW177" s="18">
        <v>4303.0359870283837</v>
      </c>
      <c r="AX177" s="18">
        <v>4121.6752567790491</v>
      </c>
      <c r="AY177" s="18">
        <v>4134.387379428551</v>
      </c>
      <c r="AZ177" s="18">
        <v>4779.138108748577</v>
      </c>
      <c r="BA177" s="18">
        <v>3192.9155032988911</v>
      </c>
      <c r="BB177" s="18">
        <v>4030.159202360916</v>
      </c>
      <c r="BC177" s="18">
        <v>2934.52462284799</v>
      </c>
      <c r="BD177" s="18">
        <v>2600.3604934850268</v>
      </c>
      <c r="BE177" s="18">
        <v>3231.2194903550881</v>
      </c>
      <c r="BF177" s="18">
        <v>3356.9264244196379</v>
      </c>
      <c r="BG177" s="18">
        <v>3545.4652926626909</v>
      </c>
      <c r="BH177" s="18">
        <v>3279.1466471140238</v>
      </c>
      <c r="BI177" s="18">
        <v>4153.3474688228771</v>
      </c>
      <c r="BJ177" s="18">
        <v>4286.3051624375576</v>
      </c>
      <c r="BK177" s="18">
        <v>5603.1906270003255</v>
      </c>
      <c r="BL177" s="18">
        <v>5195.567294841665</v>
      </c>
      <c r="BM177" s="18">
        <v>5083.8565499083961</v>
      </c>
      <c r="BN177" s="18">
        <v>3985.9355374846791</v>
      </c>
      <c r="BO177" s="18">
        <v>4004.742440480255</v>
      </c>
      <c r="BP177" s="18">
        <v>4522.0352303787267</v>
      </c>
      <c r="BQ177" s="18">
        <v>4393.830917624141</v>
      </c>
      <c r="BR177" s="18">
        <v>5429.261179655985</v>
      </c>
      <c r="BS177" s="18">
        <v>4428.0265748982192</v>
      </c>
      <c r="BT177" s="18">
        <v>4754.7284071085232</v>
      </c>
      <c r="BU177" s="18">
        <v>4436.1596211928527</v>
      </c>
      <c r="BV177" s="18">
        <v>5273</v>
      </c>
      <c r="BW177" s="18">
        <v>5024</v>
      </c>
      <c r="BX177" s="18">
        <v>4860.0000000000009</v>
      </c>
      <c r="BY177" s="18">
        <v>3753</v>
      </c>
      <c r="BZ177" s="18">
        <v>5001.0000000000009</v>
      </c>
      <c r="CA177" s="18">
        <v>4313</v>
      </c>
      <c r="CB177" s="18">
        <v>4502</v>
      </c>
      <c r="CC177" s="18">
        <v>7822.3388835653304</v>
      </c>
      <c r="CD177" s="18">
        <v>7656.9795378155477</v>
      </c>
      <c r="CE177" s="18">
        <v>7608.8657702764194</v>
      </c>
      <c r="CF177" s="18">
        <v>7585.5142239560091</v>
      </c>
      <c r="CG177" s="18">
        <v>7681.0628870261717</v>
      </c>
      <c r="CH177" s="18">
        <v>7765.1742640456268</v>
      </c>
      <c r="CI177" s="18">
        <v>7822.0121873393618</v>
      </c>
      <c r="CJ177" s="18">
        <v>7835.432859432367</v>
      </c>
      <c r="CK177" s="18">
        <v>7904.8852768788747</v>
      </c>
      <c r="CL177" s="18">
        <v>7942.867272021962</v>
      </c>
      <c r="CM177" s="18">
        <v>7964.1753595021319</v>
      </c>
      <c r="CN177" s="18">
        <v>8024.6836953572047</v>
      </c>
      <c r="CO177" s="18">
        <v>8121.6276396065596</v>
      </c>
      <c r="CP177" s="18">
        <v>8193.0200896260321</v>
      </c>
      <c r="CQ177" s="18">
        <v>8327.0976627766904</v>
      </c>
      <c r="CR177" s="18">
        <v>8406.9862023265887</v>
      </c>
      <c r="CS177" s="18">
        <v>8481.6876788965565</v>
      </c>
      <c r="CT177" s="18">
        <v>8606.6207709456212</v>
      </c>
      <c r="CU177" s="18">
        <v>8724.8713362350099</v>
      </c>
      <c r="CV177" s="18">
        <v>8809.5517773494266</v>
      </c>
      <c r="CW177" s="18">
        <v>8894.9465897170376</v>
      </c>
      <c r="CX177" s="18">
        <v>8978.0278156609274</v>
      </c>
      <c r="CY177" s="18">
        <v>9063.9227457102461</v>
      </c>
      <c r="CZ177" s="18">
        <v>9199.7449374350435</v>
      </c>
      <c r="DA177" s="18">
        <v>9257.8585524755508</v>
      </c>
      <c r="DB177" s="18">
        <v>9230.9486051363256</v>
      </c>
      <c r="DC177" s="18">
        <v>9315.5675437292448</v>
      </c>
      <c r="DD177" s="18">
        <v>9350.7487100345152</v>
      </c>
      <c r="DE177" s="18">
        <v>9462.0763737021407</v>
      </c>
      <c r="DF177" s="18">
        <v>9406.9323498567828</v>
      </c>
      <c r="DG177" s="18">
        <v>9413.749791364522</v>
      </c>
      <c r="DH177" s="18">
        <v>9501.1864555109169</v>
      </c>
      <c r="DI177" s="18">
        <v>9499.3434099814167</v>
      </c>
      <c r="DJ177" s="18">
        <v>9466.5711813823182</v>
      </c>
      <c r="DK177" s="18">
        <v>9515.4779278558126</v>
      </c>
      <c r="DL177" s="18">
        <v>9558.0090880584721</v>
      </c>
      <c r="DM177" s="18">
        <v>9549.489213578363</v>
      </c>
      <c r="DN177" s="18">
        <v>9555.3208504398644</v>
      </c>
      <c r="DO177" s="18">
        <v>9544.4862361234445</v>
      </c>
      <c r="DP177" s="18">
        <v>9608.5333298904516</v>
      </c>
      <c r="DQ177" s="18">
        <v>9648.938600553367</v>
      </c>
      <c r="DR177" s="18">
        <v>9652.109616566735</v>
      </c>
      <c r="DS177" s="18">
        <v>9559.5594407674125</v>
      </c>
      <c r="DT177" s="18">
        <v>9617.008905348559</v>
      </c>
      <c r="DU177" s="18">
        <v>9595.9124770907219</v>
      </c>
      <c r="DV177" s="18">
        <v>9597.1316936069052</v>
      </c>
      <c r="DW177" s="18">
        <v>9609.084566113539</v>
      </c>
      <c r="DX177" s="18">
        <v>9762.6621467710993</v>
      </c>
      <c r="DY177" s="18">
        <v>9773.1534521733629</v>
      </c>
      <c r="DZ177" s="18">
        <v>9584.1357878320323</v>
      </c>
      <c r="EA177" s="18">
        <v>9590.8019210669499</v>
      </c>
      <c r="EB177" s="18">
        <v>9656.0590530290065</v>
      </c>
      <c r="EC177" s="18">
        <v>9629.7424003814394</v>
      </c>
      <c r="ED177" s="18">
        <v>9614.9916720015863</v>
      </c>
      <c r="EE177" s="18">
        <v>9730.4074539054091</v>
      </c>
      <c r="EF177" s="18">
        <v>9766.2973360167689</v>
      </c>
      <c r="EG177" s="18">
        <v>9778.4065673575842</v>
      </c>
      <c r="EH177" s="18">
        <v>9846.1229404167752</v>
      </c>
      <c r="EI177" s="18">
        <v>9874.2107524486491</v>
      </c>
      <c r="EJ177" s="18">
        <v>9881.6626680981462</v>
      </c>
      <c r="EK177" s="18">
        <v>9933.1278048769964</v>
      </c>
      <c r="EL177" s="18">
        <v>9897.9727277791426</v>
      </c>
      <c r="EM177" s="18">
        <v>9855.405687672901</v>
      </c>
      <c r="EN177" s="18">
        <v>10042.032075009411</v>
      </c>
      <c r="EO177" s="18">
        <v>10072.341371475521</v>
      </c>
      <c r="EP177" s="18">
        <v>10106.30863350923</v>
      </c>
      <c r="EQ177" s="18">
        <v>10149.048125888021</v>
      </c>
      <c r="ER177" s="18">
        <v>10174.946151751419</v>
      </c>
      <c r="ES177" s="18">
        <v>10337.35978996988</v>
      </c>
      <c r="ET177" s="18">
        <v>10272.68139253693</v>
      </c>
      <c r="EU177" s="18">
        <v>10355.6929113683</v>
      </c>
      <c r="EV177" s="18">
        <v>10414.25870925496</v>
      </c>
      <c r="EW177" s="18">
        <v>10390.661634264659</v>
      </c>
      <c r="EX177" s="18">
        <v>10410.10503943434</v>
      </c>
      <c r="EY177" s="18">
        <v>10451.134719505801</v>
      </c>
      <c r="EZ177" s="18">
        <v>10633.412019291631</v>
      </c>
      <c r="FA177" s="18">
        <v>10742.818820043591</v>
      </c>
    </row>
    <row r="178" spans="1:157" x14ac:dyDescent="0.35">
      <c r="A178" t="s">
        <v>356</v>
      </c>
      <c r="B178" t="s">
        <v>357</v>
      </c>
      <c r="C178" t="str">
        <f>VLOOKUP(B178,CountryCodes!$B$4:$C$179,2,FALSE)</f>
        <v>AFZ</v>
      </c>
      <c r="D178" t="s">
        <v>7</v>
      </c>
      <c r="E178" t="s">
        <v>8</v>
      </c>
      <c r="F178" t="s">
        <v>802</v>
      </c>
      <c r="G178" t="s">
        <v>9</v>
      </c>
      <c r="H178" s="18">
        <v>1.6500999999999898E-5</v>
      </c>
      <c r="I178" s="18">
        <v>1.653300012174147E-5</v>
      </c>
      <c r="J178" s="18">
        <v>1.686100043126712E-5</v>
      </c>
      <c r="K178" s="18">
        <v>1.7082046134176449E-5</v>
      </c>
      <c r="L178" s="18">
        <v>1.7450583252565159E-5</v>
      </c>
      <c r="M178" s="18">
        <v>1.7523228505765452E-5</v>
      </c>
      <c r="N178" s="18">
        <v>1.7756580020512181E-5</v>
      </c>
      <c r="O178" s="18">
        <v>1.817483556121204E-5</v>
      </c>
      <c r="P178" s="18">
        <v>1.842643487105967E-5</v>
      </c>
      <c r="Q178" s="18">
        <v>1.8711000509366191E-5</v>
      </c>
      <c r="R178" s="18">
        <v>1.9103135351874789E-5</v>
      </c>
      <c r="S178" s="18">
        <v>2.1490000000529401E-6</v>
      </c>
      <c r="T178" s="18">
        <v>2.1220000004048019E-6</v>
      </c>
      <c r="U178" s="18">
        <v>7.7107183154977776E-5</v>
      </c>
      <c r="V178" s="18">
        <v>34.463488907601253</v>
      </c>
      <c r="W178" s="18">
        <v>142.57083945192511</v>
      </c>
      <c r="X178" s="18">
        <v>165.04554231781711</v>
      </c>
      <c r="Y178" s="18">
        <v>79.145282785409961</v>
      </c>
      <c r="Z178" s="18">
        <v>82.922319126412873</v>
      </c>
      <c r="AA178" s="18">
        <v>179.77282164208981</v>
      </c>
      <c r="AB178" s="18">
        <v>277.76632022986831</v>
      </c>
      <c r="AC178" s="18">
        <v>207.89287903262351</v>
      </c>
      <c r="AD178" s="18">
        <v>174.15304891925629</v>
      </c>
      <c r="AE178" s="18">
        <v>261.52308089499519</v>
      </c>
      <c r="AF178" s="18">
        <v>183.5702079923077</v>
      </c>
      <c r="AG178" s="18">
        <v>99.53525056639333</v>
      </c>
      <c r="AH178" s="18">
        <v>117.9057484853399</v>
      </c>
      <c r="AI178" s="18">
        <v>84.380615724600617</v>
      </c>
      <c r="AJ178" s="18">
        <v>114.4223017323875</v>
      </c>
      <c r="AK178" s="18">
        <v>75.641179900037926</v>
      </c>
      <c r="AL178" s="18">
        <v>56.690326738382097</v>
      </c>
      <c r="AM178" s="18">
        <v>53.224081008141873</v>
      </c>
      <c r="AN178" s="18">
        <v>58.204969132922969</v>
      </c>
      <c r="AO178" s="18">
        <v>54.43245919858812</v>
      </c>
      <c r="AP178" s="18">
        <v>60.344892716169923</v>
      </c>
      <c r="AQ178" s="18">
        <v>52.210900987056192</v>
      </c>
      <c r="AR178" s="18">
        <v>35.836207569287382</v>
      </c>
      <c r="AS178" s="18">
        <v>52.445001809544792</v>
      </c>
      <c r="AT178" s="18">
        <v>61.959635110697313</v>
      </c>
      <c r="AU178" s="18">
        <v>66.222716110344521</v>
      </c>
      <c r="AV178" s="18">
        <v>56.507721405672527</v>
      </c>
      <c r="AW178" s="18">
        <v>84.460521583797259</v>
      </c>
      <c r="AX178" s="18">
        <v>106.7941687747372</v>
      </c>
      <c r="AY178" s="18">
        <v>75.298887826780287</v>
      </c>
      <c r="AZ178" s="18">
        <v>275.71111651488991</v>
      </c>
      <c r="BA178" s="18">
        <v>301.68133793450892</v>
      </c>
      <c r="BB178" s="18">
        <v>443.36154525651028</v>
      </c>
      <c r="BC178" s="18">
        <v>606.85765263352334</v>
      </c>
      <c r="BD178" s="18">
        <v>53.369333056453783</v>
      </c>
      <c r="BE178" s="18">
        <v>84.761257762607897</v>
      </c>
      <c r="BF178" s="18">
        <v>106.88077997997389</v>
      </c>
      <c r="BG178" s="18">
        <v>108.4343462904873</v>
      </c>
      <c r="BH178" s="18">
        <v>149.53095805824651</v>
      </c>
      <c r="BI178" s="18">
        <v>192.23484954179651</v>
      </c>
      <c r="BJ178" s="18">
        <v>196.74505119628429</v>
      </c>
      <c r="BK178" s="18">
        <v>210.8647915935658</v>
      </c>
      <c r="BL178" s="18">
        <v>285.90850713035093</v>
      </c>
      <c r="BM178" s="18">
        <v>293.56124032301409</v>
      </c>
      <c r="BN178" s="18">
        <v>286.13746430682602</v>
      </c>
      <c r="BO178" s="18">
        <v>810.98082214500198</v>
      </c>
      <c r="BP178" s="18">
        <v>629.85216300459604</v>
      </c>
      <c r="BQ178" s="18">
        <v>864.45519945280853</v>
      </c>
      <c r="BR178" s="18">
        <v>845.60593504453857</v>
      </c>
      <c r="BS178" s="18">
        <v>1163.684842825536</v>
      </c>
      <c r="BT178" s="18">
        <v>694.37681816233828</v>
      </c>
      <c r="BU178" s="18">
        <v>395.27811811023031</v>
      </c>
      <c r="BV178" s="18">
        <v>339.00000000000011</v>
      </c>
      <c r="BW178" s="18">
        <v>375.00000000000011</v>
      </c>
      <c r="BX178" s="18">
        <v>375.99999999999989</v>
      </c>
      <c r="BY178" s="18">
        <v>450.00000000000011</v>
      </c>
      <c r="BZ178" s="18">
        <v>387</v>
      </c>
      <c r="CA178" s="18">
        <v>384.99999999999989</v>
      </c>
      <c r="CB178" s="18">
        <v>423.00000000000011</v>
      </c>
      <c r="CC178" s="18">
        <v>1051.6378532947051</v>
      </c>
      <c r="CD178" s="18">
        <v>1116.4320573555431</v>
      </c>
      <c r="CE178" s="18">
        <v>1182.5690379683531</v>
      </c>
      <c r="CF178" s="18">
        <v>1248.1448408156</v>
      </c>
      <c r="CG178" s="18">
        <v>1309.526863408129</v>
      </c>
      <c r="CH178" s="18">
        <v>1369.0719416540819</v>
      </c>
      <c r="CI178" s="18">
        <v>1435.4784688002169</v>
      </c>
      <c r="CJ178" s="18">
        <v>1506.050391990912</v>
      </c>
      <c r="CK178" s="18">
        <v>1579.445720992876</v>
      </c>
      <c r="CL178" s="18">
        <v>1652.147734271259</v>
      </c>
      <c r="CM178" s="18">
        <v>1731.8277362254071</v>
      </c>
      <c r="CN178" s="18">
        <v>1817.2173186307809</v>
      </c>
      <c r="CO178" s="18">
        <v>1911.3901447696139</v>
      </c>
      <c r="CP178" s="18">
        <v>2009.7380284185731</v>
      </c>
      <c r="CQ178" s="18">
        <v>2111.0465258942968</v>
      </c>
      <c r="CR178" s="18">
        <v>2216.3248324639981</v>
      </c>
      <c r="CS178" s="18">
        <v>2323.212683176017</v>
      </c>
      <c r="CT178" s="18">
        <v>2438.813021544097</v>
      </c>
      <c r="CU178" s="18">
        <v>2550.1265230882691</v>
      </c>
      <c r="CV178" s="18">
        <v>2671.390929913252</v>
      </c>
      <c r="CW178" s="18">
        <v>2801.333151660569</v>
      </c>
      <c r="CX178" s="18">
        <v>2934.4452726607592</v>
      </c>
      <c r="CY178" s="18">
        <v>3072.831071335152</v>
      </c>
      <c r="CZ178" s="18">
        <v>3218.773828443233</v>
      </c>
      <c r="DA178" s="18">
        <v>3367.8847747743839</v>
      </c>
      <c r="DB178" s="18">
        <v>3528.73991038852</v>
      </c>
      <c r="DC178" s="18">
        <v>3689.4764837905541</v>
      </c>
      <c r="DD178" s="18">
        <v>3851.0856054328879</v>
      </c>
      <c r="DE178" s="18">
        <v>4023.7035794665439</v>
      </c>
      <c r="DF178" s="18">
        <v>4199.8712079879006</v>
      </c>
      <c r="DG178" s="18">
        <v>4383.2468391496996</v>
      </c>
      <c r="DH178" s="18">
        <v>4575.2422376801787</v>
      </c>
      <c r="DI178" s="18">
        <v>4764.7950970320871</v>
      </c>
      <c r="DJ178" s="18">
        <v>4959.0402191596577</v>
      </c>
      <c r="DK178" s="18">
        <v>5161.651284699904</v>
      </c>
      <c r="DL178" s="18">
        <v>5377.2358499673228</v>
      </c>
      <c r="DM178" s="18">
        <v>5593.3335084014116</v>
      </c>
      <c r="DN178" s="18">
        <v>5821.4023575433503</v>
      </c>
      <c r="DO178" s="18">
        <v>6041.3012189564361</v>
      </c>
      <c r="DP178" s="18">
        <v>6275.8122333697102</v>
      </c>
      <c r="DQ178" s="18">
        <v>6509.1843622561246</v>
      </c>
      <c r="DR178" s="18">
        <v>6755.0951100905604</v>
      </c>
      <c r="DS178" s="18">
        <v>6996.4222530162306</v>
      </c>
      <c r="DT178" s="18">
        <v>7242.0693087104983</v>
      </c>
      <c r="DU178" s="18">
        <v>7501.9435755478034</v>
      </c>
      <c r="DV178" s="18">
        <v>7760.597272456338</v>
      </c>
      <c r="DW178" s="18">
        <v>8036.1746352032624</v>
      </c>
      <c r="DX178" s="18">
        <v>8288.858803130237</v>
      </c>
      <c r="DY178" s="18">
        <v>8550.364812499809</v>
      </c>
      <c r="DZ178" s="18">
        <v>8818.5017546268464</v>
      </c>
      <c r="EA178" s="18">
        <v>9083.4269349266651</v>
      </c>
      <c r="EB178" s="18">
        <v>9340.5698435206814</v>
      </c>
      <c r="EC178" s="18">
        <v>9610.5622414593563</v>
      </c>
      <c r="ED178" s="18">
        <v>9871.1388570937052</v>
      </c>
      <c r="EE178" s="18">
        <v>10153.29417197984</v>
      </c>
      <c r="EF178" s="18">
        <v>10408.724686734669</v>
      </c>
      <c r="EG178" s="18">
        <v>10658.72057701292</v>
      </c>
      <c r="EH178" s="18">
        <v>10939.27436363083</v>
      </c>
      <c r="EI178" s="18">
        <v>11185.144936105449</v>
      </c>
      <c r="EJ178" s="18">
        <v>11428.694266365201</v>
      </c>
      <c r="EK178" s="18">
        <v>11679.63204687556</v>
      </c>
      <c r="EL178" s="18">
        <v>11917.69563516452</v>
      </c>
      <c r="EM178" s="18">
        <v>12136.0298234456</v>
      </c>
      <c r="EN178" s="18">
        <v>12373.38137478313</v>
      </c>
      <c r="EO178" s="18">
        <v>12599.003806926579</v>
      </c>
      <c r="EP178" s="18">
        <v>12752.96623420158</v>
      </c>
      <c r="EQ178" s="18">
        <v>12970.202669989199</v>
      </c>
      <c r="ER178" s="18">
        <v>13138.470219540521</v>
      </c>
      <c r="ES178" s="18">
        <v>13339.000110694629</v>
      </c>
      <c r="ET178" s="18">
        <v>13492.328618119631</v>
      </c>
      <c r="EU178" s="18">
        <v>13628.007678446431</v>
      </c>
      <c r="EV178" s="18">
        <v>13808.90471734844</v>
      </c>
      <c r="EW178" s="18">
        <v>13897.97209079449</v>
      </c>
      <c r="EX178" s="18">
        <v>13995.062835039</v>
      </c>
      <c r="EY178" s="18">
        <v>14129.9534822809</v>
      </c>
      <c r="EZ178" s="18">
        <v>14212.426823920039</v>
      </c>
      <c r="FA178" s="18">
        <v>14294.293131101829</v>
      </c>
    </row>
    <row r="179" spans="1:157" x14ac:dyDescent="0.35">
      <c r="A179" t="s">
        <v>358</v>
      </c>
      <c r="B179" t="s">
        <v>359</v>
      </c>
      <c r="C179" t="str">
        <f>VLOOKUP(B179,CountryCodes!$B$4:$C$179,2,FALSE)</f>
        <v>AFZ</v>
      </c>
      <c r="D179" t="s">
        <v>7</v>
      </c>
      <c r="E179" t="s">
        <v>8</v>
      </c>
      <c r="F179" t="s">
        <v>802</v>
      </c>
      <c r="G179" t="s">
        <v>9</v>
      </c>
      <c r="H179" s="18">
        <v>46.369206946998972</v>
      </c>
      <c r="I179" s="18">
        <v>53.815409064704433</v>
      </c>
      <c r="J179" s="18">
        <v>53.501316474730316</v>
      </c>
      <c r="K179" s="18">
        <v>51.308891259312823</v>
      </c>
      <c r="L179" s="18">
        <v>77.845835954200837</v>
      </c>
      <c r="M179" s="18">
        <v>82.05288457614202</v>
      </c>
      <c r="N179" s="18">
        <v>103.46674889865101</v>
      </c>
      <c r="O179" s="18">
        <v>105.3611013252295</v>
      </c>
      <c r="P179" s="18">
        <v>98.498305056749288</v>
      </c>
      <c r="Q179" s="18">
        <v>119.6963854456487</v>
      </c>
      <c r="R179" s="18">
        <v>237.05541179451399</v>
      </c>
      <c r="S179" s="18">
        <v>256.66969351743933</v>
      </c>
      <c r="T179" s="18">
        <v>252.91413228559799</v>
      </c>
      <c r="U179" s="18">
        <v>307.62722938184601</v>
      </c>
      <c r="V179" s="18">
        <v>248.39325819179751</v>
      </c>
      <c r="W179" s="18">
        <v>205.60552171294341</v>
      </c>
      <c r="X179" s="18">
        <v>152.778524253081</v>
      </c>
      <c r="Y179" s="18">
        <v>166.98878905454339</v>
      </c>
      <c r="Z179" s="18">
        <v>217.41520633527381</v>
      </c>
      <c r="AA179" s="18">
        <v>226.58595916212039</v>
      </c>
      <c r="AB179" s="18">
        <v>279.60734903016453</v>
      </c>
      <c r="AC179" s="18">
        <v>356.03928365717098</v>
      </c>
      <c r="AD179" s="18">
        <v>376.70885251327019</v>
      </c>
      <c r="AE179" s="18">
        <v>371.85565430847379</v>
      </c>
      <c r="AF179" s="18">
        <v>387.13289193725211</v>
      </c>
      <c r="AG179" s="18">
        <v>560.16518651947558</v>
      </c>
      <c r="AH179" s="18">
        <v>563.79620411846543</v>
      </c>
      <c r="AI179" s="18">
        <v>636.65247101146997</v>
      </c>
      <c r="AJ179" s="18">
        <v>600.69421011964209</v>
      </c>
      <c r="AK179" s="18">
        <v>630.9716979927349</v>
      </c>
      <c r="AL179" s="18">
        <v>523.20767298457781</v>
      </c>
      <c r="AM179" s="18">
        <v>379.21809151414709</v>
      </c>
      <c r="AN179" s="18">
        <v>416.50645980571909</v>
      </c>
      <c r="AO179" s="18">
        <v>161.53760144570239</v>
      </c>
      <c r="AP179" s="18">
        <v>355.33100191664522</v>
      </c>
      <c r="AQ179" s="18">
        <v>337.26322702856788</v>
      </c>
      <c r="AR179" s="18">
        <v>393.90318353891149</v>
      </c>
      <c r="AS179" s="18">
        <v>289.54182162052308</v>
      </c>
      <c r="AT179" s="18">
        <v>335.92706694853308</v>
      </c>
      <c r="AU179" s="18">
        <v>259.34054504929361</v>
      </c>
      <c r="AV179" s="18">
        <v>216.17940529186461</v>
      </c>
      <c r="AW179" s="18">
        <v>213.35028758624881</v>
      </c>
      <c r="AX179" s="18">
        <v>28.20395808509728</v>
      </c>
      <c r="AY179" s="18">
        <v>231.24066937103899</v>
      </c>
      <c r="AZ179" s="18">
        <v>323.19291108207238</v>
      </c>
      <c r="BA179" s="18">
        <v>385.28267122813583</v>
      </c>
      <c r="BB179" s="18">
        <v>389.61571370457739</v>
      </c>
      <c r="BC179" s="18">
        <v>494.73288108694589</v>
      </c>
      <c r="BD179" s="18">
        <v>356.86395453833347</v>
      </c>
      <c r="BE179" s="18">
        <v>221.81366986305861</v>
      </c>
      <c r="BF179" s="18">
        <v>127.75621780661081</v>
      </c>
      <c r="BG179" s="18">
        <v>182.95183187382571</v>
      </c>
      <c r="BH179" s="18">
        <v>126.6887016436217</v>
      </c>
      <c r="BI179" s="18">
        <v>30.53742887956134</v>
      </c>
      <c r="BJ179" s="18">
        <v>54.041426392331992</v>
      </c>
      <c r="BK179" s="18">
        <v>70.188294699804402</v>
      </c>
      <c r="BL179" s="18">
        <v>92.516456981250641</v>
      </c>
      <c r="BM179" s="18">
        <v>117.8002739546656</v>
      </c>
      <c r="BN179" s="18">
        <v>203.97938005239661</v>
      </c>
      <c r="BO179" s="18">
        <v>545.58019923751556</v>
      </c>
      <c r="BP179" s="18">
        <v>570.38443017936811</v>
      </c>
      <c r="BQ179" s="18">
        <v>614.73966780712772</v>
      </c>
      <c r="BR179" s="18">
        <v>634.22799728740563</v>
      </c>
      <c r="BS179" s="18">
        <v>592.50970829509436</v>
      </c>
      <c r="BT179" s="18">
        <v>625.87060273922089</v>
      </c>
      <c r="BU179" s="18">
        <v>345.3389582914549</v>
      </c>
      <c r="BV179" s="18">
        <v>129</v>
      </c>
      <c r="BW179" s="18">
        <v>153</v>
      </c>
      <c r="BX179" s="18">
        <v>135</v>
      </c>
      <c r="BY179" s="18">
        <v>146</v>
      </c>
      <c r="BZ179" s="18">
        <v>154</v>
      </c>
      <c r="CA179" s="18">
        <v>174.99999999999989</v>
      </c>
      <c r="CB179" s="18">
        <v>651</v>
      </c>
      <c r="CC179" s="18">
        <v>661.31032435190423</v>
      </c>
      <c r="CD179" s="18">
        <v>720.48219477143607</v>
      </c>
      <c r="CE179" s="18">
        <v>751.14118914067751</v>
      </c>
      <c r="CF179" s="18">
        <v>775.85099201022365</v>
      </c>
      <c r="CG179" s="18">
        <v>801.55754816107606</v>
      </c>
      <c r="CH179" s="18">
        <v>827.37100028192185</v>
      </c>
      <c r="CI179" s="18">
        <v>855.38154950456578</v>
      </c>
      <c r="CJ179" s="18">
        <v>875.25492954507956</v>
      </c>
      <c r="CK179" s="18">
        <v>900.60332599823209</v>
      </c>
      <c r="CL179" s="18">
        <v>933.44474118020025</v>
      </c>
      <c r="CM179" s="18">
        <v>965.24864906800622</v>
      </c>
      <c r="CN179" s="18">
        <v>985.37755856542071</v>
      </c>
      <c r="CO179" s="18">
        <v>1030.5047368830251</v>
      </c>
      <c r="CP179" s="18">
        <v>1052.5572803784421</v>
      </c>
      <c r="CQ179" s="18">
        <v>1087.8547778595309</v>
      </c>
      <c r="CR179" s="18">
        <v>1123.475797094696</v>
      </c>
      <c r="CS179" s="18">
        <v>1152.647652658341</v>
      </c>
      <c r="CT179" s="18">
        <v>1189.9256969391661</v>
      </c>
      <c r="CU179" s="18">
        <v>1240.2210825821501</v>
      </c>
      <c r="CV179" s="18">
        <v>1246.8413790297011</v>
      </c>
      <c r="CW179" s="18">
        <v>1302.1020789982019</v>
      </c>
      <c r="CX179" s="18">
        <v>1316.322669401193</v>
      </c>
      <c r="CY179" s="18">
        <v>1356.4868870500341</v>
      </c>
      <c r="CZ179" s="18">
        <v>1389.9958899655469</v>
      </c>
      <c r="DA179" s="18">
        <v>1420.298109445966</v>
      </c>
      <c r="DB179" s="18">
        <v>1468.8837978649599</v>
      </c>
      <c r="DC179" s="18">
        <v>1502.034065049249</v>
      </c>
      <c r="DD179" s="18">
        <v>1551.847751357167</v>
      </c>
      <c r="DE179" s="18">
        <v>1602.7560117998589</v>
      </c>
      <c r="DF179" s="18">
        <v>1628.864877199399</v>
      </c>
      <c r="DG179" s="18">
        <v>1677.2671813198931</v>
      </c>
      <c r="DH179" s="18">
        <v>1693.8027059131589</v>
      </c>
      <c r="DI179" s="18">
        <v>1748.176882182971</v>
      </c>
      <c r="DJ179" s="18">
        <v>1769.8042416490371</v>
      </c>
      <c r="DK179" s="18">
        <v>1831.901443280588</v>
      </c>
      <c r="DL179" s="18">
        <v>1863.3226751903071</v>
      </c>
      <c r="DM179" s="18">
        <v>1904.663056357555</v>
      </c>
      <c r="DN179" s="18">
        <v>1953.8496385249341</v>
      </c>
      <c r="DO179" s="18">
        <v>2021.2746640534549</v>
      </c>
      <c r="DP179" s="18">
        <v>2075.886393012709</v>
      </c>
      <c r="DQ179" s="18">
        <v>2127.6171554133998</v>
      </c>
      <c r="DR179" s="18">
        <v>2156.0584932958641</v>
      </c>
      <c r="DS179" s="18">
        <v>2237.199038712065</v>
      </c>
      <c r="DT179" s="18">
        <v>2273.7062869097658</v>
      </c>
      <c r="DU179" s="18">
        <v>2345.4426285321351</v>
      </c>
      <c r="DV179" s="18">
        <v>2390.7156745250741</v>
      </c>
      <c r="DW179" s="18">
        <v>2454.5456799554559</v>
      </c>
      <c r="DX179" s="18">
        <v>2501.1384948001701</v>
      </c>
      <c r="DY179" s="18">
        <v>2560.3070738105139</v>
      </c>
      <c r="DZ179" s="18">
        <v>2658.9489724156651</v>
      </c>
      <c r="EA179" s="18">
        <v>2717.6795647115928</v>
      </c>
      <c r="EB179" s="18">
        <v>2754.8210889467091</v>
      </c>
      <c r="EC179" s="18">
        <v>2810.4606150477598</v>
      </c>
      <c r="ED179" s="18">
        <v>2886.8870322238381</v>
      </c>
      <c r="EE179" s="18">
        <v>2940.0956748710842</v>
      </c>
      <c r="EF179" s="18">
        <v>2986.3091161059369</v>
      </c>
      <c r="EG179" s="18">
        <v>3055.6362338223721</v>
      </c>
      <c r="EH179" s="18">
        <v>3120.3997276326359</v>
      </c>
      <c r="EI179" s="18">
        <v>3176.0074268931498</v>
      </c>
      <c r="EJ179" s="18">
        <v>3207.3321797539702</v>
      </c>
      <c r="EK179" s="18">
        <v>3282.4682052023159</v>
      </c>
      <c r="EL179" s="18">
        <v>3339.023460439576</v>
      </c>
      <c r="EM179" s="18">
        <v>3386.8170690994862</v>
      </c>
      <c r="EN179" s="18">
        <v>3458.8861187303141</v>
      </c>
      <c r="EO179" s="18">
        <v>3517.397427021423</v>
      </c>
      <c r="EP179" s="18">
        <v>3514.085940021595</v>
      </c>
      <c r="EQ179" s="18">
        <v>3603.0986259441261</v>
      </c>
      <c r="ER179" s="18">
        <v>3665.092604232902</v>
      </c>
      <c r="ES179" s="18">
        <v>3665.3674783004399</v>
      </c>
      <c r="ET179" s="18">
        <v>3736.329985866877</v>
      </c>
      <c r="EU179" s="18">
        <v>3728.341154498868</v>
      </c>
      <c r="EV179" s="18">
        <v>3854.142015908978</v>
      </c>
      <c r="EW179" s="18">
        <v>3884.4265044409299</v>
      </c>
      <c r="EX179" s="18">
        <v>3874.7409165931249</v>
      </c>
      <c r="EY179" s="18">
        <v>3930.1899193300669</v>
      </c>
      <c r="EZ179" s="18">
        <v>3949.527094085212</v>
      </c>
      <c r="FA179" s="18">
        <v>3945.2464867325129</v>
      </c>
    </row>
    <row r="180" spans="1:157" x14ac:dyDescent="0.35">
      <c r="A180" t="s">
        <v>360</v>
      </c>
      <c r="B180" t="s">
        <v>360</v>
      </c>
      <c r="D180" t="s">
        <v>7</v>
      </c>
      <c r="E180" t="s">
        <v>8</v>
      </c>
      <c r="F180" t="s">
        <v>802</v>
      </c>
      <c r="G180" t="s">
        <v>9</v>
      </c>
      <c r="H180" s="18">
        <v>132648.39023883219</v>
      </c>
      <c r="I180" s="18">
        <v>129370.5909948381</v>
      </c>
      <c r="J180" s="18">
        <v>147540.1282748669</v>
      </c>
      <c r="K180" s="18">
        <v>134183.43509387251</v>
      </c>
      <c r="L180" s="18">
        <v>170888.31330625439</v>
      </c>
      <c r="M180" s="18">
        <v>178697.5370635094</v>
      </c>
      <c r="N180" s="18">
        <v>185662.23898049429</v>
      </c>
      <c r="O180" s="18">
        <v>170966.52167708601</v>
      </c>
      <c r="P180" s="18">
        <v>201332.88656725109</v>
      </c>
      <c r="Q180" s="18">
        <v>235027.46701164279</v>
      </c>
      <c r="R180" s="18">
        <v>231254.39633943551</v>
      </c>
      <c r="S180" s="18">
        <v>231940.5418741155</v>
      </c>
      <c r="T180" s="18">
        <v>250912.26040790571</v>
      </c>
      <c r="U180" s="18">
        <v>293914.44426049158</v>
      </c>
      <c r="V180" s="18">
        <v>312760.8964657067</v>
      </c>
      <c r="W180" s="18">
        <v>327969.70867815992</v>
      </c>
      <c r="X180" s="18">
        <v>330947.00261693553</v>
      </c>
      <c r="Y180" s="18">
        <v>367433.107602006</v>
      </c>
      <c r="Z180" s="18">
        <v>423369.29732632858</v>
      </c>
      <c r="AA180" s="18">
        <v>449128.98720888991</v>
      </c>
      <c r="AB180" s="18">
        <v>430425.57130861038</v>
      </c>
      <c r="AC180" s="18">
        <v>465373.09997547581</v>
      </c>
      <c r="AD180" s="18">
        <v>520807.47792254318</v>
      </c>
      <c r="AE180" s="18">
        <v>516328.59480628453</v>
      </c>
      <c r="AF180" s="18">
        <v>468329.02009760379</v>
      </c>
      <c r="AG180" s="18">
        <v>495556.04816436023</v>
      </c>
      <c r="AH180" s="18">
        <v>491001.70612252317</v>
      </c>
      <c r="AI180" s="18">
        <v>524082.21236052603</v>
      </c>
      <c r="AJ180" s="18">
        <v>548229.939247653</v>
      </c>
      <c r="AK180" s="18">
        <v>520573.81428427523</v>
      </c>
      <c r="AL180" s="18">
        <v>510603.06798724359</v>
      </c>
      <c r="AM180" s="18">
        <v>457426.80634854041</v>
      </c>
      <c r="AN180" s="18">
        <v>473630.82886654889</v>
      </c>
      <c r="AO180" s="18">
        <v>511063.60219091061</v>
      </c>
      <c r="AP180" s="18">
        <v>534839.25633711659</v>
      </c>
      <c r="AQ180" s="18">
        <v>527492.2661402513</v>
      </c>
      <c r="AR180" s="18">
        <v>531173.69780590758</v>
      </c>
      <c r="AS180" s="18">
        <v>562131.83613365714</v>
      </c>
      <c r="AT180" s="18">
        <v>563204.01356159756</v>
      </c>
      <c r="AU180" s="18">
        <v>555522.5265573808</v>
      </c>
      <c r="AV180" s="18">
        <v>524630.31046073255</v>
      </c>
      <c r="AW180" s="18">
        <v>518702.17878636339</v>
      </c>
      <c r="AX180" s="18">
        <v>526142.54797587323</v>
      </c>
      <c r="AY180" s="18">
        <v>543238.92607835436</v>
      </c>
      <c r="AZ180" s="18">
        <v>554051.44206746365</v>
      </c>
      <c r="BA180" s="18">
        <v>572862.62527897232</v>
      </c>
      <c r="BB180" s="18">
        <v>594338.10193915723</v>
      </c>
      <c r="BC180" s="18">
        <v>571261.76878994191</v>
      </c>
      <c r="BD180" s="18">
        <v>579793.00275199756</v>
      </c>
      <c r="BE180" s="18">
        <v>608462.41251572012</v>
      </c>
      <c r="BF180" s="18">
        <v>610906.88293896476</v>
      </c>
      <c r="BG180" s="18">
        <v>651162.2132999344</v>
      </c>
      <c r="BH180" s="18">
        <v>705869.95106739562</v>
      </c>
      <c r="BI180" s="18">
        <v>773285.23830990319</v>
      </c>
      <c r="BJ180" s="18">
        <v>849090.68011730537</v>
      </c>
      <c r="BK180" s="18">
        <v>932464.93000752234</v>
      </c>
      <c r="BL180" s="18">
        <v>1009446.459450761</v>
      </c>
      <c r="BM180" s="18">
        <v>1003633.123225505</v>
      </c>
      <c r="BN180" s="18">
        <v>925958.21378732764</v>
      </c>
      <c r="BO180" s="18">
        <v>1081810.085339841</v>
      </c>
      <c r="BP180" s="18">
        <v>1156163.2982619191</v>
      </c>
      <c r="BQ180" s="18">
        <v>1173997.4535885099</v>
      </c>
      <c r="BR180" s="18">
        <v>1241532.9610225719</v>
      </c>
      <c r="BS180" s="18">
        <v>1258789.432591537</v>
      </c>
      <c r="BT180" s="18">
        <v>1207768.893971653</v>
      </c>
      <c r="BU180" s="18">
        <v>1247978.073966963</v>
      </c>
      <c r="BV180" s="18">
        <v>1604265.402456458</v>
      </c>
      <c r="BW180" s="18">
        <v>1674362.658572061</v>
      </c>
      <c r="BX180" s="18">
        <v>1725778.7264122949</v>
      </c>
      <c r="BY180" s="18">
        <v>1800546.6392542489</v>
      </c>
      <c r="BZ180" s="18">
        <v>1853805.660917572</v>
      </c>
      <c r="CA180" s="18">
        <v>1792374.980734169</v>
      </c>
      <c r="CB180" s="18">
        <v>1788695.8033656389</v>
      </c>
      <c r="CC180" s="18">
        <v>1721500.764194011</v>
      </c>
      <c r="CD180" s="18">
        <v>1733865.391407633</v>
      </c>
      <c r="CE180" s="18">
        <v>1735492.1373036089</v>
      </c>
      <c r="CF180" s="18">
        <v>1734921.721328944</v>
      </c>
      <c r="CG180" s="18">
        <v>1721957.940293673</v>
      </c>
      <c r="CH180" s="18">
        <v>1701936.232287351</v>
      </c>
      <c r="CI180" s="18">
        <v>1678593.2723613391</v>
      </c>
      <c r="CJ180" s="18">
        <v>1658821.145359125</v>
      </c>
      <c r="CK180" s="18">
        <v>1643646.0270749531</v>
      </c>
      <c r="CL180" s="18">
        <v>1635591.4449754611</v>
      </c>
      <c r="CM180" s="18">
        <v>1630424.5637633849</v>
      </c>
      <c r="CN180" s="18">
        <v>1629994.6848961799</v>
      </c>
      <c r="CO180" s="18">
        <v>1632784.5622193441</v>
      </c>
      <c r="CP180" s="18">
        <v>1642142.540747416</v>
      </c>
      <c r="CQ180" s="18">
        <v>1658970.547121536</v>
      </c>
      <c r="CR180" s="18">
        <v>1684664.3640833211</v>
      </c>
      <c r="CS180" s="18">
        <v>1715791.4370288909</v>
      </c>
      <c r="CT180" s="18">
        <v>1754821.4712283351</v>
      </c>
      <c r="CU180" s="18">
        <v>1798288.267709347</v>
      </c>
      <c r="CV180" s="18">
        <v>1846308.278857165</v>
      </c>
      <c r="CW180" s="18">
        <v>1895158.6168959739</v>
      </c>
      <c r="CX180" s="18">
        <v>1947514.4471073539</v>
      </c>
      <c r="CY180" s="18">
        <v>2000539.12679031</v>
      </c>
      <c r="CZ180" s="18">
        <v>2054443.347174804</v>
      </c>
      <c r="DA180" s="18">
        <v>2108658.822715241</v>
      </c>
      <c r="DB180" s="18">
        <v>2161930.1776489071</v>
      </c>
      <c r="DC180" s="18">
        <v>2213160.629641369</v>
      </c>
      <c r="DD180" s="18">
        <v>2264733.9756927039</v>
      </c>
      <c r="DE180" s="18">
        <v>2312900.3274104712</v>
      </c>
      <c r="DF180" s="18">
        <v>2358982.4230776331</v>
      </c>
      <c r="DG180" s="18">
        <v>2402995.2183019971</v>
      </c>
      <c r="DH180" s="18">
        <v>2442521.743562683</v>
      </c>
      <c r="DI180" s="18">
        <v>2479324.9494619812</v>
      </c>
      <c r="DJ180" s="18">
        <v>2512021.7872605929</v>
      </c>
      <c r="DK180" s="18">
        <v>2540478.751966815</v>
      </c>
      <c r="DL180" s="18">
        <v>2562167.9577190029</v>
      </c>
      <c r="DM180" s="18">
        <v>2577373.016816027</v>
      </c>
      <c r="DN180" s="18">
        <v>2586548.7389662741</v>
      </c>
      <c r="DO180" s="18">
        <v>2590691.300343839</v>
      </c>
      <c r="DP180" s="18">
        <v>2589822.7678425028</v>
      </c>
      <c r="DQ180" s="18">
        <v>2584049.537108094</v>
      </c>
      <c r="DR180" s="18">
        <v>2571656.805056762</v>
      </c>
      <c r="DS180" s="18">
        <v>2557040.525789211</v>
      </c>
      <c r="DT180" s="18">
        <v>2540736.9284189921</v>
      </c>
      <c r="DU180" s="18">
        <v>2521150.4611446159</v>
      </c>
      <c r="DV180" s="18">
        <v>2499819.1393602709</v>
      </c>
      <c r="DW180" s="18">
        <v>2478771.5003591119</v>
      </c>
      <c r="DX180" s="18">
        <v>2457054.3716210979</v>
      </c>
      <c r="DY180" s="18">
        <v>2437239.9179471219</v>
      </c>
      <c r="DZ180" s="18">
        <v>2415969.6121228389</v>
      </c>
      <c r="EA180" s="18">
        <v>2397075.272667937</v>
      </c>
      <c r="EB180" s="18">
        <v>2379355.3854614701</v>
      </c>
      <c r="EC180" s="18">
        <v>2363473.8267628369</v>
      </c>
      <c r="ED180" s="18">
        <v>2348946.3952048901</v>
      </c>
      <c r="EE180" s="18">
        <v>2334192.7694059759</v>
      </c>
      <c r="EF180" s="18">
        <v>2323512.4413886401</v>
      </c>
      <c r="EG180" s="18">
        <v>2313511.773466608</v>
      </c>
      <c r="EH180" s="18">
        <v>2306032.1221466381</v>
      </c>
      <c r="EI180" s="18">
        <v>2301647.9533162792</v>
      </c>
      <c r="EJ180" s="18">
        <v>2296886.7996504158</v>
      </c>
      <c r="EK180" s="18">
        <v>2300608.6997081582</v>
      </c>
      <c r="EL180" s="18">
        <v>2304633.5838834131</v>
      </c>
      <c r="EM180" s="18">
        <v>2309200.8924351679</v>
      </c>
      <c r="EN180" s="18">
        <v>2314797.8832240668</v>
      </c>
      <c r="EO180" s="18">
        <v>2320894.0362539492</v>
      </c>
      <c r="EP180" s="18">
        <v>2328110.2499923068</v>
      </c>
      <c r="EQ180" s="18">
        <v>2333577.8337521232</v>
      </c>
      <c r="ER180" s="18">
        <v>2338992.0649432652</v>
      </c>
      <c r="ES180" s="18">
        <v>2346292.9695483041</v>
      </c>
      <c r="ET180" s="18">
        <v>2351518.1675230209</v>
      </c>
      <c r="EU180" s="18">
        <v>2357025.7425718252</v>
      </c>
      <c r="EV180" s="18">
        <v>2361078.6220547799</v>
      </c>
      <c r="EW180" s="18">
        <v>2365346.3459476228</v>
      </c>
      <c r="EX180" s="18">
        <v>2372944.4429378812</v>
      </c>
      <c r="EY180" s="18">
        <v>2381332.2203868488</v>
      </c>
      <c r="EZ180" s="18">
        <v>2388379.5845218222</v>
      </c>
      <c r="FA180" s="18">
        <v>2395933.315270457</v>
      </c>
    </row>
    <row r="181" spans="1:157" x14ac:dyDescent="0.35">
      <c r="A181" t="s">
        <v>360</v>
      </c>
      <c r="B181" t="s">
        <v>360</v>
      </c>
      <c r="D181" t="s">
        <v>361</v>
      </c>
      <c r="E181" t="s">
        <v>8</v>
      </c>
      <c r="F181" t="s">
        <v>802</v>
      </c>
      <c r="G181" t="s">
        <v>9</v>
      </c>
      <c r="H181" s="18">
        <v>15560.46911718402</v>
      </c>
      <c r="I181" s="18">
        <v>13991.60736123795</v>
      </c>
      <c r="J181" s="18">
        <v>16771.40337967614</v>
      </c>
      <c r="K181" s="18">
        <v>13384.553215475</v>
      </c>
      <c r="L181" s="18">
        <v>19759.405195711832</v>
      </c>
      <c r="M181" s="18">
        <v>20990.22832859178</v>
      </c>
      <c r="N181" s="18">
        <v>22055.516228928569</v>
      </c>
      <c r="O181" s="18">
        <v>18416.043233268101</v>
      </c>
      <c r="P181" s="18">
        <v>23109.36678059947</v>
      </c>
      <c r="Q181" s="18">
        <v>29040.862889265351</v>
      </c>
      <c r="R181" s="18">
        <v>29978.36520893345</v>
      </c>
      <c r="S181" s="18">
        <v>30897.12852008504</v>
      </c>
      <c r="T181" s="18">
        <v>34957.774566482243</v>
      </c>
      <c r="U181" s="18">
        <v>43327.007508693503</v>
      </c>
      <c r="V181" s="18">
        <v>46896.386355736257</v>
      </c>
      <c r="W181" s="18">
        <v>49107.98000238675</v>
      </c>
      <c r="X181" s="18">
        <v>50258.899816481011</v>
      </c>
      <c r="Y181" s="18">
        <v>56028.79360192598</v>
      </c>
      <c r="Z181" s="18">
        <v>63990.236696209497</v>
      </c>
      <c r="AA181" s="18">
        <v>67187.731396838179</v>
      </c>
      <c r="AB181" s="18">
        <v>63823.609070552178</v>
      </c>
      <c r="AC181" s="18">
        <v>69659.455045859475</v>
      </c>
      <c r="AD181" s="18">
        <v>78244.858887707567</v>
      </c>
      <c r="AE181" s="18">
        <v>78043.866091162621</v>
      </c>
      <c r="AF181" s="18">
        <v>69083.989161761492</v>
      </c>
      <c r="AG181" s="18">
        <v>74537.079672960492</v>
      </c>
      <c r="AH181" s="18">
        <v>73406.114886488984</v>
      </c>
      <c r="AI181" s="18">
        <v>78228.306603729681</v>
      </c>
      <c r="AJ181" s="18">
        <v>82138.264409218973</v>
      </c>
      <c r="AK181" s="18">
        <v>76654.622608565725</v>
      </c>
      <c r="AL181" s="18">
        <v>76623.680182606447</v>
      </c>
      <c r="AM181" s="18">
        <v>66218.625565928902</v>
      </c>
      <c r="AN181" s="18">
        <v>68810.313334740524</v>
      </c>
      <c r="AO181" s="18">
        <v>74441.085005423156</v>
      </c>
      <c r="AP181" s="18">
        <v>75615.411553417813</v>
      </c>
      <c r="AQ181" s="18">
        <v>74487.977478426343</v>
      </c>
      <c r="AR181" s="18">
        <v>76321.092181032946</v>
      </c>
      <c r="AS181" s="18">
        <v>82375.136865459455</v>
      </c>
      <c r="AT181" s="18">
        <v>81955.249760895429</v>
      </c>
      <c r="AU181" s="18">
        <v>80602.311865466079</v>
      </c>
      <c r="AV181" s="18">
        <v>73776.891381626061</v>
      </c>
      <c r="AW181" s="18">
        <v>70753.340522261686</v>
      </c>
      <c r="AX181" s="18">
        <v>68576.824582935413</v>
      </c>
      <c r="AY181" s="18">
        <v>71055.796472976435</v>
      </c>
      <c r="AZ181" s="18">
        <v>74223.640652926886</v>
      </c>
      <c r="BA181" s="18">
        <v>75897.307944464061</v>
      </c>
      <c r="BB181" s="18">
        <v>79421.351743684601</v>
      </c>
      <c r="BC181" s="18">
        <v>76856.454871775015</v>
      </c>
      <c r="BD181" s="18">
        <v>76805.125698463147</v>
      </c>
      <c r="BE181" s="18">
        <v>82749.408729160627</v>
      </c>
      <c r="BF181" s="18">
        <v>79461.735634448472</v>
      </c>
      <c r="BG181" s="18">
        <v>82384.778879533391</v>
      </c>
      <c r="BH181" s="18">
        <v>86971.64258199773</v>
      </c>
      <c r="BI181" s="18">
        <v>96751.45832337554</v>
      </c>
      <c r="BJ181" s="18">
        <v>104425.147929271</v>
      </c>
      <c r="BK181" s="18">
        <v>116482.9534334505</v>
      </c>
      <c r="BL181" s="18">
        <v>125406.2207133585</v>
      </c>
      <c r="BM181" s="18">
        <v>122252.1408142838</v>
      </c>
      <c r="BN181" s="18">
        <v>98822.838686075193</v>
      </c>
      <c r="BO181" s="18">
        <v>119606.1518213059</v>
      </c>
      <c r="BP181" s="18">
        <v>127222.7245502334</v>
      </c>
      <c r="BQ181" s="18">
        <v>129368.1307241891</v>
      </c>
      <c r="BR181" s="18">
        <v>133314.103501629</v>
      </c>
      <c r="BS181" s="18">
        <v>138971.9379057179</v>
      </c>
      <c r="BT181" s="18">
        <v>135644.77544552079</v>
      </c>
      <c r="BU181" s="18">
        <v>142422.49606603719</v>
      </c>
      <c r="BV181" s="18">
        <v>182277.45785659939</v>
      </c>
      <c r="BW181" s="18">
        <v>192532.0525397147</v>
      </c>
      <c r="BX181" s="18">
        <v>197054.99509360021</v>
      </c>
      <c r="BY181" s="18">
        <v>193831.25685666091</v>
      </c>
      <c r="BZ181" s="18">
        <v>218594.07393372449</v>
      </c>
      <c r="CA181" s="18">
        <v>210891.9538200825</v>
      </c>
      <c r="CB181" s="18">
        <v>202486.69668279399</v>
      </c>
      <c r="CC181" s="18">
        <v>190782.700206426</v>
      </c>
      <c r="CD181" s="18">
        <v>193714.6347462784</v>
      </c>
      <c r="CE181" s="18">
        <v>197630.44983002069</v>
      </c>
      <c r="CF181" s="18">
        <v>202805.52592596959</v>
      </c>
      <c r="CG181" s="18">
        <v>209434.0115522127</v>
      </c>
      <c r="CH181" s="18">
        <v>217042.95656900859</v>
      </c>
      <c r="CI181" s="18">
        <v>225237.67714509671</v>
      </c>
      <c r="CJ181" s="18">
        <v>233470.50007894481</v>
      </c>
      <c r="CK181" s="18">
        <v>240963.21490109761</v>
      </c>
      <c r="CL181" s="18">
        <v>247213.0687298642</v>
      </c>
      <c r="CM181" s="18">
        <v>251801.52688260219</v>
      </c>
      <c r="CN181" s="18">
        <v>255043.65380277589</v>
      </c>
      <c r="CO181" s="18">
        <v>257267.236941571</v>
      </c>
      <c r="CP181" s="18">
        <v>259349.89199366741</v>
      </c>
      <c r="CQ181" s="18">
        <v>261791.2709949702</v>
      </c>
      <c r="CR181" s="18">
        <v>265005.45144353737</v>
      </c>
      <c r="CS181" s="18">
        <v>269175.61806625419</v>
      </c>
      <c r="CT181" s="18">
        <v>274345.30755950732</v>
      </c>
      <c r="CU181" s="18">
        <v>280304.65744742291</v>
      </c>
      <c r="CV181" s="18">
        <v>286783.88157190039</v>
      </c>
      <c r="CW181" s="18">
        <v>293263.49255892751</v>
      </c>
      <c r="CX181" s="18">
        <v>299566.58370412188</v>
      </c>
      <c r="CY181" s="18">
        <v>305270.80740047351</v>
      </c>
      <c r="CZ181" s="18">
        <v>310243.30786562961</v>
      </c>
      <c r="DA181" s="18">
        <v>314395.3829273259</v>
      </c>
      <c r="DB181" s="18">
        <v>317893.84643378382</v>
      </c>
      <c r="DC181" s="18">
        <v>320782.33574986941</v>
      </c>
      <c r="DD181" s="18">
        <v>323566.59335753159</v>
      </c>
      <c r="DE181" s="18">
        <v>326194.70490415592</v>
      </c>
      <c r="DF181" s="18">
        <v>328965.8705939767</v>
      </c>
      <c r="DG181" s="18">
        <v>331970.33072054118</v>
      </c>
      <c r="DH181" s="18">
        <v>335096.49802115862</v>
      </c>
      <c r="DI181" s="18">
        <v>338491.76808800967</v>
      </c>
      <c r="DJ181" s="18">
        <v>342014.78014359728</v>
      </c>
      <c r="DK181" s="18">
        <v>345579.37205278798</v>
      </c>
      <c r="DL181" s="18">
        <v>348964.40928399842</v>
      </c>
      <c r="DM181" s="18">
        <v>352093.22231126641</v>
      </c>
      <c r="DN181" s="18">
        <v>354969.92936855211</v>
      </c>
      <c r="DO181" s="18">
        <v>357637.09337943059</v>
      </c>
      <c r="DP181" s="18">
        <v>360157.6444518097</v>
      </c>
      <c r="DQ181" s="18">
        <v>362566.23934513668</v>
      </c>
      <c r="DR181" s="18">
        <v>364805.89833765931</v>
      </c>
      <c r="DS181" s="18">
        <v>367175.66880565259</v>
      </c>
      <c r="DT181" s="18">
        <v>369769.51935641671</v>
      </c>
      <c r="DU181" s="18">
        <v>372386.65135621268</v>
      </c>
      <c r="DV181" s="18">
        <v>375151.0609765558</v>
      </c>
      <c r="DW181" s="18">
        <v>378098.64983078127</v>
      </c>
      <c r="DX181" s="18">
        <v>381086.03224618232</v>
      </c>
      <c r="DY181" s="18">
        <v>384270.70959896652</v>
      </c>
      <c r="DZ181" s="18">
        <v>387305.98733955529</v>
      </c>
      <c r="EA181" s="18">
        <v>390423.66661041521</v>
      </c>
      <c r="EB181" s="18">
        <v>393485.66127499047</v>
      </c>
      <c r="EC181" s="18">
        <v>396581.72573329002</v>
      </c>
      <c r="ED181" s="18">
        <v>399641.73352637759</v>
      </c>
      <c r="EE181" s="18">
        <v>402583.15408862958</v>
      </c>
      <c r="EF181" s="18">
        <v>405746.32882939168</v>
      </c>
      <c r="EG181" s="18">
        <v>408889.38755030092</v>
      </c>
      <c r="EH181" s="18">
        <v>412149.64025243552</v>
      </c>
      <c r="EI181" s="18">
        <v>415593.86710191891</v>
      </c>
      <c r="EJ181" s="18">
        <v>418938.17701060278</v>
      </c>
      <c r="EK181" s="18">
        <v>422417.96811163769</v>
      </c>
      <c r="EL181" s="18">
        <v>425940.88906571729</v>
      </c>
      <c r="EM181" s="18">
        <v>429434.8235062256</v>
      </c>
      <c r="EN181" s="18">
        <v>432937.57521335408</v>
      </c>
      <c r="EO181" s="18">
        <v>436415.12254612969</v>
      </c>
      <c r="EP181" s="18">
        <v>439847.07492840121</v>
      </c>
      <c r="EQ181" s="18">
        <v>443011.8911808292</v>
      </c>
      <c r="ER181" s="18">
        <v>446012.6378856689</v>
      </c>
      <c r="ES181" s="18">
        <v>449068.16281844722</v>
      </c>
      <c r="ET181" s="18">
        <v>451869.11855109141</v>
      </c>
      <c r="EU181" s="18">
        <v>454444.08734638582</v>
      </c>
      <c r="EV181" s="18">
        <v>456810.99909898889</v>
      </c>
      <c r="EW181" s="18">
        <v>459089.19968961092</v>
      </c>
      <c r="EX181" s="18">
        <v>461141.45393919671</v>
      </c>
      <c r="EY181" s="18">
        <v>463068.68988351931</v>
      </c>
      <c r="EZ181" s="18">
        <v>464712.47068640642</v>
      </c>
      <c r="FA181" s="18">
        <v>466219.72978196741</v>
      </c>
    </row>
    <row r="182" spans="1:157" x14ac:dyDescent="0.35">
      <c r="A182" t="s">
        <v>360</v>
      </c>
      <c r="B182" t="s">
        <v>360</v>
      </c>
      <c r="D182" t="s">
        <v>362</v>
      </c>
      <c r="E182" t="s">
        <v>8</v>
      </c>
      <c r="F182" t="s">
        <v>802</v>
      </c>
      <c r="G182" t="s">
        <v>9</v>
      </c>
      <c r="H182" s="18">
        <v>87487.435150997335</v>
      </c>
      <c r="I182" s="18">
        <v>86499.976755669661</v>
      </c>
      <c r="J182" s="18">
        <v>96489.894753170898</v>
      </c>
      <c r="K182" s="18">
        <v>89752.209958456922</v>
      </c>
      <c r="L182" s="18">
        <v>109255.8011251447</v>
      </c>
      <c r="M182" s="18">
        <v>113604.1214777742</v>
      </c>
      <c r="N182" s="18">
        <v>117047.2094485236</v>
      </c>
      <c r="O182" s="18">
        <v>109388.78688464549</v>
      </c>
      <c r="P182" s="18">
        <v>125555.09953480909</v>
      </c>
      <c r="Q182" s="18">
        <v>143465.4914090352</v>
      </c>
      <c r="R182" s="18">
        <v>140104.9657721594</v>
      </c>
      <c r="S182" s="18">
        <v>139256.6732342279</v>
      </c>
      <c r="T182" s="18">
        <v>148954.26384277231</v>
      </c>
      <c r="U182" s="18">
        <v>171221.87856349049</v>
      </c>
      <c r="V182" s="18">
        <v>180874.5169180044</v>
      </c>
      <c r="W182" s="18">
        <v>188370.77354923659</v>
      </c>
      <c r="X182" s="18">
        <v>185950.59084962061</v>
      </c>
      <c r="Y182" s="18">
        <v>206540.62905085171</v>
      </c>
      <c r="Z182" s="18">
        <v>237617.01748039</v>
      </c>
      <c r="AA182" s="18">
        <v>251877.4291188138</v>
      </c>
      <c r="AB182" s="18">
        <v>240441.05268136921</v>
      </c>
      <c r="AC182" s="18">
        <v>257148.84839085469</v>
      </c>
      <c r="AD182" s="18">
        <v>286550.03092040261</v>
      </c>
      <c r="AE182" s="18">
        <v>282293.26488645712</v>
      </c>
      <c r="AF182" s="18">
        <v>255447.21765449279</v>
      </c>
      <c r="AG182" s="18">
        <v>266595.23470849072</v>
      </c>
      <c r="AH182" s="18">
        <v>264972.1470550521</v>
      </c>
      <c r="AI182" s="18">
        <v>282144.40122252092</v>
      </c>
      <c r="AJ182" s="18">
        <v>295001.79818675813</v>
      </c>
      <c r="AK182" s="18">
        <v>280042.81295279041</v>
      </c>
      <c r="AL182" s="18">
        <v>271417.28979710193</v>
      </c>
      <c r="AM182" s="18">
        <v>242772.5459802211</v>
      </c>
      <c r="AN182" s="18">
        <v>249073.75926483001</v>
      </c>
      <c r="AO182" s="18">
        <v>268568.53432332282</v>
      </c>
      <c r="AP182" s="18">
        <v>282652.75366458221</v>
      </c>
      <c r="AQ182" s="18">
        <v>276265.96607265872</v>
      </c>
      <c r="AR182" s="18">
        <v>275666.01714305888</v>
      </c>
      <c r="AS182" s="18">
        <v>291036.04293088568</v>
      </c>
      <c r="AT182" s="18">
        <v>293480.59477549978</v>
      </c>
      <c r="AU182" s="18">
        <v>290067.97526377422</v>
      </c>
      <c r="AV182" s="18">
        <v>278064.52958178782</v>
      </c>
      <c r="AW182" s="18">
        <v>273417.07804219262</v>
      </c>
      <c r="AX182" s="18">
        <v>286815.61165471969</v>
      </c>
      <c r="AY182" s="18">
        <v>299799.66671724012</v>
      </c>
      <c r="AZ182" s="18">
        <v>303571.5384556005</v>
      </c>
      <c r="BA182" s="18">
        <v>318217.79841340752</v>
      </c>
      <c r="BB182" s="18">
        <v>331768.8196093248</v>
      </c>
      <c r="BC182" s="18">
        <v>320383.88799585821</v>
      </c>
      <c r="BD182" s="18">
        <v>326360.08286852331</v>
      </c>
      <c r="BE182" s="18">
        <v>338046.94890043169</v>
      </c>
      <c r="BF182" s="18">
        <v>343262.01699596201</v>
      </c>
      <c r="BG182" s="18">
        <v>368764.32354325632</v>
      </c>
      <c r="BH182" s="18">
        <v>401811.58849391772</v>
      </c>
      <c r="BI182" s="18">
        <v>439545.6154829053</v>
      </c>
      <c r="BJ182" s="18">
        <v>484302.59786964738</v>
      </c>
      <c r="BK182" s="18">
        <v>531068.24729540548</v>
      </c>
      <c r="BL182" s="18">
        <v>575398.74414404156</v>
      </c>
      <c r="BM182" s="18">
        <v>577183.27641161019</v>
      </c>
      <c r="BN182" s="18">
        <v>553159.5779233342</v>
      </c>
      <c r="BO182" s="18">
        <v>631977.51064839447</v>
      </c>
      <c r="BP182" s="18">
        <v>672097.65351487999</v>
      </c>
      <c r="BQ182" s="18">
        <v>683842.89194758621</v>
      </c>
      <c r="BR182" s="18">
        <v>730684.72317129618</v>
      </c>
      <c r="BS182" s="18">
        <v>737610.25737887784</v>
      </c>
      <c r="BT182" s="18">
        <v>705699.16279021173</v>
      </c>
      <c r="BU182" s="18">
        <v>725775.59754210885</v>
      </c>
      <c r="BV182" s="18">
        <v>930486.33070657204</v>
      </c>
      <c r="BW182" s="18">
        <v>967495.79296849517</v>
      </c>
      <c r="BX182" s="18">
        <v>997732.72424091725</v>
      </c>
      <c r="BY182" s="18">
        <v>1060757.9546049249</v>
      </c>
      <c r="BZ182" s="18">
        <v>1049008.562740738</v>
      </c>
      <c r="CA182" s="18">
        <v>1014627.79112333</v>
      </c>
      <c r="CB182" s="18">
        <v>1036320.707389934</v>
      </c>
      <c r="CC182" s="18">
        <v>996916.63773009751</v>
      </c>
      <c r="CD182" s="18">
        <v>983074.2370418302</v>
      </c>
      <c r="CE182" s="18">
        <v>963638.43195358838</v>
      </c>
      <c r="CF182" s="18">
        <v>948524.65468744235</v>
      </c>
      <c r="CG182" s="18">
        <v>920947.53278980404</v>
      </c>
      <c r="CH182" s="18">
        <v>889365.76283426548</v>
      </c>
      <c r="CI182" s="18">
        <v>854703.12879479048</v>
      </c>
      <c r="CJ182" s="18">
        <v>820949.94232153287</v>
      </c>
      <c r="CK182" s="18">
        <v>788888.94333874888</v>
      </c>
      <c r="CL182" s="18">
        <v>762144.38762439834</v>
      </c>
      <c r="CM182" s="18">
        <v>739218.90267484915</v>
      </c>
      <c r="CN182" s="18">
        <v>722567.84107854776</v>
      </c>
      <c r="CO182" s="18">
        <v>711206.50902419107</v>
      </c>
      <c r="CP182" s="18">
        <v>706465.65777076641</v>
      </c>
      <c r="CQ182" s="18">
        <v>708103.92147698055</v>
      </c>
      <c r="CR182" s="18">
        <v>716542.20944086392</v>
      </c>
      <c r="CS182" s="18">
        <v>728585.70923184976</v>
      </c>
      <c r="CT182" s="18">
        <v>747100.63769448467</v>
      </c>
      <c r="CU182" s="18">
        <v>769716.45371411659</v>
      </c>
      <c r="CV182" s="18">
        <v>796913.74172666599</v>
      </c>
      <c r="CW182" s="18">
        <v>825835.71232726111</v>
      </c>
      <c r="CX182" s="18">
        <v>858582.90158063837</v>
      </c>
      <c r="CY182" s="18">
        <v>892923.50002155383</v>
      </c>
      <c r="CZ182" s="18">
        <v>928923.68516600004</v>
      </c>
      <c r="DA182" s="18">
        <v>966525.06108930486</v>
      </c>
      <c r="DB182" s="18">
        <v>1004453.264113732</v>
      </c>
      <c r="DC182" s="18">
        <v>1042240.28238054</v>
      </c>
      <c r="DD182" s="18">
        <v>1081127.55979128</v>
      </c>
      <c r="DE182" s="18">
        <v>1118145.403176252</v>
      </c>
      <c r="DF182" s="18">
        <v>1153724.124818448</v>
      </c>
      <c r="DG182" s="18">
        <v>1187603.0566492651</v>
      </c>
      <c r="DH182" s="18">
        <v>1217871.027661833</v>
      </c>
      <c r="DI182" s="18">
        <v>1245662.7166832071</v>
      </c>
      <c r="DJ182" s="18">
        <v>1269838.446350906</v>
      </c>
      <c r="DK182" s="18">
        <v>1290181.5713644121</v>
      </c>
      <c r="DL182" s="18">
        <v>1304645.4474959511</v>
      </c>
      <c r="DM182" s="18">
        <v>1313068.2838769939</v>
      </c>
      <c r="DN182" s="18">
        <v>1315787.8979399351</v>
      </c>
      <c r="DO182" s="18">
        <v>1313485.4136660511</v>
      </c>
      <c r="DP182" s="18">
        <v>1305993.6685714959</v>
      </c>
      <c r="DQ182" s="18">
        <v>1293381.1391032711</v>
      </c>
      <c r="DR182" s="18">
        <v>1274462.872989838</v>
      </c>
      <c r="DS182" s="18">
        <v>1252650.5610333739</v>
      </c>
      <c r="DT182" s="18">
        <v>1228332.3606155191</v>
      </c>
      <c r="DU182" s="18">
        <v>1200730.1084876009</v>
      </c>
      <c r="DV182" s="18">
        <v>1171016.5892467019</v>
      </c>
      <c r="DW182" s="18">
        <v>1141163.4006951679</v>
      </c>
      <c r="DX182" s="18">
        <v>1110591.3951661179</v>
      </c>
      <c r="DY182" s="18">
        <v>1081423.75719656</v>
      </c>
      <c r="DZ182" s="18">
        <v>1051386.9660592631</v>
      </c>
      <c r="EA182" s="18">
        <v>1023599.5474862061</v>
      </c>
      <c r="EB182" s="18">
        <v>997205.60212506668</v>
      </c>
      <c r="EC182" s="18">
        <v>972783.92011626589</v>
      </c>
      <c r="ED182" s="18">
        <v>949908.56486030447</v>
      </c>
      <c r="EE182" s="18">
        <v>927497.74528042809</v>
      </c>
      <c r="EF182" s="18">
        <v>908692.95903058327</v>
      </c>
      <c r="EG182" s="18">
        <v>890980.71546498931</v>
      </c>
      <c r="EH182" s="18">
        <v>875629.50538298616</v>
      </c>
      <c r="EI182" s="18">
        <v>863044.31544852711</v>
      </c>
      <c r="EJ182" s="18">
        <v>850486.99461867951</v>
      </c>
      <c r="EK182" s="18">
        <v>846131.59502695664</v>
      </c>
      <c r="EL182" s="18">
        <v>841970.39102373249</v>
      </c>
      <c r="EM182" s="18">
        <v>838166.14904407109</v>
      </c>
      <c r="EN182" s="18">
        <v>835131.01910104102</v>
      </c>
      <c r="EO182" s="18">
        <v>832443.31676873192</v>
      </c>
      <c r="EP182" s="18">
        <v>830722.95539291424</v>
      </c>
      <c r="EQ182" s="18">
        <v>827644.54439928697</v>
      </c>
      <c r="ER182" s="18">
        <v>824665.89527369535</v>
      </c>
      <c r="ES182" s="18">
        <v>823090.38863142836</v>
      </c>
      <c r="ET182" s="18">
        <v>819964.72561466659</v>
      </c>
      <c r="EU182" s="18">
        <v>817538.94595897547</v>
      </c>
      <c r="EV182" s="18">
        <v>814129.65710983437</v>
      </c>
      <c r="EW182" s="18">
        <v>811048.43560630095</v>
      </c>
      <c r="EX182" s="18">
        <v>811832.52238312259</v>
      </c>
      <c r="EY182" s="18">
        <v>813665.00915802328</v>
      </c>
      <c r="EZ182" s="18">
        <v>814944.39398095419</v>
      </c>
      <c r="FA182" s="18">
        <v>816994.68044888799</v>
      </c>
    </row>
    <row r="183" spans="1:157" x14ac:dyDescent="0.35">
      <c r="A183" t="s">
        <v>360</v>
      </c>
      <c r="B183" t="s">
        <v>360</v>
      </c>
      <c r="D183" t="s">
        <v>363</v>
      </c>
      <c r="E183" t="s">
        <v>8</v>
      </c>
      <c r="F183" t="s">
        <v>802</v>
      </c>
      <c r="G183" t="s">
        <v>9</v>
      </c>
      <c r="H183" s="18">
        <v>17539.54577194685</v>
      </c>
      <c r="I183" s="18">
        <v>17480.635121518859</v>
      </c>
      <c r="J183" s="18">
        <v>20576.040200809159</v>
      </c>
      <c r="K183" s="18">
        <v>18821.31187855552</v>
      </c>
      <c r="L183" s="18">
        <v>24708.48763300043</v>
      </c>
      <c r="M183" s="18">
        <v>26063.196444141289</v>
      </c>
      <c r="N183" s="18">
        <v>27055.98295786931</v>
      </c>
      <c r="O183" s="18">
        <v>24467.880130901369</v>
      </c>
      <c r="P183" s="18">
        <v>29056.9476806372</v>
      </c>
      <c r="Q183" s="18">
        <v>34409.440520536198</v>
      </c>
      <c r="R183" s="18">
        <v>34059.243926060859</v>
      </c>
      <c r="S183" s="18">
        <v>34101.118504328457</v>
      </c>
      <c r="T183" s="18">
        <v>36868.177133993282</v>
      </c>
      <c r="U183" s="18">
        <v>43989.192813613503</v>
      </c>
      <c r="V183" s="18">
        <v>47363.200607533552</v>
      </c>
      <c r="W183" s="18">
        <v>50648.806096371038</v>
      </c>
      <c r="X183" s="18">
        <v>51913.830355424063</v>
      </c>
      <c r="Y183" s="18">
        <v>59333.163347232221</v>
      </c>
      <c r="Z183" s="18">
        <v>70016.575433250415</v>
      </c>
      <c r="AA183" s="18">
        <v>75971.742764096591</v>
      </c>
      <c r="AB183" s="18">
        <v>73841.36926393646</v>
      </c>
      <c r="AC183" s="18">
        <v>80259.959560918578</v>
      </c>
      <c r="AD183" s="18">
        <v>90373.246431584179</v>
      </c>
      <c r="AE183" s="18">
        <v>90163.251638389673</v>
      </c>
      <c r="AF183" s="18">
        <v>83059.892848930962</v>
      </c>
      <c r="AG183" s="18">
        <v>87751.419052091558</v>
      </c>
      <c r="AH183" s="18">
        <v>87302.61773657614</v>
      </c>
      <c r="AI183" s="18">
        <v>92847.470963315631</v>
      </c>
      <c r="AJ183" s="18">
        <v>97208.120905979536</v>
      </c>
      <c r="AK183" s="18">
        <v>93343.655018407997</v>
      </c>
      <c r="AL183" s="18">
        <v>92421.333248269293</v>
      </c>
      <c r="AM183" s="18">
        <v>84913.633019484201</v>
      </c>
      <c r="AN183" s="18">
        <v>88546.200501593194</v>
      </c>
      <c r="AO183" s="18">
        <v>95564.109755281737</v>
      </c>
      <c r="AP183" s="18">
        <v>100282.659297443</v>
      </c>
      <c r="AQ183" s="18">
        <v>100520.5988013129</v>
      </c>
      <c r="AR183" s="18">
        <v>102869.4407055921</v>
      </c>
      <c r="AS183" s="18">
        <v>109770.0249342498</v>
      </c>
      <c r="AT183" s="18">
        <v>110939.00431650061</v>
      </c>
      <c r="AU183" s="18">
        <v>110395.5136038418</v>
      </c>
      <c r="AV183" s="18">
        <v>104960.23979081451</v>
      </c>
      <c r="AW183" s="18">
        <v>102063.2630875321</v>
      </c>
      <c r="AX183" s="18">
        <v>102223.7543530957</v>
      </c>
      <c r="AY183" s="18">
        <v>102847.8188593238</v>
      </c>
      <c r="AZ183" s="18">
        <v>104954.200950281</v>
      </c>
      <c r="BA183" s="18">
        <v>106188.33911765341</v>
      </c>
      <c r="BB183" s="18">
        <v>109090.1159657091</v>
      </c>
      <c r="BC183" s="18">
        <v>104388.7611895617</v>
      </c>
      <c r="BD183" s="18">
        <v>104956.43484734261</v>
      </c>
      <c r="BE183" s="18">
        <v>111412.5072601803</v>
      </c>
      <c r="BF183" s="18">
        <v>111259.5963540793</v>
      </c>
      <c r="BG183" s="18">
        <v>117518.95580244561</v>
      </c>
      <c r="BH183" s="18">
        <v>127030.6236207575</v>
      </c>
      <c r="BI183" s="18">
        <v>138450.8208482347</v>
      </c>
      <c r="BJ183" s="18">
        <v>150957.7449193249</v>
      </c>
      <c r="BK183" s="18">
        <v>164395.56004654171</v>
      </c>
      <c r="BL183" s="18">
        <v>177633.15744922461</v>
      </c>
      <c r="BM183" s="18">
        <v>176938.15596270599</v>
      </c>
      <c r="BN183" s="18">
        <v>159235.46831489881</v>
      </c>
      <c r="BO183" s="18">
        <v>184858.32173974949</v>
      </c>
      <c r="BP183" s="18">
        <v>199312.77451278991</v>
      </c>
      <c r="BQ183" s="18">
        <v>201604.45575148519</v>
      </c>
      <c r="BR183" s="18">
        <v>211074.16285120329</v>
      </c>
      <c r="BS183" s="18">
        <v>214544.48763648031</v>
      </c>
      <c r="BT183" s="18">
        <v>206863.96585131361</v>
      </c>
      <c r="BU183" s="18">
        <v>212875.5128688922</v>
      </c>
      <c r="BV183" s="18">
        <v>260487.81648119661</v>
      </c>
      <c r="BW183" s="18">
        <v>271319.29875955952</v>
      </c>
      <c r="BX183" s="18">
        <v>276457.51741475501</v>
      </c>
      <c r="BY183" s="18">
        <v>279879.09788449889</v>
      </c>
      <c r="BZ183" s="18">
        <v>304138.07627376128</v>
      </c>
      <c r="CA183" s="18">
        <v>292839.78467845998</v>
      </c>
      <c r="CB183" s="18">
        <v>281605.61479696352</v>
      </c>
      <c r="CC183" s="18">
        <v>267419.56267535262</v>
      </c>
      <c r="CD183" s="18">
        <v>273679.7045701929</v>
      </c>
      <c r="CE183" s="18">
        <v>278206.03433887468</v>
      </c>
      <c r="CF183" s="18">
        <v>281065.22880485072</v>
      </c>
      <c r="CG183" s="18">
        <v>284551.76103030838</v>
      </c>
      <c r="CH183" s="18">
        <v>287707.06289350591</v>
      </c>
      <c r="CI183" s="18">
        <v>291087.97717707371</v>
      </c>
      <c r="CJ183" s="18">
        <v>295023.78938968218</v>
      </c>
      <c r="CK183" s="18">
        <v>299678.39242631209</v>
      </c>
      <c r="CL183" s="18">
        <v>305344.66341946443</v>
      </c>
      <c r="CM183" s="18">
        <v>311656.05367165548</v>
      </c>
      <c r="CN183" s="18">
        <v>318702.23145599448</v>
      </c>
      <c r="CO183" s="18">
        <v>325870.93960410869</v>
      </c>
      <c r="CP183" s="18">
        <v>333264.26567574107</v>
      </c>
      <c r="CQ183" s="18">
        <v>340457.78372932982</v>
      </c>
      <c r="CR183" s="18">
        <v>347270.59088874317</v>
      </c>
      <c r="CS183" s="18">
        <v>353619.77303008141</v>
      </c>
      <c r="CT183" s="18">
        <v>359564.94518533861</v>
      </c>
      <c r="CU183" s="18">
        <v>365138.10447999783</v>
      </c>
      <c r="CV183" s="18">
        <v>370487.70194365038</v>
      </c>
      <c r="CW183" s="18">
        <v>375416.51621377288</v>
      </c>
      <c r="CX183" s="18">
        <v>380200.50722951262</v>
      </c>
      <c r="CY183" s="18">
        <v>384623.90481755562</v>
      </c>
      <c r="CZ183" s="18">
        <v>388852.34947740898</v>
      </c>
      <c r="DA183" s="18">
        <v>392793.73439132742</v>
      </c>
      <c r="DB183" s="18">
        <v>396648.01832441351</v>
      </c>
      <c r="DC183" s="18">
        <v>400099.15257771831</v>
      </c>
      <c r="DD183" s="18">
        <v>403596.50952249952</v>
      </c>
      <c r="DE183" s="18">
        <v>406654.85477582802</v>
      </c>
      <c r="DF183" s="18">
        <v>409556.46917827381</v>
      </c>
      <c r="DG183" s="18">
        <v>412313.58886407822</v>
      </c>
      <c r="DH183" s="18">
        <v>414702.31815480458</v>
      </c>
      <c r="DI183" s="18">
        <v>417061.6877515309</v>
      </c>
      <c r="DJ183" s="18">
        <v>419342.53497871791</v>
      </c>
      <c r="DK183" s="18">
        <v>421601.18854198733</v>
      </c>
      <c r="DL183" s="18">
        <v>423668.41954858572</v>
      </c>
      <c r="DM183" s="18">
        <v>425749.11603724468</v>
      </c>
      <c r="DN183" s="18">
        <v>427763.67507299088</v>
      </c>
      <c r="DO183" s="18">
        <v>429906.60873363347</v>
      </c>
      <c r="DP183" s="18">
        <v>432159.43301621702</v>
      </c>
      <c r="DQ183" s="18">
        <v>434524.60742327513</v>
      </c>
      <c r="DR183" s="18">
        <v>436716.57561006933</v>
      </c>
      <c r="DS183" s="18">
        <v>439130.20397926489</v>
      </c>
      <c r="DT183" s="18">
        <v>441766.71043661243</v>
      </c>
      <c r="DU183" s="18">
        <v>444298.00078057649</v>
      </c>
      <c r="DV183" s="18">
        <v>446815.09114692308</v>
      </c>
      <c r="DW183" s="18">
        <v>449392.66828398989</v>
      </c>
      <c r="DX183" s="18">
        <v>451897.45512664801</v>
      </c>
      <c r="DY183" s="18">
        <v>454566.59335067938</v>
      </c>
      <c r="DZ183" s="18">
        <v>456958.97726985178</v>
      </c>
      <c r="EA183" s="18">
        <v>459414.76335561741</v>
      </c>
      <c r="EB183" s="18">
        <v>461849.33541428141</v>
      </c>
      <c r="EC183" s="18">
        <v>464255.79305576469</v>
      </c>
      <c r="ED183" s="18">
        <v>466623.07252440782</v>
      </c>
      <c r="EE183" s="18">
        <v>468727.97924254742</v>
      </c>
      <c r="EF183" s="18">
        <v>471099.05610621779</v>
      </c>
      <c r="EG183" s="18">
        <v>473293.39342857228</v>
      </c>
      <c r="EH183" s="18">
        <v>475606.36086500349</v>
      </c>
      <c r="EI183" s="18">
        <v>478037.43480482389</v>
      </c>
      <c r="EJ183" s="18">
        <v>480252.71975400351</v>
      </c>
      <c r="EK183" s="18">
        <v>482550.14620540867</v>
      </c>
      <c r="EL183" s="18">
        <v>484816.8065264874</v>
      </c>
      <c r="EM183" s="18">
        <v>487122.68504195608</v>
      </c>
      <c r="EN183" s="18">
        <v>489436.94482409628</v>
      </c>
      <c r="EO183" s="18">
        <v>491679.60470531852</v>
      </c>
      <c r="EP183" s="18">
        <v>493911.72125150322</v>
      </c>
      <c r="EQ183" s="18">
        <v>495868.77518148627</v>
      </c>
      <c r="ER183" s="18">
        <v>497609.86884674331</v>
      </c>
      <c r="ES183" s="18">
        <v>499454.31453755812</v>
      </c>
      <c r="ET183" s="18">
        <v>500991.7530590556</v>
      </c>
      <c r="EU183" s="18">
        <v>502290.24986451562</v>
      </c>
      <c r="EV183" s="18">
        <v>503296.05183226621</v>
      </c>
      <c r="EW183" s="18">
        <v>504245.91254030779</v>
      </c>
      <c r="EX183" s="18">
        <v>504969.44475770491</v>
      </c>
      <c r="EY183" s="18">
        <v>505597.90475503652</v>
      </c>
      <c r="EZ183" s="18">
        <v>505968.2914892314</v>
      </c>
      <c r="FA183" s="18">
        <v>506325.03987535252</v>
      </c>
    </row>
    <row r="184" spans="1:157" x14ac:dyDescent="0.35">
      <c r="A184" t="s">
        <v>360</v>
      </c>
      <c r="B184" t="s">
        <v>360</v>
      </c>
      <c r="D184" t="s">
        <v>364</v>
      </c>
      <c r="E184" t="s">
        <v>8</v>
      </c>
      <c r="F184" t="s">
        <v>802</v>
      </c>
      <c r="G184" t="s">
        <v>9</v>
      </c>
      <c r="H184" s="18">
        <v>7761.2023502959419</v>
      </c>
      <c r="I184" s="18">
        <v>7881.2377040675792</v>
      </c>
      <c r="J184" s="18">
        <v>9078.1904274508142</v>
      </c>
      <c r="K184" s="18">
        <v>8728.4876146703064</v>
      </c>
      <c r="L184" s="18">
        <v>10822.811942886599</v>
      </c>
      <c r="M184" s="18">
        <v>11458.212511465619</v>
      </c>
      <c r="N184" s="18">
        <v>11948.32123814497</v>
      </c>
      <c r="O184" s="18">
        <v>11541.582071021299</v>
      </c>
      <c r="P184" s="18">
        <v>13435.99978814307</v>
      </c>
      <c r="Q184" s="18">
        <v>15534.193566403361</v>
      </c>
      <c r="R184" s="18">
        <v>15420.19388462869</v>
      </c>
      <c r="S184" s="18">
        <v>15656.16560243435</v>
      </c>
      <c r="T184" s="18">
        <v>16551.370776247291</v>
      </c>
      <c r="U184" s="18">
        <v>18782.315006818098</v>
      </c>
      <c r="V184" s="18">
        <v>20028.469819458889</v>
      </c>
      <c r="W184" s="18">
        <v>21162.563367058599</v>
      </c>
      <c r="X184" s="18">
        <v>22229.875945179869</v>
      </c>
      <c r="Y184" s="18">
        <v>23639.395128627919</v>
      </c>
      <c r="Z184" s="18">
        <v>25950.397524479009</v>
      </c>
      <c r="AA184" s="18">
        <v>27442.252228909259</v>
      </c>
      <c r="AB184" s="18">
        <v>27160.247017827442</v>
      </c>
      <c r="AC184" s="18">
        <v>29338.967301123681</v>
      </c>
      <c r="AD184" s="18">
        <v>32522.64581264813</v>
      </c>
      <c r="AE184" s="18">
        <v>32990.353106983588</v>
      </c>
      <c r="AF184" s="18">
        <v>31084.417496018788</v>
      </c>
      <c r="AG184" s="18">
        <v>32855.002459662253</v>
      </c>
      <c r="AH184" s="18">
        <v>32784.189591927738</v>
      </c>
      <c r="AI184" s="18">
        <v>35106.501884380268</v>
      </c>
      <c r="AJ184" s="18">
        <v>36406.776610836088</v>
      </c>
      <c r="AK184" s="18">
        <v>35109.664064469856</v>
      </c>
      <c r="AL184" s="18">
        <v>35028.30033833591</v>
      </c>
      <c r="AM184" s="18">
        <v>32693.597043600719</v>
      </c>
      <c r="AN184" s="18">
        <v>34242.331076502167</v>
      </c>
      <c r="AO184" s="18">
        <v>36607.576352165474</v>
      </c>
      <c r="AP184" s="18">
        <v>38634.249393971979</v>
      </c>
      <c r="AQ184" s="18">
        <v>39040.565323528172</v>
      </c>
      <c r="AR184" s="18">
        <v>39428.694751945513</v>
      </c>
      <c r="AS184" s="18">
        <v>40989.452215574507</v>
      </c>
      <c r="AT184" s="18">
        <v>40809.767539801353</v>
      </c>
      <c r="AU184" s="18">
        <v>39326.112345797599</v>
      </c>
      <c r="AV184" s="18">
        <v>35590.25475998169</v>
      </c>
      <c r="AW184" s="18">
        <v>34032.976396064849</v>
      </c>
      <c r="AX184" s="18">
        <v>32860.226217180447</v>
      </c>
      <c r="AY184" s="18">
        <v>30838.08027903318</v>
      </c>
      <c r="AZ184" s="18">
        <v>31296.67277459463</v>
      </c>
      <c r="BA184" s="18">
        <v>31395.80460539653</v>
      </c>
      <c r="BB184" s="18">
        <v>32799.089887124552</v>
      </c>
      <c r="BC184" s="18">
        <v>31511.084581559571</v>
      </c>
      <c r="BD184" s="18">
        <v>32097.721896084669</v>
      </c>
      <c r="BE184" s="18">
        <v>33759.538445289443</v>
      </c>
      <c r="BF184" s="18">
        <v>33792.67025129727</v>
      </c>
      <c r="BG184" s="18">
        <v>35965.320443332523</v>
      </c>
      <c r="BH184" s="18">
        <v>40202.329943181321</v>
      </c>
      <c r="BI184" s="18">
        <v>44683.140458185568</v>
      </c>
      <c r="BJ184" s="18">
        <v>50726.033988588657</v>
      </c>
      <c r="BK184" s="18">
        <v>55883.646240075599</v>
      </c>
      <c r="BL184" s="18">
        <v>61643.021528714467</v>
      </c>
      <c r="BM184" s="18">
        <v>61065.125024539208</v>
      </c>
      <c r="BN184" s="18">
        <v>56553.899431168698</v>
      </c>
      <c r="BO184" s="18">
        <v>66600.720450868452</v>
      </c>
      <c r="BP184" s="18">
        <v>74018.078750324887</v>
      </c>
      <c r="BQ184" s="18">
        <v>74273.256906376235</v>
      </c>
      <c r="BR184" s="18">
        <v>78962.57580801993</v>
      </c>
      <c r="BS184" s="18">
        <v>78513.400905320232</v>
      </c>
      <c r="BT184" s="18">
        <v>75211.732939341513</v>
      </c>
      <c r="BU184" s="18">
        <v>77102.359280356977</v>
      </c>
      <c r="BV184" s="18">
        <v>101551.1581897116</v>
      </c>
      <c r="BW184" s="18">
        <v>100939.922658757</v>
      </c>
      <c r="BX184" s="18">
        <v>103182.3593706285</v>
      </c>
      <c r="BY184" s="18">
        <v>106377.718640999</v>
      </c>
      <c r="BZ184" s="18">
        <v>109908.72454880401</v>
      </c>
      <c r="CA184" s="18">
        <v>104571.35803126309</v>
      </c>
      <c r="CB184" s="18">
        <v>100838.6560137187</v>
      </c>
      <c r="CC184" s="18">
        <v>95738.318972841182</v>
      </c>
      <c r="CD184" s="18">
        <v>98014.774901324417</v>
      </c>
      <c r="CE184" s="18">
        <v>98484.411199395385</v>
      </c>
      <c r="CF184" s="18">
        <v>95631.653466481133</v>
      </c>
      <c r="CG184" s="18">
        <v>94944.022326309569</v>
      </c>
      <c r="CH184" s="18">
        <v>94196.211522721118</v>
      </c>
      <c r="CI184" s="18">
        <v>93574.919311079328</v>
      </c>
      <c r="CJ184" s="18">
        <v>93250.794013038627</v>
      </c>
      <c r="CK184" s="18">
        <v>93198.678168430328</v>
      </c>
      <c r="CL184" s="18">
        <v>93641.731967988249</v>
      </c>
      <c r="CM184" s="18">
        <v>94504.175203308871</v>
      </c>
      <c r="CN184" s="18">
        <v>95901.109872750225</v>
      </c>
      <c r="CO184" s="18">
        <v>97737.18852212248</v>
      </c>
      <c r="CP184" s="18">
        <v>100055.8028586513</v>
      </c>
      <c r="CQ184" s="18">
        <v>102766.5272135964</v>
      </c>
      <c r="CR184" s="18">
        <v>105857.56320349091</v>
      </c>
      <c r="CS184" s="18">
        <v>109130.2807239744</v>
      </c>
      <c r="CT184" s="18">
        <v>112649.2935431933</v>
      </c>
      <c r="CU184" s="18">
        <v>116186.3994994581</v>
      </c>
      <c r="CV184" s="18">
        <v>119749.16866227541</v>
      </c>
      <c r="CW184" s="18">
        <v>123070.4976312512</v>
      </c>
      <c r="CX184" s="18">
        <v>126155.2119917642</v>
      </c>
      <c r="CY184" s="18">
        <v>128753.05207906431</v>
      </c>
      <c r="CZ184" s="18">
        <v>130855.7625480397</v>
      </c>
      <c r="DA184" s="18">
        <v>132361.85322772199</v>
      </c>
      <c r="DB184" s="18">
        <v>133232.33975138329</v>
      </c>
      <c r="DC184" s="18">
        <v>133419.9475490067</v>
      </c>
      <c r="DD184" s="18">
        <v>133086.6796174841</v>
      </c>
      <c r="DE184" s="18">
        <v>132093.42812613901</v>
      </c>
      <c r="DF184" s="18">
        <v>130624.5308726099</v>
      </c>
      <c r="DG184" s="18">
        <v>128786.1359617157</v>
      </c>
      <c r="DH184" s="18">
        <v>126608.61197600811</v>
      </c>
      <c r="DI184" s="18">
        <v>124306.71642629481</v>
      </c>
      <c r="DJ184" s="18">
        <v>121971.9006994293</v>
      </c>
      <c r="DK184" s="18">
        <v>119764.4262050056</v>
      </c>
      <c r="DL184" s="18">
        <v>117628.3534604126</v>
      </c>
      <c r="DM184" s="18">
        <v>115753.6136231905</v>
      </c>
      <c r="DN184" s="18">
        <v>114216.7696367067</v>
      </c>
      <c r="DO184" s="18">
        <v>113058.9758742636</v>
      </c>
      <c r="DP184" s="18">
        <v>112349.6557543251</v>
      </c>
      <c r="DQ184" s="18">
        <v>112071.58301190651</v>
      </c>
      <c r="DR184" s="18">
        <v>112132.25405963149</v>
      </c>
      <c r="DS184" s="18">
        <v>112648.5431715084</v>
      </c>
      <c r="DT184" s="18">
        <v>113591.81633764329</v>
      </c>
      <c r="DU184" s="18">
        <v>114773.3504827923</v>
      </c>
      <c r="DV184" s="18">
        <v>116163.5899569054</v>
      </c>
      <c r="DW184" s="18">
        <v>117712.20085787241</v>
      </c>
      <c r="DX184" s="18">
        <v>119332.84085560781</v>
      </c>
      <c r="DY184" s="18">
        <v>121024.14760839001</v>
      </c>
      <c r="DZ184" s="18">
        <v>122572.9166893818</v>
      </c>
      <c r="EA184" s="18">
        <v>124017.8441370924</v>
      </c>
      <c r="EB184" s="18">
        <v>125275.11910772559</v>
      </c>
      <c r="EC184" s="18">
        <v>126317.1975159271</v>
      </c>
      <c r="ED184" s="18">
        <v>127094.1056625262</v>
      </c>
      <c r="EE184" s="18">
        <v>127523.2134854014</v>
      </c>
      <c r="EF184" s="18">
        <v>127754.26584645449</v>
      </c>
      <c r="EG184" s="18">
        <v>127684.9287307628</v>
      </c>
      <c r="EH184" s="18">
        <v>127425.2074274585</v>
      </c>
      <c r="EI184" s="18">
        <v>127036.0233611735</v>
      </c>
      <c r="EJ184" s="18">
        <v>126436.407753252</v>
      </c>
      <c r="EK184" s="18">
        <v>125772.0678760048</v>
      </c>
      <c r="EL184" s="18">
        <v>125050.64855375839</v>
      </c>
      <c r="EM184" s="18">
        <v>124346.01445406969</v>
      </c>
      <c r="EN184" s="18">
        <v>123763.8547597476</v>
      </c>
      <c r="EO184" s="18">
        <v>123292.8853629307</v>
      </c>
      <c r="EP184" s="18">
        <v>122919.41446200581</v>
      </c>
      <c r="EQ184" s="18">
        <v>122666.0936826137</v>
      </c>
      <c r="ER184" s="18">
        <v>122597.39912504519</v>
      </c>
      <c r="ES184" s="18">
        <v>122757.0910288388</v>
      </c>
      <c r="ET184" s="18">
        <v>122999.6943115701</v>
      </c>
      <c r="EU184" s="18">
        <v>123348.9151127988</v>
      </c>
      <c r="EV184" s="18">
        <v>123808.080894821</v>
      </c>
      <c r="EW184" s="18">
        <v>124318.96243316001</v>
      </c>
      <c r="EX184" s="18">
        <v>124845.09980189</v>
      </c>
      <c r="EY184" s="18">
        <v>125416.9487057997</v>
      </c>
      <c r="EZ184" s="18">
        <v>125867.4749251209</v>
      </c>
      <c r="FA184" s="18">
        <v>126294.6488199759</v>
      </c>
    </row>
    <row r="185" spans="1:157" x14ac:dyDescent="0.35">
      <c r="A185" t="s">
        <v>360</v>
      </c>
      <c r="B185" t="s">
        <v>360</v>
      </c>
      <c r="D185" t="s">
        <v>365</v>
      </c>
      <c r="E185" t="s">
        <v>8</v>
      </c>
      <c r="F185" t="s">
        <v>802</v>
      </c>
      <c r="G185" t="s">
        <v>9</v>
      </c>
      <c r="H185" s="18">
        <v>4299.7378484080327</v>
      </c>
      <c r="I185" s="18">
        <v>3517.1340523440508</v>
      </c>
      <c r="J185" s="18">
        <v>4624.5995137598866</v>
      </c>
      <c r="K185" s="18">
        <v>3496.8724267147559</v>
      </c>
      <c r="L185" s="18">
        <v>6341.8074095107659</v>
      </c>
      <c r="M185" s="18">
        <v>6581.7783015364212</v>
      </c>
      <c r="N185" s="18">
        <v>7555.2091070278366</v>
      </c>
      <c r="O185" s="18">
        <v>7152.229357249832</v>
      </c>
      <c r="P185" s="18">
        <v>10175.472783062451</v>
      </c>
      <c r="Q185" s="18">
        <v>12577.478626402881</v>
      </c>
      <c r="R185" s="18">
        <v>11691.627547653061</v>
      </c>
      <c r="S185" s="18">
        <v>12029.456013039749</v>
      </c>
      <c r="T185" s="18">
        <v>13580.6740884106</v>
      </c>
      <c r="U185" s="18">
        <v>16594.050367875931</v>
      </c>
      <c r="V185" s="18">
        <v>17598.322764973691</v>
      </c>
      <c r="W185" s="18">
        <v>18679.585663106649</v>
      </c>
      <c r="X185" s="18">
        <v>20593.80565022981</v>
      </c>
      <c r="Y185" s="18">
        <v>21891.126473368211</v>
      </c>
      <c r="Z185" s="18">
        <v>25795.070191999708</v>
      </c>
      <c r="AA185" s="18">
        <v>26649.831700231731</v>
      </c>
      <c r="AB185" s="18">
        <v>25159.29327492477</v>
      </c>
      <c r="AC185" s="18">
        <v>28965.869676719129</v>
      </c>
      <c r="AD185" s="18">
        <v>33116.695870200892</v>
      </c>
      <c r="AE185" s="18">
        <v>32837.859083291347</v>
      </c>
      <c r="AF185" s="18">
        <v>29653.50293639988</v>
      </c>
      <c r="AG185" s="18">
        <v>33817.312271155097</v>
      </c>
      <c r="AH185" s="18">
        <v>32536.63685247815</v>
      </c>
      <c r="AI185" s="18">
        <v>35755.531686579387</v>
      </c>
      <c r="AJ185" s="18">
        <v>37474.979134860143</v>
      </c>
      <c r="AK185" s="18">
        <v>35423.059640041378</v>
      </c>
      <c r="AL185" s="18">
        <v>35112.464420929973</v>
      </c>
      <c r="AM185" s="18">
        <v>30828.40473930541</v>
      </c>
      <c r="AN185" s="18">
        <v>32958.224688883172</v>
      </c>
      <c r="AO185" s="18">
        <v>35882.296754717187</v>
      </c>
      <c r="AP185" s="18">
        <v>37654.182427701722</v>
      </c>
      <c r="AQ185" s="18">
        <v>37177.158464325352</v>
      </c>
      <c r="AR185" s="18">
        <v>36888.453024277878</v>
      </c>
      <c r="AS185" s="18">
        <v>37961.179187487323</v>
      </c>
      <c r="AT185" s="18">
        <v>36019.397168900221</v>
      </c>
      <c r="AU185" s="18">
        <v>35130.613478500709</v>
      </c>
      <c r="AV185" s="18">
        <v>32238.394946522621</v>
      </c>
      <c r="AW185" s="18">
        <v>38435.520738312051</v>
      </c>
      <c r="AX185" s="18">
        <v>35666.131167942061</v>
      </c>
      <c r="AY185" s="18">
        <v>38697.563749780791</v>
      </c>
      <c r="AZ185" s="18">
        <v>40005.389234060611</v>
      </c>
      <c r="BA185" s="18">
        <v>41163.375198050562</v>
      </c>
      <c r="BB185" s="18">
        <v>41258.724733313698</v>
      </c>
      <c r="BC185" s="18">
        <v>38121.580151187438</v>
      </c>
      <c r="BD185" s="18">
        <v>39573.637441583509</v>
      </c>
      <c r="BE185" s="18">
        <v>42494.009180657813</v>
      </c>
      <c r="BF185" s="18">
        <v>43130.863703177441</v>
      </c>
      <c r="BG185" s="18">
        <v>46528.834631366408</v>
      </c>
      <c r="BH185" s="18">
        <v>49853.766427541101</v>
      </c>
      <c r="BI185" s="18">
        <v>53854.203197202223</v>
      </c>
      <c r="BJ185" s="18">
        <v>58679.155410473817</v>
      </c>
      <c r="BK185" s="18">
        <v>64634.522992049257</v>
      </c>
      <c r="BL185" s="18">
        <v>69365.315615421219</v>
      </c>
      <c r="BM185" s="18">
        <v>66194.425012365027</v>
      </c>
      <c r="BN185" s="18">
        <v>58186.429431850302</v>
      </c>
      <c r="BO185" s="18">
        <v>78767.380679521797</v>
      </c>
      <c r="BP185" s="18">
        <v>83512.066933690017</v>
      </c>
      <c r="BQ185" s="18">
        <v>84908.718258873967</v>
      </c>
      <c r="BR185" s="18">
        <v>87497.395690422971</v>
      </c>
      <c r="BS185" s="18">
        <v>89149.348765139614</v>
      </c>
      <c r="BT185" s="18">
        <v>84349.256945264366</v>
      </c>
      <c r="BU185" s="18">
        <v>89802.108209567086</v>
      </c>
      <c r="BV185" s="18">
        <v>129462.6392223779</v>
      </c>
      <c r="BW185" s="18">
        <v>142075.59164553491</v>
      </c>
      <c r="BX185" s="18">
        <v>151351.13029239621</v>
      </c>
      <c r="BY185" s="18">
        <v>159700.61126716519</v>
      </c>
      <c r="BZ185" s="18">
        <v>172156.22342054331</v>
      </c>
      <c r="CA185" s="18">
        <v>169444.09308103379</v>
      </c>
      <c r="CB185" s="18">
        <v>167444.1284822278</v>
      </c>
      <c r="CC185" s="18">
        <v>170643.54460929241</v>
      </c>
      <c r="CD185" s="18">
        <v>185382.040148008</v>
      </c>
      <c r="CE185" s="18">
        <v>197532.80998173059</v>
      </c>
      <c r="CF185" s="18">
        <v>206894.65844420061</v>
      </c>
      <c r="CG185" s="18">
        <v>212080.61259503849</v>
      </c>
      <c r="CH185" s="18">
        <v>213624.2384678488</v>
      </c>
      <c r="CI185" s="18">
        <v>213989.56993329921</v>
      </c>
      <c r="CJ185" s="18">
        <v>216126.11955592749</v>
      </c>
      <c r="CK185" s="18">
        <v>220916.79824036459</v>
      </c>
      <c r="CL185" s="18">
        <v>227247.5932337463</v>
      </c>
      <c r="CM185" s="18">
        <v>233243.9053309692</v>
      </c>
      <c r="CN185" s="18">
        <v>237779.84868611061</v>
      </c>
      <c r="CO185" s="18">
        <v>240702.68812734849</v>
      </c>
      <c r="CP185" s="18">
        <v>243006.922448589</v>
      </c>
      <c r="CQ185" s="18">
        <v>245851.04370665961</v>
      </c>
      <c r="CR185" s="18">
        <v>249988.54910668629</v>
      </c>
      <c r="CS185" s="18">
        <v>255280.05597672961</v>
      </c>
      <c r="CT185" s="18">
        <v>261161.28724581041</v>
      </c>
      <c r="CU185" s="18">
        <v>266942.65256835183</v>
      </c>
      <c r="CV185" s="18">
        <v>272373.78495267272</v>
      </c>
      <c r="CW185" s="18">
        <v>277572.39816476178</v>
      </c>
      <c r="CX185" s="18">
        <v>283009.2426013177</v>
      </c>
      <c r="CY185" s="18">
        <v>288967.86247166223</v>
      </c>
      <c r="CZ185" s="18">
        <v>295568.24211772502</v>
      </c>
      <c r="DA185" s="18">
        <v>302582.79107956059</v>
      </c>
      <c r="DB185" s="18">
        <v>309702.70902559598</v>
      </c>
      <c r="DC185" s="18">
        <v>316618.91138423688</v>
      </c>
      <c r="DD185" s="18">
        <v>323356.63340390992</v>
      </c>
      <c r="DE185" s="18">
        <v>329811.93642809609</v>
      </c>
      <c r="DF185" s="18">
        <v>336111.42761432403</v>
      </c>
      <c r="DG185" s="18">
        <v>342322.10610639618</v>
      </c>
      <c r="DH185" s="18">
        <v>348243.28774888121</v>
      </c>
      <c r="DI185" s="18">
        <v>353802.06051293883</v>
      </c>
      <c r="DJ185" s="18">
        <v>358854.12508794409</v>
      </c>
      <c r="DK185" s="18">
        <v>363352.19380262168</v>
      </c>
      <c r="DL185" s="18">
        <v>367261.32793005771</v>
      </c>
      <c r="DM185" s="18">
        <v>370708.78096733132</v>
      </c>
      <c r="DN185" s="18">
        <v>373810.4669480889</v>
      </c>
      <c r="DO185" s="18">
        <v>376603.20869046019</v>
      </c>
      <c r="DP185" s="18">
        <v>379162.36604865419</v>
      </c>
      <c r="DQ185" s="18">
        <v>381505.96822450659</v>
      </c>
      <c r="DR185" s="18">
        <v>383539.20405956422</v>
      </c>
      <c r="DS185" s="18">
        <v>385435.54879941163</v>
      </c>
      <c r="DT185" s="18">
        <v>387276.52167279861</v>
      </c>
      <c r="DU185" s="18">
        <v>388962.35003743309</v>
      </c>
      <c r="DV185" s="18">
        <v>390672.80803318589</v>
      </c>
      <c r="DW185" s="18">
        <v>392404.58069130132</v>
      </c>
      <c r="DX185" s="18">
        <v>394146.64822654211</v>
      </c>
      <c r="DY185" s="18">
        <v>395954.71019252623</v>
      </c>
      <c r="DZ185" s="18">
        <v>397744.76476478792</v>
      </c>
      <c r="EA185" s="18">
        <v>399619.45107860642</v>
      </c>
      <c r="EB185" s="18">
        <v>401539.66753940523</v>
      </c>
      <c r="EC185" s="18">
        <v>403535.19034159038</v>
      </c>
      <c r="ED185" s="18">
        <v>405678.91863127268</v>
      </c>
      <c r="EE185" s="18">
        <v>407860.67730897252</v>
      </c>
      <c r="EF185" s="18">
        <v>410219.83157599351</v>
      </c>
      <c r="EG185" s="18">
        <v>412663.34829198348</v>
      </c>
      <c r="EH185" s="18">
        <v>415221.40821875317</v>
      </c>
      <c r="EI185" s="18">
        <v>417936.31259983458</v>
      </c>
      <c r="EJ185" s="18">
        <v>420772.50051387778</v>
      </c>
      <c r="EK185" s="18">
        <v>423736.92248814978</v>
      </c>
      <c r="EL185" s="18">
        <v>426854.84871371742</v>
      </c>
      <c r="EM185" s="18">
        <v>430131.22038884507</v>
      </c>
      <c r="EN185" s="18">
        <v>433528.48932582908</v>
      </c>
      <c r="EO185" s="18">
        <v>437063.10687083768</v>
      </c>
      <c r="EP185" s="18">
        <v>440709.08395748388</v>
      </c>
      <c r="EQ185" s="18">
        <v>444386.52930790681</v>
      </c>
      <c r="ER185" s="18">
        <v>448106.2638121121</v>
      </c>
      <c r="ES185" s="18">
        <v>451923.0125320325</v>
      </c>
      <c r="ET185" s="18">
        <v>455692.87598663807</v>
      </c>
      <c r="EU185" s="18">
        <v>459403.54428914789</v>
      </c>
      <c r="EV185" s="18">
        <v>463033.83311887021</v>
      </c>
      <c r="EW185" s="18">
        <v>466643.83567824331</v>
      </c>
      <c r="EX185" s="18">
        <v>470155.92205596663</v>
      </c>
      <c r="EY185" s="18">
        <v>473583.66788447031</v>
      </c>
      <c r="EZ185" s="18">
        <v>476886.95344010962</v>
      </c>
      <c r="FA185" s="18">
        <v>480099.21634427278</v>
      </c>
    </row>
    <row r="186" spans="1:157" x14ac:dyDescent="0.35">
      <c r="A186" t="s">
        <v>5</v>
      </c>
      <c r="B186" t="s">
        <v>6</v>
      </c>
      <c r="C186" t="str">
        <f>VLOOKUP(B186,CountryCodes!$B$4:$C$179,2,FALSE)</f>
        <v>ASC</v>
      </c>
      <c r="E186" t="s">
        <v>366</v>
      </c>
      <c r="F186" t="s">
        <v>803</v>
      </c>
      <c r="H186" s="18">
        <v>7825.7659999999996</v>
      </c>
      <c r="I186" s="18">
        <v>7932.9120000000003</v>
      </c>
      <c r="J186" s="18">
        <v>8042.6549999999997</v>
      </c>
      <c r="K186" s="18">
        <v>8150.741</v>
      </c>
      <c r="L186" s="18">
        <v>8265.1579999999994</v>
      </c>
      <c r="M186" s="18">
        <v>8388.8009999999995</v>
      </c>
      <c r="N186" s="18">
        <v>8519.8019999999997</v>
      </c>
      <c r="O186" s="18">
        <v>8656.8680000000004</v>
      </c>
      <c r="P186" s="18">
        <v>8789.9349999999995</v>
      </c>
      <c r="Q186" s="18">
        <v>8948.6039999999994</v>
      </c>
      <c r="R186" s="18">
        <v>9121.4830000000002</v>
      </c>
      <c r="S186" s="18">
        <v>9306.6830000000009</v>
      </c>
      <c r="T186" s="18">
        <v>9502.1290000000008</v>
      </c>
      <c r="U186" s="18">
        <v>9706.8449999999993</v>
      </c>
      <c r="V186" s="18">
        <v>9921.7909999999993</v>
      </c>
      <c r="W186" s="18">
        <v>10150.226000000001</v>
      </c>
      <c r="X186" s="18">
        <v>10382.564</v>
      </c>
      <c r="Y186" s="18">
        <v>10629.353999999999</v>
      </c>
      <c r="Z186" s="18">
        <v>10884.489</v>
      </c>
      <c r="AA186" s="18">
        <v>11150.329</v>
      </c>
      <c r="AB186" s="18">
        <v>11429.925999999999</v>
      </c>
      <c r="AC186" s="18">
        <v>11705.409</v>
      </c>
      <c r="AD186" s="18">
        <v>12001.983</v>
      </c>
      <c r="AE186" s="18">
        <v>12314.016</v>
      </c>
      <c r="AF186" s="18">
        <v>12624.236999999999</v>
      </c>
      <c r="AG186" s="18">
        <v>12923.671</v>
      </c>
      <c r="AH186" s="18">
        <v>13196.031000000001</v>
      </c>
      <c r="AI186" s="18">
        <v>13485.482</v>
      </c>
      <c r="AJ186" s="18">
        <v>13737.4</v>
      </c>
      <c r="AK186" s="18">
        <v>13573.734</v>
      </c>
      <c r="AL186" s="18">
        <v>12764.888999999999</v>
      </c>
      <c r="AM186" s="18">
        <v>11110.272999999999</v>
      </c>
      <c r="AN186" s="18">
        <v>10872.483</v>
      </c>
      <c r="AO186" s="18">
        <v>10963.481</v>
      </c>
      <c r="AP186" s="18">
        <v>11416.962</v>
      </c>
      <c r="AQ186" s="18">
        <v>11436.742</v>
      </c>
      <c r="AR186" s="18">
        <v>11403.405000000001</v>
      </c>
      <c r="AS186" s="18">
        <v>11372.232</v>
      </c>
      <c r="AT186" s="18">
        <v>11674.364</v>
      </c>
      <c r="AU186" s="18">
        <v>12073.812</v>
      </c>
      <c r="AV186" s="18">
        <v>12017.508</v>
      </c>
      <c r="AW186" s="18">
        <v>12460.25</v>
      </c>
      <c r="AX186" s="18">
        <v>14097.697</v>
      </c>
      <c r="AY186" s="18">
        <v>15788.647000000001</v>
      </c>
      <c r="AZ186" s="18">
        <v>16712.941999999999</v>
      </c>
      <c r="BA186" s="18">
        <v>17418.728999999999</v>
      </c>
      <c r="BB186" s="18">
        <v>18107.803</v>
      </c>
      <c r="BC186" s="18">
        <v>18796.38</v>
      </c>
      <c r="BD186" s="18">
        <v>19523.611000000001</v>
      </c>
      <c r="BE186" s="18">
        <v>20251.957999999999</v>
      </c>
      <c r="BF186" s="18">
        <v>20008.696</v>
      </c>
      <c r="BG186" s="18">
        <v>20559.918000000001</v>
      </c>
      <c r="BH186" s="18">
        <v>22196.315999999999</v>
      </c>
      <c r="BI186" s="18">
        <v>23269.781999999999</v>
      </c>
      <c r="BJ186" s="18">
        <v>23851.525000000001</v>
      </c>
      <c r="BK186" s="18">
        <v>24957.609</v>
      </c>
      <c r="BL186" s="18">
        <v>25890.58</v>
      </c>
      <c r="BM186" s="18">
        <v>25929.124</v>
      </c>
      <c r="BN186" s="18">
        <v>27036.12</v>
      </c>
      <c r="BO186" s="18">
        <v>27896.080999999998</v>
      </c>
      <c r="BP186" s="18">
        <v>28672.096000000001</v>
      </c>
      <c r="BQ186" s="18">
        <v>30023.32</v>
      </c>
      <c r="BR186" s="18">
        <v>31096.748</v>
      </c>
      <c r="BS186" s="18">
        <v>32148.66</v>
      </c>
      <c r="BT186" s="18">
        <v>33436.385999999999</v>
      </c>
      <c r="BU186" s="18">
        <v>34227.141000000003</v>
      </c>
      <c r="BV186" s="18">
        <v>35174.082999999999</v>
      </c>
      <c r="BW186" s="18">
        <v>36203.786</v>
      </c>
      <c r="BX186" s="18">
        <v>37282.292000000001</v>
      </c>
      <c r="BY186" s="18">
        <v>38429.949999999997</v>
      </c>
      <c r="BZ186" s="18">
        <v>39708.008000000002</v>
      </c>
      <c r="CA186" s="18">
        <v>40292.815999999999</v>
      </c>
      <c r="CB186" s="18">
        <v>40864.868000000002</v>
      </c>
      <c r="CC186" s="18">
        <v>42044.654000000002</v>
      </c>
      <c r="CD186" s="18">
        <v>43250.33</v>
      </c>
      <c r="CE186" s="18">
        <v>44437.892999999996</v>
      </c>
      <c r="CF186" s="18">
        <v>45656.243999999999</v>
      </c>
      <c r="CG186" s="18">
        <v>46861.567000000003</v>
      </c>
      <c r="CH186" s="18">
        <v>48079.582000000002</v>
      </c>
      <c r="CI186" s="18">
        <v>49371.851000000002</v>
      </c>
      <c r="CJ186" s="18">
        <v>50706.953000000001</v>
      </c>
      <c r="CK186" s="18">
        <v>52045.048999999999</v>
      </c>
      <c r="CL186" s="18">
        <v>53370.646000000001</v>
      </c>
      <c r="CM186" s="18">
        <v>54717.862000000001</v>
      </c>
      <c r="CN186" s="18">
        <v>56001.065999999999</v>
      </c>
      <c r="CO186" s="18">
        <v>57293.398999999998</v>
      </c>
      <c r="CP186" s="18">
        <v>58613.923000000003</v>
      </c>
      <c r="CQ186" s="18">
        <v>59944.165000000001</v>
      </c>
      <c r="CR186" s="18">
        <v>61251.510999999999</v>
      </c>
      <c r="CS186" s="18">
        <v>62637.432999999997</v>
      </c>
      <c r="CT186" s="18">
        <v>64058.307999999997</v>
      </c>
      <c r="CU186" s="18">
        <v>65419.377999999997</v>
      </c>
      <c r="CV186" s="18">
        <v>66701.061000000002</v>
      </c>
      <c r="CW186" s="18">
        <v>68049.266000000003</v>
      </c>
      <c r="CX186" s="18">
        <v>69358.650999999998</v>
      </c>
      <c r="CY186" s="18">
        <v>70683.748000000007</v>
      </c>
      <c r="CZ186" s="18">
        <v>72085.638000000006</v>
      </c>
      <c r="DA186" s="18">
        <v>73426.982999999993</v>
      </c>
      <c r="DB186" s="18">
        <v>74792.486000000004</v>
      </c>
      <c r="DC186" s="18">
        <v>76238.717000000004</v>
      </c>
      <c r="DD186" s="18">
        <v>77531.551999999996</v>
      </c>
      <c r="DE186" s="18">
        <v>78778.551000000007</v>
      </c>
      <c r="DF186" s="18">
        <v>80136.020999999993</v>
      </c>
      <c r="DG186" s="18">
        <v>81507.770999999993</v>
      </c>
      <c r="DH186" s="18">
        <v>82885.847999999998</v>
      </c>
      <c r="DI186" s="18">
        <v>84271.925000000003</v>
      </c>
      <c r="DJ186" s="18">
        <v>85689.38</v>
      </c>
      <c r="DK186" s="18">
        <v>87097.918999999994</v>
      </c>
      <c r="DL186" s="18">
        <v>88449.165999999997</v>
      </c>
      <c r="DM186" s="18">
        <v>89714.316000000006</v>
      </c>
      <c r="DN186" s="18">
        <v>91011.156000000003</v>
      </c>
      <c r="DO186" s="18">
        <v>92256.290999999997</v>
      </c>
      <c r="DP186" s="18">
        <v>93606.967999999993</v>
      </c>
      <c r="DQ186" s="18">
        <v>94945.273000000001</v>
      </c>
      <c r="DR186" s="18">
        <v>96332.888999999996</v>
      </c>
      <c r="DS186" s="18">
        <v>97715.612999999998</v>
      </c>
      <c r="DT186" s="18">
        <v>98961.907000000007</v>
      </c>
      <c r="DU186" s="18">
        <v>100192.599</v>
      </c>
      <c r="DV186" s="18">
        <v>101508.628</v>
      </c>
      <c r="DW186" s="18">
        <v>102757.149</v>
      </c>
      <c r="DX186" s="18">
        <v>104076.13499999999</v>
      </c>
      <c r="DY186" s="18">
        <v>105238.077</v>
      </c>
      <c r="DZ186" s="18">
        <v>106434.247</v>
      </c>
      <c r="EA186" s="18">
        <v>107692.243</v>
      </c>
      <c r="EB186" s="18">
        <v>108838.79300000001</v>
      </c>
      <c r="EC186" s="18">
        <v>109866.94500000001</v>
      </c>
      <c r="ED186" s="18">
        <v>110932.815</v>
      </c>
      <c r="EE186" s="18">
        <v>112018.82799999999</v>
      </c>
      <c r="EF186" s="18">
        <v>113009.80100000001</v>
      </c>
      <c r="EG186" s="18">
        <v>114157.053</v>
      </c>
      <c r="EH186" s="18">
        <v>115190.537</v>
      </c>
      <c r="EI186" s="18">
        <v>116078.114</v>
      </c>
      <c r="EJ186" s="18">
        <v>116954.35</v>
      </c>
      <c r="EK186" s="18">
        <v>117802.72</v>
      </c>
      <c r="EL186" s="18">
        <v>118783.22500000001</v>
      </c>
      <c r="EM186" s="18">
        <v>119665.322</v>
      </c>
      <c r="EN186" s="18">
        <v>120421.155</v>
      </c>
      <c r="EO186" s="18">
        <v>121295.35799999999</v>
      </c>
      <c r="EP186" s="18">
        <v>122092.723</v>
      </c>
      <c r="EQ186" s="18">
        <v>122874.315</v>
      </c>
      <c r="ER186" s="18">
        <v>123734.67600000001</v>
      </c>
      <c r="ES186" s="18">
        <v>124485.327</v>
      </c>
      <c r="ET186" s="18">
        <v>125222.996</v>
      </c>
      <c r="EU186" s="18">
        <v>125955.826</v>
      </c>
      <c r="EV186" s="18">
        <v>126657.951</v>
      </c>
      <c r="EW186" s="18">
        <v>127322.342</v>
      </c>
      <c r="EX186" s="18">
        <v>127973.182</v>
      </c>
      <c r="EY186" s="18">
        <v>128637.811</v>
      </c>
      <c r="EZ186" s="18">
        <v>129291.713</v>
      </c>
      <c r="FA186" s="18">
        <v>129940.523</v>
      </c>
    </row>
    <row r="187" spans="1:157" x14ac:dyDescent="0.35">
      <c r="A187" t="s">
        <v>10</v>
      </c>
      <c r="B187" t="s">
        <v>11</v>
      </c>
      <c r="C187" t="str">
        <f>VLOOKUP(B187,CountryCodes!$B$4:$C$179,2,FALSE)</f>
        <v>AFZ</v>
      </c>
      <c r="E187" t="s">
        <v>366</v>
      </c>
      <c r="F187" t="s">
        <v>803</v>
      </c>
      <c r="H187" s="18">
        <v>4579.3590000000004</v>
      </c>
      <c r="I187" s="18">
        <v>4625.7640000000001</v>
      </c>
      <c r="J187" s="18">
        <v>4677.6109999999999</v>
      </c>
      <c r="K187" s="18">
        <v>4735.107</v>
      </c>
      <c r="L187" s="18">
        <v>4798.3270000000002</v>
      </c>
      <c r="M187" s="18">
        <v>4867.201</v>
      </c>
      <c r="N187" s="18">
        <v>4941.34</v>
      </c>
      <c r="O187" s="18">
        <v>5019.9440000000004</v>
      </c>
      <c r="P187" s="18">
        <v>5102.3239999999996</v>
      </c>
      <c r="Q187" s="18">
        <v>5187.8810000000003</v>
      </c>
      <c r="R187" s="18">
        <v>5275.4269999999997</v>
      </c>
      <c r="S187" s="18">
        <v>5327.74</v>
      </c>
      <c r="T187" s="18">
        <v>5380.8789999999999</v>
      </c>
      <c r="U187" s="18">
        <v>5435.7610000000004</v>
      </c>
      <c r="V187" s="18">
        <v>5492.6130000000003</v>
      </c>
      <c r="W187" s="18">
        <v>5551.3490000000002</v>
      </c>
      <c r="X187" s="18">
        <v>5611.424</v>
      </c>
      <c r="Y187" s="18">
        <v>5672.19</v>
      </c>
      <c r="Z187" s="18">
        <v>5733.2089999999998</v>
      </c>
      <c r="AA187" s="18">
        <v>5794.1610000000001</v>
      </c>
      <c r="AB187" s="18">
        <v>5911.415</v>
      </c>
      <c r="AC187" s="18">
        <v>6070.7889999999998</v>
      </c>
      <c r="AD187" s="18">
        <v>6277.7359999999999</v>
      </c>
      <c r="AE187" s="18">
        <v>6499.32</v>
      </c>
      <c r="AF187" s="18">
        <v>6727.4139999999998</v>
      </c>
      <c r="AG187" s="18">
        <v>6958.4790000000003</v>
      </c>
      <c r="AH187" s="18">
        <v>7190.85</v>
      </c>
      <c r="AI187" s="18">
        <v>7444.8090000000002</v>
      </c>
      <c r="AJ187" s="18">
        <v>7708.6580000000004</v>
      </c>
      <c r="AK187" s="18">
        <v>7985.7560000000003</v>
      </c>
      <c r="AL187" s="18">
        <v>8281.9869999999992</v>
      </c>
      <c r="AM187" s="18">
        <v>8589.2270000000008</v>
      </c>
      <c r="AN187" s="18">
        <v>8914.07</v>
      </c>
      <c r="AO187" s="18">
        <v>9251.8950000000004</v>
      </c>
      <c r="AP187" s="18">
        <v>9599.94</v>
      </c>
      <c r="AQ187" s="18">
        <v>9958.2990000000009</v>
      </c>
      <c r="AR187" s="18">
        <v>10320.6</v>
      </c>
      <c r="AS187" s="18">
        <v>10675.115</v>
      </c>
      <c r="AT187" s="18">
        <v>11047.467000000001</v>
      </c>
      <c r="AU187" s="18">
        <v>11429.656999999999</v>
      </c>
      <c r="AV187" s="18">
        <v>11823.062</v>
      </c>
      <c r="AW187" s="18">
        <v>12223.995000000001</v>
      </c>
      <c r="AX187" s="18">
        <v>12623.43</v>
      </c>
      <c r="AY187" s="18">
        <v>13030.839</v>
      </c>
      <c r="AZ187" s="18">
        <v>13468.69</v>
      </c>
      <c r="BA187" s="18">
        <v>13930.866</v>
      </c>
      <c r="BB187" s="18">
        <v>14411.08</v>
      </c>
      <c r="BC187" s="18">
        <v>14909.745000000001</v>
      </c>
      <c r="BD187" s="18">
        <v>15408.995000000001</v>
      </c>
      <c r="BE187" s="18">
        <v>15925.474</v>
      </c>
      <c r="BF187" s="18">
        <v>16464.262999999999</v>
      </c>
      <c r="BG187" s="18">
        <v>17030.151999999998</v>
      </c>
      <c r="BH187" s="18">
        <v>17625.246999999999</v>
      </c>
      <c r="BI187" s="18">
        <v>18262.177</v>
      </c>
      <c r="BJ187" s="18">
        <v>18938.669000000002</v>
      </c>
      <c r="BK187" s="18">
        <v>19643.651999999998</v>
      </c>
      <c r="BL187" s="18">
        <v>20386.905999999999</v>
      </c>
      <c r="BM187" s="18">
        <v>21170.217000000001</v>
      </c>
      <c r="BN187" s="18">
        <v>21987.093000000001</v>
      </c>
      <c r="BO187" s="18">
        <v>22842.454000000002</v>
      </c>
      <c r="BP187" s="18">
        <v>23747.196</v>
      </c>
      <c r="BQ187" s="18">
        <v>24689.507000000001</v>
      </c>
      <c r="BR187" s="18">
        <v>25665.280999999999</v>
      </c>
      <c r="BS187" s="18">
        <v>26665.958999999999</v>
      </c>
      <c r="BT187" s="18">
        <v>27655.58</v>
      </c>
      <c r="BU187" s="18">
        <v>28660.016</v>
      </c>
      <c r="BV187" s="18">
        <v>29706.124</v>
      </c>
      <c r="BW187" s="18">
        <v>30763.554</v>
      </c>
      <c r="BX187" s="18">
        <v>31830.756000000001</v>
      </c>
      <c r="BY187" s="18">
        <v>32920.508999999998</v>
      </c>
      <c r="BZ187" s="18">
        <v>33981.756000000001</v>
      </c>
      <c r="CA187" s="18">
        <v>35083.101999999999</v>
      </c>
      <c r="CB187" s="18">
        <v>36186.955999999998</v>
      </c>
      <c r="CC187" s="18">
        <v>37312.856</v>
      </c>
      <c r="CD187" s="18">
        <v>38458.843000000001</v>
      </c>
      <c r="CE187" s="18">
        <v>39621.233999999997</v>
      </c>
      <c r="CF187" s="18">
        <v>40809.125</v>
      </c>
      <c r="CG187" s="18">
        <v>42021.124000000003</v>
      </c>
      <c r="CH187" s="18">
        <v>43262.228000000003</v>
      </c>
      <c r="CI187" s="18">
        <v>44521.472999999998</v>
      </c>
      <c r="CJ187" s="18">
        <v>45799.442999999999</v>
      </c>
      <c r="CK187" s="18">
        <v>47100.485999999997</v>
      </c>
      <c r="CL187" s="18">
        <v>48418.533000000003</v>
      </c>
      <c r="CM187" s="18">
        <v>49764.415000000001</v>
      </c>
      <c r="CN187" s="18">
        <v>51130.495999999999</v>
      </c>
      <c r="CO187" s="18">
        <v>52512.94</v>
      </c>
      <c r="CP187" s="18">
        <v>53918.938000000002</v>
      </c>
      <c r="CQ187" s="18">
        <v>55332.803999999996</v>
      </c>
      <c r="CR187" s="18">
        <v>56774.756000000001</v>
      </c>
      <c r="CS187" s="18">
        <v>58229.076000000001</v>
      </c>
      <c r="CT187" s="18">
        <v>59701.567000000003</v>
      </c>
      <c r="CU187" s="18">
        <v>61180.79</v>
      </c>
      <c r="CV187" s="18">
        <v>62675.036999999997</v>
      </c>
      <c r="CW187" s="18">
        <v>64186.718000000001</v>
      </c>
      <c r="CX187" s="18">
        <v>65703.879000000001</v>
      </c>
      <c r="CY187" s="18">
        <v>67224.778000000006</v>
      </c>
      <c r="CZ187" s="18">
        <v>68776.418000000005</v>
      </c>
      <c r="DA187" s="18">
        <v>70331.922000000006</v>
      </c>
      <c r="DB187" s="18">
        <v>71905.645999999993</v>
      </c>
      <c r="DC187" s="18">
        <v>73497.123999999996</v>
      </c>
      <c r="DD187" s="18">
        <v>75093.664999999994</v>
      </c>
      <c r="DE187" s="18">
        <v>76691.986999999994</v>
      </c>
      <c r="DF187" s="18">
        <v>78311.944000000003</v>
      </c>
      <c r="DG187" s="18">
        <v>79934.971000000005</v>
      </c>
      <c r="DH187" s="18">
        <v>81570.460999999996</v>
      </c>
      <c r="DI187" s="18">
        <v>83213.98</v>
      </c>
      <c r="DJ187" s="18">
        <v>84850.428</v>
      </c>
      <c r="DK187" s="18">
        <v>86508.392000000007</v>
      </c>
      <c r="DL187" s="18">
        <v>88163.686000000002</v>
      </c>
      <c r="DM187" s="18">
        <v>89819.497000000003</v>
      </c>
      <c r="DN187" s="18">
        <v>91476.331000000006</v>
      </c>
      <c r="DO187" s="18">
        <v>93145.645000000004</v>
      </c>
      <c r="DP187" s="18">
        <v>94794.337</v>
      </c>
      <c r="DQ187" s="18">
        <v>96455.895999999993</v>
      </c>
      <c r="DR187" s="18">
        <v>98109.661999999997</v>
      </c>
      <c r="DS187" s="18">
        <v>99756.797999999995</v>
      </c>
      <c r="DT187" s="18">
        <v>101400.14</v>
      </c>
      <c r="DU187" s="18">
        <v>103038.686</v>
      </c>
      <c r="DV187" s="18">
        <v>104677.686</v>
      </c>
      <c r="DW187" s="18">
        <v>106319.64</v>
      </c>
      <c r="DX187" s="18">
        <v>107954.512</v>
      </c>
      <c r="DY187" s="18">
        <v>109581.08</v>
      </c>
      <c r="DZ187" s="18">
        <v>111201.731</v>
      </c>
      <c r="EA187" s="18">
        <v>112827.068</v>
      </c>
      <c r="EB187" s="18">
        <v>114434.549</v>
      </c>
      <c r="EC187" s="18">
        <v>116007.13400000001</v>
      </c>
      <c r="ED187" s="18">
        <v>117569.726</v>
      </c>
      <c r="EE187" s="18">
        <v>119142.58199999999</v>
      </c>
      <c r="EF187" s="18">
        <v>120707.621</v>
      </c>
      <c r="EG187" s="18">
        <v>122234.603</v>
      </c>
      <c r="EH187" s="18">
        <v>123790.19500000001</v>
      </c>
      <c r="EI187" s="18">
        <v>125295.579</v>
      </c>
      <c r="EJ187" s="18">
        <v>126782.425</v>
      </c>
      <c r="EK187" s="18">
        <v>128249.04700000001</v>
      </c>
      <c r="EL187" s="18">
        <v>129723.06</v>
      </c>
      <c r="EM187" s="18">
        <v>131184.96100000001</v>
      </c>
      <c r="EN187" s="18">
        <v>132632.185</v>
      </c>
      <c r="EO187" s="18">
        <v>134037.204</v>
      </c>
      <c r="EP187" s="18">
        <v>135459.00200000001</v>
      </c>
      <c r="EQ187" s="18">
        <v>136867.726</v>
      </c>
      <c r="ER187" s="18">
        <v>138245.696</v>
      </c>
      <c r="ES187" s="18">
        <v>139594.00200000001</v>
      </c>
      <c r="ET187" s="18">
        <v>140904.755</v>
      </c>
      <c r="EU187" s="18">
        <v>142195.35399999999</v>
      </c>
      <c r="EV187" s="18">
        <v>143474.94099999999</v>
      </c>
      <c r="EW187" s="18">
        <v>144730.10800000001</v>
      </c>
      <c r="EX187" s="18">
        <v>145951.557</v>
      </c>
      <c r="EY187" s="18">
        <v>147147.61499999999</v>
      </c>
      <c r="EZ187" s="18">
        <v>148339.12299999999</v>
      </c>
      <c r="FA187" s="18">
        <v>149486.497</v>
      </c>
    </row>
    <row r="188" spans="1:157" x14ac:dyDescent="0.35">
      <c r="A188" t="s">
        <v>12</v>
      </c>
      <c r="B188" t="s">
        <v>13</v>
      </c>
      <c r="C188" t="str">
        <f>VLOOKUP(B188,CountryCodes!$B$4:$C$179,2,FALSE)</f>
        <v>ENE</v>
      </c>
      <c r="E188" t="s">
        <v>366</v>
      </c>
      <c r="F188" t="s">
        <v>803</v>
      </c>
      <c r="H188" s="18">
        <v>1261.2280000000001</v>
      </c>
      <c r="I188" s="18">
        <v>1291.5029999999999</v>
      </c>
      <c r="J188" s="18">
        <v>1325.2170000000001</v>
      </c>
      <c r="K188" s="18">
        <v>1361.934</v>
      </c>
      <c r="L188" s="18">
        <v>1400.24</v>
      </c>
      <c r="M188" s="18">
        <v>1437.4590000000001</v>
      </c>
      <c r="N188" s="18">
        <v>1476.181</v>
      </c>
      <c r="O188" s="18">
        <v>1519.731</v>
      </c>
      <c r="P188" s="18">
        <v>1568.2260000000001</v>
      </c>
      <c r="Q188" s="18">
        <v>1621.796</v>
      </c>
      <c r="R188" s="18">
        <v>1676.9780000000001</v>
      </c>
      <c r="S188" s="18">
        <v>1720.6030000000001</v>
      </c>
      <c r="T188" s="18">
        <v>1766.8630000000001</v>
      </c>
      <c r="U188" s="18">
        <v>1815.7070000000001</v>
      </c>
      <c r="V188" s="18">
        <v>1867.1759999999999</v>
      </c>
      <c r="W188" s="18">
        <v>1921.4480000000001</v>
      </c>
      <c r="X188" s="18">
        <v>1978.6410000000001</v>
      </c>
      <c r="Y188" s="18">
        <v>2038.4</v>
      </c>
      <c r="Z188" s="18">
        <v>2099.2820000000002</v>
      </c>
      <c r="AA188" s="18">
        <v>2154.4679999999998</v>
      </c>
      <c r="AB188" s="18">
        <v>2207.971</v>
      </c>
      <c r="AC188" s="18">
        <v>2262.0129999999999</v>
      </c>
      <c r="AD188" s="18">
        <v>2316.518</v>
      </c>
      <c r="AE188" s="18">
        <v>2371.692</v>
      </c>
      <c r="AF188" s="18">
        <v>2427.11</v>
      </c>
      <c r="AG188" s="18">
        <v>2482.6080000000002</v>
      </c>
      <c r="AH188" s="18">
        <v>2538.5520000000001</v>
      </c>
      <c r="AI188" s="18">
        <v>2594.6469999999999</v>
      </c>
      <c r="AJ188" s="18">
        <v>2654.5949999999998</v>
      </c>
      <c r="AK188" s="18">
        <v>2708.174</v>
      </c>
      <c r="AL188" s="18">
        <v>2762.6579999999999</v>
      </c>
      <c r="AM188" s="18">
        <v>2818.1680000000001</v>
      </c>
      <c r="AN188" s="18">
        <v>2875.6469999999999</v>
      </c>
      <c r="AO188" s="18">
        <v>2934.6129999999998</v>
      </c>
      <c r="AP188" s="18">
        <v>2995.3029999999999</v>
      </c>
      <c r="AQ188" s="18">
        <v>3057.18</v>
      </c>
      <c r="AR188" s="18">
        <v>3118.1239999999998</v>
      </c>
      <c r="AS188" s="18">
        <v>3179.5529999999999</v>
      </c>
      <c r="AT188" s="18">
        <v>3246.2849999999999</v>
      </c>
      <c r="AU188" s="18">
        <v>3274.462</v>
      </c>
      <c r="AV188" s="18">
        <v>3281.47</v>
      </c>
      <c r="AW188" s="18">
        <v>3283.7350000000001</v>
      </c>
      <c r="AX188" s="18">
        <v>3281.2669999999998</v>
      </c>
      <c r="AY188" s="18">
        <v>3274.3820000000001</v>
      </c>
      <c r="AZ188" s="18">
        <v>3264.4369999999999</v>
      </c>
      <c r="BA188" s="18">
        <v>3252.6970000000001</v>
      </c>
      <c r="BB188" s="18">
        <v>3238.6590000000001</v>
      </c>
      <c r="BC188" s="18">
        <v>3220.66</v>
      </c>
      <c r="BD188" s="18">
        <v>3199.605</v>
      </c>
      <c r="BE188" s="18">
        <v>3177.5859999999998</v>
      </c>
      <c r="BF188" s="18">
        <v>3154.7089999999998</v>
      </c>
      <c r="BG188" s="18">
        <v>3141.1779999999999</v>
      </c>
      <c r="BH188" s="18">
        <v>3127.0059999999999</v>
      </c>
      <c r="BI188" s="18">
        <v>3109.1689999999999</v>
      </c>
      <c r="BJ188" s="18">
        <v>3088.1460000000002</v>
      </c>
      <c r="BK188" s="18">
        <v>3064.172</v>
      </c>
      <c r="BL188" s="18">
        <v>3037.4450000000002</v>
      </c>
      <c r="BM188" s="18">
        <v>3008.3290000000002</v>
      </c>
      <c r="BN188" s="18">
        <v>2977.5320000000002</v>
      </c>
      <c r="BO188" s="18">
        <v>2945.4270000000001</v>
      </c>
      <c r="BP188" s="18">
        <v>2912.0160000000001</v>
      </c>
      <c r="BQ188" s="18">
        <v>2910.9920000000002</v>
      </c>
      <c r="BR188" s="18">
        <v>2909.0160000000001</v>
      </c>
      <c r="BS188" s="18">
        <v>2906.1289999999999</v>
      </c>
      <c r="BT188" s="18">
        <v>2901.37</v>
      </c>
      <c r="BU188" s="18">
        <v>2895.8939999999998</v>
      </c>
      <c r="BV188" s="18">
        <v>2899.8389999999999</v>
      </c>
      <c r="BW188" s="18">
        <v>2896.6460000000002</v>
      </c>
      <c r="BX188" s="18">
        <v>2891.8159999999998</v>
      </c>
      <c r="BY188" s="18">
        <v>2878.203</v>
      </c>
      <c r="BZ188" s="18">
        <v>2865.7040000000002</v>
      </c>
      <c r="CA188" s="18">
        <v>2833.567</v>
      </c>
      <c r="CB188" s="18">
        <v>2821.6489999999999</v>
      </c>
      <c r="CC188" s="18">
        <v>2801.6610000000001</v>
      </c>
      <c r="CD188" s="18">
        <v>2781.8679999999999</v>
      </c>
      <c r="CE188" s="18">
        <v>2761.1469999999999</v>
      </c>
      <c r="CF188" s="18">
        <v>2740.9029999999998</v>
      </c>
      <c r="CG188" s="18">
        <v>2721.547</v>
      </c>
      <c r="CH188" s="18">
        <v>2701.7739999999999</v>
      </c>
      <c r="CI188" s="18">
        <v>2682.047</v>
      </c>
      <c r="CJ188" s="18">
        <v>2661.723</v>
      </c>
      <c r="CK188" s="18">
        <v>2642.0239999999999</v>
      </c>
      <c r="CL188" s="18">
        <v>2622.2950000000001</v>
      </c>
      <c r="CM188" s="18">
        <v>2601.8020000000001</v>
      </c>
      <c r="CN188" s="18">
        <v>2580.8319999999999</v>
      </c>
      <c r="CO188" s="18">
        <v>2560.328</v>
      </c>
      <c r="CP188" s="18">
        <v>2539.049</v>
      </c>
      <c r="CQ188" s="18">
        <v>2517.424</v>
      </c>
      <c r="CR188" s="18">
        <v>2495.7660000000001</v>
      </c>
      <c r="CS188" s="18">
        <v>2472.9810000000002</v>
      </c>
      <c r="CT188" s="18">
        <v>2450.7510000000002</v>
      </c>
      <c r="CU188" s="18">
        <v>2428.288</v>
      </c>
      <c r="CV188" s="18">
        <v>2406.239</v>
      </c>
      <c r="CW188" s="18">
        <v>2384.0920000000001</v>
      </c>
      <c r="CX188" s="18">
        <v>2362.4299999999998</v>
      </c>
      <c r="CY188" s="18">
        <v>2340.1309999999999</v>
      </c>
      <c r="CZ188" s="18">
        <v>2317.7739999999999</v>
      </c>
      <c r="DA188" s="18">
        <v>2295.9549999999999</v>
      </c>
      <c r="DB188" s="18">
        <v>2273.7280000000001</v>
      </c>
      <c r="DC188" s="18">
        <v>2251.3690000000001</v>
      </c>
      <c r="DD188" s="18">
        <v>2228.962</v>
      </c>
      <c r="DE188" s="18">
        <v>2207.0610000000001</v>
      </c>
      <c r="DF188" s="18">
        <v>2184.6179999999999</v>
      </c>
      <c r="DG188" s="18">
        <v>2162.04</v>
      </c>
      <c r="DH188" s="18">
        <v>2139.509</v>
      </c>
      <c r="DI188" s="18">
        <v>2117.0920000000001</v>
      </c>
      <c r="DJ188" s="18">
        <v>2095.0540000000001</v>
      </c>
      <c r="DK188" s="18">
        <v>2072.8820000000001</v>
      </c>
      <c r="DL188" s="18">
        <v>2051.0039999999999</v>
      </c>
      <c r="DM188" s="18">
        <v>2028.96</v>
      </c>
      <c r="DN188" s="18">
        <v>2007.037</v>
      </c>
      <c r="DO188" s="18">
        <v>1985.374</v>
      </c>
      <c r="DP188" s="18">
        <v>1963.712</v>
      </c>
      <c r="DQ188" s="18">
        <v>1941.9179999999999</v>
      </c>
      <c r="DR188" s="18">
        <v>1920.288</v>
      </c>
      <c r="DS188" s="18">
        <v>1898.6890000000001</v>
      </c>
      <c r="DT188" s="18">
        <v>1877.62</v>
      </c>
      <c r="DU188" s="18">
        <v>1856.0930000000001</v>
      </c>
      <c r="DV188" s="18">
        <v>1834.721</v>
      </c>
      <c r="DW188" s="18">
        <v>1813.4760000000001</v>
      </c>
      <c r="DX188" s="18">
        <v>1792.1590000000001</v>
      </c>
      <c r="DY188" s="18">
        <v>1770.6610000000001</v>
      </c>
      <c r="DZ188" s="18">
        <v>1749.085</v>
      </c>
      <c r="EA188" s="18">
        <v>1727.575</v>
      </c>
      <c r="EB188" s="18">
        <v>1705.37</v>
      </c>
      <c r="EC188" s="18">
        <v>1683.3910000000001</v>
      </c>
      <c r="ED188" s="18">
        <v>1661.63</v>
      </c>
      <c r="EE188" s="18">
        <v>1639.461</v>
      </c>
      <c r="EF188" s="18">
        <v>1617.471</v>
      </c>
      <c r="EG188" s="18">
        <v>1595.502</v>
      </c>
      <c r="EH188" s="18">
        <v>1573.105</v>
      </c>
      <c r="EI188" s="18">
        <v>1550.681</v>
      </c>
      <c r="EJ188" s="18">
        <v>1528.066</v>
      </c>
      <c r="EK188" s="18">
        <v>1505.4970000000001</v>
      </c>
      <c r="EL188" s="18">
        <v>1483.0740000000001</v>
      </c>
      <c r="EM188" s="18">
        <v>1460.8610000000001</v>
      </c>
      <c r="EN188" s="18">
        <v>1438.8910000000001</v>
      </c>
      <c r="EO188" s="18">
        <v>1417.3309999999999</v>
      </c>
      <c r="EP188" s="18">
        <v>1395.83</v>
      </c>
      <c r="EQ188" s="18">
        <v>1374.7239999999999</v>
      </c>
      <c r="ER188" s="18">
        <v>1354.114</v>
      </c>
      <c r="ES188" s="18">
        <v>1333.9960000000001</v>
      </c>
      <c r="ET188" s="18">
        <v>1314.3879999999999</v>
      </c>
      <c r="EU188" s="18">
        <v>1295.3630000000001</v>
      </c>
      <c r="EV188" s="18">
        <v>1276.9259999999999</v>
      </c>
      <c r="EW188" s="18">
        <v>1259.0909999999999</v>
      </c>
      <c r="EX188" s="18">
        <v>1241.768</v>
      </c>
      <c r="EY188" s="18">
        <v>1224.9559999999999</v>
      </c>
      <c r="EZ188" s="18">
        <v>1208.614</v>
      </c>
      <c r="FA188" s="18">
        <v>1192.748</v>
      </c>
    </row>
    <row r="189" spans="1:157" x14ac:dyDescent="0.35">
      <c r="A189" t="s">
        <v>14</v>
      </c>
      <c r="B189" t="s">
        <v>15</v>
      </c>
      <c r="C189" t="str">
        <f>VLOOKUP(B189,CountryCodes!$B$4:$C$179,2,FALSE)</f>
        <v>MEA</v>
      </c>
      <c r="E189" t="s">
        <v>366</v>
      </c>
      <c r="F189" t="s">
        <v>803</v>
      </c>
      <c r="H189" s="18">
        <v>76.975999999999999</v>
      </c>
      <c r="I189" s="18">
        <v>82.103999999999999</v>
      </c>
      <c r="J189" s="18">
        <v>87.418000000000006</v>
      </c>
      <c r="K189" s="18">
        <v>92.876000000000005</v>
      </c>
      <c r="L189" s="18">
        <v>98.429000000000002</v>
      </c>
      <c r="M189" s="18">
        <v>104.087</v>
      </c>
      <c r="N189" s="18">
        <v>109.83799999999999</v>
      </c>
      <c r="O189" s="18">
        <v>115.73</v>
      </c>
      <c r="P189" s="18">
        <v>121.794</v>
      </c>
      <c r="Q189" s="18">
        <v>128.08000000000001</v>
      </c>
      <c r="R189" s="18">
        <v>134.589</v>
      </c>
      <c r="S189" s="18">
        <v>141.38900000000001</v>
      </c>
      <c r="T189" s="18">
        <v>148.50299999999999</v>
      </c>
      <c r="U189" s="18">
        <v>155.91900000000001</v>
      </c>
      <c r="V189" s="18">
        <v>163.465</v>
      </c>
      <c r="W189" s="18">
        <v>170.74199999999999</v>
      </c>
      <c r="X189" s="18">
        <v>177.21100000000001</v>
      </c>
      <c r="Y189" s="18">
        <v>182.18899999999999</v>
      </c>
      <c r="Z189" s="18">
        <v>216.642</v>
      </c>
      <c r="AA189" s="18">
        <v>262.678</v>
      </c>
      <c r="AB189" s="18">
        <v>310.39299999999997</v>
      </c>
      <c r="AC189" s="18">
        <v>359.661</v>
      </c>
      <c r="AD189" s="18">
        <v>410.36599999999999</v>
      </c>
      <c r="AE189" s="18">
        <v>462.43099999999998</v>
      </c>
      <c r="AF189" s="18">
        <v>515.74199999999996</v>
      </c>
      <c r="AG189" s="18">
        <v>569.971</v>
      </c>
      <c r="AH189" s="18">
        <v>661.76099999999997</v>
      </c>
      <c r="AI189" s="18">
        <v>758.65700000000004</v>
      </c>
      <c r="AJ189" s="18">
        <v>859.89099999999996</v>
      </c>
      <c r="AK189" s="18">
        <v>964.13</v>
      </c>
      <c r="AL189" s="18">
        <v>1067.27</v>
      </c>
      <c r="AM189" s="18">
        <v>1132.44</v>
      </c>
      <c r="AN189" s="18">
        <v>1200.3</v>
      </c>
      <c r="AO189" s="18">
        <v>1270.3109999999999</v>
      </c>
      <c r="AP189" s="18">
        <v>1341.681</v>
      </c>
      <c r="AQ189" s="18">
        <v>1414.1420000000001</v>
      </c>
      <c r="AR189" s="18">
        <v>1520.624</v>
      </c>
      <c r="AS189" s="18">
        <v>1627.864</v>
      </c>
      <c r="AT189" s="18">
        <v>1735.712</v>
      </c>
      <c r="AU189" s="18">
        <v>1843.989</v>
      </c>
      <c r="AV189" s="18">
        <v>1952.451</v>
      </c>
      <c r="AW189" s="18">
        <v>2060.8000000000002</v>
      </c>
      <c r="AX189" s="18">
        <v>2168.66</v>
      </c>
      <c r="AY189" s="18">
        <v>2275.527</v>
      </c>
      <c r="AZ189" s="18">
        <v>2380.8490000000002</v>
      </c>
      <c r="BA189" s="18">
        <v>2488.4760000000001</v>
      </c>
      <c r="BB189" s="18">
        <v>2706.652</v>
      </c>
      <c r="BC189" s="18">
        <v>2928.1669999999999</v>
      </c>
      <c r="BD189" s="18">
        <v>3152.6759999999999</v>
      </c>
      <c r="BE189" s="18">
        <v>3379.3420000000001</v>
      </c>
      <c r="BF189" s="18">
        <v>3607.8090000000002</v>
      </c>
      <c r="BG189" s="18">
        <v>3839.3719999999998</v>
      </c>
      <c r="BH189" s="18">
        <v>4074.28</v>
      </c>
      <c r="BI189" s="18">
        <v>4310.634</v>
      </c>
      <c r="BJ189" s="18">
        <v>4547.3</v>
      </c>
      <c r="BK189" s="18">
        <v>4782.28</v>
      </c>
      <c r="BL189" s="18">
        <v>5235.92</v>
      </c>
      <c r="BM189" s="18">
        <v>6013.3490000000002</v>
      </c>
      <c r="BN189" s="18">
        <v>6591.98</v>
      </c>
      <c r="BO189" s="18">
        <v>6822.1360000000004</v>
      </c>
      <c r="BP189" s="18">
        <v>7054.59</v>
      </c>
      <c r="BQ189" s="18">
        <v>7344.2569999999996</v>
      </c>
      <c r="BR189" s="18">
        <v>7649.98</v>
      </c>
      <c r="BS189" s="18">
        <v>8013.7139999999999</v>
      </c>
      <c r="BT189" s="18">
        <v>8460.0349999999999</v>
      </c>
      <c r="BU189" s="18">
        <v>8889.2309999999998</v>
      </c>
      <c r="BV189" s="18">
        <v>9172.5149999999994</v>
      </c>
      <c r="BW189" s="18">
        <v>9296.1389999999992</v>
      </c>
      <c r="BX189" s="18">
        <v>9397.6010000000006</v>
      </c>
      <c r="BY189" s="18">
        <v>9358.0939999999991</v>
      </c>
      <c r="BZ189" s="18">
        <v>9538.9539999999997</v>
      </c>
      <c r="CA189" s="18">
        <v>10039.142</v>
      </c>
      <c r="CB189" s="18">
        <v>10445.031000000001</v>
      </c>
      <c r="CC189" s="18">
        <v>10839.130999999999</v>
      </c>
      <c r="CD189" s="18">
        <v>11215.127</v>
      </c>
      <c r="CE189" s="18">
        <v>11476.873</v>
      </c>
      <c r="CF189" s="18">
        <v>11672.491</v>
      </c>
      <c r="CG189" s="18">
        <v>11838.7</v>
      </c>
      <c r="CH189" s="18">
        <v>11985.813</v>
      </c>
      <c r="CI189" s="18">
        <v>12123.467000000001</v>
      </c>
      <c r="CJ189" s="18">
        <v>12257.743</v>
      </c>
      <c r="CK189" s="18">
        <v>12396.477999999999</v>
      </c>
      <c r="CL189" s="18">
        <v>12539.154</v>
      </c>
      <c r="CM189" s="18">
        <v>12685.376</v>
      </c>
      <c r="CN189" s="18">
        <v>12834.777</v>
      </c>
      <c r="CO189" s="18">
        <v>12986.627</v>
      </c>
      <c r="CP189" s="18">
        <v>13140.805</v>
      </c>
      <c r="CQ189" s="18">
        <v>13296.79</v>
      </c>
      <c r="CR189" s="18">
        <v>13454.692999999999</v>
      </c>
      <c r="CS189" s="18">
        <v>13613.684999999999</v>
      </c>
      <c r="CT189" s="18">
        <v>13773.868</v>
      </c>
      <c r="CU189" s="18">
        <v>13935.181</v>
      </c>
      <c r="CV189" s="18">
        <v>14097.482</v>
      </c>
      <c r="CW189" s="18">
        <v>14260.709000000001</v>
      </c>
      <c r="CX189" s="18">
        <v>14424.914000000001</v>
      </c>
      <c r="CY189" s="18">
        <v>14589.817999999999</v>
      </c>
      <c r="CZ189" s="18">
        <v>14757.7</v>
      </c>
      <c r="DA189" s="18">
        <v>14929.934999999999</v>
      </c>
      <c r="DB189" s="18">
        <v>15103.819</v>
      </c>
      <c r="DC189" s="18">
        <v>15279.41</v>
      </c>
      <c r="DD189" s="18">
        <v>15455.374</v>
      </c>
      <c r="DE189" s="18">
        <v>15631.968999999999</v>
      </c>
      <c r="DF189" s="18">
        <v>15809.983</v>
      </c>
      <c r="DG189" s="18">
        <v>15990.056</v>
      </c>
      <c r="DH189" s="18">
        <v>16172.822</v>
      </c>
      <c r="DI189" s="18">
        <v>16356.957</v>
      </c>
      <c r="DJ189" s="18">
        <v>16543.126</v>
      </c>
      <c r="DK189" s="18">
        <v>16731.93</v>
      </c>
      <c r="DL189" s="18">
        <v>16923.34</v>
      </c>
      <c r="DM189" s="18">
        <v>17117.055</v>
      </c>
      <c r="DN189" s="18">
        <v>17312.605</v>
      </c>
      <c r="DO189" s="18">
        <v>17511.669000000002</v>
      </c>
      <c r="DP189" s="18">
        <v>17714.667000000001</v>
      </c>
      <c r="DQ189" s="18">
        <v>17921.094000000001</v>
      </c>
      <c r="DR189" s="18">
        <v>18131.022000000001</v>
      </c>
      <c r="DS189" s="18">
        <v>18343.784</v>
      </c>
      <c r="DT189" s="18">
        <v>18559.171999999999</v>
      </c>
      <c r="DU189" s="18">
        <v>18777.555</v>
      </c>
      <c r="DV189" s="18">
        <v>18998.445</v>
      </c>
      <c r="DW189" s="18">
        <v>19221.863000000001</v>
      </c>
      <c r="DX189" s="18">
        <v>19446.716</v>
      </c>
      <c r="DY189" s="18">
        <v>19673.553</v>
      </c>
      <c r="DZ189" s="18">
        <v>19901.264999999999</v>
      </c>
      <c r="EA189" s="18">
        <v>20130.535</v>
      </c>
      <c r="EB189" s="18">
        <v>20359.581999999999</v>
      </c>
      <c r="EC189" s="18">
        <v>20588.994999999999</v>
      </c>
      <c r="ED189" s="18">
        <v>20818.419000000002</v>
      </c>
      <c r="EE189" s="18">
        <v>21047.605</v>
      </c>
      <c r="EF189" s="18">
        <v>21276.044999999998</v>
      </c>
      <c r="EG189" s="18">
        <v>21503.903999999999</v>
      </c>
      <c r="EH189" s="18">
        <v>21730.93</v>
      </c>
      <c r="EI189" s="18">
        <v>21957.295999999998</v>
      </c>
      <c r="EJ189" s="18">
        <v>22182.761999999999</v>
      </c>
      <c r="EK189" s="18">
        <v>22407.360000000001</v>
      </c>
      <c r="EL189" s="18">
        <v>22630.690999999999</v>
      </c>
      <c r="EM189" s="18">
        <v>22853.141</v>
      </c>
      <c r="EN189" s="18">
        <v>23075.268</v>
      </c>
      <c r="EO189" s="18">
        <v>23297.425999999999</v>
      </c>
      <c r="EP189" s="18">
        <v>23519.478999999999</v>
      </c>
      <c r="EQ189" s="18">
        <v>23741.829000000002</v>
      </c>
      <c r="ER189" s="18">
        <v>23963.903999999999</v>
      </c>
      <c r="ES189" s="18">
        <v>24186.47</v>
      </c>
      <c r="ET189" s="18">
        <v>24409.784</v>
      </c>
      <c r="EU189" s="18">
        <v>24634.191999999999</v>
      </c>
      <c r="EV189" s="18">
        <v>24859.903999999999</v>
      </c>
      <c r="EW189" s="18">
        <v>25087.108</v>
      </c>
      <c r="EX189" s="18">
        <v>25316.098000000002</v>
      </c>
      <c r="EY189" s="18">
        <v>25546.91</v>
      </c>
      <c r="EZ189" s="18">
        <v>25780.106</v>
      </c>
      <c r="FA189" s="18">
        <v>26015.286</v>
      </c>
    </row>
    <row r="190" spans="1:157" x14ac:dyDescent="0.35">
      <c r="A190" t="s">
        <v>16</v>
      </c>
      <c r="B190" t="s">
        <v>17</v>
      </c>
      <c r="C190" t="str">
        <f>VLOOKUP(B190,CountryCodes!$B$4:$C$179,2,FALSE)</f>
        <v>LAM</v>
      </c>
      <c r="E190" t="s">
        <v>366</v>
      </c>
      <c r="F190" t="s">
        <v>803</v>
      </c>
      <c r="H190" s="18">
        <v>17186.391</v>
      </c>
      <c r="I190" s="18">
        <v>17526.543000000001</v>
      </c>
      <c r="J190" s="18">
        <v>17871.212</v>
      </c>
      <c r="K190" s="18">
        <v>18211.391</v>
      </c>
      <c r="L190" s="18">
        <v>18551.034</v>
      </c>
      <c r="M190" s="18">
        <v>18881.023000000001</v>
      </c>
      <c r="N190" s="18">
        <v>19218.905999999999</v>
      </c>
      <c r="O190" s="18">
        <v>19547.163</v>
      </c>
      <c r="P190" s="18">
        <v>19881.344000000001</v>
      </c>
      <c r="Q190" s="18">
        <v>20217.875</v>
      </c>
      <c r="R190" s="18">
        <v>20554.215</v>
      </c>
      <c r="S190" s="18">
        <v>20898.337</v>
      </c>
      <c r="T190" s="18">
        <v>21246.74</v>
      </c>
      <c r="U190" s="18">
        <v>21596.67</v>
      </c>
      <c r="V190" s="18">
        <v>21942.237000000001</v>
      </c>
      <c r="W190" s="18">
        <v>22283.022000000001</v>
      </c>
      <c r="X190" s="18">
        <v>22624.762999999999</v>
      </c>
      <c r="Y190" s="18">
        <v>22973.355</v>
      </c>
      <c r="Z190" s="18">
        <v>23327.811000000002</v>
      </c>
      <c r="AA190" s="18">
        <v>23689.611000000001</v>
      </c>
      <c r="AB190" s="18">
        <v>24067.043000000001</v>
      </c>
      <c r="AC190" s="18">
        <v>24447.373</v>
      </c>
      <c r="AD190" s="18">
        <v>24841.282999999999</v>
      </c>
      <c r="AE190" s="18">
        <v>25250.726999999999</v>
      </c>
      <c r="AF190" s="18">
        <v>25671.973999999998</v>
      </c>
      <c r="AG190" s="18">
        <v>26076.241000000002</v>
      </c>
      <c r="AH190" s="18">
        <v>26488.325000000001</v>
      </c>
      <c r="AI190" s="18">
        <v>26915.285</v>
      </c>
      <c r="AJ190" s="18">
        <v>27349.03</v>
      </c>
      <c r="AK190" s="18">
        <v>27788.76</v>
      </c>
      <c r="AL190" s="18">
        <v>28234.433000000001</v>
      </c>
      <c r="AM190" s="18">
        <v>28693.485000000001</v>
      </c>
      <c r="AN190" s="18">
        <v>29155.038</v>
      </c>
      <c r="AO190" s="18">
        <v>29627.626</v>
      </c>
      <c r="AP190" s="18">
        <v>30098.560000000001</v>
      </c>
      <c r="AQ190" s="18">
        <v>30574.321</v>
      </c>
      <c r="AR190" s="18">
        <v>31049.638999999999</v>
      </c>
      <c r="AS190" s="18">
        <v>31533.883999999998</v>
      </c>
      <c r="AT190" s="18">
        <v>32027.18</v>
      </c>
      <c r="AU190" s="18">
        <v>32514.716</v>
      </c>
      <c r="AV190" s="18">
        <v>32997.086000000003</v>
      </c>
      <c r="AW190" s="18">
        <v>33463.502</v>
      </c>
      <c r="AX190" s="18">
        <v>33923.553</v>
      </c>
      <c r="AY190" s="18">
        <v>34381.879999999997</v>
      </c>
      <c r="AZ190" s="18">
        <v>34845.103000000003</v>
      </c>
      <c r="BA190" s="18">
        <v>35294.936999999998</v>
      </c>
      <c r="BB190" s="18">
        <v>35732.648000000001</v>
      </c>
      <c r="BC190" s="18">
        <v>36162.934999999998</v>
      </c>
      <c r="BD190" s="18">
        <v>36582.785000000003</v>
      </c>
      <c r="BE190" s="18">
        <v>37006.578999999998</v>
      </c>
      <c r="BF190" s="18">
        <v>37421.389000000003</v>
      </c>
      <c r="BG190" s="18">
        <v>37828.262000000002</v>
      </c>
      <c r="BH190" s="18">
        <v>38230.436000000002</v>
      </c>
      <c r="BI190" s="18">
        <v>38618.127999999997</v>
      </c>
      <c r="BJ190" s="18">
        <v>39013.703000000001</v>
      </c>
      <c r="BK190" s="18">
        <v>39419.875999999997</v>
      </c>
      <c r="BL190" s="18">
        <v>39824.353999999999</v>
      </c>
      <c r="BM190" s="18">
        <v>40209.171999999999</v>
      </c>
      <c r="BN190" s="18">
        <v>40639.124000000003</v>
      </c>
      <c r="BO190" s="18">
        <v>41070.538</v>
      </c>
      <c r="BP190" s="18">
        <v>41506.849000000002</v>
      </c>
      <c r="BQ190" s="18">
        <v>41954.472000000002</v>
      </c>
      <c r="BR190" s="18">
        <v>42368.970999999998</v>
      </c>
      <c r="BS190" s="18">
        <v>42795.94</v>
      </c>
      <c r="BT190" s="18">
        <v>43252.203000000001</v>
      </c>
      <c r="BU190" s="18">
        <v>43701.821000000004</v>
      </c>
      <c r="BV190" s="18">
        <v>44098.805999999997</v>
      </c>
      <c r="BW190" s="18">
        <v>44478.982000000004</v>
      </c>
      <c r="BX190" s="18">
        <v>44830.781000000003</v>
      </c>
      <c r="BY190" s="18">
        <v>45116.15</v>
      </c>
      <c r="BZ190" s="18">
        <v>45267.779000000002</v>
      </c>
      <c r="CA190" s="18">
        <v>45356.784</v>
      </c>
      <c r="CB190" s="18">
        <v>45459.023999999998</v>
      </c>
      <c r="CC190" s="18">
        <v>45617.777999999998</v>
      </c>
      <c r="CD190" s="18">
        <v>45774.54</v>
      </c>
      <c r="CE190" s="18">
        <v>45928.214999999997</v>
      </c>
      <c r="CF190" s="18">
        <v>46079.252999999997</v>
      </c>
      <c r="CG190" s="18">
        <v>46227.430999999997</v>
      </c>
      <c r="CH190" s="18">
        <v>46372.462</v>
      </c>
      <c r="CI190" s="18">
        <v>46515.067000000003</v>
      </c>
      <c r="CJ190" s="18">
        <v>46654.976999999999</v>
      </c>
      <c r="CK190" s="18">
        <v>46792.493999999999</v>
      </c>
      <c r="CL190" s="18">
        <v>46927.26</v>
      </c>
      <c r="CM190" s="18">
        <v>47059.773000000001</v>
      </c>
      <c r="CN190" s="18">
        <v>47189.298000000003</v>
      </c>
      <c r="CO190" s="18">
        <v>47314.69</v>
      </c>
      <c r="CP190" s="18">
        <v>47436.04</v>
      </c>
      <c r="CQ190" s="18">
        <v>47552.983999999997</v>
      </c>
      <c r="CR190" s="18">
        <v>47664.591</v>
      </c>
      <c r="CS190" s="18">
        <v>47769.055</v>
      </c>
      <c r="CT190" s="18">
        <v>47866.233999999997</v>
      </c>
      <c r="CU190" s="18">
        <v>47954.762000000002</v>
      </c>
      <c r="CV190" s="18">
        <v>48034.250999999997</v>
      </c>
      <c r="CW190" s="18">
        <v>48104.870999999999</v>
      </c>
      <c r="CX190" s="18">
        <v>48166.186999999998</v>
      </c>
      <c r="CY190" s="18">
        <v>48217.495000000003</v>
      </c>
      <c r="CZ190" s="18">
        <v>48257.860999999997</v>
      </c>
      <c r="DA190" s="18">
        <v>48287.123</v>
      </c>
      <c r="DB190" s="18">
        <v>48304.93</v>
      </c>
      <c r="DC190" s="18">
        <v>48311.618999999999</v>
      </c>
      <c r="DD190" s="18">
        <v>48306.267999999996</v>
      </c>
      <c r="DE190" s="18">
        <v>48287.927000000003</v>
      </c>
      <c r="DF190" s="18">
        <v>48256.811000000002</v>
      </c>
      <c r="DG190" s="18">
        <v>48212.663</v>
      </c>
      <c r="DH190" s="18">
        <v>48156.563000000002</v>
      </c>
      <c r="DI190" s="18">
        <v>48087.894999999997</v>
      </c>
      <c r="DJ190" s="18">
        <v>48006.821000000004</v>
      </c>
      <c r="DK190" s="18">
        <v>47914.398999999998</v>
      </c>
      <c r="DL190" s="18">
        <v>47811.328000000001</v>
      </c>
      <c r="DM190" s="18">
        <v>47699.324000000001</v>
      </c>
      <c r="DN190" s="18">
        <v>47578.053</v>
      </c>
      <c r="DO190" s="18">
        <v>47448.9</v>
      </c>
      <c r="DP190" s="18">
        <v>47312.595000000001</v>
      </c>
      <c r="DQ190" s="18">
        <v>47169.78</v>
      </c>
      <c r="DR190" s="18">
        <v>47020.805</v>
      </c>
      <c r="DS190" s="18">
        <v>46866.019</v>
      </c>
      <c r="DT190" s="18">
        <v>46706.127999999997</v>
      </c>
      <c r="DU190" s="18">
        <v>46540.830999999998</v>
      </c>
      <c r="DV190" s="18">
        <v>46369.228999999999</v>
      </c>
      <c r="DW190" s="18">
        <v>46191.796000000002</v>
      </c>
      <c r="DX190" s="18">
        <v>46009.152999999998</v>
      </c>
      <c r="DY190" s="18">
        <v>45820.612999999998</v>
      </c>
      <c r="DZ190" s="18">
        <v>45627.038999999997</v>
      </c>
      <c r="EA190" s="18">
        <v>45427.366999999998</v>
      </c>
      <c r="EB190" s="18">
        <v>45221.002</v>
      </c>
      <c r="EC190" s="18">
        <v>45009.243000000002</v>
      </c>
      <c r="ED190" s="18">
        <v>44791.012000000002</v>
      </c>
      <c r="EE190" s="18">
        <v>44567.123</v>
      </c>
      <c r="EF190" s="18">
        <v>44335.881000000001</v>
      </c>
      <c r="EG190" s="18">
        <v>44098.307000000001</v>
      </c>
      <c r="EH190" s="18">
        <v>43854.148000000001</v>
      </c>
      <c r="EI190" s="18">
        <v>43603.559000000001</v>
      </c>
      <c r="EJ190" s="18">
        <v>43346.317000000003</v>
      </c>
      <c r="EK190" s="18">
        <v>43082.972000000002</v>
      </c>
      <c r="EL190" s="18">
        <v>42814.27</v>
      </c>
      <c r="EM190" s="18">
        <v>42539.997000000003</v>
      </c>
      <c r="EN190" s="18">
        <v>42261.324999999997</v>
      </c>
      <c r="EO190" s="18">
        <v>41978.71</v>
      </c>
      <c r="EP190" s="18">
        <v>41692.262999999999</v>
      </c>
      <c r="EQ190" s="18">
        <v>41401.966999999997</v>
      </c>
      <c r="ER190" s="18">
        <v>41108.106</v>
      </c>
      <c r="ES190" s="18">
        <v>40811.760999999999</v>
      </c>
      <c r="ET190" s="18">
        <v>40513.22</v>
      </c>
      <c r="EU190" s="18">
        <v>40213.218999999997</v>
      </c>
      <c r="EV190" s="18">
        <v>39912.667000000001</v>
      </c>
      <c r="EW190" s="18">
        <v>39611.050000000003</v>
      </c>
      <c r="EX190" s="18">
        <v>39309.197</v>
      </c>
      <c r="EY190" s="18">
        <v>39007.601999999999</v>
      </c>
      <c r="EZ190" s="18">
        <v>38706.442000000003</v>
      </c>
      <c r="FA190" s="18">
        <v>38405.794000000002</v>
      </c>
    </row>
    <row r="191" spans="1:157" x14ac:dyDescent="0.35">
      <c r="A191" t="s">
        <v>18</v>
      </c>
      <c r="B191" t="s">
        <v>19</v>
      </c>
      <c r="C191" t="str">
        <f>VLOOKUP(B191,CountryCodes!$B$4:$C$179,2,FALSE)</f>
        <v>ASC</v>
      </c>
      <c r="E191" t="s">
        <v>366</v>
      </c>
      <c r="F191" t="s">
        <v>803</v>
      </c>
      <c r="H191" s="18">
        <v>1399.4970000000001</v>
      </c>
      <c r="I191" s="18">
        <v>1435.07</v>
      </c>
      <c r="J191" s="18">
        <v>1473.143</v>
      </c>
      <c r="K191" s="18">
        <v>1514.0119999999999</v>
      </c>
      <c r="L191" s="18">
        <v>1557.9449999999999</v>
      </c>
      <c r="M191" s="18">
        <v>1605.0709999999999</v>
      </c>
      <c r="N191" s="18">
        <v>1656.566</v>
      </c>
      <c r="O191" s="18">
        <v>1711.702</v>
      </c>
      <c r="P191" s="18">
        <v>1770.066</v>
      </c>
      <c r="Q191" s="18">
        <v>1831.951</v>
      </c>
      <c r="R191" s="18">
        <v>1895.4590000000001</v>
      </c>
      <c r="S191" s="18">
        <v>1959.509</v>
      </c>
      <c r="T191" s="18">
        <v>2023.8689999999999</v>
      </c>
      <c r="U191" s="18">
        <v>2088.1770000000001</v>
      </c>
      <c r="V191" s="18">
        <v>2152.0940000000001</v>
      </c>
      <c r="W191" s="18">
        <v>2215.1750000000002</v>
      </c>
      <c r="X191" s="18">
        <v>2277.1419999999998</v>
      </c>
      <c r="Y191" s="18">
        <v>2337.8409999999999</v>
      </c>
      <c r="Z191" s="18">
        <v>2396.797</v>
      </c>
      <c r="AA191" s="18">
        <v>2451.2629999999999</v>
      </c>
      <c r="AB191" s="18">
        <v>2500.002</v>
      </c>
      <c r="AC191" s="18">
        <v>2550.6889999999999</v>
      </c>
      <c r="AD191" s="18">
        <v>2603.4679999999998</v>
      </c>
      <c r="AE191" s="18">
        <v>2658.2530000000002</v>
      </c>
      <c r="AF191" s="18">
        <v>2714.6370000000002</v>
      </c>
      <c r="AG191" s="18">
        <v>2772.683</v>
      </c>
      <c r="AH191" s="18">
        <v>2863.6469999999999</v>
      </c>
      <c r="AI191" s="18">
        <v>2962.0079999999998</v>
      </c>
      <c r="AJ191" s="18">
        <v>3063.605</v>
      </c>
      <c r="AK191" s="18">
        <v>3093.3980000000001</v>
      </c>
      <c r="AL191" s="18">
        <v>3121.4319999999998</v>
      </c>
      <c r="AM191" s="18">
        <v>3149.2649999999999</v>
      </c>
      <c r="AN191" s="18">
        <v>3177.0230000000001</v>
      </c>
      <c r="AO191" s="18">
        <v>3206.0549999999998</v>
      </c>
      <c r="AP191" s="18">
        <v>3243.0390000000002</v>
      </c>
      <c r="AQ191" s="18">
        <v>3277.8249999999998</v>
      </c>
      <c r="AR191" s="18">
        <v>3311.87</v>
      </c>
      <c r="AS191" s="18">
        <v>3345.17</v>
      </c>
      <c r="AT191" s="18">
        <v>3365.08</v>
      </c>
      <c r="AU191" s="18">
        <v>3521.12</v>
      </c>
      <c r="AV191" s="18">
        <v>3583.1350000000002</v>
      </c>
      <c r="AW191" s="18">
        <v>3644.8180000000002</v>
      </c>
      <c r="AX191" s="18">
        <v>3498.9050000000002</v>
      </c>
      <c r="AY191" s="18">
        <v>3407.76</v>
      </c>
      <c r="AZ191" s="18">
        <v>3321.46</v>
      </c>
      <c r="BA191" s="18">
        <v>3293.703</v>
      </c>
      <c r="BB191" s="18">
        <v>3263.768</v>
      </c>
      <c r="BC191" s="18">
        <v>3228.81</v>
      </c>
      <c r="BD191" s="18">
        <v>3187.9920000000002</v>
      </c>
      <c r="BE191" s="18">
        <v>3146.58</v>
      </c>
      <c r="BF191" s="18">
        <v>3104.6770000000001</v>
      </c>
      <c r="BG191" s="18">
        <v>3064.0219999999999</v>
      </c>
      <c r="BH191" s="18">
        <v>3047.2379999999998</v>
      </c>
      <c r="BI191" s="18">
        <v>3030.6990000000001</v>
      </c>
      <c r="BJ191" s="18">
        <v>3014.3829999999998</v>
      </c>
      <c r="BK191" s="18">
        <v>2998.319</v>
      </c>
      <c r="BL191" s="18">
        <v>2982.4349999999999</v>
      </c>
      <c r="BM191" s="18">
        <v>2967.203</v>
      </c>
      <c r="BN191" s="18">
        <v>2952.777</v>
      </c>
      <c r="BO191" s="18">
        <v>2938.2559999999999</v>
      </c>
      <c r="BP191" s="18">
        <v>2923.9</v>
      </c>
      <c r="BQ191" s="18">
        <v>2922.6410000000001</v>
      </c>
      <c r="BR191" s="18">
        <v>2922.4140000000002</v>
      </c>
      <c r="BS191" s="18">
        <v>2922.6219999999998</v>
      </c>
      <c r="BT191" s="18">
        <v>2922.2220000000002</v>
      </c>
      <c r="BU191" s="18">
        <v>2920.1329999999998</v>
      </c>
      <c r="BV191" s="18">
        <v>2917.4520000000002</v>
      </c>
      <c r="BW191" s="18">
        <v>2912.4749999999999</v>
      </c>
      <c r="BX191" s="18">
        <v>2907.4540000000002</v>
      </c>
      <c r="BY191" s="18">
        <v>2900.489</v>
      </c>
      <c r="BZ191" s="18">
        <v>2881.2959999999998</v>
      </c>
      <c r="CA191" s="18">
        <v>2859.4009999999998</v>
      </c>
      <c r="CB191" s="18">
        <v>2902.348</v>
      </c>
      <c r="CC191" s="18">
        <v>2984.4380000000001</v>
      </c>
      <c r="CD191" s="18">
        <v>2963.2429999999999</v>
      </c>
      <c r="CE191" s="18">
        <v>2941.4859999999999</v>
      </c>
      <c r="CF191" s="18">
        <v>2920.3440000000001</v>
      </c>
      <c r="CG191" s="18">
        <v>2900.6469999999999</v>
      </c>
      <c r="CH191" s="18">
        <v>2880.9859999999999</v>
      </c>
      <c r="CI191" s="18">
        <v>2861.04</v>
      </c>
      <c r="CJ191" s="18">
        <v>2841.5430000000001</v>
      </c>
      <c r="CK191" s="18">
        <v>2822.1210000000001</v>
      </c>
      <c r="CL191" s="18">
        <v>2803.453</v>
      </c>
      <c r="CM191" s="18">
        <v>2784.6129999999998</v>
      </c>
      <c r="CN191" s="18">
        <v>2766.1219999999998</v>
      </c>
      <c r="CO191" s="18">
        <v>2747.328</v>
      </c>
      <c r="CP191" s="18">
        <v>2729.002</v>
      </c>
      <c r="CQ191" s="18">
        <v>2710.8530000000001</v>
      </c>
      <c r="CR191" s="18">
        <v>2693.087</v>
      </c>
      <c r="CS191" s="18">
        <v>2674.5549999999998</v>
      </c>
      <c r="CT191" s="18">
        <v>2656.491</v>
      </c>
      <c r="CU191" s="18">
        <v>2638.9319999999998</v>
      </c>
      <c r="CV191" s="18">
        <v>2621.299</v>
      </c>
      <c r="CW191" s="18">
        <v>2604.107</v>
      </c>
      <c r="CX191" s="18">
        <v>2587.5439999999999</v>
      </c>
      <c r="CY191" s="18">
        <v>2570.8960000000002</v>
      </c>
      <c r="CZ191" s="18">
        <v>2554.1280000000002</v>
      </c>
      <c r="DA191" s="18">
        <v>2537.2649999999999</v>
      </c>
      <c r="DB191" s="18">
        <v>2520.4009999999998</v>
      </c>
      <c r="DC191" s="18">
        <v>2503.5590000000002</v>
      </c>
      <c r="DD191" s="18">
        <v>2486.855</v>
      </c>
      <c r="DE191" s="18">
        <v>2469.85</v>
      </c>
      <c r="DF191" s="18">
        <v>2452.663</v>
      </c>
      <c r="DG191" s="18">
        <v>2436.5970000000002</v>
      </c>
      <c r="DH191" s="18">
        <v>2419.5349999999999</v>
      </c>
      <c r="DI191" s="18">
        <v>2403.0070000000001</v>
      </c>
      <c r="DJ191" s="18">
        <v>2386.212</v>
      </c>
      <c r="DK191" s="18">
        <v>2369.0079999999998</v>
      </c>
      <c r="DL191" s="18">
        <v>2352.2460000000001</v>
      </c>
      <c r="DM191" s="18">
        <v>2334.9969999999998</v>
      </c>
      <c r="DN191" s="18">
        <v>2317.7750000000001</v>
      </c>
      <c r="DO191" s="18">
        <v>2300.4189999999999</v>
      </c>
      <c r="DP191" s="18">
        <v>2283.3290000000002</v>
      </c>
      <c r="DQ191" s="18">
        <v>2265.71</v>
      </c>
      <c r="DR191" s="18">
        <v>2247.9229999999998</v>
      </c>
      <c r="DS191" s="18">
        <v>2229.8229999999999</v>
      </c>
      <c r="DT191" s="18">
        <v>2211.6289999999999</v>
      </c>
      <c r="DU191" s="18">
        <v>2193.3020000000001</v>
      </c>
      <c r="DV191" s="18">
        <v>2174.7179999999998</v>
      </c>
      <c r="DW191" s="18">
        <v>2156.2179999999998</v>
      </c>
      <c r="DX191" s="18">
        <v>2137.71</v>
      </c>
      <c r="DY191" s="18">
        <v>2119.1770000000001</v>
      </c>
      <c r="DZ191" s="18">
        <v>2100.5050000000001</v>
      </c>
      <c r="EA191" s="18">
        <v>2081.7600000000002</v>
      </c>
      <c r="EB191" s="18">
        <v>2063.259</v>
      </c>
      <c r="EC191" s="18">
        <v>2044.99</v>
      </c>
      <c r="ED191" s="18">
        <v>2027.296</v>
      </c>
      <c r="EE191" s="18">
        <v>2009.636</v>
      </c>
      <c r="EF191" s="18">
        <v>1992.088</v>
      </c>
      <c r="EG191" s="18">
        <v>1974.96</v>
      </c>
      <c r="EH191" s="18">
        <v>1958.0630000000001</v>
      </c>
      <c r="EI191" s="18">
        <v>1941.412</v>
      </c>
      <c r="EJ191" s="18">
        <v>1925.0940000000001</v>
      </c>
      <c r="EK191" s="18">
        <v>1909.4290000000001</v>
      </c>
      <c r="EL191" s="18">
        <v>1894.0640000000001</v>
      </c>
      <c r="EM191" s="18">
        <v>1879.0719999999999</v>
      </c>
      <c r="EN191" s="18">
        <v>1864.27</v>
      </c>
      <c r="EO191" s="18">
        <v>1850.06</v>
      </c>
      <c r="EP191" s="18">
        <v>1836.28</v>
      </c>
      <c r="EQ191" s="18">
        <v>1822.8420000000001</v>
      </c>
      <c r="ER191" s="18">
        <v>1809.63</v>
      </c>
      <c r="ES191" s="18">
        <v>1796.645</v>
      </c>
      <c r="ET191" s="18">
        <v>1783.9760000000001</v>
      </c>
      <c r="EU191" s="18">
        <v>1771.3779999999999</v>
      </c>
      <c r="EV191" s="18">
        <v>1758.9090000000001</v>
      </c>
      <c r="EW191" s="18">
        <v>1746.712</v>
      </c>
      <c r="EX191" s="18">
        <v>1734.6030000000001</v>
      </c>
      <c r="EY191" s="18">
        <v>1722.462</v>
      </c>
      <c r="EZ191" s="18">
        <v>1710.326</v>
      </c>
      <c r="FA191" s="18">
        <v>1698.2380000000001</v>
      </c>
    </row>
    <row r="192" spans="1:157" x14ac:dyDescent="0.35">
      <c r="A192" t="s">
        <v>20</v>
      </c>
      <c r="B192" t="s">
        <v>21</v>
      </c>
      <c r="C192" t="str">
        <f>VLOOKUP(B192,CountryCodes!$B$4:$C$179,2,FALSE)</f>
        <v>ANZ</v>
      </c>
      <c r="E192" t="s">
        <v>366</v>
      </c>
      <c r="F192" t="s">
        <v>803</v>
      </c>
      <c r="H192" s="18">
        <v>8304.6</v>
      </c>
      <c r="I192" s="18">
        <v>8532.6200000000008</v>
      </c>
      <c r="J192" s="18">
        <v>8728.7890000000007</v>
      </c>
      <c r="K192" s="18">
        <v>8903.3729999999996</v>
      </c>
      <c r="L192" s="18">
        <v>9095.393</v>
      </c>
      <c r="M192" s="18">
        <v>9314.9689999999991</v>
      </c>
      <c r="N192" s="18">
        <v>9534.3539999999994</v>
      </c>
      <c r="O192" s="18">
        <v>9743.1959999999999</v>
      </c>
      <c r="P192" s="18">
        <v>9952.0769999999993</v>
      </c>
      <c r="Q192" s="18">
        <v>10167.995000000001</v>
      </c>
      <c r="R192" s="18">
        <v>10393.630999999999</v>
      </c>
      <c r="S192" s="18">
        <v>10607.254999999999</v>
      </c>
      <c r="T192" s="18">
        <v>10807.217000000001</v>
      </c>
      <c r="U192" s="18">
        <v>11019.313</v>
      </c>
      <c r="V192" s="18">
        <v>11237.188</v>
      </c>
      <c r="W192" s="18">
        <v>11477.766</v>
      </c>
      <c r="X192" s="18">
        <v>11707.204</v>
      </c>
      <c r="Y192" s="18">
        <v>11913.834000000001</v>
      </c>
      <c r="Z192" s="18">
        <v>12146.191999999999</v>
      </c>
      <c r="AA192" s="18">
        <v>12398.569</v>
      </c>
      <c r="AB192" s="18">
        <v>12800.253000000001</v>
      </c>
      <c r="AC192" s="18">
        <v>13195.674999999999</v>
      </c>
      <c r="AD192" s="18">
        <v>13414.117</v>
      </c>
      <c r="AE192" s="18">
        <v>13623.253000000001</v>
      </c>
      <c r="AF192" s="18">
        <v>13815.736000000001</v>
      </c>
      <c r="AG192" s="18">
        <v>13972.242</v>
      </c>
      <c r="AH192" s="18">
        <v>14121.268</v>
      </c>
      <c r="AI192" s="18">
        <v>14285.749</v>
      </c>
      <c r="AJ192" s="18">
        <v>14448.447</v>
      </c>
      <c r="AK192" s="18">
        <v>14617.623</v>
      </c>
      <c r="AL192" s="18">
        <v>14825.071</v>
      </c>
      <c r="AM192" s="18">
        <v>15073.333000000001</v>
      </c>
      <c r="AN192" s="18">
        <v>15311.637000000001</v>
      </c>
      <c r="AO192" s="18">
        <v>15518.148999999999</v>
      </c>
      <c r="AP192" s="18">
        <v>15723.156999999999</v>
      </c>
      <c r="AQ192" s="18">
        <v>15948.338</v>
      </c>
      <c r="AR192" s="18">
        <v>16190.928</v>
      </c>
      <c r="AS192" s="18">
        <v>16453.609</v>
      </c>
      <c r="AT192" s="18">
        <v>16734.589</v>
      </c>
      <c r="AU192" s="18">
        <v>17004.134999999998</v>
      </c>
      <c r="AV192" s="18">
        <v>17248.460999999999</v>
      </c>
      <c r="AW192" s="18">
        <v>17457.923999999999</v>
      </c>
      <c r="AX192" s="18">
        <v>17640.652999999998</v>
      </c>
      <c r="AY192" s="18">
        <v>17805.169000000002</v>
      </c>
      <c r="AZ192" s="18">
        <v>17989.698</v>
      </c>
      <c r="BA192" s="18">
        <v>18200.991000000002</v>
      </c>
      <c r="BB192" s="18">
        <v>18409.624</v>
      </c>
      <c r="BC192" s="18">
        <v>18600.201000000001</v>
      </c>
      <c r="BD192" s="18">
        <v>18803.233</v>
      </c>
      <c r="BE192" s="18">
        <v>19016.728999999999</v>
      </c>
      <c r="BF192" s="18">
        <v>19248.213</v>
      </c>
      <c r="BG192" s="18">
        <v>19482.652999999998</v>
      </c>
      <c r="BH192" s="18">
        <v>19708.057000000001</v>
      </c>
      <c r="BI192" s="18">
        <v>19930.851999999999</v>
      </c>
      <c r="BJ192" s="18">
        <v>20162.502</v>
      </c>
      <c r="BK192" s="18">
        <v>20426.477999999999</v>
      </c>
      <c r="BL192" s="18">
        <v>20754.641</v>
      </c>
      <c r="BM192" s="18">
        <v>21154.455999999998</v>
      </c>
      <c r="BN192" s="18">
        <v>21586.721000000001</v>
      </c>
      <c r="BO192" s="18">
        <v>21979.300999999999</v>
      </c>
      <c r="BP192" s="18">
        <v>22303.86</v>
      </c>
      <c r="BQ192" s="18">
        <v>22655.69</v>
      </c>
      <c r="BR192" s="18">
        <v>23049.598000000002</v>
      </c>
      <c r="BS192" s="18">
        <v>23422.942999999999</v>
      </c>
      <c r="BT192" s="18">
        <v>23768.258000000002</v>
      </c>
      <c r="BU192" s="18">
        <v>24127.745999999999</v>
      </c>
      <c r="BV192" s="18">
        <v>24532.18</v>
      </c>
      <c r="BW192" s="18">
        <v>24929.897000000001</v>
      </c>
      <c r="BX192" s="18">
        <v>25309.513999999999</v>
      </c>
      <c r="BY192" s="18">
        <v>25655.914000000001</v>
      </c>
      <c r="BZ192" s="18">
        <v>25831.668000000001</v>
      </c>
      <c r="CA192" s="18">
        <v>26081.167000000001</v>
      </c>
      <c r="CB192" s="18">
        <v>26320.802</v>
      </c>
      <c r="CC192" s="18">
        <v>26581.446</v>
      </c>
      <c r="CD192" s="18">
        <v>26844.964</v>
      </c>
      <c r="CE192" s="18">
        <v>27103.088</v>
      </c>
      <c r="CF192" s="18">
        <v>27351.103999999999</v>
      </c>
      <c r="CG192" s="18">
        <v>27597.437999999998</v>
      </c>
      <c r="CH192" s="18">
        <v>27840.238000000001</v>
      </c>
      <c r="CI192" s="18">
        <v>28072.904999999999</v>
      </c>
      <c r="CJ192" s="18">
        <v>28304.173999999999</v>
      </c>
      <c r="CK192" s="18">
        <v>28531.414000000001</v>
      </c>
      <c r="CL192" s="18">
        <v>28752.429</v>
      </c>
      <c r="CM192" s="18">
        <v>28970.774000000001</v>
      </c>
      <c r="CN192" s="18">
        <v>29187.208999999999</v>
      </c>
      <c r="CO192" s="18">
        <v>29405.127</v>
      </c>
      <c r="CP192" s="18">
        <v>29622.098999999998</v>
      </c>
      <c r="CQ192" s="18">
        <v>29831.174999999999</v>
      </c>
      <c r="CR192" s="18">
        <v>30044.909</v>
      </c>
      <c r="CS192" s="18">
        <v>30251.945</v>
      </c>
      <c r="CT192" s="18">
        <v>30462.955999999998</v>
      </c>
      <c r="CU192" s="18">
        <v>30677.588</v>
      </c>
      <c r="CV192" s="18">
        <v>30895.079000000002</v>
      </c>
      <c r="CW192" s="18">
        <v>31109.348000000002</v>
      </c>
      <c r="CX192" s="18">
        <v>31322.839</v>
      </c>
      <c r="CY192" s="18">
        <v>31539.405999999999</v>
      </c>
      <c r="CZ192" s="18">
        <v>31761.57</v>
      </c>
      <c r="DA192" s="18">
        <v>31970.868999999999</v>
      </c>
      <c r="DB192" s="18">
        <v>32192.373</v>
      </c>
      <c r="DC192" s="18">
        <v>32401.987000000001</v>
      </c>
      <c r="DD192" s="18">
        <v>32611.952000000001</v>
      </c>
      <c r="DE192" s="18">
        <v>32820.222000000002</v>
      </c>
      <c r="DF192" s="18">
        <v>33023.593999999997</v>
      </c>
      <c r="DG192" s="18">
        <v>33227.552000000003</v>
      </c>
      <c r="DH192" s="18">
        <v>33434.945</v>
      </c>
      <c r="DI192" s="18">
        <v>33643.673000000003</v>
      </c>
      <c r="DJ192" s="18">
        <v>33847.012000000002</v>
      </c>
      <c r="DK192" s="18">
        <v>34051.095999999998</v>
      </c>
      <c r="DL192" s="18">
        <v>34262.535000000003</v>
      </c>
      <c r="DM192" s="18">
        <v>34462.733</v>
      </c>
      <c r="DN192" s="18">
        <v>34662.633000000002</v>
      </c>
      <c r="DO192" s="18">
        <v>34866.752</v>
      </c>
      <c r="DP192" s="18">
        <v>35071.671999999999</v>
      </c>
      <c r="DQ192" s="18">
        <v>35279.258999999998</v>
      </c>
      <c r="DR192" s="18">
        <v>35475.900999999998</v>
      </c>
      <c r="DS192" s="18">
        <v>35678.976999999999</v>
      </c>
      <c r="DT192" s="18">
        <v>35890.726999999999</v>
      </c>
      <c r="DU192" s="18">
        <v>36103.805999999997</v>
      </c>
      <c r="DV192" s="18">
        <v>36318.239999999998</v>
      </c>
      <c r="DW192" s="18">
        <v>36531.163999999997</v>
      </c>
      <c r="DX192" s="18">
        <v>36739.080999999998</v>
      </c>
      <c r="DY192" s="18">
        <v>36940.264000000003</v>
      </c>
      <c r="DZ192" s="18">
        <v>37142.550999999999</v>
      </c>
      <c r="EA192" s="18">
        <v>37347.565999999999</v>
      </c>
      <c r="EB192" s="18">
        <v>37556.139000000003</v>
      </c>
      <c r="EC192" s="18">
        <v>37763.031000000003</v>
      </c>
      <c r="ED192" s="18">
        <v>37968.296000000002</v>
      </c>
      <c r="EE192" s="18">
        <v>38179.305</v>
      </c>
      <c r="EF192" s="18">
        <v>38388.709000000003</v>
      </c>
      <c r="EG192" s="18">
        <v>38597.004999999997</v>
      </c>
      <c r="EH192" s="18">
        <v>38804.682000000001</v>
      </c>
      <c r="EI192" s="18">
        <v>39022.082999999999</v>
      </c>
      <c r="EJ192" s="18">
        <v>39232.368999999999</v>
      </c>
      <c r="EK192" s="18">
        <v>39449.919000000002</v>
      </c>
      <c r="EL192" s="18">
        <v>39655.557999999997</v>
      </c>
      <c r="EM192" s="18">
        <v>39863.078000000001</v>
      </c>
      <c r="EN192" s="18">
        <v>40077.588000000003</v>
      </c>
      <c r="EO192" s="18">
        <v>40299.277999999998</v>
      </c>
      <c r="EP192" s="18">
        <v>40533.321000000004</v>
      </c>
      <c r="EQ192" s="18">
        <v>40759.661</v>
      </c>
      <c r="ER192" s="18">
        <v>40993.747000000003</v>
      </c>
      <c r="ES192" s="18">
        <v>41229.091999999997</v>
      </c>
      <c r="ET192" s="18">
        <v>41460.324999999997</v>
      </c>
      <c r="EU192" s="18">
        <v>41689.120000000003</v>
      </c>
      <c r="EV192" s="18">
        <v>41905.167999999998</v>
      </c>
      <c r="EW192" s="18">
        <v>42127.78</v>
      </c>
      <c r="EX192" s="18">
        <v>42358.925000000003</v>
      </c>
      <c r="EY192" s="18">
        <v>42595.326000000001</v>
      </c>
      <c r="EZ192" s="18">
        <v>42818.144</v>
      </c>
      <c r="FA192" s="18">
        <v>43035.124000000003</v>
      </c>
    </row>
    <row r="193" spans="1:157" x14ac:dyDescent="0.35">
      <c r="A193" t="s">
        <v>22</v>
      </c>
      <c r="B193" t="s">
        <v>23</v>
      </c>
      <c r="C193" t="str">
        <f>VLOOKUP(B193,CountryCodes!$B$4:$C$179,2,FALSE)</f>
        <v>EUW</v>
      </c>
      <c r="E193" t="s">
        <v>366</v>
      </c>
      <c r="F193" t="s">
        <v>803</v>
      </c>
      <c r="H193" s="18">
        <v>6935.09</v>
      </c>
      <c r="I193" s="18">
        <v>6925.8770000000004</v>
      </c>
      <c r="J193" s="18">
        <v>6928.6270000000004</v>
      </c>
      <c r="K193" s="18">
        <v>6935.5360000000001</v>
      </c>
      <c r="L193" s="18">
        <v>6944.2470000000003</v>
      </c>
      <c r="M193" s="18">
        <v>6949.0630000000001</v>
      </c>
      <c r="N193" s="18">
        <v>6955.4650000000001</v>
      </c>
      <c r="O193" s="18">
        <v>6976.2039999999997</v>
      </c>
      <c r="P193" s="18">
        <v>6998.4719999999998</v>
      </c>
      <c r="Q193" s="18">
        <v>7030.0569999999998</v>
      </c>
      <c r="R193" s="18">
        <v>7064.491</v>
      </c>
      <c r="S193" s="18">
        <v>7107.6239999999998</v>
      </c>
      <c r="T193" s="18">
        <v>7151.5339999999997</v>
      </c>
      <c r="U193" s="18">
        <v>7199.4530000000004</v>
      </c>
      <c r="V193" s="18">
        <v>7247.3360000000002</v>
      </c>
      <c r="W193" s="18">
        <v>7293.4939999999997</v>
      </c>
      <c r="X193" s="18">
        <v>7349.5429999999997</v>
      </c>
      <c r="Y193" s="18">
        <v>7403.0349999999999</v>
      </c>
      <c r="Z193" s="18">
        <v>7426.2120000000004</v>
      </c>
      <c r="AA193" s="18">
        <v>7454.3909999999996</v>
      </c>
      <c r="AB193" s="18">
        <v>7478.2470000000003</v>
      </c>
      <c r="AC193" s="18">
        <v>7521.0219999999999</v>
      </c>
      <c r="AD193" s="18">
        <v>7565.4960000000001</v>
      </c>
      <c r="AE193" s="18">
        <v>7604.7150000000001</v>
      </c>
      <c r="AF193" s="18">
        <v>7591.2179999999998</v>
      </c>
      <c r="AG193" s="18">
        <v>7564.442</v>
      </c>
      <c r="AH193" s="18">
        <v>7564.4719999999998</v>
      </c>
      <c r="AI193" s="18">
        <v>7570.1989999999996</v>
      </c>
      <c r="AJ193" s="18">
        <v>7552.21</v>
      </c>
      <c r="AK193" s="18">
        <v>7544.4719999999998</v>
      </c>
      <c r="AL193" s="18">
        <v>7552.34</v>
      </c>
      <c r="AM193" s="18">
        <v>7582.7719999999999</v>
      </c>
      <c r="AN193" s="18">
        <v>7563.3850000000002</v>
      </c>
      <c r="AO193" s="18">
        <v>7558.9409999999998</v>
      </c>
      <c r="AP193" s="18">
        <v>7562.4880000000003</v>
      </c>
      <c r="AQ193" s="18">
        <v>7566.13</v>
      </c>
      <c r="AR193" s="18">
        <v>7572.66</v>
      </c>
      <c r="AS193" s="18">
        <v>7575.9709999999995</v>
      </c>
      <c r="AT193" s="18">
        <v>7594.7129999999997</v>
      </c>
      <c r="AU193" s="18">
        <v>7646.1</v>
      </c>
      <c r="AV193" s="18">
        <v>7713.1490000000003</v>
      </c>
      <c r="AW193" s="18">
        <v>7801.1310000000003</v>
      </c>
      <c r="AX193" s="18">
        <v>7884.2929999999997</v>
      </c>
      <c r="AY193" s="18">
        <v>7930.6980000000003</v>
      </c>
      <c r="AZ193" s="18">
        <v>7945.6120000000001</v>
      </c>
      <c r="BA193" s="18">
        <v>7955.0309999999999</v>
      </c>
      <c r="BB193" s="18">
        <v>7966.7979999999998</v>
      </c>
      <c r="BC193" s="18">
        <v>7972.8090000000002</v>
      </c>
      <c r="BD193" s="18">
        <v>7984.1220000000003</v>
      </c>
      <c r="BE193" s="18">
        <v>8003.6629999999996</v>
      </c>
      <c r="BF193" s="18">
        <v>8022.1930000000002</v>
      </c>
      <c r="BG193" s="18">
        <v>8062.2719999999999</v>
      </c>
      <c r="BH193" s="18">
        <v>8101.0010000000002</v>
      </c>
      <c r="BI193" s="18">
        <v>8144.2030000000004</v>
      </c>
      <c r="BJ193" s="18">
        <v>8202.7790000000005</v>
      </c>
      <c r="BK193" s="18">
        <v>8255.6299999999992</v>
      </c>
      <c r="BL193" s="18">
        <v>8284.1669999999995</v>
      </c>
      <c r="BM193" s="18">
        <v>8309.7369999999992</v>
      </c>
      <c r="BN193" s="18">
        <v>8336.768</v>
      </c>
      <c r="BO193" s="18">
        <v>8353.3629999999994</v>
      </c>
      <c r="BP193" s="18">
        <v>8376.82</v>
      </c>
      <c r="BQ193" s="18">
        <v>8409.7199999999993</v>
      </c>
      <c r="BR193" s="18">
        <v>8453.482</v>
      </c>
      <c r="BS193" s="18">
        <v>8509.3310000000001</v>
      </c>
      <c r="BT193" s="18">
        <v>8586.3040000000001</v>
      </c>
      <c r="BU193" s="18">
        <v>8701.7729999999992</v>
      </c>
      <c r="BV193" s="18">
        <v>8774.0580000000009</v>
      </c>
      <c r="BW193" s="18">
        <v>8823.4969999999994</v>
      </c>
      <c r="BX193" s="18">
        <v>8859.8040000000001</v>
      </c>
      <c r="BY193" s="18">
        <v>8901.9480000000003</v>
      </c>
      <c r="BZ193" s="18">
        <v>8940.8619999999992</v>
      </c>
      <c r="CA193" s="18">
        <v>8993.2510000000002</v>
      </c>
      <c r="CB193" s="18">
        <v>9136.1029999999992</v>
      </c>
      <c r="CC193" s="18">
        <v>9124.7549999999992</v>
      </c>
      <c r="CD193" s="18">
        <v>9116.8709999999992</v>
      </c>
      <c r="CE193" s="18">
        <v>9110.277</v>
      </c>
      <c r="CF193" s="18">
        <v>9104.2549999999992</v>
      </c>
      <c r="CG193" s="18">
        <v>9098.7309999999998</v>
      </c>
      <c r="CH193" s="18">
        <v>9093.7990000000009</v>
      </c>
      <c r="CI193" s="18">
        <v>9085.7279999999992</v>
      </c>
      <c r="CJ193" s="18">
        <v>9074.9650000000001</v>
      </c>
      <c r="CK193" s="18">
        <v>9063.2119999999995</v>
      </c>
      <c r="CL193" s="18">
        <v>9049.8070000000007</v>
      </c>
      <c r="CM193" s="18">
        <v>9037.1640000000007</v>
      </c>
      <c r="CN193" s="18">
        <v>9021.6550000000007</v>
      </c>
      <c r="CO193" s="18">
        <v>9006.7610000000004</v>
      </c>
      <c r="CP193" s="18">
        <v>8991.73</v>
      </c>
      <c r="CQ193" s="18">
        <v>8973.6610000000001</v>
      </c>
      <c r="CR193" s="18">
        <v>8959.14</v>
      </c>
      <c r="CS193" s="18">
        <v>8942.4410000000007</v>
      </c>
      <c r="CT193" s="18">
        <v>8925.6820000000007</v>
      </c>
      <c r="CU193" s="18">
        <v>8909.4369999999999</v>
      </c>
      <c r="CV193" s="18">
        <v>8891.9110000000001</v>
      </c>
      <c r="CW193" s="18">
        <v>8874.4449999999997</v>
      </c>
      <c r="CX193" s="18">
        <v>8854.5499999999993</v>
      </c>
      <c r="CY193" s="18">
        <v>8834.91</v>
      </c>
      <c r="CZ193" s="18">
        <v>8813.4879999999994</v>
      </c>
      <c r="DA193" s="18">
        <v>8790.3169999999991</v>
      </c>
      <c r="DB193" s="18">
        <v>8765.375</v>
      </c>
      <c r="DC193" s="18">
        <v>8738.1360000000004</v>
      </c>
      <c r="DD193" s="18">
        <v>8710.5280000000002</v>
      </c>
      <c r="DE193" s="18">
        <v>8682.8430000000008</v>
      </c>
      <c r="DF193" s="18">
        <v>8653</v>
      </c>
      <c r="DG193" s="18">
        <v>8620.4210000000003</v>
      </c>
      <c r="DH193" s="18">
        <v>8587.3510000000006</v>
      </c>
      <c r="DI193" s="18">
        <v>8553.9179999999997</v>
      </c>
      <c r="DJ193" s="18">
        <v>8520.1049999999996</v>
      </c>
      <c r="DK193" s="18">
        <v>8483.6890000000003</v>
      </c>
      <c r="DL193" s="18">
        <v>8447.9470000000001</v>
      </c>
      <c r="DM193" s="18">
        <v>8412.1740000000009</v>
      </c>
      <c r="DN193" s="18">
        <v>8377.2170000000006</v>
      </c>
      <c r="DO193" s="18">
        <v>8342.9940000000006</v>
      </c>
      <c r="DP193" s="18">
        <v>8308.2459999999992</v>
      </c>
      <c r="DQ193" s="18">
        <v>8274.0990000000002</v>
      </c>
      <c r="DR193" s="18">
        <v>8242.3240000000005</v>
      </c>
      <c r="DS193" s="18">
        <v>8209.2199999999993</v>
      </c>
      <c r="DT193" s="18">
        <v>8176.8789999999999</v>
      </c>
      <c r="DU193" s="18">
        <v>8146.1859999999997</v>
      </c>
      <c r="DV193" s="18">
        <v>8116.4260000000004</v>
      </c>
      <c r="DW193" s="18">
        <v>8086.683</v>
      </c>
      <c r="DX193" s="18">
        <v>8058.8289999999997</v>
      </c>
      <c r="DY193" s="18">
        <v>8031.7389999999996</v>
      </c>
      <c r="DZ193" s="18">
        <v>8003.6940000000004</v>
      </c>
      <c r="EA193" s="18">
        <v>7977.2</v>
      </c>
      <c r="EB193" s="18">
        <v>7950.0469999999996</v>
      </c>
      <c r="EC193" s="18">
        <v>7924.5690000000004</v>
      </c>
      <c r="ED193" s="18">
        <v>7898.7539999999999</v>
      </c>
      <c r="EE193" s="18">
        <v>7870.72</v>
      </c>
      <c r="EF193" s="18">
        <v>7843.6909999999998</v>
      </c>
      <c r="EG193" s="18">
        <v>7817.924</v>
      </c>
      <c r="EH193" s="18">
        <v>7793.598</v>
      </c>
      <c r="EI193" s="18">
        <v>7768.64</v>
      </c>
      <c r="EJ193" s="18">
        <v>7743.3379999999997</v>
      </c>
      <c r="EK193" s="18">
        <v>7718.18</v>
      </c>
      <c r="EL193" s="18">
        <v>7692.5129999999999</v>
      </c>
      <c r="EM193" s="18">
        <v>7668.2179999999998</v>
      </c>
      <c r="EN193" s="18">
        <v>7645.4830000000002</v>
      </c>
      <c r="EO193" s="18">
        <v>7623.9589999999998</v>
      </c>
      <c r="EP193" s="18">
        <v>7601.43</v>
      </c>
      <c r="EQ193" s="18">
        <v>7579.2510000000002</v>
      </c>
      <c r="ER193" s="18">
        <v>7559.1220000000003</v>
      </c>
      <c r="ES193" s="18">
        <v>7539.7359999999999</v>
      </c>
      <c r="ET193" s="18">
        <v>7522.1210000000001</v>
      </c>
      <c r="EU193" s="18">
        <v>7504.6819999999998</v>
      </c>
      <c r="EV193" s="18">
        <v>7488.4790000000003</v>
      </c>
      <c r="EW193" s="18">
        <v>7471.2690000000002</v>
      </c>
      <c r="EX193" s="18">
        <v>7454.6170000000002</v>
      </c>
      <c r="EY193" s="18">
        <v>7437.5659999999998</v>
      </c>
      <c r="EZ193" s="18">
        <v>7422.0720000000001</v>
      </c>
      <c r="FA193" s="18">
        <v>7406.83</v>
      </c>
    </row>
    <row r="194" spans="1:157" x14ac:dyDescent="0.35">
      <c r="A194" t="s">
        <v>24</v>
      </c>
      <c r="B194" t="s">
        <v>25</v>
      </c>
      <c r="C194" t="str">
        <f>VLOOKUP(B194,CountryCodes!$B$4:$C$179,2,FALSE)</f>
        <v>ASC</v>
      </c>
      <c r="E194" t="s">
        <v>366</v>
      </c>
      <c r="F194" t="s">
        <v>803</v>
      </c>
      <c r="H194" s="18">
        <v>3158.5630000000001</v>
      </c>
      <c r="I194" s="18">
        <v>3215.7429999999999</v>
      </c>
      <c r="J194" s="18">
        <v>3278.259</v>
      </c>
      <c r="K194" s="18">
        <v>3346.95</v>
      </c>
      <c r="L194" s="18">
        <v>3422.4720000000002</v>
      </c>
      <c r="M194" s="18">
        <v>3505.701</v>
      </c>
      <c r="N194" s="18">
        <v>3597.0709999999999</v>
      </c>
      <c r="O194" s="18">
        <v>3696.665</v>
      </c>
      <c r="P194" s="18">
        <v>3804.732</v>
      </c>
      <c r="Q194" s="18">
        <v>3920.9169999999999</v>
      </c>
      <c r="R194" s="18">
        <v>4044.4960000000001</v>
      </c>
      <c r="S194" s="18">
        <v>4173.4629999999997</v>
      </c>
      <c r="T194" s="18">
        <v>4305.3509999999997</v>
      </c>
      <c r="U194" s="18">
        <v>4438.7460000000001</v>
      </c>
      <c r="V194" s="18">
        <v>4568.5619999999999</v>
      </c>
      <c r="W194" s="18">
        <v>4692.0640000000003</v>
      </c>
      <c r="X194" s="18">
        <v>4811.7370000000001</v>
      </c>
      <c r="Y194" s="18">
        <v>4922.8639999999996</v>
      </c>
      <c r="Z194" s="18">
        <v>5030.1019999999999</v>
      </c>
      <c r="AA194" s="18">
        <v>5133.4449999999997</v>
      </c>
      <c r="AB194" s="18">
        <v>5234.2060000000001</v>
      </c>
      <c r="AC194" s="18">
        <v>5332.8029999999999</v>
      </c>
      <c r="AD194" s="18">
        <v>5429.0320000000002</v>
      </c>
      <c r="AE194" s="18">
        <v>5524.1859999999997</v>
      </c>
      <c r="AF194" s="18">
        <v>5620.2640000000001</v>
      </c>
      <c r="AG194" s="18">
        <v>5718.2550000000001</v>
      </c>
      <c r="AH194" s="18">
        <v>5863.826</v>
      </c>
      <c r="AI194" s="18">
        <v>6011.4549999999999</v>
      </c>
      <c r="AJ194" s="18">
        <v>6138.7</v>
      </c>
      <c r="AK194" s="18">
        <v>6235.567</v>
      </c>
      <c r="AL194" s="18">
        <v>6333.848</v>
      </c>
      <c r="AM194" s="18">
        <v>6437.36</v>
      </c>
      <c r="AN194" s="18">
        <v>6545.509</v>
      </c>
      <c r="AO194" s="18">
        <v>6659.143</v>
      </c>
      <c r="AP194" s="18">
        <v>6753.42</v>
      </c>
      <c r="AQ194" s="18">
        <v>6846.2070000000003</v>
      </c>
      <c r="AR194" s="18">
        <v>6936.4870000000001</v>
      </c>
      <c r="AS194" s="18">
        <v>7018.8280000000004</v>
      </c>
      <c r="AT194" s="18">
        <v>7143.9840000000004</v>
      </c>
      <c r="AU194" s="18">
        <v>7191.1859999999997</v>
      </c>
      <c r="AV194" s="18">
        <v>7270.9679999999998</v>
      </c>
      <c r="AW194" s="18">
        <v>7357.6480000000001</v>
      </c>
      <c r="AX194" s="18">
        <v>7453.9120000000003</v>
      </c>
      <c r="AY194" s="18">
        <v>7554.3180000000002</v>
      </c>
      <c r="AZ194" s="18">
        <v>7663.4679999999998</v>
      </c>
      <c r="BA194" s="18">
        <v>7775.0950000000003</v>
      </c>
      <c r="BB194" s="18">
        <v>7886.8689999999997</v>
      </c>
      <c r="BC194" s="18">
        <v>7985.5739999999996</v>
      </c>
      <c r="BD194" s="18">
        <v>8066.0339999999997</v>
      </c>
      <c r="BE194" s="18">
        <v>8134.9089999999997</v>
      </c>
      <c r="BF194" s="18">
        <v>8214.6620000000003</v>
      </c>
      <c r="BG194" s="18">
        <v>8288.8790000000008</v>
      </c>
      <c r="BH194" s="18">
        <v>8363.3880000000008</v>
      </c>
      <c r="BI194" s="18">
        <v>8437.6720000000005</v>
      </c>
      <c r="BJ194" s="18">
        <v>8542.0759999999991</v>
      </c>
      <c r="BK194" s="18">
        <v>8652.42</v>
      </c>
      <c r="BL194" s="18">
        <v>8770.34</v>
      </c>
      <c r="BM194" s="18">
        <v>8886.2829999999994</v>
      </c>
      <c r="BN194" s="18">
        <v>8998.9940000000006</v>
      </c>
      <c r="BO194" s="18">
        <v>9093.6779999999999</v>
      </c>
      <c r="BP194" s="18">
        <v>9200.0229999999992</v>
      </c>
      <c r="BQ194" s="18">
        <v>9312.277</v>
      </c>
      <c r="BR194" s="18">
        <v>9440.0840000000007</v>
      </c>
      <c r="BS194" s="18">
        <v>9568.7340000000004</v>
      </c>
      <c r="BT194" s="18">
        <v>9693.5419999999995</v>
      </c>
      <c r="BU194" s="18">
        <v>9812.1579999999994</v>
      </c>
      <c r="BV194" s="18">
        <v>9924.6980000000003</v>
      </c>
      <c r="BW194" s="18">
        <v>10012.321</v>
      </c>
      <c r="BX194" s="18">
        <v>10067.248</v>
      </c>
      <c r="BY194" s="18">
        <v>10153.701999999999</v>
      </c>
      <c r="BZ194" s="18">
        <v>10209.758</v>
      </c>
      <c r="CA194" s="18">
        <v>10258.983</v>
      </c>
      <c r="CB194" s="18">
        <v>10331.625</v>
      </c>
      <c r="CC194" s="18">
        <v>10304.789000000001</v>
      </c>
      <c r="CD194" s="18">
        <v>10368.366</v>
      </c>
      <c r="CE194" s="18">
        <v>10427.06</v>
      </c>
      <c r="CF194" s="18">
        <v>10482.65</v>
      </c>
      <c r="CG194" s="18">
        <v>10536.198</v>
      </c>
      <c r="CH194" s="18">
        <v>10588.992</v>
      </c>
      <c r="CI194" s="18">
        <v>10640.513999999999</v>
      </c>
      <c r="CJ194" s="18">
        <v>10690.245999999999</v>
      </c>
      <c r="CK194" s="18">
        <v>10739.023999999999</v>
      </c>
      <c r="CL194" s="18">
        <v>10786.83</v>
      </c>
      <c r="CM194" s="18">
        <v>10832.799000000001</v>
      </c>
      <c r="CN194" s="18">
        <v>10877.222</v>
      </c>
      <c r="CO194" s="18">
        <v>10920.109</v>
      </c>
      <c r="CP194" s="18">
        <v>10960.582</v>
      </c>
      <c r="CQ194" s="18">
        <v>10998.892</v>
      </c>
      <c r="CR194" s="18">
        <v>11033.82</v>
      </c>
      <c r="CS194" s="18">
        <v>11066.752</v>
      </c>
      <c r="CT194" s="18">
        <v>11095.919</v>
      </c>
      <c r="CU194" s="18">
        <v>11121.918</v>
      </c>
      <c r="CV194" s="18">
        <v>11144.772000000001</v>
      </c>
      <c r="CW194" s="18">
        <v>11164.879000000001</v>
      </c>
      <c r="CX194" s="18">
        <v>11181.362999999999</v>
      </c>
      <c r="CY194" s="18">
        <v>11196.237999999999</v>
      </c>
      <c r="CZ194" s="18">
        <v>11207.141</v>
      </c>
      <c r="DA194" s="18">
        <v>11216.375</v>
      </c>
      <c r="DB194" s="18">
        <v>11222.553</v>
      </c>
      <c r="DC194" s="18">
        <v>11224.531000000001</v>
      </c>
      <c r="DD194" s="18">
        <v>11225.315000000001</v>
      </c>
      <c r="DE194" s="18">
        <v>11223.605</v>
      </c>
      <c r="DF194" s="18">
        <v>11220.17</v>
      </c>
      <c r="DG194" s="18">
        <v>11214.108</v>
      </c>
      <c r="DH194" s="18">
        <v>11206.839</v>
      </c>
      <c r="DI194" s="18">
        <v>11197.111000000001</v>
      </c>
      <c r="DJ194" s="18">
        <v>11185.495000000001</v>
      </c>
      <c r="DK194" s="18">
        <v>11172.045</v>
      </c>
      <c r="DL194" s="18">
        <v>11158.744000000001</v>
      </c>
      <c r="DM194" s="18">
        <v>11143.76</v>
      </c>
      <c r="DN194" s="18">
        <v>11127.38</v>
      </c>
      <c r="DO194" s="18">
        <v>11110.208000000001</v>
      </c>
      <c r="DP194" s="18">
        <v>11093.679</v>
      </c>
      <c r="DQ194" s="18">
        <v>11076.224</v>
      </c>
      <c r="DR194" s="18">
        <v>11057.905000000001</v>
      </c>
      <c r="DS194" s="18">
        <v>11037.971</v>
      </c>
      <c r="DT194" s="18">
        <v>11017.814</v>
      </c>
      <c r="DU194" s="18">
        <v>10995.942999999999</v>
      </c>
      <c r="DV194" s="18">
        <v>10973.311</v>
      </c>
      <c r="DW194" s="18">
        <v>10949.97</v>
      </c>
      <c r="DX194" s="18">
        <v>10924.424000000001</v>
      </c>
      <c r="DY194" s="18">
        <v>10898.082</v>
      </c>
      <c r="DZ194" s="18">
        <v>10870.939</v>
      </c>
      <c r="EA194" s="18">
        <v>10842.528</v>
      </c>
      <c r="EB194" s="18">
        <v>10814.196</v>
      </c>
      <c r="EC194" s="18">
        <v>10784.123</v>
      </c>
      <c r="ED194" s="18">
        <v>10754.361999999999</v>
      </c>
      <c r="EE194" s="18">
        <v>10723.554</v>
      </c>
      <c r="EF194" s="18">
        <v>10692.927</v>
      </c>
      <c r="EG194" s="18">
        <v>10661.035</v>
      </c>
      <c r="EH194" s="18">
        <v>10628.691999999999</v>
      </c>
      <c r="EI194" s="18">
        <v>10596.431</v>
      </c>
      <c r="EJ194" s="18">
        <v>10564.502</v>
      </c>
      <c r="EK194" s="18">
        <v>10533.481</v>
      </c>
      <c r="EL194" s="18">
        <v>10502.245999999999</v>
      </c>
      <c r="EM194" s="18">
        <v>10471.064</v>
      </c>
      <c r="EN194" s="18">
        <v>10440.654</v>
      </c>
      <c r="EO194" s="18">
        <v>10410.072</v>
      </c>
      <c r="EP194" s="18">
        <v>10380.157999999999</v>
      </c>
      <c r="EQ194" s="18">
        <v>10350.218999999999</v>
      </c>
      <c r="ER194" s="18">
        <v>10320.005999999999</v>
      </c>
      <c r="ES194" s="18">
        <v>10290.288</v>
      </c>
      <c r="ET194" s="18">
        <v>10260.393</v>
      </c>
      <c r="EU194" s="18">
        <v>10230.085999999999</v>
      </c>
      <c r="EV194" s="18">
        <v>10199.385</v>
      </c>
      <c r="EW194" s="18">
        <v>10168.004000000001</v>
      </c>
      <c r="EX194" s="18">
        <v>10136.857</v>
      </c>
      <c r="EY194" s="18">
        <v>10104.813</v>
      </c>
      <c r="EZ194" s="18">
        <v>10071.879999999999</v>
      </c>
      <c r="FA194" s="18">
        <v>10038.455</v>
      </c>
    </row>
    <row r="195" spans="1:157" x14ac:dyDescent="0.35">
      <c r="A195" t="s">
        <v>26</v>
      </c>
      <c r="B195" t="s">
        <v>27</v>
      </c>
      <c r="C195" t="str">
        <f>VLOOKUP(B195,CountryCodes!$B$4:$C$179,2,FALSE)</f>
        <v>AFE</v>
      </c>
      <c r="E195" t="s">
        <v>366</v>
      </c>
      <c r="F195" t="s">
        <v>803</v>
      </c>
      <c r="H195" s="18">
        <v>2280.5540000000001</v>
      </c>
      <c r="I195" s="18">
        <v>2330.9380000000001</v>
      </c>
      <c r="J195" s="18">
        <v>2380.67</v>
      </c>
      <c r="K195" s="18">
        <v>2429.703</v>
      </c>
      <c r="L195" s="18">
        <v>2479.4699999999998</v>
      </c>
      <c r="M195" s="18">
        <v>2529.8290000000002</v>
      </c>
      <c r="N195" s="18">
        <v>2580.7869999999998</v>
      </c>
      <c r="O195" s="18">
        <v>2632.1790000000001</v>
      </c>
      <c r="P195" s="18">
        <v>2682.6439999999998</v>
      </c>
      <c r="Q195" s="18">
        <v>2736.5509999999999</v>
      </c>
      <c r="R195" s="18">
        <v>2791.9639999999999</v>
      </c>
      <c r="S195" s="18">
        <v>2878.2730000000001</v>
      </c>
      <c r="T195" s="18">
        <v>2937.6120000000001</v>
      </c>
      <c r="U195" s="18">
        <v>3002.0709999999999</v>
      </c>
      <c r="V195" s="18">
        <v>3109.2289999999998</v>
      </c>
      <c r="W195" s="18">
        <v>3173.5039999999999</v>
      </c>
      <c r="X195" s="18">
        <v>3262.4160000000002</v>
      </c>
      <c r="Y195" s="18">
        <v>3338.9639999999999</v>
      </c>
      <c r="Z195" s="18">
        <v>3421.81</v>
      </c>
      <c r="AA195" s="18">
        <v>3487.37</v>
      </c>
      <c r="AB195" s="18">
        <v>3573.4949999999999</v>
      </c>
      <c r="AC195" s="18">
        <v>3661.0839999999998</v>
      </c>
      <c r="AD195" s="18">
        <v>3573.1709999999998</v>
      </c>
      <c r="AE195" s="18">
        <v>3650.8110000000001</v>
      </c>
      <c r="AF195" s="18">
        <v>3756.37</v>
      </c>
      <c r="AG195" s="18">
        <v>3836.8539999999998</v>
      </c>
      <c r="AH195" s="18">
        <v>3928.3980000000001</v>
      </c>
      <c r="AI195" s="18">
        <v>4038.7669999999998</v>
      </c>
      <c r="AJ195" s="18">
        <v>4161.9089999999997</v>
      </c>
      <c r="AK195" s="18">
        <v>4245.1509999999998</v>
      </c>
      <c r="AL195" s="18">
        <v>4522.26</v>
      </c>
      <c r="AM195" s="18">
        <v>4609.768</v>
      </c>
      <c r="AN195" s="18">
        <v>4753.0119999999997</v>
      </c>
      <c r="AO195" s="18">
        <v>4864.0429999999997</v>
      </c>
      <c r="AP195" s="18">
        <v>4988.8869999999997</v>
      </c>
      <c r="AQ195" s="18">
        <v>5079.1980000000003</v>
      </c>
      <c r="AR195" s="18">
        <v>5179.6310000000003</v>
      </c>
      <c r="AS195" s="18">
        <v>5315.942</v>
      </c>
      <c r="AT195" s="18">
        <v>5414.7110000000002</v>
      </c>
      <c r="AU195" s="18">
        <v>5528.701</v>
      </c>
      <c r="AV195" s="18">
        <v>5645.4040000000005</v>
      </c>
      <c r="AW195" s="18">
        <v>5762.31</v>
      </c>
      <c r="AX195" s="18">
        <v>5954.5029999999997</v>
      </c>
      <c r="AY195" s="18">
        <v>5399.183</v>
      </c>
      <c r="AZ195" s="18">
        <v>6028.5240000000003</v>
      </c>
      <c r="BA195" s="18">
        <v>6104.1080000000002</v>
      </c>
      <c r="BB195" s="18">
        <v>6036.9030000000002</v>
      </c>
      <c r="BC195" s="18">
        <v>6103.1809999999996</v>
      </c>
      <c r="BD195" s="18">
        <v>6271.0349999999999</v>
      </c>
      <c r="BE195" s="18">
        <v>6403.2759999999998</v>
      </c>
      <c r="BF195" s="18">
        <v>6537.1109999999999</v>
      </c>
      <c r="BG195" s="18">
        <v>6731.6189999999997</v>
      </c>
      <c r="BH195" s="18">
        <v>6916.6459999999997</v>
      </c>
      <c r="BI195" s="18">
        <v>7169.6629999999996</v>
      </c>
      <c r="BJ195" s="18">
        <v>7451.6490000000003</v>
      </c>
      <c r="BK195" s="18">
        <v>7722.9489999999996</v>
      </c>
      <c r="BL195" s="18">
        <v>8008.1440000000002</v>
      </c>
      <c r="BM195" s="18">
        <v>8315.6039999999994</v>
      </c>
      <c r="BN195" s="18">
        <v>8695.67</v>
      </c>
      <c r="BO195" s="18">
        <v>9199.6209999999992</v>
      </c>
      <c r="BP195" s="18">
        <v>9553.268</v>
      </c>
      <c r="BQ195" s="18">
        <v>9882.6880000000001</v>
      </c>
      <c r="BR195" s="18">
        <v>10259.367</v>
      </c>
      <c r="BS195" s="18">
        <v>10619.314</v>
      </c>
      <c r="BT195" s="18">
        <v>10980.257</v>
      </c>
      <c r="BU195" s="18">
        <v>11114.903</v>
      </c>
      <c r="BV195" s="18">
        <v>11363.999</v>
      </c>
      <c r="BW195" s="18">
        <v>11649.525</v>
      </c>
      <c r="BX195" s="18">
        <v>12069.367</v>
      </c>
      <c r="BY195" s="18">
        <v>12441.306</v>
      </c>
      <c r="BZ195" s="18">
        <v>12792.766</v>
      </c>
      <c r="CA195" s="18">
        <v>13138.197</v>
      </c>
      <c r="CB195" s="18">
        <v>13503.998</v>
      </c>
      <c r="CC195" s="18">
        <v>13874.901</v>
      </c>
      <c r="CD195" s="18">
        <v>14220.671</v>
      </c>
      <c r="CE195" s="18">
        <v>14559.334000000001</v>
      </c>
      <c r="CF195" s="18">
        <v>14898.98</v>
      </c>
      <c r="CG195" s="18">
        <v>15254.977999999999</v>
      </c>
      <c r="CH195" s="18">
        <v>15633.050999999999</v>
      </c>
      <c r="CI195" s="18">
        <v>15998.66</v>
      </c>
      <c r="CJ195" s="18">
        <v>16365.373</v>
      </c>
      <c r="CK195" s="18">
        <v>16744.687000000002</v>
      </c>
      <c r="CL195" s="18">
        <v>17125.789000000001</v>
      </c>
      <c r="CM195" s="18">
        <v>17509.478999999999</v>
      </c>
      <c r="CN195" s="18">
        <v>17892.136999999999</v>
      </c>
      <c r="CO195" s="18">
        <v>18279.544999999998</v>
      </c>
      <c r="CP195" s="18">
        <v>18686.564999999999</v>
      </c>
      <c r="CQ195" s="18">
        <v>19099.952000000001</v>
      </c>
      <c r="CR195" s="18">
        <v>19511.114000000001</v>
      </c>
      <c r="CS195" s="18">
        <v>19925.929</v>
      </c>
      <c r="CT195" s="18">
        <v>20336.705999999998</v>
      </c>
      <c r="CU195" s="18">
        <v>20738.405999999999</v>
      </c>
      <c r="CV195" s="18">
        <v>21164.719000000001</v>
      </c>
      <c r="CW195" s="18">
        <v>21576.977999999999</v>
      </c>
      <c r="CX195" s="18">
        <v>21994.405999999999</v>
      </c>
      <c r="CY195" s="18">
        <v>22401.367999999999</v>
      </c>
      <c r="CZ195" s="18">
        <v>22771.046999999999</v>
      </c>
      <c r="DA195" s="18">
        <v>23169.081999999999</v>
      </c>
      <c r="DB195" s="18">
        <v>23547.911</v>
      </c>
      <c r="DC195" s="18">
        <v>23949.993999999999</v>
      </c>
      <c r="DD195" s="18">
        <v>24313.446</v>
      </c>
      <c r="DE195" s="18">
        <v>24683.599999999999</v>
      </c>
      <c r="DF195" s="18">
        <v>25058.7</v>
      </c>
      <c r="DG195" s="18">
        <v>25432.395</v>
      </c>
      <c r="DH195" s="18">
        <v>25807.375</v>
      </c>
      <c r="DI195" s="18">
        <v>26162.474999999999</v>
      </c>
      <c r="DJ195" s="18">
        <v>26524.284</v>
      </c>
      <c r="DK195" s="18">
        <v>26867.628000000001</v>
      </c>
      <c r="DL195" s="18">
        <v>27209.561000000002</v>
      </c>
      <c r="DM195" s="18">
        <v>27558.862000000001</v>
      </c>
      <c r="DN195" s="18">
        <v>27903.07</v>
      </c>
      <c r="DO195" s="18">
        <v>28249.058000000001</v>
      </c>
      <c r="DP195" s="18">
        <v>28593.078000000001</v>
      </c>
      <c r="DQ195" s="18">
        <v>28925.345000000001</v>
      </c>
      <c r="DR195" s="18">
        <v>29265.021000000001</v>
      </c>
      <c r="DS195" s="18">
        <v>29634.098999999998</v>
      </c>
      <c r="DT195" s="18">
        <v>29981.124</v>
      </c>
      <c r="DU195" s="18">
        <v>30336.516</v>
      </c>
      <c r="DV195" s="18">
        <v>30675.064999999999</v>
      </c>
      <c r="DW195" s="18">
        <v>31011.329000000002</v>
      </c>
      <c r="DX195" s="18">
        <v>31354.58</v>
      </c>
      <c r="DY195" s="18">
        <v>31658.223000000002</v>
      </c>
      <c r="DZ195" s="18">
        <v>31978.527999999998</v>
      </c>
      <c r="EA195" s="18">
        <v>32298.588</v>
      </c>
      <c r="EB195" s="18">
        <v>32602.639999999999</v>
      </c>
      <c r="EC195" s="18">
        <v>32918.107000000004</v>
      </c>
      <c r="ED195" s="18">
        <v>33200.434000000001</v>
      </c>
      <c r="EE195" s="18">
        <v>33508.650999999998</v>
      </c>
      <c r="EF195" s="18">
        <v>33792.080999999998</v>
      </c>
      <c r="EG195" s="18">
        <v>34066.499000000003</v>
      </c>
      <c r="EH195" s="18">
        <v>34308.612999999998</v>
      </c>
      <c r="EI195" s="18">
        <v>34578.588000000003</v>
      </c>
      <c r="EJ195" s="18">
        <v>34829.553</v>
      </c>
      <c r="EK195" s="18">
        <v>35048.248</v>
      </c>
      <c r="EL195" s="18">
        <v>35274.108</v>
      </c>
      <c r="EM195" s="18">
        <v>35512.178</v>
      </c>
      <c r="EN195" s="18">
        <v>35719.531999999999</v>
      </c>
      <c r="EO195" s="18">
        <v>35907.589999999997</v>
      </c>
      <c r="EP195" s="18">
        <v>36113.997000000003</v>
      </c>
      <c r="EQ195" s="18">
        <v>36318.544000000002</v>
      </c>
      <c r="ER195" s="18">
        <v>36488.205000000002</v>
      </c>
      <c r="ES195" s="18">
        <v>36651.817000000003</v>
      </c>
      <c r="ET195" s="18">
        <v>36815.402999999998</v>
      </c>
      <c r="EU195" s="18">
        <v>36976.139000000003</v>
      </c>
      <c r="EV195" s="18">
        <v>37151.620999999999</v>
      </c>
      <c r="EW195" s="18">
        <v>37291.784</v>
      </c>
      <c r="EX195" s="18">
        <v>37427.326999999997</v>
      </c>
      <c r="EY195" s="18">
        <v>37564.067999999999</v>
      </c>
      <c r="EZ195" s="18">
        <v>37704.550000000003</v>
      </c>
      <c r="FA195" s="18">
        <v>37822.574000000001</v>
      </c>
    </row>
    <row r="196" spans="1:157" x14ac:dyDescent="0.35">
      <c r="A196" t="s">
        <v>28</v>
      </c>
      <c r="B196" t="s">
        <v>29</v>
      </c>
      <c r="C196" t="str">
        <f>VLOOKUP(B196,CountryCodes!$B$4:$C$179,2,FALSE)</f>
        <v>EUW</v>
      </c>
      <c r="E196" t="s">
        <v>366</v>
      </c>
      <c r="F196" t="s">
        <v>803</v>
      </c>
      <c r="H196" s="18">
        <v>8637.7379999999994</v>
      </c>
      <c r="I196" s="18">
        <v>8673.7780000000002</v>
      </c>
      <c r="J196" s="18">
        <v>8719.5</v>
      </c>
      <c r="K196" s="18">
        <v>8764.2139999999999</v>
      </c>
      <c r="L196" s="18">
        <v>8812.5499999999993</v>
      </c>
      <c r="M196" s="18">
        <v>8858.4359999999997</v>
      </c>
      <c r="N196" s="18">
        <v>8905.8870000000006</v>
      </c>
      <c r="O196" s="18">
        <v>8957.8330000000005</v>
      </c>
      <c r="P196" s="18">
        <v>9014.4120000000003</v>
      </c>
      <c r="Q196" s="18">
        <v>9077.0669999999991</v>
      </c>
      <c r="R196" s="18">
        <v>9127.2749999999996</v>
      </c>
      <c r="S196" s="18">
        <v>9189.1470000000008</v>
      </c>
      <c r="T196" s="18">
        <v>9246.1910000000007</v>
      </c>
      <c r="U196" s="18">
        <v>9304.2019999999993</v>
      </c>
      <c r="V196" s="18">
        <v>9371.1669999999995</v>
      </c>
      <c r="W196" s="18">
        <v>9428.5480000000007</v>
      </c>
      <c r="X196" s="18">
        <v>9481.4570000000003</v>
      </c>
      <c r="Y196" s="18">
        <v>9530.3819999999996</v>
      </c>
      <c r="Z196" s="18">
        <v>9569.0169999999998</v>
      </c>
      <c r="AA196" s="18">
        <v>9609.3580000000002</v>
      </c>
      <c r="AB196" s="18">
        <v>9651.6509999999998</v>
      </c>
      <c r="AC196" s="18">
        <v>9681.4110000000001</v>
      </c>
      <c r="AD196" s="18">
        <v>9708.2950000000001</v>
      </c>
      <c r="AE196" s="18">
        <v>9727.7749999999996</v>
      </c>
      <c r="AF196" s="18">
        <v>9743.8369999999995</v>
      </c>
      <c r="AG196" s="18">
        <v>9753.1149999999998</v>
      </c>
      <c r="AH196" s="18">
        <v>9764.6869999999999</v>
      </c>
      <c r="AI196" s="18">
        <v>9783.3410000000003</v>
      </c>
      <c r="AJ196" s="18">
        <v>9800.2929999999997</v>
      </c>
      <c r="AK196" s="18">
        <v>9822.4380000000001</v>
      </c>
      <c r="AL196" s="18">
        <v>9843.7469999999994</v>
      </c>
      <c r="AM196" s="18">
        <v>9857.5910000000003</v>
      </c>
      <c r="AN196" s="18">
        <v>9867.0640000000003</v>
      </c>
      <c r="AO196" s="18">
        <v>9871.2000000000007</v>
      </c>
      <c r="AP196" s="18">
        <v>9877.973</v>
      </c>
      <c r="AQ196" s="18">
        <v>9882.7019999999993</v>
      </c>
      <c r="AR196" s="18">
        <v>9891.2649999999994</v>
      </c>
      <c r="AS196" s="18">
        <v>9907.0280000000002</v>
      </c>
      <c r="AT196" s="18">
        <v>9926.1010000000006</v>
      </c>
      <c r="AU196" s="18">
        <v>9947.0450000000001</v>
      </c>
      <c r="AV196" s="18">
        <v>9974.8909999999996</v>
      </c>
      <c r="AW196" s="18">
        <v>10023.031000000001</v>
      </c>
      <c r="AX196" s="18">
        <v>10068.942999999999</v>
      </c>
      <c r="AY196" s="18">
        <v>10100.918</v>
      </c>
      <c r="AZ196" s="18">
        <v>10131.093000000001</v>
      </c>
      <c r="BA196" s="18">
        <v>10143.437</v>
      </c>
      <c r="BB196" s="18">
        <v>10170.502</v>
      </c>
      <c r="BC196" s="18">
        <v>10192.425999999999</v>
      </c>
      <c r="BD196" s="18">
        <v>10213.937</v>
      </c>
      <c r="BE196" s="18">
        <v>10239.425999999999</v>
      </c>
      <c r="BF196" s="18">
        <v>10264.008</v>
      </c>
      <c r="BG196" s="18">
        <v>10310.001</v>
      </c>
      <c r="BH196" s="18">
        <v>10355.945</v>
      </c>
      <c r="BI196" s="18">
        <v>10396.575000000001</v>
      </c>
      <c r="BJ196" s="18">
        <v>10446.009</v>
      </c>
      <c r="BK196" s="18">
        <v>10511.762000000001</v>
      </c>
      <c r="BL196" s="18">
        <v>10585.123</v>
      </c>
      <c r="BM196" s="18">
        <v>10665.861999999999</v>
      </c>
      <c r="BN196" s="18">
        <v>10753.553</v>
      </c>
      <c r="BO196" s="18">
        <v>10872.317999999999</v>
      </c>
      <c r="BP196" s="18">
        <v>11000.933000000001</v>
      </c>
      <c r="BQ196" s="18">
        <v>11076.33</v>
      </c>
      <c r="BR196" s="18">
        <v>11138.706</v>
      </c>
      <c r="BS196" s="18">
        <v>11181.846</v>
      </c>
      <c r="BT196" s="18">
        <v>11238.392</v>
      </c>
      <c r="BU196" s="18">
        <v>11312.277</v>
      </c>
      <c r="BV196" s="18">
        <v>11353.124</v>
      </c>
      <c r="BW196" s="18">
        <v>11400.037</v>
      </c>
      <c r="BX196" s="18">
        <v>11457.173000000001</v>
      </c>
      <c r="BY196" s="18">
        <v>11524.063</v>
      </c>
      <c r="BZ196" s="18">
        <v>11556.151</v>
      </c>
      <c r="CA196" s="18">
        <v>11585.536</v>
      </c>
      <c r="CB196" s="18">
        <v>11698.103999999999</v>
      </c>
      <c r="CC196" s="18">
        <v>11727.682000000001</v>
      </c>
      <c r="CD196" s="18">
        <v>11749.844999999999</v>
      </c>
      <c r="CE196" s="18">
        <v>11767.361000000001</v>
      </c>
      <c r="CF196" s="18">
        <v>11781.924000000001</v>
      </c>
      <c r="CG196" s="18">
        <v>11795.355</v>
      </c>
      <c r="CH196" s="18">
        <v>11807.888999999999</v>
      </c>
      <c r="CI196" s="18">
        <v>11819.429</v>
      </c>
      <c r="CJ196" s="18">
        <v>11828.852999999999</v>
      </c>
      <c r="CK196" s="18">
        <v>11837.152</v>
      </c>
      <c r="CL196" s="18">
        <v>11845.096</v>
      </c>
      <c r="CM196" s="18">
        <v>11853.398999999999</v>
      </c>
      <c r="CN196" s="18">
        <v>11860.352000000001</v>
      </c>
      <c r="CO196" s="18">
        <v>11866.816999999999</v>
      </c>
      <c r="CP196" s="18">
        <v>11873.099</v>
      </c>
      <c r="CQ196" s="18">
        <v>11879.958000000001</v>
      </c>
      <c r="CR196" s="18">
        <v>11885.853999999999</v>
      </c>
      <c r="CS196" s="18">
        <v>11890.38</v>
      </c>
      <c r="CT196" s="18">
        <v>11894.029</v>
      </c>
      <c r="CU196" s="18">
        <v>11897.886</v>
      </c>
      <c r="CV196" s="18">
        <v>11900.056</v>
      </c>
      <c r="CW196" s="18">
        <v>11901.251</v>
      </c>
      <c r="CX196" s="18">
        <v>11901.846</v>
      </c>
      <c r="CY196" s="18">
        <v>11900.121999999999</v>
      </c>
      <c r="CZ196" s="18">
        <v>11896.996999999999</v>
      </c>
      <c r="DA196" s="18">
        <v>11892.116</v>
      </c>
      <c r="DB196" s="18">
        <v>11885.132</v>
      </c>
      <c r="DC196" s="18">
        <v>11876.181</v>
      </c>
      <c r="DD196" s="18">
        <v>11865.630999999999</v>
      </c>
      <c r="DE196" s="18">
        <v>11852.374</v>
      </c>
      <c r="DF196" s="18">
        <v>11836.254999999999</v>
      </c>
      <c r="DG196" s="18">
        <v>11818.208000000001</v>
      </c>
      <c r="DH196" s="18">
        <v>11799.861000000001</v>
      </c>
      <c r="DI196" s="18">
        <v>11780.385</v>
      </c>
      <c r="DJ196" s="18">
        <v>11759.187</v>
      </c>
      <c r="DK196" s="18">
        <v>11736.424000000001</v>
      </c>
      <c r="DL196" s="18">
        <v>11716.532999999999</v>
      </c>
      <c r="DM196" s="18">
        <v>11695.234</v>
      </c>
      <c r="DN196" s="18">
        <v>11674.092000000001</v>
      </c>
      <c r="DO196" s="18">
        <v>11650.743</v>
      </c>
      <c r="DP196" s="18">
        <v>11628.913</v>
      </c>
      <c r="DQ196" s="18">
        <v>11607.373</v>
      </c>
      <c r="DR196" s="18">
        <v>11586.76</v>
      </c>
      <c r="DS196" s="18">
        <v>11567.28</v>
      </c>
      <c r="DT196" s="18">
        <v>11548.977000000001</v>
      </c>
      <c r="DU196" s="18">
        <v>11531.921</v>
      </c>
      <c r="DV196" s="18">
        <v>11514.745999999999</v>
      </c>
      <c r="DW196" s="18">
        <v>11498.708000000001</v>
      </c>
      <c r="DX196" s="18">
        <v>11482.884</v>
      </c>
      <c r="DY196" s="18">
        <v>11469.558999999999</v>
      </c>
      <c r="DZ196" s="18">
        <v>11456.491</v>
      </c>
      <c r="EA196" s="18">
        <v>11443.41</v>
      </c>
      <c r="EB196" s="18">
        <v>11430.544</v>
      </c>
      <c r="EC196" s="18">
        <v>11418.782999999999</v>
      </c>
      <c r="ED196" s="18">
        <v>11407.466</v>
      </c>
      <c r="EE196" s="18">
        <v>11394.844999999999</v>
      </c>
      <c r="EF196" s="18">
        <v>11380.75</v>
      </c>
      <c r="EG196" s="18">
        <v>11367.949000000001</v>
      </c>
      <c r="EH196" s="18">
        <v>11354.16</v>
      </c>
      <c r="EI196" s="18">
        <v>11342.203</v>
      </c>
      <c r="EJ196" s="18">
        <v>11328.01</v>
      </c>
      <c r="EK196" s="18">
        <v>11314.873</v>
      </c>
      <c r="EL196" s="18">
        <v>11301.138999999999</v>
      </c>
      <c r="EM196" s="18">
        <v>11287.715</v>
      </c>
      <c r="EN196" s="18">
        <v>11273.583000000001</v>
      </c>
      <c r="EO196" s="18">
        <v>11258.331</v>
      </c>
      <c r="EP196" s="18">
        <v>11243.228999999999</v>
      </c>
      <c r="EQ196" s="18">
        <v>11228.944</v>
      </c>
      <c r="ER196" s="18">
        <v>11214.687</v>
      </c>
      <c r="ES196" s="18">
        <v>11200.458000000001</v>
      </c>
      <c r="ET196" s="18">
        <v>11184.557000000001</v>
      </c>
      <c r="EU196" s="18">
        <v>11169.241</v>
      </c>
      <c r="EV196" s="18">
        <v>11153.001</v>
      </c>
      <c r="EW196" s="18">
        <v>11137.3</v>
      </c>
      <c r="EX196" s="18">
        <v>11122.013999999999</v>
      </c>
      <c r="EY196" s="18">
        <v>11106.014999999999</v>
      </c>
      <c r="EZ196" s="18">
        <v>11088.120999999999</v>
      </c>
      <c r="FA196" s="18">
        <v>11070.031000000001</v>
      </c>
    </row>
    <row r="197" spans="1:157" x14ac:dyDescent="0.35">
      <c r="A197" t="s">
        <v>30</v>
      </c>
      <c r="B197" t="s">
        <v>31</v>
      </c>
      <c r="C197" t="str">
        <f>VLOOKUP(B197,CountryCodes!$B$4:$C$179,2,FALSE)</f>
        <v>AFW</v>
      </c>
      <c r="E197" t="s">
        <v>366</v>
      </c>
      <c r="F197" t="s">
        <v>803</v>
      </c>
      <c r="H197" s="18">
        <v>2258.5430000000001</v>
      </c>
      <c r="I197" s="18">
        <v>2276.0729999999999</v>
      </c>
      <c r="J197" s="18">
        <v>2295.4769999999999</v>
      </c>
      <c r="K197" s="18">
        <v>2316.9259999999999</v>
      </c>
      <c r="L197" s="18">
        <v>2340.6379999999999</v>
      </c>
      <c r="M197" s="18">
        <v>2366.6529999999998</v>
      </c>
      <c r="N197" s="18">
        <v>2395.1309999999999</v>
      </c>
      <c r="O197" s="18">
        <v>2426.4090000000001</v>
      </c>
      <c r="P197" s="18">
        <v>2460.4580000000001</v>
      </c>
      <c r="Q197" s="18">
        <v>2497.3710000000001</v>
      </c>
      <c r="R197" s="18">
        <v>2537.201</v>
      </c>
      <c r="S197" s="18">
        <v>2581.2449999999999</v>
      </c>
      <c r="T197" s="18">
        <v>2628.0720000000001</v>
      </c>
      <c r="U197" s="18">
        <v>2677.7440000000001</v>
      </c>
      <c r="V197" s="18">
        <v>2730.2620000000002</v>
      </c>
      <c r="W197" s="18">
        <v>2785.61</v>
      </c>
      <c r="X197" s="18">
        <v>2843.0239999999999</v>
      </c>
      <c r="Y197" s="18">
        <v>2902.97</v>
      </c>
      <c r="Z197" s="18">
        <v>2965.5439999999999</v>
      </c>
      <c r="AA197" s="18">
        <v>3030.9009999999998</v>
      </c>
      <c r="AB197" s="18">
        <v>3099.2130000000002</v>
      </c>
      <c r="AC197" s="18">
        <v>3170.32</v>
      </c>
      <c r="AD197" s="18">
        <v>3244.7649999999999</v>
      </c>
      <c r="AE197" s="18">
        <v>3322.2269999999999</v>
      </c>
      <c r="AF197" s="18">
        <v>3403.0390000000002</v>
      </c>
      <c r="AG197" s="18">
        <v>3487.7750000000001</v>
      </c>
      <c r="AH197" s="18">
        <v>3576.6170000000002</v>
      </c>
      <c r="AI197" s="18">
        <v>3669.7869999999998</v>
      </c>
      <c r="AJ197" s="18">
        <v>3766.8220000000001</v>
      </c>
      <c r="AK197" s="18">
        <v>3870.2350000000001</v>
      </c>
      <c r="AL197" s="18">
        <v>3980.2669999999998</v>
      </c>
      <c r="AM197" s="18">
        <v>4096.3469999999998</v>
      </c>
      <c r="AN197" s="18">
        <v>4216.8450000000003</v>
      </c>
      <c r="AO197" s="18">
        <v>4341.1109999999999</v>
      </c>
      <c r="AP197" s="18">
        <v>4470.6779999999999</v>
      </c>
      <c r="AQ197" s="18">
        <v>4605.3469999999998</v>
      </c>
      <c r="AR197" s="18">
        <v>4745.4930000000004</v>
      </c>
      <c r="AS197" s="18">
        <v>4891.4799999999996</v>
      </c>
      <c r="AT197" s="18">
        <v>5043.201</v>
      </c>
      <c r="AU197" s="18">
        <v>5200.1130000000003</v>
      </c>
      <c r="AV197" s="18">
        <v>5362.8450000000003</v>
      </c>
      <c r="AW197" s="18">
        <v>5531.0190000000002</v>
      </c>
      <c r="AX197" s="18">
        <v>5704.6689999999999</v>
      </c>
      <c r="AY197" s="18">
        <v>6040.7430000000004</v>
      </c>
      <c r="AZ197" s="18">
        <v>6152.2690000000002</v>
      </c>
      <c r="BA197" s="18">
        <v>6301.277</v>
      </c>
      <c r="BB197" s="18">
        <v>6482.4380000000001</v>
      </c>
      <c r="BC197" s="18">
        <v>6684.2929999999997</v>
      </c>
      <c r="BD197" s="18">
        <v>6894.6840000000002</v>
      </c>
      <c r="BE197" s="18">
        <v>7110.9520000000002</v>
      </c>
      <c r="BF197" s="18">
        <v>7332.2860000000001</v>
      </c>
      <c r="BG197" s="18">
        <v>7558.9059999999999</v>
      </c>
      <c r="BH197" s="18">
        <v>7791.9470000000001</v>
      </c>
      <c r="BI197" s="18">
        <v>8034.1930000000002</v>
      </c>
      <c r="BJ197" s="18">
        <v>8283.9950000000008</v>
      </c>
      <c r="BK197" s="18">
        <v>8568.2919999999995</v>
      </c>
      <c r="BL197" s="18">
        <v>8818.1919999999991</v>
      </c>
      <c r="BM197" s="18">
        <v>9089.7459999999992</v>
      </c>
      <c r="BN197" s="18">
        <v>9367.1859999999997</v>
      </c>
      <c r="BO197" s="18">
        <v>9651.66</v>
      </c>
      <c r="BP197" s="18">
        <v>9943.3080000000009</v>
      </c>
      <c r="BQ197" s="18">
        <v>10243.939</v>
      </c>
      <c r="BR197" s="18">
        <v>10551.375</v>
      </c>
      <c r="BS197" s="18">
        <v>10866.291999999999</v>
      </c>
      <c r="BT197" s="18">
        <v>11193.715</v>
      </c>
      <c r="BU197" s="18">
        <v>11527.647000000001</v>
      </c>
      <c r="BV197" s="18">
        <v>11868.036</v>
      </c>
      <c r="BW197" s="18">
        <v>12211.523999999999</v>
      </c>
      <c r="BX197" s="18">
        <v>12555.171</v>
      </c>
      <c r="BY197" s="18">
        <v>12898.339</v>
      </c>
      <c r="BZ197" s="18">
        <v>13241.999</v>
      </c>
      <c r="CA197" s="18">
        <v>13584.834999999999</v>
      </c>
      <c r="CB197" s="18">
        <v>13934.165999999999</v>
      </c>
      <c r="CC197" s="18">
        <v>14287.903</v>
      </c>
      <c r="CD197" s="18">
        <v>14637.545</v>
      </c>
      <c r="CE197" s="18">
        <v>14991.374</v>
      </c>
      <c r="CF197" s="18">
        <v>15349.465</v>
      </c>
      <c r="CG197" s="18">
        <v>15709.361999999999</v>
      </c>
      <c r="CH197" s="18">
        <v>16071.198</v>
      </c>
      <c r="CI197" s="18">
        <v>16436.642</v>
      </c>
      <c r="CJ197" s="18">
        <v>16801.002</v>
      </c>
      <c r="CK197" s="18">
        <v>17170.859</v>
      </c>
      <c r="CL197" s="18">
        <v>17543.268</v>
      </c>
      <c r="CM197" s="18">
        <v>17919.607</v>
      </c>
      <c r="CN197" s="18">
        <v>18300.218000000001</v>
      </c>
      <c r="CO197" s="18">
        <v>18685.044999999998</v>
      </c>
      <c r="CP197" s="18">
        <v>19071.044999999998</v>
      </c>
      <c r="CQ197" s="18">
        <v>19457.954000000002</v>
      </c>
      <c r="CR197" s="18">
        <v>19852.596000000001</v>
      </c>
      <c r="CS197" s="18">
        <v>20247.342000000001</v>
      </c>
      <c r="CT197" s="18">
        <v>20644.177</v>
      </c>
      <c r="CU197" s="18">
        <v>21042.350999999999</v>
      </c>
      <c r="CV197" s="18">
        <v>21443.611000000001</v>
      </c>
      <c r="CW197" s="18">
        <v>21843.663</v>
      </c>
      <c r="CX197" s="18">
        <v>22241.478999999999</v>
      </c>
      <c r="CY197" s="18">
        <v>22645.812999999998</v>
      </c>
      <c r="CZ197" s="18">
        <v>23046.579000000002</v>
      </c>
      <c r="DA197" s="18">
        <v>23443.698</v>
      </c>
      <c r="DB197" s="18">
        <v>23840.683000000001</v>
      </c>
      <c r="DC197" s="18">
        <v>24236.531999999999</v>
      </c>
      <c r="DD197" s="18">
        <v>24631.087</v>
      </c>
      <c r="DE197" s="18">
        <v>25024.601999999999</v>
      </c>
      <c r="DF197" s="18">
        <v>25417.106</v>
      </c>
      <c r="DG197" s="18">
        <v>25803.582999999999</v>
      </c>
      <c r="DH197" s="18">
        <v>26192.744999999999</v>
      </c>
      <c r="DI197" s="18">
        <v>26579.505000000001</v>
      </c>
      <c r="DJ197" s="18">
        <v>26957.202000000001</v>
      </c>
      <c r="DK197" s="18">
        <v>27336.715</v>
      </c>
      <c r="DL197" s="18">
        <v>27711.464</v>
      </c>
      <c r="DM197" s="18">
        <v>28086.68</v>
      </c>
      <c r="DN197" s="18">
        <v>28458.839</v>
      </c>
      <c r="DO197" s="18">
        <v>28827.564999999999</v>
      </c>
      <c r="DP197" s="18">
        <v>29196.249</v>
      </c>
      <c r="DQ197" s="18">
        <v>29562.446</v>
      </c>
      <c r="DR197" s="18">
        <v>29929.705999999998</v>
      </c>
      <c r="DS197" s="18">
        <v>30293.272000000001</v>
      </c>
      <c r="DT197" s="18">
        <v>30649.532999999999</v>
      </c>
      <c r="DU197" s="18">
        <v>31002.446</v>
      </c>
      <c r="DV197" s="18">
        <v>31352.519</v>
      </c>
      <c r="DW197" s="18">
        <v>31704.892</v>
      </c>
      <c r="DX197" s="18">
        <v>32053.673999999999</v>
      </c>
      <c r="DY197" s="18">
        <v>32394.445</v>
      </c>
      <c r="DZ197" s="18">
        <v>32735.007000000001</v>
      </c>
      <c r="EA197" s="18">
        <v>33066.216</v>
      </c>
      <c r="EB197" s="18">
        <v>33392.044000000002</v>
      </c>
      <c r="EC197" s="18">
        <v>33704.836000000003</v>
      </c>
      <c r="ED197" s="18">
        <v>34015.832999999999</v>
      </c>
      <c r="EE197" s="18">
        <v>34322.699000000001</v>
      </c>
      <c r="EF197" s="18">
        <v>34623.891000000003</v>
      </c>
      <c r="EG197" s="18">
        <v>34918.74</v>
      </c>
      <c r="EH197" s="18">
        <v>35207.307999999997</v>
      </c>
      <c r="EI197" s="18">
        <v>35490.512999999999</v>
      </c>
      <c r="EJ197" s="18">
        <v>35774.178999999996</v>
      </c>
      <c r="EK197" s="18">
        <v>36046.989000000001</v>
      </c>
      <c r="EL197" s="18">
        <v>36309.103999999999</v>
      </c>
      <c r="EM197" s="18">
        <v>36568.855000000003</v>
      </c>
      <c r="EN197" s="18">
        <v>36818.860999999997</v>
      </c>
      <c r="EO197" s="18">
        <v>37066.603999999999</v>
      </c>
      <c r="EP197" s="18">
        <v>37307.254999999997</v>
      </c>
      <c r="EQ197" s="18">
        <v>37541.023000000001</v>
      </c>
      <c r="ER197" s="18">
        <v>37762.923999999999</v>
      </c>
      <c r="ES197" s="18">
        <v>37979.519999999997</v>
      </c>
      <c r="ET197" s="18">
        <v>38192.701000000001</v>
      </c>
      <c r="EU197" s="18">
        <v>38397.555999999997</v>
      </c>
      <c r="EV197" s="18">
        <v>38603.097000000002</v>
      </c>
      <c r="EW197" s="18">
        <v>38798.258999999998</v>
      </c>
      <c r="EX197" s="18">
        <v>38987.211000000003</v>
      </c>
      <c r="EY197" s="18">
        <v>39162.406000000003</v>
      </c>
      <c r="EZ197" s="18">
        <v>39337.336000000003</v>
      </c>
      <c r="FA197" s="18">
        <v>39506.383000000002</v>
      </c>
    </row>
    <row r="198" spans="1:157" x14ac:dyDescent="0.35">
      <c r="A198" t="s">
        <v>32</v>
      </c>
      <c r="B198" t="s">
        <v>33</v>
      </c>
      <c r="C198" t="str">
        <f>VLOOKUP(B198,CountryCodes!$B$4:$C$179,2,FALSE)</f>
        <v>AFW</v>
      </c>
      <c r="E198" t="s">
        <v>366</v>
      </c>
      <c r="F198" t="s">
        <v>803</v>
      </c>
      <c r="H198" s="18">
        <v>4235.8119999999999</v>
      </c>
      <c r="I198" s="18">
        <v>4284.9560000000001</v>
      </c>
      <c r="J198" s="18">
        <v>4335.7460000000001</v>
      </c>
      <c r="K198" s="18">
        <v>4386.8879999999999</v>
      </c>
      <c r="L198" s="18">
        <v>4440.8639999999996</v>
      </c>
      <c r="M198" s="18">
        <v>4497.2420000000002</v>
      </c>
      <c r="N198" s="18">
        <v>4556.067</v>
      </c>
      <c r="O198" s="18">
        <v>4617.076</v>
      </c>
      <c r="P198" s="18">
        <v>4677.4840000000004</v>
      </c>
      <c r="Q198" s="18">
        <v>4744.2060000000001</v>
      </c>
      <c r="R198" s="18">
        <v>4813.0360000000001</v>
      </c>
      <c r="S198" s="18">
        <v>4883.4120000000003</v>
      </c>
      <c r="T198" s="18">
        <v>4955.9319999999998</v>
      </c>
      <c r="U198" s="18">
        <v>5031.3149999999996</v>
      </c>
      <c r="V198" s="18">
        <v>5110.7539999999999</v>
      </c>
      <c r="W198" s="18">
        <v>5194.9110000000001</v>
      </c>
      <c r="X198" s="18">
        <v>5280.9549999999999</v>
      </c>
      <c r="Y198" s="18">
        <v>5371.741</v>
      </c>
      <c r="Z198" s="18">
        <v>5465.5460000000003</v>
      </c>
      <c r="AA198" s="18">
        <v>5560.808</v>
      </c>
      <c r="AB198" s="18">
        <v>5659.8</v>
      </c>
      <c r="AC198" s="18">
        <v>5756.1980000000003</v>
      </c>
      <c r="AD198" s="18">
        <v>5858.2709999999997</v>
      </c>
      <c r="AE198" s="18">
        <v>5965.5829999999996</v>
      </c>
      <c r="AF198" s="18">
        <v>6084.2250000000004</v>
      </c>
      <c r="AG198" s="18">
        <v>6210.9129999999996</v>
      </c>
      <c r="AH198" s="18">
        <v>6350.357</v>
      </c>
      <c r="AI198" s="18">
        <v>6507.11</v>
      </c>
      <c r="AJ198" s="18">
        <v>6674.8580000000002</v>
      </c>
      <c r="AK198" s="18">
        <v>6852.9470000000001</v>
      </c>
      <c r="AL198" s="18">
        <v>7042.8519999999999</v>
      </c>
      <c r="AM198" s="18">
        <v>7237.69</v>
      </c>
      <c r="AN198" s="18">
        <v>7442.7039999999997</v>
      </c>
      <c r="AO198" s="18">
        <v>7659.5540000000001</v>
      </c>
      <c r="AP198" s="18">
        <v>7884.9570000000003</v>
      </c>
      <c r="AQ198" s="18">
        <v>8114.9120000000003</v>
      </c>
      <c r="AR198" s="18">
        <v>8342.7819999999992</v>
      </c>
      <c r="AS198" s="18">
        <v>8571.4359999999997</v>
      </c>
      <c r="AT198" s="18">
        <v>8803.4349999999995</v>
      </c>
      <c r="AU198" s="18">
        <v>9038.9150000000009</v>
      </c>
      <c r="AV198" s="18">
        <v>9279.7980000000007</v>
      </c>
      <c r="AW198" s="18">
        <v>9509.4660000000003</v>
      </c>
      <c r="AX198" s="18">
        <v>9749.0849999999991</v>
      </c>
      <c r="AY198" s="18">
        <v>9994.3410000000003</v>
      </c>
      <c r="AZ198" s="18">
        <v>10253.254999999999</v>
      </c>
      <c r="BA198" s="18">
        <v>10520.19</v>
      </c>
      <c r="BB198" s="18">
        <v>10791.695</v>
      </c>
      <c r="BC198" s="18">
        <v>11076.751</v>
      </c>
      <c r="BD198" s="18">
        <v>11404.576999999999</v>
      </c>
      <c r="BE198" s="18">
        <v>11745.28</v>
      </c>
      <c r="BF198" s="18">
        <v>12105.811</v>
      </c>
      <c r="BG198" s="18">
        <v>12484.191000000001</v>
      </c>
      <c r="BH198" s="18">
        <v>12877.602000000001</v>
      </c>
      <c r="BI198" s="18">
        <v>13287.462</v>
      </c>
      <c r="BJ198" s="18">
        <v>13713.605</v>
      </c>
      <c r="BK198" s="18">
        <v>14150.642</v>
      </c>
      <c r="BL198" s="18">
        <v>14596.772000000001</v>
      </c>
      <c r="BM198" s="18">
        <v>15035.841</v>
      </c>
      <c r="BN198" s="18">
        <v>15480.344999999999</v>
      </c>
      <c r="BO198" s="18">
        <v>15939.786</v>
      </c>
      <c r="BP198" s="18">
        <v>16413.21</v>
      </c>
      <c r="BQ198" s="18">
        <v>16910.606</v>
      </c>
      <c r="BR198" s="18">
        <v>17433.968000000001</v>
      </c>
      <c r="BS198" s="18">
        <v>17956.849999999999</v>
      </c>
      <c r="BT198" s="18">
        <v>18502.072</v>
      </c>
      <c r="BU198" s="18">
        <v>19052.901999999998</v>
      </c>
      <c r="BV198" s="18">
        <v>19616.809000000001</v>
      </c>
      <c r="BW198" s="18">
        <v>20172.005000000001</v>
      </c>
      <c r="BX198" s="18">
        <v>20704.571</v>
      </c>
      <c r="BY198" s="18">
        <v>21219.333999999999</v>
      </c>
      <c r="BZ198" s="18">
        <v>21738.044999999998</v>
      </c>
      <c r="CA198" s="18">
        <v>22252.440999999999</v>
      </c>
      <c r="CB198" s="18">
        <v>22765.635999999999</v>
      </c>
      <c r="CC198" s="18">
        <v>23285.916000000001</v>
      </c>
      <c r="CD198" s="18">
        <v>23811.646000000001</v>
      </c>
      <c r="CE198" s="18">
        <v>24337.513999999999</v>
      </c>
      <c r="CF198" s="18">
        <v>24865.885999999999</v>
      </c>
      <c r="CG198" s="18">
        <v>25395.936000000002</v>
      </c>
      <c r="CH198" s="18">
        <v>25927.946</v>
      </c>
      <c r="CI198" s="18">
        <v>26461.268</v>
      </c>
      <c r="CJ198" s="18">
        <v>26999.381000000001</v>
      </c>
      <c r="CK198" s="18">
        <v>27542.346000000001</v>
      </c>
      <c r="CL198" s="18">
        <v>28087.993999999999</v>
      </c>
      <c r="CM198" s="18">
        <v>28639.706999999999</v>
      </c>
      <c r="CN198" s="18">
        <v>29194.188999999998</v>
      </c>
      <c r="CO198" s="18">
        <v>29745.303</v>
      </c>
      <c r="CP198" s="18">
        <v>30294.452000000001</v>
      </c>
      <c r="CQ198" s="18">
        <v>30840.668000000001</v>
      </c>
      <c r="CR198" s="18">
        <v>31384.382000000001</v>
      </c>
      <c r="CS198" s="18">
        <v>31925.362000000001</v>
      </c>
      <c r="CT198" s="18">
        <v>32461.928</v>
      </c>
      <c r="CU198" s="18">
        <v>32995.748</v>
      </c>
      <c r="CV198" s="18">
        <v>33526.148000000001</v>
      </c>
      <c r="CW198" s="18">
        <v>34051.048000000003</v>
      </c>
      <c r="CX198" s="18">
        <v>34572.423999999999</v>
      </c>
      <c r="CY198" s="18">
        <v>35086.957000000002</v>
      </c>
      <c r="CZ198" s="18">
        <v>35592.048000000003</v>
      </c>
      <c r="DA198" s="18">
        <v>36092.307999999997</v>
      </c>
      <c r="DB198" s="18">
        <v>36581.103999999999</v>
      </c>
      <c r="DC198" s="18">
        <v>37065.760000000002</v>
      </c>
      <c r="DD198" s="18">
        <v>37543.006000000001</v>
      </c>
      <c r="DE198" s="18">
        <v>38011.444000000003</v>
      </c>
      <c r="DF198" s="18">
        <v>38473.699999999997</v>
      </c>
      <c r="DG198" s="18">
        <v>38929.47</v>
      </c>
      <c r="DH198" s="18">
        <v>39374.910000000003</v>
      </c>
      <c r="DI198" s="18">
        <v>39814.228000000003</v>
      </c>
      <c r="DJ198" s="18">
        <v>40245.642</v>
      </c>
      <c r="DK198" s="18">
        <v>40673.072999999997</v>
      </c>
      <c r="DL198" s="18">
        <v>41092.349000000002</v>
      </c>
      <c r="DM198" s="18">
        <v>41501.449000000001</v>
      </c>
      <c r="DN198" s="18">
        <v>41905.078999999998</v>
      </c>
      <c r="DO198" s="18">
        <v>42304.18</v>
      </c>
      <c r="DP198" s="18">
        <v>42689.883000000002</v>
      </c>
      <c r="DQ198" s="18">
        <v>43068.629000000001</v>
      </c>
      <c r="DR198" s="18">
        <v>43441.498</v>
      </c>
      <c r="DS198" s="18">
        <v>43800.571000000004</v>
      </c>
      <c r="DT198" s="18">
        <v>44153.53</v>
      </c>
      <c r="DU198" s="18">
        <v>44498.019</v>
      </c>
      <c r="DV198" s="18">
        <v>44833.396999999997</v>
      </c>
      <c r="DW198" s="18">
        <v>45159.587</v>
      </c>
      <c r="DX198" s="18">
        <v>45474.563000000002</v>
      </c>
      <c r="DY198" s="18">
        <v>45779.534</v>
      </c>
      <c r="DZ198" s="18">
        <v>46076.616000000002</v>
      </c>
      <c r="EA198" s="18">
        <v>46363.783000000003</v>
      </c>
      <c r="EB198" s="18">
        <v>46634.813000000002</v>
      </c>
      <c r="EC198" s="18">
        <v>46892.201999999997</v>
      </c>
      <c r="ED198" s="18">
        <v>47142.498</v>
      </c>
      <c r="EE198" s="18">
        <v>47380.762000000002</v>
      </c>
      <c r="EF198" s="18">
        <v>47602.258999999998</v>
      </c>
      <c r="EG198" s="18">
        <v>47811.038</v>
      </c>
      <c r="EH198" s="18">
        <v>48008.415000000001</v>
      </c>
      <c r="EI198" s="18">
        <v>48194.046000000002</v>
      </c>
      <c r="EJ198" s="18">
        <v>48366.845999999998</v>
      </c>
      <c r="EK198" s="18">
        <v>48530.889000000003</v>
      </c>
      <c r="EL198" s="18">
        <v>48681.91</v>
      </c>
      <c r="EM198" s="18">
        <v>48823.071000000004</v>
      </c>
      <c r="EN198" s="18">
        <v>48954.173999999999</v>
      </c>
      <c r="EO198" s="18">
        <v>49078.976999999999</v>
      </c>
      <c r="EP198" s="18">
        <v>49191.54</v>
      </c>
      <c r="EQ198" s="18">
        <v>49292.921999999999</v>
      </c>
      <c r="ER198" s="18">
        <v>49384.35</v>
      </c>
      <c r="ES198" s="18">
        <v>49462.504000000001</v>
      </c>
      <c r="ET198" s="18">
        <v>49538.042000000001</v>
      </c>
      <c r="EU198" s="18">
        <v>49602.184000000001</v>
      </c>
      <c r="EV198" s="18">
        <v>49658.375999999997</v>
      </c>
      <c r="EW198" s="18">
        <v>49705.523999999998</v>
      </c>
      <c r="EX198" s="18">
        <v>49752.074999999997</v>
      </c>
      <c r="EY198" s="18">
        <v>49790.904999999999</v>
      </c>
      <c r="EZ198" s="18">
        <v>49821.504999999997</v>
      </c>
      <c r="FA198" s="18">
        <v>49845.642</v>
      </c>
    </row>
    <row r="199" spans="1:157" x14ac:dyDescent="0.35">
      <c r="A199" t="s">
        <v>34</v>
      </c>
      <c r="B199" t="s">
        <v>35</v>
      </c>
      <c r="C199" t="str">
        <f>VLOOKUP(B199,CountryCodes!$B$4:$C$179,2,FALSE)</f>
        <v>ASO</v>
      </c>
      <c r="E199" t="s">
        <v>366</v>
      </c>
      <c r="F199" t="s">
        <v>803</v>
      </c>
      <c r="H199" s="18">
        <v>41597.588000000003</v>
      </c>
      <c r="I199" s="18">
        <v>42447.019</v>
      </c>
      <c r="J199" s="18">
        <v>43339.002999999997</v>
      </c>
      <c r="K199" s="18">
        <v>44243.78</v>
      </c>
      <c r="L199" s="18">
        <v>45238.811000000002</v>
      </c>
      <c r="M199" s="18">
        <v>46296.557000000001</v>
      </c>
      <c r="N199" s="18">
        <v>47412.277000000002</v>
      </c>
      <c r="O199" s="18">
        <v>48597.061000000002</v>
      </c>
      <c r="P199" s="18">
        <v>49771.046000000002</v>
      </c>
      <c r="Q199" s="18">
        <v>51112.478000000003</v>
      </c>
      <c r="R199" s="18">
        <v>52544.843000000001</v>
      </c>
      <c r="S199" s="18">
        <v>54075.851999999999</v>
      </c>
      <c r="T199" s="18">
        <v>55686.44</v>
      </c>
      <c r="U199" s="18">
        <v>57322.364000000001</v>
      </c>
      <c r="V199" s="18">
        <v>59034.383000000002</v>
      </c>
      <c r="W199" s="18">
        <v>60770.654999999999</v>
      </c>
      <c r="X199" s="18">
        <v>62568.955999999998</v>
      </c>
      <c r="Y199" s="18">
        <v>64452.900999999998</v>
      </c>
      <c r="Z199" s="18">
        <v>66363.650999999998</v>
      </c>
      <c r="AA199" s="18">
        <v>68224.614000000001</v>
      </c>
      <c r="AB199" s="18">
        <v>69893.175000000003</v>
      </c>
      <c r="AC199" s="18">
        <v>70660.342000000004</v>
      </c>
      <c r="AD199" s="18">
        <v>72622.695999999996</v>
      </c>
      <c r="AE199" s="18">
        <v>74821.892000000007</v>
      </c>
      <c r="AF199" s="18">
        <v>76856.803</v>
      </c>
      <c r="AG199" s="18">
        <v>78851.898000000001</v>
      </c>
      <c r="AH199" s="18">
        <v>80858.737999999998</v>
      </c>
      <c r="AI199" s="18">
        <v>82875.789000000004</v>
      </c>
      <c r="AJ199" s="18">
        <v>84903.520999999993</v>
      </c>
      <c r="AK199" s="18">
        <v>86966.622000000003</v>
      </c>
      <c r="AL199" s="18">
        <v>89066.240999999995</v>
      </c>
      <c r="AM199" s="18">
        <v>91539.967999999993</v>
      </c>
      <c r="AN199" s="18">
        <v>94089.044999999998</v>
      </c>
      <c r="AO199" s="18">
        <v>96581.263999999996</v>
      </c>
      <c r="AP199" s="18">
        <v>99048.668000000005</v>
      </c>
      <c r="AQ199" s="18">
        <v>101458.982</v>
      </c>
      <c r="AR199" s="18">
        <v>103812.162</v>
      </c>
      <c r="AS199" s="18">
        <v>106106.42</v>
      </c>
      <c r="AT199" s="18">
        <v>108325.595</v>
      </c>
      <c r="AU199" s="18">
        <v>110542.003</v>
      </c>
      <c r="AV199" s="18">
        <v>112725.431</v>
      </c>
      <c r="AW199" s="18">
        <v>114848.787</v>
      </c>
      <c r="AX199" s="18">
        <v>117055.59600000001</v>
      </c>
      <c r="AY199" s="18">
        <v>119209.125</v>
      </c>
      <c r="AZ199" s="18">
        <v>121477.23299999999</v>
      </c>
      <c r="BA199" s="18">
        <v>123723.507</v>
      </c>
      <c r="BB199" s="18">
        <v>126000.851</v>
      </c>
      <c r="BC199" s="18">
        <v>128395.288</v>
      </c>
      <c r="BD199" s="18">
        <v>130849.375</v>
      </c>
      <c r="BE199" s="18">
        <v>133366.75399999999</v>
      </c>
      <c r="BF199" s="18">
        <v>135721.85500000001</v>
      </c>
      <c r="BG199" s="18">
        <v>137889.766</v>
      </c>
      <c r="BH199" s="18">
        <v>139977.54999999999</v>
      </c>
      <c r="BI199" s="18">
        <v>141963.15299999999</v>
      </c>
      <c r="BJ199" s="18">
        <v>143842.55799999999</v>
      </c>
      <c r="BK199" s="18">
        <v>145589.014</v>
      </c>
      <c r="BL199" s="18">
        <v>147222.93299999999</v>
      </c>
      <c r="BM199" s="18">
        <v>148755.62299999999</v>
      </c>
      <c r="BN199" s="18">
        <v>150192.90400000001</v>
      </c>
      <c r="BO199" s="18">
        <v>151554.524</v>
      </c>
      <c r="BP199" s="18">
        <v>152849.43900000001</v>
      </c>
      <c r="BQ199" s="18">
        <v>154332.712</v>
      </c>
      <c r="BR199" s="18">
        <v>155807.49100000001</v>
      </c>
      <c r="BS199" s="18">
        <v>157256.79</v>
      </c>
      <c r="BT199" s="18">
        <v>158673.06700000001</v>
      </c>
      <c r="BU199" s="18">
        <v>160093.291</v>
      </c>
      <c r="BV199" s="18">
        <v>161530.57399999999</v>
      </c>
      <c r="BW199" s="18">
        <v>162841.71900000001</v>
      </c>
      <c r="BX199" s="18">
        <v>164204.48800000001</v>
      </c>
      <c r="BY199" s="18">
        <v>165621.622</v>
      </c>
      <c r="BZ199" s="18">
        <v>166974.42600000001</v>
      </c>
      <c r="CA199" s="18">
        <v>168343.283</v>
      </c>
      <c r="CB199" s="18">
        <v>170426.51199999999</v>
      </c>
      <c r="CC199" s="18">
        <v>172507.46799999999</v>
      </c>
      <c r="CD199" s="18">
        <v>174617.26</v>
      </c>
      <c r="CE199" s="18">
        <v>176756.53899999999</v>
      </c>
      <c r="CF199" s="18">
        <v>178879.55</v>
      </c>
      <c r="CG199" s="18">
        <v>180980.8</v>
      </c>
      <c r="CH199" s="18">
        <v>183048.747</v>
      </c>
      <c r="CI199" s="18">
        <v>185080.492</v>
      </c>
      <c r="CJ199" s="18">
        <v>187064.321</v>
      </c>
      <c r="CK199" s="18">
        <v>188986.076</v>
      </c>
      <c r="CL199" s="18">
        <v>190823.05900000001</v>
      </c>
      <c r="CM199" s="18">
        <v>192611.31099999999</v>
      </c>
      <c r="CN199" s="18">
        <v>194311.02100000001</v>
      </c>
      <c r="CO199" s="18">
        <v>195949.723</v>
      </c>
      <c r="CP199" s="18">
        <v>197531.427</v>
      </c>
      <c r="CQ199" s="18">
        <v>199044.96400000001</v>
      </c>
      <c r="CR199" s="18">
        <v>200508.93299999999</v>
      </c>
      <c r="CS199" s="18">
        <v>201908.614</v>
      </c>
      <c r="CT199" s="18">
        <v>203270.24400000001</v>
      </c>
      <c r="CU199" s="18">
        <v>204607.91500000001</v>
      </c>
      <c r="CV199" s="18">
        <v>205911.05600000001</v>
      </c>
      <c r="CW199" s="18">
        <v>207179.91</v>
      </c>
      <c r="CX199" s="18">
        <v>208422.2</v>
      </c>
      <c r="CY199" s="18">
        <v>209636.98800000001</v>
      </c>
      <c r="CZ199" s="18">
        <v>210825.391</v>
      </c>
      <c r="DA199" s="18">
        <v>211978.94899999999</v>
      </c>
      <c r="DB199" s="18">
        <v>213096.90700000001</v>
      </c>
      <c r="DC199" s="18">
        <v>214180.17199999999</v>
      </c>
      <c r="DD199" s="18">
        <v>215238.02100000001</v>
      </c>
      <c r="DE199" s="18">
        <v>216263.09</v>
      </c>
      <c r="DF199" s="18">
        <v>217239.234</v>
      </c>
      <c r="DG199" s="18">
        <v>218177.82399999999</v>
      </c>
      <c r="DH199" s="18">
        <v>219065.864</v>
      </c>
      <c r="DI199" s="18">
        <v>219929.05</v>
      </c>
      <c r="DJ199" s="18">
        <v>220733.31</v>
      </c>
      <c r="DK199" s="18">
        <v>221501.342</v>
      </c>
      <c r="DL199" s="18">
        <v>222210.75</v>
      </c>
      <c r="DM199" s="18">
        <v>222854.04399999999</v>
      </c>
      <c r="DN199" s="18">
        <v>223444.67199999999</v>
      </c>
      <c r="DO199" s="18">
        <v>223980.02</v>
      </c>
      <c r="DP199" s="18">
        <v>224449.641</v>
      </c>
      <c r="DQ199" s="18">
        <v>224860.799</v>
      </c>
      <c r="DR199" s="18">
        <v>225204.55499999999</v>
      </c>
      <c r="DS199" s="18">
        <v>225499.44</v>
      </c>
      <c r="DT199" s="18">
        <v>225738.32</v>
      </c>
      <c r="DU199" s="18">
        <v>225921.10800000001</v>
      </c>
      <c r="DV199" s="18">
        <v>226043.91099999999</v>
      </c>
      <c r="DW199" s="18">
        <v>226112.42800000001</v>
      </c>
      <c r="DX199" s="18">
        <v>226139.18100000001</v>
      </c>
      <c r="DY199" s="18">
        <v>226120.598</v>
      </c>
      <c r="DZ199" s="18">
        <v>226053.88500000001</v>
      </c>
      <c r="EA199" s="18">
        <v>225933.81299999999</v>
      </c>
      <c r="EB199" s="18">
        <v>225778.58100000001</v>
      </c>
      <c r="EC199" s="18">
        <v>225575.35200000001</v>
      </c>
      <c r="ED199" s="18">
        <v>225318.908</v>
      </c>
      <c r="EE199" s="18">
        <v>225013.17800000001</v>
      </c>
      <c r="EF199" s="18">
        <v>224685.25899999999</v>
      </c>
      <c r="EG199" s="18">
        <v>224293.58100000001</v>
      </c>
      <c r="EH199" s="18">
        <v>223868.81899999999</v>
      </c>
      <c r="EI199" s="18">
        <v>223397.64499999999</v>
      </c>
      <c r="EJ199" s="18">
        <v>222910.253</v>
      </c>
      <c r="EK199" s="18">
        <v>222382.717</v>
      </c>
      <c r="EL199" s="18">
        <v>221827.16899999999</v>
      </c>
      <c r="EM199" s="18">
        <v>221232.82399999999</v>
      </c>
      <c r="EN199" s="18">
        <v>220586.93400000001</v>
      </c>
      <c r="EO199" s="18">
        <v>219912.421</v>
      </c>
      <c r="EP199" s="18">
        <v>219197.68</v>
      </c>
      <c r="EQ199" s="18">
        <v>218446.75700000001</v>
      </c>
      <c r="ER199" s="18">
        <v>217649.43700000001</v>
      </c>
      <c r="ES199" s="18">
        <v>216825.522</v>
      </c>
      <c r="ET199" s="18">
        <v>215952.96299999999</v>
      </c>
      <c r="EU199" s="18">
        <v>215053.02299999999</v>
      </c>
      <c r="EV199" s="18">
        <v>214115.318</v>
      </c>
      <c r="EW199" s="18">
        <v>213160.23</v>
      </c>
      <c r="EX199" s="18">
        <v>212186.49900000001</v>
      </c>
      <c r="EY199" s="18">
        <v>211188.54399999999</v>
      </c>
      <c r="EZ199" s="18">
        <v>210164.51699999999</v>
      </c>
      <c r="FA199" s="18">
        <v>209120.27299999999</v>
      </c>
    </row>
    <row r="200" spans="1:157" x14ac:dyDescent="0.35">
      <c r="A200" t="s">
        <v>36</v>
      </c>
      <c r="B200" t="s">
        <v>37</v>
      </c>
      <c r="C200" t="str">
        <f>VLOOKUP(B200,CountryCodes!$B$4:$C$179,2,FALSE)</f>
        <v>EUE</v>
      </c>
      <c r="E200" t="s">
        <v>366</v>
      </c>
      <c r="F200" t="s">
        <v>803</v>
      </c>
      <c r="H200" s="18">
        <v>7289.6509999999998</v>
      </c>
      <c r="I200" s="18">
        <v>7339.2179999999998</v>
      </c>
      <c r="J200" s="18">
        <v>7384.6859999999997</v>
      </c>
      <c r="K200" s="18">
        <v>7447.1589999999997</v>
      </c>
      <c r="L200" s="18">
        <v>7505.3779999999997</v>
      </c>
      <c r="M200" s="18">
        <v>7561.93</v>
      </c>
      <c r="N200" s="18">
        <v>7612.4009999999998</v>
      </c>
      <c r="O200" s="18">
        <v>7686.6779999999999</v>
      </c>
      <c r="P200" s="18">
        <v>7763.1049999999996</v>
      </c>
      <c r="Q200" s="18">
        <v>7825.2420000000002</v>
      </c>
      <c r="R200" s="18">
        <v>7900.6109999999999</v>
      </c>
      <c r="S200" s="18">
        <v>7975.9889999999996</v>
      </c>
      <c r="T200" s="18">
        <v>8040.6610000000001</v>
      </c>
      <c r="U200" s="18">
        <v>8106.8010000000004</v>
      </c>
      <c r="V200" s="18">
        <v>8173.3680000000004</v>
      </c>
      <c r="W200" s="18">
        <v>8231.4650000000001</v>
      </c>
      <c r="X200" s="18">
        <v>8286.1059999999998</v>
      </c>
      <c r="Y200" s="18">
        <v>8336.1419999999998</v>
      </c>
      <c r="Z200" s="18">
        <v>8405.134</v>
      </c>
      <c r="AA200" s="18">
        <v>8465.4189999999999</v>
      </c>
      <c r="AB200" s="18">
        <v>8516.23</v>
      </c>
      <c r="AC200" s="18">
        <v>8561.5660000000007</v>
      </c>
      <c r="AD200" s="18">
        <v>8598.259</v>
      </c>
      <c r="AE200" s="18">
        <v>8651.3420000000006</v>
      </c>
      <c r="AF200" s="18">
        <v>8714.1679999999997</v>
      </c>
      <c r="AG200" s="18">
        <v>8732.1290000000008</v>
      </c>
      <c r="AH200" s="18">
        <v>8786.7459999999992</v>
      </c>
      <c r="AI200" s="18">
        <v>8822.6260000000002</v>
      </c>
      <c r="AJ200" s="18">
        <v>8804.8670000000002</v>
      </c>
      <c r="AK200" s="18">
        <v>8845.1170000000002</v>
      </c>
      <c r="AL200" s="18">
        <v>8873.9560000000001</v>
      </c>
      <c r="AM200" s="18">
        <v>8901.6460000000006</v>
      </c>
      <c r="AN200" s="18">
        <v>8923.8179999999993</v>
      </c>
      <c r="AO200" s="18">
        <v>8942.8330000000005</v>
      </c>
      <c r="AP200" s="18">
        <v>8962.375</v>
      </c>
      <c r="AQ200" s="18">
        <v>8955.3330000000005</v>
      </c>
      <c r="AR200" s="18">
        <v>8971.6049999999996</v>
      </c>
      <c r="AS200" s="18">
        <v>8980.8040000000001</v>
      </c>
      <c r="AT200" s="18">
        <v>8990.6260000000002</v>
      </c>
      <c r="AU200" s="18">
        <v>8882.1350000000002</v>
      </c>
      <c r="AV200" s="18">
        <v>8762.5949999999993</v>
      </c>
      <c r="AW200" s="18">
        <v>8628.9989999999998</v>
      </c>
      <c r="AX200" s="18">
        <v>8489.2019999999993</v>
      </c>
      <c r="AY200" s="18">
        <v>8443.8639999999996</v>
      </c>
      <c r="AZ200" s="18">
        <v>8389.9709999999995</v>
      </c>
      <c r="BA200" s="18">
        <v>8325.1769999999997</v>
      </c>
      <c r="BB200" s="18">
        <v>8257.6190000000006</v>
      </c>
      <c r="BC200" s="18">
        <v>8176.585</v>
      </c>
      <c r="BD200" s="18">
        <v>8099.8040000000001</v>
      </c>
      <c r="BE200" s="18">
        <v>8035.1210000000001</v>
      </c>
      <c r="BF200" s="18">
        <v>7965.9179999999997</v>
      </c>
      <c r="BG200" s="18">
        <v>7890.9859999999999</v>
      </c>
      <c r="BH200" s="18">
        <v>7832.8990000000003</v>
      </c>
      <c r="BI200" s="18">
        <v>7775.92</v>
      </c>
      <c r="BJ200" s="18">
        <v>7722.94</v>
      </c>
      <c r="BK200" s="18">
        <v>7667.1589999999997</v>
      </c>
      <c r="BL200" s="18">
        <v>7613.4290000000001</v>
      </c>
      <c r="BM200" s="18">
        <v>7560.3469999999998</v>
      </c>
      <c r="BN200" s="18">
        <v>7510.8360000000002</v>
      </c>
      <c r="BO200" s="18">
        <v>7465.1869999999999</v>
      </c>
      <c r="BP200" s="18">
        <v>7410.01</v>
      </c>
      <c r="BQ200" s="18">
        <v>7350.04</v>
      </c>
      <c r="BR200" s="18">
        <v>7283.9870000000001</v>
      </c>
      <c r="BS200" s="18">
        <v>7245.2120000000004</v>
      </c>
      <c r="BT200" s="18">
        <v>7201.6869999999999</v>
      </c>
      <c r="BU200" s="18">
        <v>7153.3469999999998</v>
      </c>
      <c r="BV200" s="18">
        <v>7101.5209999999997</v>
      </c>
      <c r="BW200" s="18">
        <v>7049.75</v>
      </c>
      <c r="BX200" s="18">
        <v>6999.741</v>
      </c>
      <c r="BY200" s="18">
        <v>6951.1970000000001</v>
      </c>
      <c r="BZ200" s="18">
        <v>6916.107</v>
      </c>
      <c r="CA200" s="18">
        <v>6838.3440000000001</v>
      </c>
      <c r="CB200" s="18">
        <v>6813.384</v>
      </c>
      <c r="CC200" s="18">
        <v>6778.2219999999998</v>
      </c>
      <c r="CD200" s="18">
        <v>6737.1549999999997</v>
      </c>
      <c r="CE200" s="18">
        <v>6691.9639999999999</v>
      </c>
      <c r="CF200" s="18">
        <v>6643.3549999999996</v>
      </c>
      <c r="CG200" s="18">
        <v>6592.3010000000004</v>
      </c>
      <c r="CH200" s="18">
        <v>6539.7349999999997</v>
      </c>
      <c r="CI200" s="18">
        <v>6485.8370000000004</v>
      </c>
      <c r="CJ200" s="18">
        <v>6430.6490000000003</v>
      </c>
      <c r="CK200" s="18">
        <v>6375.6570000000002</v>
      </c>
      <c r="CL200" s="18">
        <v>6321.14</v>
      </c>
      <c r="CM200" s="18">
        <v>6265.8</v>
      </c>
      <c r="CN200" s="18">
        <v>6210.6229999999996</v>
      </c>
      <c r="CO200" s="18">
        <v>6155.6049999999996</v>
      </c>
      <c r="CP200" s="18">
        <v>6099.7330000000002</v>
      </c>
      <c r="CQ200" s="18">
        <v>6044.0460000000003</v>
      </c>
      <c r="CR200" s="18">
        <v>5989.6459999999997</v>
      </c>
      <c r="CS200" s="18">
        <v>5934.74</v>
      </c>
      <c r="CT200" s="18">
        <v>5880.7160000000003</v>
      </c>
      <c r="CU200" s="18">
        <v>5827.3950000000004</v>
      </c>
      <c r="CV200" s="18">
        <v>5775.3779999999997</v>
      </c>
      <c r="CW200" s="18">
        <v>5723.9759999999997</v>
      </c>
      <c r="CX200" s="18">
        <v>5673.2510000000002</v>
      </c>
      <c r="CY200" s="18">
        <v>5623.2610000000004</v>
      </c>
      <c r="CZ200" s="18">
        <v>5573.5870000000004</v>
      </c>
      <c r="DA200" s="18">
        <v>5523.8230000000003</v>
      </c>
      <c r="DB200" s="18">
        <v>5474.9859999999999</v>
      </c>
      <c r="DC200" s="18">
        <v>5426.3710000000001</v>
      </c>
      <c r="DD200" s="18">
        <v>5378.0619999999999</v>
      </c>
      <c r="DE200" s="18">
        <v>5330.2160000000003</v>
      </c>
      <c r="DF200" s="18">
        <v>5282.6509999999998</v>
      </c>
      <c r="DG200" s="18">
        <v>5234.7430000000004</v>
      </c>
      <c r="DH200" s="18">
        <v>5187.0469999999996</v>
      </c>
      <c r="DI200" s="18">
        <v>5139.4409999999998</v>
      </c>
      <c r="DJ200" s="18">
        <v>5092.2640000000001</v>
      </c>
      <c r="DK200" s="18">
        <v>5045.0709999999999</v>
      </c>
      <c r="DL200" s="18">
        <v>4998.0870000000004</v>
      </c>
      <c r="DM200" s="18">
        <v>4950.3559999999998</v>
      </c>
      <c r="DN200" s="18">
        <v>4902.42</v>
      </c>
      <c r="DO200" s="18">
        <v>4854.5810000000001</v>
      </c>
      <c r="DP200" s="18">
        <v>4807.2520000000004</v>
      </c>
      <c r="DQ200" s="18">
        <v>4759.9210000000003</v>
      </c>
      <c r="DR200" s="18">
        <v>4712.6890000000003</v>
      </c>
      <c r="DS200" s="18">
        <v>4665.7910000000002</v>
      </c>
      <c r="DT200" s="18">
        <v>4619.4589999999998</v>
      </c>
      <c r="DU200" s="18">
        <v>4573.8940000000002</v>
      </c>
      <c r="DV200" s="18">
        <v>4529.3630000000003</v>
      </c>
      <c r="DW200" s="18">
        <v>4485.4440000000004</v>
      </c>
      <c r="DX200" s="18">
        <v>4441.9780000000001</v>
      </c>
      <c r="DY200" s="18">
        <v>4399.585</v>
      </c>
      <c r="DZ200" s="18">
        <v>4358.0649999999996</v>
      </c>
      <c r="EA200" s="18">
        <v>4317.1559999999999</v>
      </c>
      <c r="EB200" s="18">
        <v>4276.8689999999997</v>
      </c>
      <c r="EC200" s="18">
        <v>4238.3360000000002</v>
      </c>
      <c r="ED200" s="18">
        <v>4200.9059999999999</v>
      </c>
      <c r="EE200" s="18">
        <v>4164.1530000000002</v>
      </c>
      <c r="EF200" s="18">
        <v>4128.5460000000003</v>
      </c>
      <c r="EG200" s="18">
        <v>4093.4960000000001</v>
      </c>
      <c r="EH200" s="18">
        <v>4059.4290000000001</v>
      </c>
      <c r="EI200" s="18">
        <v>4027.2979999999998</v>
      </c>
      <c r="EJ200" s="18">
        <v>3995.7620000000002</v>
      </c>
      <c r="EK200" s="18">
        <v>3965.3380000000002</v>
      </c>
      <c r="EL200" s="18">
        <v>3935.4459999999999</v>
      </c>
      <c r="EM200" s="18">
        <v>3906.471</v>
      </c>
      <c r="EN200" s="18">
        <v>3878.38</v>
      </c>
      <c r="EO200" s="18">
        <v>3851.1060000000002</v>
      </c>
      <c r="EP200" s="18">
        <v>3824.6860000000001</v>
      </c>
      <c r="EQ200" s="18">
        <v>3798.6219999999998</v>
      </c>
      <c r="ER200" s="18">
        <v>3773.0770000000002</v>
      </c>
      <c r="ES200" s="18">
        <v>3747.6930000000002</v>
      </c>
      <c r="ET200" s="18">
        <v>3722.3130000000001</v>
      </c>
      <c r="EU200" s="18">
        <v>3697.018</v>
      </c>
      <c r="EV200" s="18">
        <v>3671.6559999999999</v>
      </c>
      <c r="EW200" s="18">
        <v>3646.5189999999998</v>
      </c>
      <c r="EX200" s="18">
        <v>3620.8539999999998</v>
      </c>
      <c r="EY200" s="18">
        <v>3595.3009999999999</v>
      </c>
      <c r="EZ200" s="18">
        <v>3569.8240000000001</v>
      </c>
      <c r="FA200" s="18">
        <v>3544.1329999999998</v>
      </c>
    </row>
    <row r="201" spans="1:157" x14ac:dyDescent="0.35">
      <c r="A201" t="s">
        <v>38</v>
      </c>
      <c r="B201" t="s">
        <v>39</v>
      </c>
      <c r="C201" t="str">
        <f>VLOOKUP(B201,CountryCodes!$B$4:$C$179,2,FALSE)</f>
        <v>MEA</v>
      </c>
      <c r="E201" t="s">
        <v>366</v>
      </c>
      <c r="F201" t="s">
        <v>803</v>
      </c>
      <c r="H201" s="18">
        <v>118.955</v>
      </c>
      <c r="I201" s="18">
        <v>122.545</v>
      </c>
      <c r="J201" s="18">
        <v>126.352</v>
      </c>
      <c r="K201" s="18">
        <v>130.39400000000001</v>
      </c>
      <c r="L201" s="18">
        <v>134.72800000000001</v>
      </c>
      <c r="M201" s="18">
        <v>139.41200000000001</v>
      </c>
      <c r="N201" s="18">
        <v>144.42599999999999</v>
      </c>
      <c r="O201" s="18">
        <v>149.86699999999999</v>
      </c>
      <c r="P201" s="18">
        <v>155.75200000000001</v>
      </c>
      <c r="Q201" s="18">
        <v>162.089</v>
      </c>
      <c r="R201" s="18">
        <v>168.86600000000001</v>
      </c>
      <c r="S201" s="18">
        <v>175.827</v>
      </c>
      <c r="T201" s="18">
        <v>182.87100000000001</v>
      </c>
      <c r="U201" s="18">
        <v>190.131</v>
      </c>
      <c r="V201" s="18">
        <v>197.501</v>
      </c>
      <c r="W201" s="18">
        <v>204.23099999999999</v>
      </c>
      <c r="X201" s="18">
        <v>210.85499999999999</v>
      </c>
      <c r="Y201" s="18">
        <v>217.52199999999999</v>
      </c>
      <c r="Z201" s="18">
        <v>221.15100000000001</v>
      </c>
      <c r="AA201" s="18">
        <v>223.786</v>
      </c>
      <c r="AB201" s="18">
        <v>225.83099999999999</v>
      </c>
      <c r="AC201" s="18">
        <v>235.636</v>
      </c>
      <c r="AD201" s="18">
        <v>248.589</v>
      </c>
      <c r="AE201" s="18">
        <v>262.05099999999999</v>
      </c>
      <c r="AF201" s="18">
        <v>276.02600000000001</v>
      </c>
      <c r="AG201" s="18">
        <v>290.45999999999998</v>
      </c>
      <c r="AH201" s="18">
        <v>305.26600000000002</v>
      </c>
      <c r="AI201" s="18">
        <v>320.38</v>
      </c>
      <c r="AJ201" s="18">
        <v>335.71199999999999</v>
      </c>
      <c r="AK201" s="18">
        <v>351.20299999999997</v>
      </c>
      <c r="AL201" s="18">
        <v>366.75400000000002</v>
      </c>
      <c r="AM201" s="18">
        <v>380.29399999999998</v>
      </c>
      <c r="AN201" s="18">
        <v>393.67099999999999</v>
      </c>
      <c r="AO201" s="18">
        <v>407.74299999999999</v>
      </c>
      <c r="AP201" s="18">
        <v>422.56599999999997</v>
      </c>
      <c r="AQ201" s="18">
        <v>438.149</v>
      </c>
      <c r="AR201" s="18">
        <v>454.42200000000003</v>
      </c>
      <c r="AS201" s="18">
        <v>471.28699999999998</v>
      </c>
      <c r="AT201" s="18">
        <v>488.57100000000003</v>
      </c>
      <c r="AU201" s="18">
        <v>506.084</v>
      </c>
      <c r="AV201" s="18">
        <v>523.50900000000001</v>
      </c>
      <c r="AW201" s="18">
        <v>540.22799999999995</v>
      </c>
      <c r="AX201" s="18">
        <v>555.26900000000001</v>
      </c>
      <c r="AY201" s="18">
        <v>570.35</v>
      </c>
      <c r="AZ201" s="18">
        <v>585.55399999999997</v>
      </c>
      <c r="BA201" s="18">
        <v>600.89</v>
      </c>
      <c r="BB201" s="18">
        <v>616.29600000000005</v>
      </c>
      <c r="BC201" s="18">
        <v>631.71400000000006</v>
      </c>
      <c r="BD201" s="18">
        <v>647.04200000000003</v>
      </c>
      <c r="BE201" s="18">
        <v>662.18499999999995</v>
      </c>
      <c r="BF201" s="18">
        <v>676.976</v>
      </c>
      <c r="BG201" s="18">
        <v>722.93499999999995</v>
      </c>
      <c r="BH201" s="18">
        <v>781.46</v>
      </c>
      <c r="BI201" s="18">
        <v>841.09199999999998</v>
      </c>
      <c r="BJ201" s="18">
        <v>901.79200000000003</v>
      </c>
      <c r="BK201" s="18">
        <v>963.41600000000005</v>
      </c>
      <c r="BL201" s="18">
        <v>1025.82</v>
      </c>
      <c r="BM201" s="18">
        <v>1088.99</v>
      </c>
      <c r="BN201" s="18">
        <v>1152.4369999999999</v>
      </c>
      <c r="BO201" s="18">
        <v>1214.7739999999999</v>
      </c>
      <c r="BP201" s="18">
        <v>1211.7139999999999</v>
      </c>
      <c r="BQ201" s="18">
        <v>1201.742</v>
      </c>
      <c r="BR201" s="18">
        <v>1230.864</v>
      </c>
      <c r="BS201" s="18">
        <v>1283.5419999999999</v>
      </c>
      <c r="BT201" s="18">
        <v>1342.154</v>
      </c>
      <c r="BU201" s="18">
        <v>1397.146</v>
      </c>
      <c r="BV201" s="18">
        <v>1462.0619999999999</v>
      </c>
      <c r="BW201" s="18">
        <v>1501.9280000000001</v>
      </c>
      <c r="BX201" s="18">
        <v>1493.3230000000001</v>
      </c>
      <c r="BY201" s="18">
        <v>1478.018</v>
      </c>
      <c r="BZ201" s="18">
        <v>1488.136</v>
      </c>
      <c r="CA201" s="18">
        <v>1515.3910000000001</v>
      </c>
      <c r="CB201" s="18">
        <v>1551.527</v>
      </c>
      <c r="CC201" s="18">
        <v>1587.8040000000001</v>
      </c>
      <c r="CD201" s="18">
        <v>1626.2929999999999</v>
      </c>
      <c r="CE201" s="18">
        <v>1660.37</v>
      </c>
      <c r="CF201" s="18">
        <v>1690.7739999999999</v>
      </c>
      <c r="CG201" s="18">
        <v>1715.5709999999999</v>
      </c>
      <c r="CH201" s="18">
        <v>1737.441</v>
      </c>
      <c r="CI201" s="18">
        <v>1756.268</v>
      </c>
      <c r="CJ201" s="18">
        <v>1774.15</v>
      </c>
      <c r="CK201" s="18">
        <v>1792.174</v>
      </c>
      <c r="CL201" s="18">
        <v>1810.357</v>
      </c>
      <c r="CM201" s="18">
        <v>1828.694</v>
      </c>
      <c r="CN201" s="18">
        <v>1847.202</v>
      </c>
      <c r="CO201" s="18">
        <v>1865.873</v>
      </c>
      <c r="CP201" s="18">
        <v>1884.684</v>
      </c>
      <c r="CQ201" s="18">
        <v>1903.5930000000001</v>
      </c>
      <c r="CR201" s="18">
        <v>1922.6130000000001</v>
      </c>
      <c r="CS201" s="18">
        <v>1941.67</v>
      </c>
      <c r="CT201" s="18">
        <v>1960.7950000000001</v>
      </c>
      <c r="CU201" s="18">
        <v>1979.941</v>
      </c>
      <c r="CV201" s="18">
        <v>1999.0440000000001</v>
      </c>
      <c r="CW201" s="18">
        <v>2018.0809999999999</v>
      </c>
      <c r="CX201" s="18">
        <v>2037.0540000000001</v>
      </c>
      <c r="CY201" s="18">
        <v>2055.89</v>
      </c>
      <c r="CZ201" s="18">
        <v>2074.6280000000002</v>
      </c>
      <c r="DA201" s="18">
        <v>2093.2449999999999</v>
      </c>
      <c r="DB201" s="18">
        <v>2111.779</v>
      </c>
      <c r="DC201" s="18">
        <v>2130.2429999999999</v>
      </c>
      <c r="DD201" s="18">
        <v>2148.6860000000001</v>
      </c>
      <c r="DE201" s="18">
        <v>2167.0639999999999</v>
      </c>
      <c r="DF201" s="18">
        <v>2185.4360000000001</v>
      </c>
      <c r="DG201" s="18">
        <v>2203.8000000000002</v>
      </c>
      <c r="DH201" s="18">
        <v>2222.1260000000002</v>
      </c>
      <c r="DI201" s="18">
        <v>2240.4580000000001</v>
      </c>
      <c r="DJ201" s="18">
        <v>2258.7820000000002</v>
      </c>
      <c r="DK201" s="18">
        <v>2277.154</v>
      </c>
      <c r="DL201" s="18">
        <v>2295.6309999999999</v>
      </c>
      <c r="DM201" s="18">
        <v>2314.1610000000001</v>
      </c>
      <c r="DN201" s="18">
        <v>2332.741</v>
      </c>
      <c r="DO201" s="18">
        <v>2351.4229999999998</v>
      </c>
      <c r="DP201" s="18">
        <v>2370.2089999999998</v>
      </c>
      <c r="DQ201" s="18">
        <v>2389.0889999999999</v>
      </c>
      <c r="DR201" s="18">
        <v>2408.0340000000001</v>
      </c>
      <c r="DS201" s="18">
        <v>2427.0129999999999</v>
      </c>
      <c r="DT201" s="18">
        <v>2446.078</v>
      </c>
      <c r="DU201" s="18">
        <v>2465.21</v>
      </c>
      <c r="DV201" s="18">
        <v>2484.3420000000001</v>
      </c>
      <c r="DW201" s="18">
        <v>2503.4639999999999</v>
      </c>
      <c r="DX201" s="18">
        <v>2522.5619999999999</v>
      </c>
      <c r="DY201" s="18">
        <v>2541.7109999999998</v>
      </c>
      <c r="DZ201" s="18">
        <v>2560.797</v>
      </c>
      <c r="EA201" s="18">
        <v>2579.8820000000001</v>
      </c>
      <c r="EB201" s="18">
        <v>2598.9470000000001</v>
      </c>
      <c r="EC201" s="18">
        <v>2617.9450000000002</v>
      </c>
      <c r="ED201" s="18">
        <v>2636.886</v>
      </c>
      <c r="EE201" s="18">
        <v>2655.83</v>
      </c>
      <c r="EF201" s="18">
        <v>2674.7710000000002</v>
      </c>
      <c r="EG201" s="18">
        <v>2693.7060000000001</v>
      </c>
      <c r="EH201" s="18">
        <v>2712.652</v>
      </c>
      <c r="EI201" s="18">
        <v>2731.64</v>
      </c>
      <c r="EJ201" s="18">
        <v>2750.672</v>
      </c>
      <c r="EK201" s="18">
        <v>2769.73</v>
      </c>
      <c r="EL201" s="18">
        <v>2788.7869999999998</v>
      </c>
      <c r="EM201" s="18">
        <v>2807.8980000000001</v>
      </c>
      <c r="EN201" s="18">
        <v>2826.9960000000001</v>
      </c>
      <c r="EO201" s="18">
        <v>2846.14</v>
      </c>
      <c r="EP201" s="18">
        <v>2865.3890000000001</v>
      </c>
      <c r="EQ201" s="18">
        <v>2884.6439999999998</v>
      </c>
      <c r="ER201" s="18">
        <v>2903.9969999999998</v>
      </c>
      <c r="ES201" s="18">
        <v>2923.4459999999999</v>
      </c>
      <c r="ET201" s="18">
        <v>2942.9189999999999</v>
      </c>
      <c r="EU201" s="18">
        <v>2962.433</v>
      </c>
      <c r="EV201" s="18">
        <v>2982.0070000000001</v>
      </c>
      <c r="EW201" s="18">
        <v>3001.6120000000001</v>
      </c>
      <c r="EX201" s="18">
        <v>3021.26</v>
      </c>
      <c r="EY201" s="18">
        <v>3040.9679999999998</v>
      </c>
      <c r="EZ201" s="18">
        <v>3060.712</v>
      </c>
      <c r="FA201" s="18">
        <v>3080.4470000000001</v>
      </c>
    </row>
    <row r="202" spans="1:157" x14ac:dyDescent="0.35">
      <c r="A202" t="s">
        <v>40</v>
      </c>
      <c r="B202" t="s">
        <v>41</v>
      </c>
      <c r="C202" t="str">
        <f>VLOOKUP(B202,CountryCodes!$B$4:$C$179,2,FALSE)</f>
        <v>LAM</v>
      </c>
      <c r="E202" t="s">
        <v>366</v>
      </c>
      <c r="F202" t="s">
        <v>803</v>
      </c>
      <c r="H202" s="18">
        <v>83.92</v>
      </c>
      <c r="I202" s="18">
        <v>85.251000000000005</v>
      </c>
      <c r="J202" s="18">
        <v>87.075999999999993</v>
      </c>
      <c r="K202" s="18">
        <v>89.397999999999996</v>
      </c>
      <c r="L202" s="18">
        <v>92.25</v>
      </c>
      <c r="M202" s="18">
        <v>95.593999999999994</v>
      </c>
      <c r="N202" s="18">
        <v>99.415999999999997</v>
      </c>
      <c r="O202" s="18">
        <v>103.65900000000001</v>
      </c>
      <c r="P202" s="18">
        <v>108.33799999999999</v>
      </c>
      <c r="Q202" s="18">
        <v>113.496</v>
      </c>
      <c r="R202" s="18">
        <v>119.13800000000001</v>
      </c>
      <c r="S202" s="18">
        <v>125.256</v>
      </c>
      <c r="T202" s="18">
        <v>131.72900000000001</v>
      </c>
      <c r="U202" s="18">
        <v>138.44499999999999</v>
      </c>
      <c r="V202" s="18">
        <v>144.61099999999999</v>
      </c>
      <c r="W202" s="18">
        <v>151.292</v>
      </c>
      <c r="X202" s="18">
        <v>158.45599999999999</v>
      </c>
      <c r="Y202" s="18">
        <v>166.078</v>
      </c>
      <c r="Z202" s="18">
        <v>174.09899999999999</v>
      </c>
      <c r="AA202" s="18">
        <v>181.863</v>
      </c>
      <c r="AB202" s="18">
        <v>188.1</v>
      </c>
      <c r="AC202" s="18">
        <v>193.614</v>
      </c>
      <c r="AD202" s="18">
        <v>198.49600000000001</v>
      </c>
      <c r="AE202" s="18">
        <v>203.08600000000001</v>
      </c>
      <c r="AF202" s="18">
        <v>207.59800000000001</v>
      </c>
      <c r="AG202" s="18">
        <v>212.173</v>
      </c>
      <c r="AH202" s="18">
        <v>216.83</v>
      </c>
      <c r="AI202" s="18">
        <v>221.48400000000001</v>
      </c>
      <c r="AJ202" s="18">
        <v>226.03700000000001</v>
      </c>
      <c r="AK202" s="18">
        <v>230.422</v>
      </c>
      <c r="AL202" s="18">
        <v>234.631</v>
      </c>
      <c r="AM202" s="18">
        <v>238.59800000000001</v>
      </c>
      <c r="AN202" s="18">
        <v>242.63</v>
      </c>
      <c r="AO202" s="18">
        <v>246.767</v>
      </c>
      <c r="AP202" s="18">
        <v>250.96</v>
      </c>
      <c r="AQ202" s="18">
        <v>255.34800000000001</v>
      </c>
      <c r="AR202" s="18">
        <v>259.72500000000002</v>
      </c>
      <c r="AS202" s="18">
        <v>264.14400000000001</v>
      </c>
      <c r="AT202" s="18">
        <v>268.75200000000001</v>
      </c>
      <c r="AU202" s="18">
        <v>273.60500000000002</v>
      </c>
      <c r="AV202" s="18">
        <v>278.28399999999999</v>
      </c>
      <c r="AW202" s="18">
        <v>283.178</v>
      </c>
      <c r="AX202" s="18">
        <v>288.67599999999999</v>
      </c>
      <c r="AY202" s="18">
        <v>294.00299999999999</v>
      </c>
      <c r="AZ202" s="18">
        <v>299.01499999999999</v>
      </c>
      <c r="BA202" s="18">
        <v>303.90699999999998</v>
      </c>
      <c r="BB202" s="18">
        <v>308.62900000000002</v>
      </c>
      <c r="BC202" s="18">
        <v>313.178</v>
      </c>
      <c r="BD202" s="18">
        <v>317.55799999999999</v>
      </c>
      <c r="BE202" s="18">
        <v>321.67</v>
      </c>
      <c r="BF202" s="18">
        <v>326</v>
      </c>
      <c r="BG202" s="18">
        <v>329.67200000000003</v>
      </c>
      <c r="BH202" s="18">
        <v>333.55599999999998</v>
      </c>
      <c r="BI202" s="18">
        <v>337.67899999999997</v>
      </c>
      <c r="BJ202" s="18">
        <v>341.88499999999999</v>
      </c>
      <c r="BK202" s="18">
        <v>345.90300000000002</v>
      </c>
      <c r="BL202" s="18">
        <v>350.84699999999998</v>
      </c>
      <c r="BM202" s="18">
        <v>355.822</v>
      </c>
      <c r="BN202" s="18">
        <v>360.41899999999998</v>
      </c>
      <c r="BO202" s="18">
        <v>365.20100000000002</v>
      </c>
      <c r="BP202" s="18">
        <v>369.75400000000002</v>
      </c>
      <c r="BQ202" s="18">
        <v>373.70400000000001</v>
      </c>
      <c r="BR202" s="18">
        <v>377.23500000000001</v>
      </c>
      <c r="BS202" s="18">
        <v>380.67099999999999</v>
      </c>
      <c r="BT202" s="18">
        <v>383.92500000000001</v>
      </c>
      <c r="BU202" s="18">
        <v>386.76799999999997</v>
      </c>
      <c r="BV202" s="18">
        <v>389.34300000000002</v>
      </c>
      <c r="BW202" s="18">
        <v>391.62700000000001</v>
      </c>
      <c r="BX202" s="18">
        <v>393.80799999999999</v>
      </c>
      <c r="BY202" s="18">
        <v>395.541</v>
      </c>
      <c r="BZ202" s="18">
        <v>396.18400000000003</v>
      </c>
      <c r="CA202" s="18">
        <v>396.56200000000001</v>
      </c>
      <c r="CB202" s="18">
        <v>398.51499999999999</v>
      </c>
      <c r="CC202" s="18">
        <v>400.36599999999999</v>
      </c>
      <c r="CD202" s="18">
        <v>402.2</v>
      </c>
      <c r="CE202" s="18">
        <v>403.86500000000001</v>
      </c>
      <c r="CF202" s="18">
        <v>405.392</v>
      </c>
      <c r="CG202" s="18">
        <v>406.84699999999998</v>
      </c>
      <c r="CH202" s="18">
        <v>408.27199999999999</v>
      </c>
      <c r="CI202" s="18">
        <v>409.62200000000001</v>
      </c>
      <c r="CJ202" s="18">
        <v>410.911</v>
      </c>
      <c r="CK202" s="18">
        <v>412.16500000000002</v>
      </c>
      <c r="CL202" s="18">
        <v>413.27800000000002</v>
      </c>
      <c r="CM202" s="18">
        <v>414.40499999999997</v>
      </c>
      <c r="CN202" s="18">
        <v>415.46199999999999</v>
      </c>
      <c r="CO202" s="18">
        <v>416.49299999999999</v>
      </c>
      <c r="CP202" s="18">
        <v>417.37599999999998</v>
      </c>
      <c r="CQ202" s="18">
        <v>418.30099999999999</v>
      </c>
      <c r="CR202" s="18">
        <v>419.19900000000001</v>
      </c>
      <c r="CS202" s="18">
        <v>419.96499999999997</v>
      </c>
      <c r="CT202" s="18">
        <v>420.72699999999998</v>
      </c>
      <c r="CU202" s="18">
        <v>421.41800000000001</v>
      </c>
      <c r="CV202" s="18">
        <v>422.06200000000001</v>
      </c>
      <c r="CW202" s="18">
        <v>422.60300000000001</v>
      </c>
      <c r="CX202" s="18">
        <v>423.04</v>
      </c>
      <c r="CY202" s="18">
        <v>423.48500000000001</v>
      </c>
      <c r="CZ202" s="18">
        <v>423.86099999999999</v>
      </c>
      <c r="DA202" s="18">
        <v>424.03199999999998</v>
      </c>
      <c r="DB202" s="18">
        <v>424.20299999999997</v>
      </c>
      <c r="DC202" s="18">
        <v>424.27699999999999</v>
      </c>
      <c r="DD202" s="18">
        <v>424.25299999999999</v>
      </c>
      <c r="DE202" s="18">
        <v>424.16899999999998</v>
      </c>
      <c r="DF202" s="18">
        <v>424.02199999999999</v>
      </c>
      <c r="DG202" s="18">
        <v>423.87</v>
      </c>
      <c r="DH202" s="18">
        <v>423.57600000000002</v>
      </c>
      <c r="DI202" s="18">
        <v>423.30500000000001</v>
      </c>
      <c r="DJ202" s="18">
        <v>422.94</v>
      </c>
      <c r="DK202" s="18">
        <v>422.63</v>
      </c>
      <c r="DL202" s="18">
        <v>422.24900000000002</v>
      </c>
      <c r="DM202" s="18">
        <v>421.71899999999999</v>
      </c>
      <c r="DN202" s="18">
        <v>421.197</v>
      </c>
      <c r="DO202" s="18">
        <v>420.69600000000003</v>
      </c>
      <c r="DP202" s="18">
        <v>420.12700000000001</v>
      </c>
      <c r="DQ202" s="18">
        <v>419.524</v>
      </c>
      <c r="DR202" s="18">
        <v>418.89499999999998</v>
      </c>
      <c r="DS202" s="18">
        <v>418.21699999999998</v>
      </c>
      <c r="DT202" s="18">
        <v>417.529</v>
      </c>
      <c r="DU202" s="18">
        <v>416.81299999999999</v>
      </c>
      <c r="DV202" s="18">
        <v>416.02600000000001</v>
      </c>
      <c r="DW202" s="18">
        <v>415.28899999999999</v>
      </c>
      <c r="DX202" s="18">
        <v>414.56299999999999</v>
      </c>
      <c r="DY202" s="18">
        <v>413.73899999999998</v>
      </c>
      <c r="DZ202" s="18">
        <v>412.81599999999997</v>
      </c>
      <c r="EA202" s="18">
        <v>411.85199999999998</v>
      </c>
      <c r="EB202" s="18">
        <v>411.04</v>
      </c>
      <c r="EC202" s="18">
        <v>410.14400000000001</v>
      </c>
      <c r="ED202" s="18">
        <v>409.226</v>
      </c>
      <c r="EE202" s="18">
        <v>408.30799999999999</v>
      </c>
      <c r="EF202" s="18">
        <v>407.387</v>
      </c>
      <c r="EG202" s="18">
        <v>406.45699999999999</v>
      </c>
      <c r="EH202" s="18">
        <v>405.47399999999999</v>
      </c>
      <c r="EI202" s="18">
        <v>404.53500000000003</v>
      </c>
      <c r="EJ202" s="18">
        <v>403.49299999999999</v>
      </c>
      <c r="EK202" s="18">
        <v>402.42399999999998</v>
      </c>
      <c r="EL202" s="18">
        <v>401.28800000000001</v>
      </c>
      <c r="EM202" s="18">
        <v>400.20699999999999</v>
      </c>
      <c r="EN202" s="18">
        <v>399.04</v>
      </c>
      <c r="EO202" s="18">
        <v>397.89600000000002</v>
      </c>
      <c r="EP202" s="18">
        <v>396.72300000000001</v>
      </c>
      <c r="EQ202" s="18">
        <v>395.60500000000002</v>
      </c>
      <c r="ER202" s="18">
        <v>394.50799999999998</v>
      </c>
      <c r="ES202" s="18">
        <v>393.41500000000002</v>
      </c>
      <c r="ET202" s="18">
        <v>392.37299999999999</v>
      </c>
      <c r="EU202" s="18">
        <v>391.34699999999998</v>
      </c>
      <c r="EV202" s="18">
        <v>390.32400000000001</v>
      </c>
      <c r="EW202" s="18">
        <v>389.25400000000002</v>
      </c>
      <c r="EX202" s="18">
        <v>388.29500000000002</v>
      </c>
      <c r="EY202" s="18">
        <v>387.35899999999998</v>
      </c>
      <c r="EZ202" s="18">
        <v>386.39499999999998</v>
      </c>
      <c r="FA202" s="18">
        <v>385.44400000000002</v>
      </c>
    </row>
    <row r="203" spans="1:157" x14ac:dyDescent="0.35">
      <c r="A203" t="s">
        <v>42</v>
      </c>
      <c r="B203" t="s">
        <v>43</v>
      </c>
      <c r="C203" t="str">
        <f>VLOOKUP(B203,CountryCodes!$B$4:$C$179,2,FALSE)</f>
        <v>ENE</v>
      </c>
      <c r="E203" t="s">
        <v>366</v>
      </c>
      <c r="F203" t="s">
        <v>803</v>
      </c>
      <c r="H203" s="18">
        <v>2709.9749999999999</v>
      </c>
      <c r="I203" s="18">
        <v>2750.51</v>
      </c>
      <c r="J203" s="18">
        <v>2798.8539999999998</v>
      </c>
      <c r="K203" s="18">
        <v>2859.6</v>
      </c>
      <c r="L203" s="18">
        <v>2920.7939999999999</v>
      </c>
      <c r="M203" s="18">
        <v>2983.5509999999999</v>
      </c>
      <c r="N203" s="18">
        <v>3047.5509999999999</v>
      </c>
      <c r="O203" s="18">
        <v>3112.3229999999999</v>
      </c>
      <c r="P203" s="18">
        <v>3178.5360000000001</v>
      </c>
      <c r="Q203" s="18">
        <v>3246.1990000000001</v>
      </c>
      <c r="R203" s="18">
        <v>3316.5630000000001</v>
      </c>
      <c r="S203" s="18">
        <v>3379.5079999999998</v>
      </c>
      <c r="T203" s="18">
        <v>3435.5569999999998</v>
      </c>
      <c r="U203" s="18">
        <v>3488.3270000000002</v>
      </c>
      <c r="V203" s="18">
        <v>3538.5540000000001</v>
      </c>
      <c r="W203" s="18">
        <v>3587.1149999999998</v>
      </c>
      <c r="X203" s="18">
        <v>3634.009</v>
      </c>
      <c r="Y203" s="18">
        <v>3678.4369999999999</v>
      </c>
      <c r="Z203" s="18">
        <v>3719.1509999999998</v>
      </c>
      <c r="AA203" s="18">
        <v>3756.3780000000002</v>
      </c>
      <c r="AB203" s="18">
        <v>3790.116</v>
      </c>
      <c r="AC203" s="18">
        <v>3828.636</v>
      </c>
      <c r="AD203" s="18">
        <v>3867.9050000000002</v>
      </c>
      <c r="AE203" s="18">
        <v>3906.8470000000002</v>
      </c>
      <c r="AF203" s="18">
        <v>3946.0970000000002</v>
      </c>
      <c r="AG203" s="18">
        <v>3985.3890000000001</v>
      </c>
      <c r="AH203" s="18">
        <v>4023.7150000000001</v>
      </c>
      <c r="AI203" s="18">
        <v>4060.5329999999999</v>
      </c>
      <c r="AJ203" s="18">
        <v>4095.9470000000001</v>
      </c>
      <c r="AK203" s="18">
        <v>4130.6530000000002</v>
      </c>
      <c r="AL203" s="18">
        <v>4166.1989999999996</v>
      </c>
      <c r="AM203" s="18">
        <v>4202.2359999999999</v>
      </c>
      <c r="AN203" s="18">
        <v>4239.9650000000001</v>
      </c>
      <c r="AO203" s="18">
        <v>4277.491</v>
      </c>
      <c r="AP203" s="18">
        <v>4313.5810000000001</v>
      </c>
      <c r="AQ203" s="18">
        <v>4347.1459999999997</v>
      </c>
      <c r="AR203" s="18">
        <v>4377.085</v>
      </c>
      <c r="AS203" s="18">
        <v>4403.4070000000002</v>
      </c>
      <c r="AT203" s="18">
        <v>4425.3999999999996</v>
      </c>
      <c r="AU203" s="18">
        <v>4442.5649999999996</v>
      </c>
      <c r="AV203" s="18">
        <v>4454.7389999999996</v>
      </c>
      <c r="AW203" s="18">
        <v>4461.9480000000003</v>
      </c>
      <c r="AX203" s="18">
        <v>4007.2840000000001</v>
      </c>
      <c r="AY203" s="18">
        <v>3801.68</v>
      </c>
      <c r="AZ203" s="18">
        <v>3649.145</v>
      </c>
      <c r="BA203" s="18">
        <v>3781.9839999999999</v>
      </c>
      <c r="BB203" s="18">
        <v>3968.5079999999998</v>
      </c>
      <c r="BC203" s="18">
        <v>4067.9459999999999</v>
      </c>
      <c r="BD203" s="18">
        <v>4110.7669999999998</v>
      </c>
      <c r="BE203" s="18">
        <v>4149.8419999999996</v>
      </c>
      <c r="BF203" s="18">
        <v>4169.701</v>
      </c>
      <c r="BG203" s="18">
        <v>4189.1750000000002</v>
      </c>
      <c r="BH203" s="18">
        <v>4186.83</v>
      </c>
      <c r="BI203" s="18">
        <v>4170.2160000000003</v>
      </c>
      <c r="BJ203" s="18">
        <v>4111.7579999999998</v>
      </c>
      <c r="BK203" s="18">
        <v>4081.2280000000001</v>
      </c>
      <c r="BL203" s="18">
        <v>4045.3159999999998</v>
      </c>
      <c r="BM203" s="18">
        <v>3981.5320000000002</v>
      </c>
      <c r="BN203" s="18">
        <v>3913.5569999999998</v>
      </c>
      <c r="BO203" s="18">
        <v>3846.0309999999999</v>
      </c>
      <c r="BP203" s="18">
        <v>3776.9119999999998</v>
      </c>
      <c r="BQ203" s="18">
        <v>3706.683</v>
      </c>
      <c r="BR203" s="18">
        <v>3633.5439999999999</v>
      </c>
      <c r="BS203" s="18">
        <v>3588.174</v>
      </c>
      <c r="BT203" s="18">
        <v>3541.4839999999999</v>
      </c>
      <c r="BU203" s="18">
        <v>3495.5970000000002</v>
      </c>
      <c r="BV203" s="18">
        <v>3450.4090000000001</v>
      </c>
      <c r="BW203" s="18">
        <v>3406.9560000000001</v>
      </c>
      <c r="BX203" s="18">
        <v>3367.0439999999999</v>
      </c>
      <c r="BY203" s="18">
        <v>3324.0219999999999</v>
      </c>
      <c r="BZ203" s="18">
        <v>3274.6770000000001</v>
      </c>
      <c r="CA203" s="18">
        <v>3215.1379999999999</v>
      </c>
      <c r="CB203" s="18">
        <v>3194.4659999999999</v>
      </c>
      <c r="CC203" s="18">
        <v>3175.68</v>
      </c>
      <c r="CD203" s="18">
        <v>3152.826</v>
      </c>
      <c r="CE203" s="18">
        <v>3127.3649999999998</v>
      </c>
      <c r="CF203" s="18">
        <v>3101.1179999999999</v>
      </c>
      <c r="CG203" s="18">
        <v>3075.0680000000002</v>
      </c>
      <c r="CH203" s="18">
        <v>3049.8040000000001</v>
      </c>
      <c r="CI203" s="18">
        <v>3025.9380000000001</v>
      </c>
      <c r="CJ203" s="18">
        <v>3002.01</v>
      </c>
      <c r="CK203" s="18">
        <v>2978.2020000000002</v>
      </c>
      <c r="CL203" s="18">
        <v>2951.3519999999999</v>
      </c>
      <c r="CM203" s="18">
        <v>2924.3310000000001</v>
      </c>
      <c r="CN203" s="18">
        <v>2895.2179999999998</v>
      </c>
      <c r="CO203" s="18">
        <v>2867.866</v>
      </c>
      <c r="CP203" s="18">
        <v>2841.0160000000001</v>
      </c>
      <c r="CQ203" s="18">
        <v>2814.4189999999999</v>
      </c>
      <c r="CR203" s="18">
        <v>2787.9540000000002</v>
      </c>
      <c r="CS203" s="18">
        <v>2759.6350000000002</v>
      </c>
      <c r="CT203" s="18">
        <v>2730.386</v>
      </c>
      <c r="CU203" s="18">
        <v>2700.06</v>
      </c>
      <c r="CV203" s="18">
        <v>2671.413</v>
      </c>
      <c r="CW203" s="18">
        <v>2642.5880000000002</v>
      </c>
      <c r="CX203" s="18">
        <v>2614.2359999999999</v>
      </c>
      <c r="CY203" s="18">
        <v>2585.6170000000002</v>
      </c>
      <c r="CZ203" s="18">
        <v>2556.2310000000002</v>
      </c>
      <c r="DA203" s="18">
        <v>2526.8090000000002</v>
      </c>
      <c r="DB203" s="18">
        <v>2498.7759999999998</v>
      </c>
      <c r="DC203" s="18">
        <v>2469.3110000000001</v>
      </c>
      <c r="DD203" s="18">
        <v>2441.0230000000001</v>
      </c>
      <c r="DE203" s="18">
        <v>2411.5419999999999</v>
      </c>
      <c r="DF203" s="18">
        <v>2383.7170000000001</v>
      </c>
      <c r="DG203" s="18">
        <v>2355.1610000000001</v>
      </c>
      <c r="DH203" s="18">
        <v>2327.4650000000001</v>
      </c>
      <c r="DI203" s="18">
        <v>2297.5479999999998</v>
      </c>
      <c r="DJ203" s="18">
        <v>2267.71</v>
      </c>
      <c r="DK203" s="18">
        <v>2239.4969999999998</v>
      </c>
      <c r="DL203" s="18">
        <v>2212.0639999999999</v>
      </c>
      <c r="DM203" s="18">
        <v>2184.9769999999999</v>
      </c>
      <c r="DN203" s="18">
        <v>2157.645</v>
      </c>
      <c r="DO203" s="18">
        <v>2131.06</v>
      </c>
      <c r="DP203" s="18">
        <v>2105.3029999999999</v>
      </c>
      <c r="DQ203" s="18">
        <v>2079.4229999999998</v>
      </c>
      <c r="DR203" s="18">
        <v>2053.386</v>
      </c>
      <c r="DS203" s="18">
        <v>2026.981</v>
      </c>
      <c r="DT203" s="18">
        <v>2001.41</v>
      </c>
      <c r="DU203" s="18">
        <v>1975.691</v>
      </c>
      <c r="DV203" s="18">
        <v>1951.865</v>
      </c>
      <c r="DW203" s="18">
        <v>1928.1210000000001</v>
      </c>
      <c r="DX203" s="18">
        <v>1904.019</v>
      </c>
      <c r="DY203" s="18">
        <v>1880.7940000000001</v>
      </c>
      <c r="DZ203" s="18">
        <v>1858.0519999999999</v>
      </c>
      <c r="EA203" s="18">
        <v>1835.8330000000001</v>
      </c>
      <c r="EB203" s="18">
        <v>1813.3109999999999</v>
      </c>
      <c r="EC203" s="18">
        <v>1790.779</v>
      </c>
      <c r="ED203" s="18">
        <v>1769.173</v>
      </c>
      <c r="EE203" s="18">
        <v>1748.2070000000001</v>
      </c>
      <c r="EF203" s="18">
        <v>1727.5350000000001</v>
      </c>
      <c r="EG203" s="18">
        <v>1707.3119999999999</v>
      </c>
      <c r="EH203" s="18">
        <v>1687.386</v>
      </c>
      <c r="EI203" s="18">
        <v>1668.1780000000001</v>
      </c>
      <c r="EJ203" s="18">
        <v>1649.1959999999999</v>
      </c>
      <c r="EK203" s="18">
        <v>1630.1859999999999</v>
      </c>
      <c r="EL203" s="18">
        <v>1611.7570000000001</v>
      </c>
      <c r="EM203" s="18">
        <v>1594.241</v>
      </c>
      <c r="EN203" s="18">
        <v>1576.883</v>
      </c>
      <c r="EO203" s="18">
        <v>1560.3030000000001</v>
      </c>
      <c r="EP203" s="18">
        <v>1543.683</v>
      </c>
      <c r="EQ203" s="18">
        <v>1527.3330000000001</v>
      </c>
      <c r="ER203" s="18">
        <v>1511.6790000000001</v>
      </c>
      <c r="ES203" s="18">
        <v>1496.3309999999999</v>
      </c>
      <c r="ET203" s="18">
        <v>1480.8209999999999</v>
      </c>
      <c r="EU203" s="18">
        <v>1465.0150000000001</v>
      </c>
      <c r="EV203" s="18">
        <v>1449.6969999999999</v>
      </c>
      <c r="EW203" s="18">
        <v>1434.366</v>
      </c>
      <c r="EX203" s="18">
        <v>1418.6369999999999</v>
      </c>
      <c r="EY203" s="18">
        <v>1402.6130000000001</v>
      </c>
      <c r="EZ203" s="18">
        <v>1387.8150000000001</v>
      </c>
      <c r="FA203" s="18">
        <v>1373.6089999999999</v>
      </c>
    </row>
    <row r="204" spans="1:157" x14ac:dyDescent="0.35">
      <c r="A204" t="s">
        <v>44</v>
      </c>
      <c r="B204" t="s">
        <v>45</v>
      </c>
      <c r="C204" t="str">
        <f>VLOOKUP(B204,CountryCodes!$B$4:$C$179,2,FALSE)</f>
        <v>ENE</v>
      </c>
      <c r="E204" t="s">
        <v>366</v>
      </c>
      <c r="F204" t="s">
        <v>803</v>
      </c>
      <c r="H204" s="18">
        <v>7155.107</v>
      </c>
      <c r="I204" s="18">
        <v>7223.759</v>
      </c>
      <c r="J204" s="18">
        <v>7305.4549999999999</v>
      </c>
      <c r="K204" s="18">
        <v>7395.817</v>
      </c>
      <c r="L204" s="18">
        <v>7501.9610000000002</v>
      </c>
      <c r="M204" s="18">
        <v>7619.39</v>
      </c>
      <c r="N204" s="18">
        <v>7746.3729999999996</v>
      </c>
      <c r="O204" s="18">
        <v>7876.2969999999996</v>
      </c>
      <c r="P204" s="18">
        <v>8011.8810000000003</v>
      </c>
      <c r="Q204" s="18">
        <v>8150.7579999999998</v>
      </c>
      <c r="R204" s="18">
        <v>8265.2379999999994</v>
      </c>
      <c r="S204" s="18">
        <v>8375.6290000000008</v>
      </c>
      <c r="T204" s="18">
        <v>8473.3320000000003</v>
      </c>
      <c r="U204" s="18">
        <v>8562.0759999999991</v>
      </c>
      <c r="V204" s="18">
        <v>8643.6010000000006</v>
      </c>
      <c r="W204" s="18">
        <v>8716.2569999999996</v>
      </c>
      <c r="X204" s="18">
        <v>8789.6830000000009</v>
      </c>
      <c r="Y204" s="18">
        <v>8856.8240000000005</v>
      </c>
      <c r="Z204" s="18">
        <v>8925.8320000000003</v>
      </c>
      <c r="AA204" s="18">
        <v>8983.3619999999992</v>
      </c>
      <c r="AB204" s="18">
        <v>9046.4310000000005</v>
      </c>
      <c r="AC204" s="18">
        <v>9113.0640000000003</v>
      </c>
      <c r="AD204" s="18">
        <v>9176.2029999999995</v>
      </c>
      <c r="AE204" s="18">
        <v>9235.2219999999998</v>
      </c>
      <c r="AF204" s="18">
        <v>9296.1350000000002</v>
      </c>
      <c r="AG204" s="18">
        <v>9352.4259999999995</v>
      </c>
      <c r="AH204" s="18">
        <v>9407.7459999999992</v>
      </c>
      <c r="AI204" s="18">
        <v>9462.1409999999996</v>
      </c>
      <c r="AJ204" s="18">
        <v>9509.4689999999991</v>
      </c>
      <c r="AK204" s="18">
        <v>9565.9410000000007</v>
      </c>
      <c r="AL204" s="18">
        <v>9640.4</v>
      </c>
      <c r="AM204" s="18">
        <v>9715.6949999999997</v>
      </c>
      <c r="AN204" s="18">
        <v>9780.8700000000008</v>
      </c>
      <c r="AO204" s="18">
        <v>9850.24</v>
      </c>
      <c r="AP204" s="18">
        <v>9913.1479999999992</v>
      </c>
      <c r="AQ204" s="18">
        <v>9975.2250000000004</v>
      </c>
      <c r="AR204" s="18">
        <v>10033.351000000001</v>
      </c>
      <c r="AS204" s="18">
        <v>10081.859</v>
      </c>
      <c r="AT204" s="18">
        <v>10133.415000000001</v>
      </c>
      <c r="AU204" s="18">
        <v>10184.155000000001</v>
      </c>
      <c r="AV204" s="18">
        <v>10188.366</v>
      </c>
      <c r="AW204" s="18">
        <v>10199.412</v>
      </c>
      <c r="AX204" s="18">
        <v>10235.710999999999</v>
      </c>
      <c r="AY204" s="18">
        <v>10246.929</v>
      </c>
      <c r="AZ204" s="18">
        <v>10213.445</v>
      </c>
      <c r="BA204" s="18">
        <v>10181.482</v>
      </c>
      <c r="BB204" s="18">
        <v>10146.573</v>
      </c>
      <c r="BC204" s="18">
        <v>10098.155000000001</v>
      </c>
      <c r="BD204" s="18">
        <v>10063.002</v>
      </c>
      <c r="BE204" s="18">
        <v>10015.444</v>
      </c>
      <c r="BF204" s="18">
        <v>9967.1820000000007</v>
      </c>
      <c r="BG204" s="18">
        <v>9908.9480000000003</v>
      </c>
      <c r="BH204" s="18">
        <v>9837.9509999999991</v>
      </c>
      <c r="BI204" s="18">
        <v>9768.402</v>
      </c>
      <c r="BJ204" s="18">
        <v>9701.7800000000007</v>
      </c>
      <c r="BK204" s="18">
        <v>9633.8970000000008</v>
      </c>
      <c r="BL204" s="18">
        <v>9582.1749999999993</v>
      </c>
      <c r="BM204" s="18">
        <v>9544.0920000000006</v>
      </c>
      <c r="BN204" s="18">
        <v>9514.6239999999998</v>
      </c>
      <c r="BO204" s="18">
        <v>9500.0499999999993</v>
      </c>
      <c r="BP204" s="18">
        <v>9481.4529999999995</v>
      </c>
      <c r="BQ204" s="18">
        <v>9464.0169999999998</v>
      </c>
      <c r="BR204" s="18">
        <v>9462.1360000000004</v>
      </c>
      <c r="BS204" s="18">
        <v>9466.77</v>
      </c>
      <c r="BT204" s="18">
        <v>9478.6450000000004</v>
      </c>
      <c r="BU204" s="18">
        <v>9495.9410000000007</v>
      </c>
      <c r="BV204" s="18">
        <v>9502.1859999999997</v>
      </c>
      <c r="BW204" s="18">
        <v>9489.393</v>
      </c>
      <c r="BX204" s="18">
        <v>9470.6689999999999</v>
      </c>
      <c r="BY204" s="18">
        <v>9400.17</v>
      </c>
      <c r="BZ204" s="18">
        <v>9301.7180000000008</v>
      </c>
      <c r="CA204" s="18">
        <v>9201.0120000000006</v>
      </c>
      <c r="CB204" s="18">
        <v>9145.4619999999995</v>
      </c>
      <c r="CC204" s="18">
        <v>9085.8979999999992</v>
      </c>
      <c r="CD204" s="18">
        <v>9027.4940000000006</v>
      </c>
      <c r="CE204" s="18">
        <v>8967.7119999999995</v>
      </c>
      <c r="CF204" s="18">
        <v>8906.3240000000005</v>
      </c>
      <c r="CG204" s="18">
        <v>8844.9279999999999</v>
      </c>
      <c r="CH204" s="18">
        <v>8782.7929999999997</v>
      </c>
      <c r="CI204" s="18">
        <v>8719.3240000000005</v>
      </c>
      <c r="CJ204" s="18">
        <v>8655.9410000000007</v>
      </c>
      <c r="CK204" s="18">
        <v>8592.9750000000004</v>
      </c>
      <c r="CL204" s="18">
        <v>8529.6090000000004</v>
      </c>
      <c r="CM204" s="18">
        <v>8466.2430000000004</v>
      </c>
      <c r="CN204" s="18">
        <v>8403.4290000000001</v>
      </c>
      <c r="CO204" s="18">
        <v>8341.1119999999992</v>
      </c>
      <c r="CP204" s="18">
        <v>8279.34</v>
      </c>
      <c r="CQ204" s="18">
        <v>8218.02</v>
      </c>
      <c r="CR204" s="18">
        <v>8156.5360000000001</v>
      </c>
      <c r="CS204" s="18">
        <v>8094.9989999999998</v>
      </c>
      <c r="CT204" s="18">
        <v>8033.933</v>
      </c>
      <c r="CU204" s="18">
        <v>7972.9560000000001</v>
      </c>
      <c r="CV204" s="18">
        <v>7913.0640000000003</v>
      </c>
      <c r="CW204" s="18">
        <v>7853.3620000000001</v>
      </c>
      <c r="CX204" s="18">
        <v>7793.4809999999998</v>
      </c>
      <c r="CY204" s="18">
        <v>7733.451</v>
      </c>
      <c r="CZ204" s="18">
        <v>7673.192</v>
      </c>
      <c r="DA204" s="18">
        <v>7612.0129999999999</v>
      </c>
      <c r="DB204" s="18">
        <v>7549.232</v>
      </c>
      <c r="DC204" s="18">
        <v>7485.7389999999996</v>
      </c>
      <c r="DD204" s="18">
        <v>7421.3530000000001</v>
      </c>
      <c r="DE204" s="18">
        <v>7355.7979999999998</v>
      </c>
      <c r="DF204" s="18">
        <v>7288.5659999999998</v>
      </c>
      <c r="DG204" s="18">
        <v>7220.0039999999999</v>
      </c>
      <c r="DH204" s="18">
        <v>7150.3289999999997</v>
      </c>
      <c r="DI204" s="18">
        <v>7079.2280000000001</v>
      </c>
      <c r="DJ204" s="18">
        <v>7007.4669999999996</v>
      </c>
      <c r="DK204" s="18">
        <v>6935.2240000000002</v>
      </c>
      <c r="DL204" s="18">
        <v>6862.9089999999997</v>
      </c>
      <c r="DM204" s="18">
        <v>6790.1819999999998</v>
      </c>
      <c r="DN204" s="18">
        <v>6717.39</v>
      </c>
      <c r="DO204" s="18">
        <v>6645.0039999999999</v>
      </c>
      <c r="DP204" s="18">
        <v>6572.6660000000002</v>
      </c>
      <c r="DQ204" s="18">
        <v>6500.45</v>
      </c>
      <c r="DR204" s="18">
        <v>6428.5879999999997</v>
      </c>
      <c r="DS204" s="18">
        <v>6357.1189999999997</v>
      </c>
      <c r="DT204" s="18">
        <v>6286.18</v>
      </c>
      <c r="DU204" s="18">
        <v>6215.9939999999997</v>
      </c>
      <c r="DV204" s="18">
        <v>6146.8490000000002</v>
      </c>
      <c r="DW204" s="18">
        <v>6078.3310000000001</v>
      </c>
      <c r="DX204" s="18">
        <v>6010.64</v>
      </c>
      <c r="DY204" s="18">
        <v>5943.4589999999998</v>
      </c>
      <c r="DZ204" s="18">
        <v>5877.442</v>
      </c>
      <c r="EA204" s="18">
        <v>5812.0029999999997</v>
      </c>
      <c r="EB204" s="18">
        <v>5747.5829999999996</v>
      </c>
      <c r="EC204" s="18">
        <v>5683.9709999999995</v>
      </c>
      <c r="ED204" s="18">
        <v>5621.1850000000004</v>
      </c>
      <c r="EE204" s="18">
        <v>5558.9660000000003</v>
      </c>
      <c r="EF204" s="18">
        <v>5497.8450000000003</v>
      </c>
      <c r="EG204" s="18">
        <v>5437.482</v>
      </c>
      <c r="EH204" s="18">
        <v>5377.884</v>
      </c>
      <c r="EI204" s="18">
        <v>5319.37</v>
      </c>
      <c r="EJ204" s="18">
        <v>5261.7920000000004</v>
      </c>
      <c r="EK204" s="18">
        <v>5205.2309999999998</v>
      </c>
      <c r="EL204" s="18">
        <v>5149.5630000000001</v>
      </c>
      <c r="EM204" s="18">
        <v>5094.7169999999996</v>
      </c>
      <c r="EN204" s="18">
        <v>5040.8149999999996</v>
      </c>
      <c r="EO204" s="18">
        <v>4987.6350000000002</v>
      </c>
      <c r="EP204" s="18">
        <v>4935.2730000000001</v>
      </c>
      <c r="EQ204" s="18">
        <v>4883.3140000000003</v>
      </c>
      <c r="ER204" s="18">
        <v>4831.8130000000001</v>
      </c>
      <c r="ES204" s="18">
        <v>4780.7809999999999</v>
      </c>
      <c r="ET204" s="18">
        <v>4729.9250000000002</v>
      </c>
      <c r="EU204" s="18">
        <v>4679.0519999999997</v>
      </c>
      <c r="EV204" s="18">
        <v>4628.4809999999998</v>
      </c>
      <c r="EW204" s="18">
        <v>4577.942</v>
      </c>
      <c r="EX204" s="18">
        <v>4527.6490000000003</v>
      </c>
      <c r="EY204" s="18">
        <v>4477.2420000000002</v>
      </c>
      <c r="EZ204" s="18">
        <v>4426.8050000000003</v>
      </c>
      <c r="FA204" s="18">
        <v>4376.1260000000002</v>
      </c>
    </row>
    <row r="205" spans="1:157" x14ac:dyDescent="0.35">
      <c r="A205" t="s">
        <v>46</v>
      </c>
      <c r="B205" t="s">
        <v>47</v>
      </c>
      <c r="C205" t="str">
        <f>VLOOKUP(B205,CountryCodes!$B$4:$C$179,2,FALSE)</f>
        <v>LAM</v>
      </c>
      <c r="E205" t="s">
        <v>366</v>
      </c>
      <c r="F205" t="s">
        <v>803</v>
      </c>
      <c r="H205" s="18">
        <v>69.991</v>
      </c>
      <c r="I205" s="18">
        <v>72.251999999999995</v>
      </c>
      <c r="J205" s="18">
        <v>74.436000000000007</v>
      </c>
      <c r="K205" s="18">
        <v>76.593000000000004</v>
      </c>
      <c r="L205" s="18">
        <v>78.754999999999995</v>
      </c>
      <c r="M205" s="18">
        <v>80.956999999999994</v>
      </c>
      <c r="N205" s="18">
        <v>83.186999999999998</v>
      </c>
      <c r="O205" s="18">
        <v>85.497</v>
      </c>
      <c r="P205" s="18">
        <v>87.822000000000003</v>
      </c>
      <c r="Q205" s="18">
        <v>90.156999999999996</v>
      </c>
      <c r="R205" s="18">
        <v>92.478999999999999</v>
      </c>
      <c r="S205" s="18">
        <v>94.786000000000001</v>
      </c>
      <c r="T205" s="18">
        <v>97.298000000000002</v>
      </c>
      <c r="U205" s="18">
        <v>100.10899999999999</v>
      </c>
      <c r="V205" s="18">
        <v>103.098</v>
      </c>
      <c r="W205" s="18">
        <v>106.253</v>
      </c>
      <c r="X205" s="18">
        <v>109.55800000000001</v>
      </c>
      <c r="Y205" s="18">
        <v>112.986</v>
      </c>
      <c r="Z205" s="18">
        <v>116.441</v>
      </c>
      <c r="AA205" s="18">
        <v>119.639</v>
      </c>
      <c r="AB205" s="18">
        <v>121.83199999999999</v>
      </c>
      <c r="AC205" s="18">
        <v>123.779</v>
      </c>
      <c r="AD205" s="18">
        <v>125.57299999999999</v>
      </c>
      <c r="AE205" s="18">
        <v>127.316</v>
      </c>
      <c r="AF205" s="18">
        <v>129.05500000000001</v>
      </c>
      <c r="AG205" s="18">
        <v>131.71799999999999</v>
      </c>
      <c r="AH205" s="18">
        <v>134.47900000000001</v>
      </c>
      <c r="AI205" s="18">
        <v>137.29499999999999</v>
      </c>
      <c r="AJ205" s="18">
        <v>140.131</v>
      </c>
      <c r="AK205" s="18">
        <v>143.22399999999999</v>
      </c>
      <c r="AL205" s="18">
        <v>146.9</v>
      </c>
      <c r="AM205" s="18">
        <v>150.67099999999999</v>
      </c>
      <c r="AN205" s="18">
        <v>154.42400000000001</v>
      </c>
      <c r="AO205" s="18">
        <v>158.16900000000001</v>
      </c>
      <c r="AP205" s="18">
        <v>161.91900000000001</v>
      </c>
      <c r="AQ205" s="18">
        <v>165.672</v>
      </c>
      <c r="AR205" s="18">
        <v>169.435</v>
      </c>
      <c r="AS205" s="18">
        <v>173.24</v>
      </c>
      <c r="AT205" s="18">
        <v>177.12100000000001</v>
      </c>
      <c r="AU205" s="18">
        <v>181.09200000000001</v>
      </c>
      <c r="AV205" s="18">
        <v>185.059</v>
      </c>
      <c r="AW205" s="18">
        <v>189.02099999999999</v>
      </c>
      <c r="AX205" s="18">
        <v>192.94499999999999</v>
      </c>
      <c r="AY205" s="18">
        <v>196.85900000000001</v>
      </c>
      <c r="AZ205" s="18">
        <v>201.33500000000001</v>
      </c>
      <c r="BA205" s="18">
        <v>206.95699999999999</v>
      </c>
      <c r="BB205" s="18">
        <v>213.66399999999999</v>
      </c>
      <c r="BC205" s="18">
        <v>221.227</v>
      </c>
      <c r="BD205" s="18">
        <v>229.119</v>
      </c>
      <c r="BE205" s="18">
        <v>236.99799999999999</v>
      </c>
      <c r="BF205" s="18">
        <v>244.6</v>
      </c>
      <c r="BG205" s="18">
        <v>252.15700000000001</v>
      </c>
      <c r="BH205" s="18">
        <v>259.86</v>
      </c>
      <c r="BI205" s="18">
        <v>267.7</v>
      </c>
      <c r="BJ205" s="18">
        <v>275.67700000000002</v>
      </c>
      <c r="BK205" s="18">
        <v>283.78399999999999</v>
      </c>
      <c r="BL205" s="18">
        <v>291.97300000000001</v>
      </c>
      <c r="BM205" s="18">
        <v>300.22699999999998</v>
      </c>
      <c r="BN205" s="18">
        <v>308.49599999999998</v>
      </c>
      <c r="BO205" s="18">
        <v>316.73200000000003</v>
      </c>
      <c r="BP205" s="18">
        <v>323.75799999999998</v>
      </c>
      <c r="BQ205" s="18">
        <v>330.83800000000002</v>
      </c>
      <c r="BR205" s="18">
        <v>337.99</v>
      </c>
      <c r="BS205" s="18">
        <v>345.26400000000001</v>
      </c>
      <c r="BT205" s="18">
        <v>352.58100000000002</v>
      </c>
      <c r="BU205" s="18">
        <v>360.08499999999998</v>
      </c>
      <c r="BV205" s="18">
        <v>369.32499999999999</v>
      </c>
      <c r="BW205" s="18">
        <v>377.07799999999997</v>
      </c>
      <c r="BX205" s="18">
        <v>383.375</v>
      </c>
      <c r="BY205" s="18">
        <v>388.28199999999998</v>
      </c>
      <c r="BZ205" s="18">
        <v>393.34100000000001</v>
      </c>
      <c r="CA205" s="18">
        <v>397.35199999999998</v>
      </c>
      <c r="CB205" s="18">
        <v>408.11399999999998</v>
      </c>
      <c r="CC205" s="18">
        <v>414.09699999999998</v>
      </c>
      <c r="CD205" s="18">
        <v>420.04599999999999</v>
      </c>
      <c r="CE205" s="18">
        <v>425.80200000000002</v>
      </c>
      <c r="CF205" s="18">
        <v>431.48700000000002</v>
      </c>
      <c r="CG205" s="18">
        <v>436.93900000000002</v>
      </c>
      <c r="CH205" s="18">
        <v>442.21800000000002</v>
      </c>
      <c r="CI205" s="18">
        <v>447.37200000000001</v>
      </c>
      <c r="CJ205" s="18">
        <v>452.30599999999998</v>
      </c>
      <c r="CK205" s="18">
        <v>457.149</v>
      </c>
      <c r="CL205" s="18">
        <v>461.88600000000002</v>
      </c>
      <c r="CM205" s="18">
        <v>466.52699999999999</v>
      </c>
      <c r="CN205" s="18">
        <v>471.03199999999998</v>
      </c>
      <c r="CO205" s="18">
        <v>475.233</v>
      </c>
      <c r="CP205" s="18">
        <v>479.22899999999998</v>
      </c>
      <c r="CQ205" s="18">
        <v>483.08199999999999</v>
      </c>
      <c r="CR205" s="18">
        <v>486.67399999999998</v>
      </c>
      <c r="CS205" s="18">
        <v>489.99</v>
      </c>
      <c r="CT205" s="18">
        <v>493.2</v>
      </c>
      <c r="CU205" s="18">
        <v>496.24799999999999</v>
      </c>
      <c r="CV205" s="18">
        <v>499.14299999999997</v>
      </c>
      <c r="CW205" s="18">
        <v>501.87299999999999</v>
      </c>
      <c r="CX205" s="18">
        <v>504.48200000000003</v>
      </c>
      <c r="CY205" s="18">
        <v>506.91699999999997</v>
      </c>
      <c r="CZ205" s="18">
        <v>509.31099999999998</v>
      </c>
      <c r="DA205" s="18">
        <v>511.54500000000002</v>
      </c>
      <c r="DB205" s="18">
        <v>513.75300000000004</v>
      </c>
      <c r="DC205" s="18">
        <v>515.68499999999995</v>
      </c>
      <c r="DD205" s="18">
        <v>517.56899999999996</v>
      </c>
      <c r="DE205" s="18">
        <v>519.20299999999997</v>
      </c>
      <c r="DF205" s="18">
        <v>520.79300000000001</v>
      </c>
      <c r="DG205" s="18">
        <v>522.11599999999999</v>
      </c>
      <c r="DH205" s="18">
        <v>523.35400000000004</v>
      </c>
      <c r="DI205" s="18">
        <v>524.44100000000003</v>
      </c>
      <c r="DJ205" s="18">
        <v>525.35699999999997</v>
      </c>
      <c r="DK205" s="18">
        <v>526.19600000000003</v>
      </c>
      <c r="DL205" s="18">
        <v>526.87300000000005</v>
      </c>
      <c r="DM205" s="18">
        <v>527.41200000000003</v>
      </c>
      <c r="DN205" s="18">
        <v>527.75300000000004</v>
      </c>
      <c r="DO205" s="18">
        <v>527.89200000000005</v>
      </c>
      <c r="DP205" s="18">
        <v>528.029</v>
      </c>
      <c r="DQ205" s="18">
        <v>528.01199999999994</v>
      </c>
      <c r="DR205" s="18">
        <v>527.846</v>
      </c>
      <c r="DS205" s="18">
        <v>527.553</v>
      </c>
      <c r="DT205" s="18">
        <v>527.08799999999997</v>
      </c>
      <c r="DU205" s="18">
        <v>526.505</v>
      </c>
      <c r="DV205" s="18">
        <v>525.58000000000004</v>
      </c>
      <c r="DW205" s="18">
        <v>524.59299999999996</v>
      </c>
      <c r="DX205" s="18">
        <v>523.54499999999996</v>
      </c>
      <c r="DY205" s="18">
        <v>522.23199999999997</v>
      </c>
      <c r="DZ205" s="18">
        <v>520.846</v>
      </c>
      <c r="EA205" s="18">
        <v>519.25199999999995</v>
      </c>
      <c r="EB205" s="18">
        <v>517.54</v>
      </c>
      <c r="EC205" s="18">
        <v>515.78200000000004</v>
      </c>
      <c r="ED205" s="18">
        <v>513.84699999999998</v>
      </c>
      <c r="EE205" s="18">
        <v>511.62200000000001</v>
      </c>
      <c r="EF205" s="18">
        <v>509.37900000000002</v>
      </c>
      <c r="EG205" s="18">
        <v>507.08800000000002</v>
      </c>
      <c r="EH205" s="18">
        <v>504.70800000000003</v>
      </c>
      <c r="EI205" s="18">
        <v>502.25900000000001</v>
      </c>
      <c r="EJ205" s="18">
        <v>499.67399999999998</v>
      </c>
      <c r="EK205" s="18">
        <v>496.98399999999998</v>
      </c>
      <c r="EL205" s="18">
        <v>494.27100000000002</v>
      </c>
      <c r="EM205" s="18">
        <v>491.536</v>
      </c>
      <c r="EN205" s="18">
        <v>488.76</v>
      </c>
      <c r="EO205" s="18">
        <v>485.76600000000002</v>
      </c>
      <c r="EP205" s="18">
        <v>482.827</v>
      </c>
      <c r="EQ205" s="18">
        <v>479.91699999999997</v>
      </c>
      <c r="ER205" s="18">
        <v>476.93099999999998</v>
      </c>
      <c r="ES205" s="18">
        <v>473.89299999999997</v>
      </c>
      <c r="ET205" s="18">
        <v>470.86599999999999</v>
      </c>
      <c r="EU205" s="18">
        <v>467.79899999999998</v>
      </c>
      <c r="EV205" s="18">
        <v>464.67200000000003</v>
      </c>
      <c r="EW205" s="18">
        <v>461.52</v>
      </c>
      <c r="EX205" s="18">
        <v>458.37400000000002</v>
      </c>
      <c r="EY205" s="18">
        <v>455.27499999999998</v>
      </c>
      <c r="EZ205" s="18">
        <v>452.13799999999998</v>
      </c>
      <c r="FA205" s="18">
        <v>448.96800000000002</v>
      </c>
    </row>
    <row r="206" spans="1:157" x14ac:dyDescent="0.35">
      <c r="A206" t="s">
        <v>48</v>
      </c>
      <c r="B206" t="s">
        <v>49</v>
      </c>
      <c r="C206" t="str">
        <f>VLOOKUP(B206,CountryCodes!$B$4:$C$179,2,FALSE)</f>
        <v>LAM</v>
      </c>
      <c r="E206" t="s">
        <v>366</v>
      </c>
      <c r="F206" t="s">
        <v>803</v>
      </c>
      <c r="H206" s="18">
        <v>3112.8539999999998</v>
      </c>
      <c r="I206" s="18">
        <v>3161.74</v>
      </c>
      <c r="J206" s="18">
        <v>3213.335</v>
      </c>
      <c r="K206" s="18">
        <v>3268.5940000000001</v>
      </c>
      <c r="L206" s="18">
        <v>3327.09</v>
      </c>
      <c r="M206" s="18">
        <v>3388.9180000000001</v>
      </c>
      <c r="N206" s="18">
        <v>3453.76</v>
      </c>
      <c r="O206" s="18">
        <v>3521.3780000000002</v>
      </c>
      <c r="P206" s="18">
        <v>3591.739</v>
      </c>
      <c r="Q206" s="18">
        <v>3664.6439999999998</v>
      </c>
      <c r="R206" s="18">
        <v>3740.0010000000002</v>
      </c>
      <c r="S206" s="18">
        <v>3817.462</v>
      </c>
      <c r="T206" s="18">
        <v>3897.5239999999999</v>
      </c>
      <c r="U206" s="18">
        <v>3980.3020000000001</v>
      </c>
      <c r="V206" s="18">
        <v>4065.69</v>
      </c>
      <c r="W206" s="18">
        <v>4153.9009999999998</v>
      </c>
      <c r="X206" s="18">
        <v>4245.1980000000003</v>
      </c>
      <c r="Y206" s="18">
        <v>4339.9449999999997</v>
      </c>
      <c r="Z206" s="18">
        <v>4437.9440000000004</v>
      </c>
      <c r="AA206" s="18">
        <v>4538.5200000000004</v>
      </c>
      <c r="AB206" s="18">
        <v>4641.5</v>
      </c>
      <c r="AC206" s="18">
        <v>4747.1850000000004</v>
      </c>
      <c r="AD206" s="18">
        <v>4854.7709999999997</v>
      </c>
      <c r="AE206" s="18">
        <v>4965.63</v>
      </c>
      <c r="AF206" s="18">
        <v>5079.3209999999999</v>
      </c>
      <c r="AG206" s="18">
        <v>5195.7579999999998</v>
      </c>
      <c r="AH206" s="18">
        <v>5317.2340000000004</v>
      </c>
      <c r="AI206" s="18">
        <v>5441.098</v>
      </c>
      <c r="AJ206" s="18">
        <v>5567.1490000000003</v>
      </c>
      <c r="AK206" s="18">
        <v>5694.549</v>
      </c>
      <c r="AL206" s="18">
        <v>5823.2520000000004</v>
      </c>
      <c r="AM206" s="18">
        <v>5952.9669999999996</v>
      </c>
      <c r="AN206" s="18">
        <v>6083.2089999999998</v>
      </c>
      <c r="AO206" s="18">
        <v>6214.9120000000003</v>
      </c>
      <c r="AP206" s="18">
        <v>6348.8249999999998</v>
      </c>
      <c r="AQ206" s="18">
        <v>6483.5460000000003</v>
      </c>
      <c r="AR206" s="18">
        <v>6621.4120000000003</v>
      </c>
      <c r="AS206" s="18">
        <v>6762.9120000000003</v>
      </c>
      <c r="AT206" s="18">
        <v>6908.1049999999996</v>
      </c>
      <c r="AU206" s="18">
        <v>7055.4279999999999</v>
      </c>
      <c r="AV206" s="18">
        <v>7204.857</v>
      </c>
      <c r="AW206" s="18">
        <v>7355.7219999999998</v>
      </c>
      <c r="AX206" s="18">
        <v>7504.95</v>
      </c>
      <c r="AY206" s="18">
        <v>7653.4409999999998</v>
      </c>
      <c r="AZ206" s="18">
        <v>7801.2030000000004</v>
      </c>
      <c r="BA206" s="18">
        <v>7948.1480000000001</v>
      </c>
      <c r="BB206" s="18">
        <v>8095.3239999999996</v>
      </c>
      <c r="BC206" s="18">
        <v>8240.4760000000006</v>
      </c>
      <c r="BD206" s="18">
        <v>8386.3119999999999</v>
      </c>
      <c r="BE206" s="18">
        <v>8533.2990000000009</v>
      </c>
      <c r="BF206" s="18">
        <v>8679.3520000000008</v>
      </c>
      <c r="BG206" s="18">
        <v>8826.1200000000008</v>
      </c>
      <c r="BH206" s="18">
        <v>8974.5910000000003</v>
      </c>
      <c r="BI206" s="18">
        <v>9126.8089999999993</v>
      </c>
      <c r="BJ206" s="18">
        <v>9281.7639999999992</v>
      </c>
      <c r="BK206" s="18">
        <v>9439.7430000000004</v>
      </c>
      <c r="BL206" s="18">
        <v>9603.6350000000002</v>
      </c>
      <c r="BM206" s="18">
        <v>9768.2839999999997</v>
      </c>
      <c r="BN206" s="18">
        <v>9933.4310000000005</v>
      </c>
      <c r="BO206" s="18">
        <v>10099.120000000001</v>
      </c>
      <c r="BP206" s="18">
        <v>10265.57</v>
      </c>
      <c r="BQ206" s="18">
        <v>10432.288</v>
      </c>
      <c r="BR206" s="18">
        <v>10599.325999999999</v>
      </c>
      <c r="BS206" s="18">
        <v>10765.888999999999</v>
      </c>
      <c r="BT206" s="18">
        <v>10931.888000000001</v>
      </c>
      <c r="BU206" s="18">
        <v>11097.522000000001</v>
      </c>
      <c r="BV206" s="18">
        <v>11262.517</v>
      </c>
      <c r="BW206" s="18">
        <v>11426.657999999999</v>
      </c>
      <c r="BX206" s="18">
        <v>11590.078</v>
      </c>
      <c r="BY206" s="18">
        <v>11752.692999999999</v>
      </c>
      <c r="BZ206" s="18">
        <v>11879.906000000001</v>
      </c>
      <c r="CA206" s="18">
        <v>11994.813</v>
      </c>
      <c r="CB206" s="18">
        <v>12159.495000000001</v>
      </c>
      <c r="CC206" s="18">
        <v>12328.824000000001</v>
      </c>
      <c r="CD206" s="18">
        <v>12497.806</v>
      </c>
      <c r="CE206" s="18">
        <v>12665.879000000001</v>
      </c>
      <c r="CF206" s="18">
        <v>12832.703</v>
      </c>
      <c r="CG206" s="18">
        <v>12998.475</v>
      </c>
      <c r="CH206" s="18">
        <v>13162.509</v>
      </c>
      <c r="CI206" s="18">
        <v>13325.045</v>
      </c>
      <c r="CJ206" s="18">
        <v>13486.083000000001</v>
      </c>
      <c r="CK206" s="18">
        <v>13644.933000000001</v>
      </c>
      <c r="CL206" s="18">
        <v>13801.79</v>
      </c>
      <c r="CM206" s="18">
        <v>13956.313</v>
      </c>
      <c r="CN206" s="18">
        <v>14108.85</v>
      </c>
      <c r="CO206" s="18">
        <v>14258.795</v>
      </c>
      <c r="CP206" s="18">
        <v>14405.846</v>
      </c>
      <c r="CQ206" s="18">
        <v>14550.36</v>
      </c>
      <c r="CR206" s="18">
        <v>14692.459000000001</v>
      </c>
      <c r="CS206" s="18">
        <v>14831.436</v>
      </c>
      <c r="CT206" s="18">
        <v>14967.357</v>
      </c>
      <c r="CU206" s="18">
        <v>15100.612999999999</v>
      </c>
      <c r="CV206" s="18">
        <v>15230.871999999999</v>
      </c>
      <c r="CW206" s="18">
        <v>15358.152</v>
      </c>
      <c r="CX206" s="18">
        <v>15482.269</v>
      </c>
      <c r="CY206" s="18">
        <v>15603.313</v>
      </c>
      <c r="CZ206" s="18">
        <v>15721.316999999999</v>
      </c>
      <c r="DA206" s="18">
        <v>15836.174999999999</v>
      </c>
      <c r="DB206" s="18">
        <v>15948.331</v>
      </c>
      <c r="DC206" s="18">
        <v>16057.289000000001</v>
      </c>
      <c r="DD206" s="18">
        <v>16163.035</v>
      </c>
      <c r="DE206" s="18">
        <v>16265.550999999999</v>
      </c>
      <c r="DF206" s="18">
        <v>16364.718999999999</v>
      </c>
      <c r="DG206" s="18">
        <v>16460.601999999999</v>
      </c>
      <c r="DH206" s="18">
        <v>16553.762999999999</v>
      </c>
      <c r="DI206" s="18">
        <v>16643.187000000002</v>
      </c>
      <c r="DJ206" s="18">
        <v>16729.825000000001</v>
      </c>
      <c r="DK206" s="18">
        <v>16813.132000000001</v>
      </c>
      <c r="DL206" s="18">
        <v>16893.362000000001</v>
      </c>
      <c r="DM206" s="18">
        <v>16970.383999999998</v>
      </c>
      <c r="DN206" s="18">
        <v>17044.182000000001</v>
      </c>
      <c r="DO206" s="18">
        <v>17115.047999999999</v>
      </c>
      <c r="DP206" s="18">
        <v>17182.703000000001</v>
      </c>
      <c r="DQ206" s="18">
        <v>17247.489000000001</v>
      </c>
      <c r="DR206" s="18">
        <v>17309.32</v>
      </c>
      <c r="DS206" s="18">
        <v>17367.618999999999</v>
      </c>
      <c r="DT206" s="18">
        <v>17423.099999999999</v>
      </c>
      <c r="DU206" s="18">
        <v>17475.293000000001</v>
      </c>
      <c r="DV206" s="18">
        <v>17523.714</v>
      </c>
      <c r="DW206" s="18">
        <v>17569.141</v>
      </c>
      <c r="DX206" s="18">
        <v>17611.271000000001</v>
      </c>
      <c r="DY206" s="18">
        <v>17650.776999999998</v>
      </c>
      <c r="DZ206" s="18">
        <v>17687.43</v>
      </c>
      <c r="EA206" s="18">
        <v>17720.651000000002</v>
      </c>
      <c r="EB206" s="18">
        <v>17751.596000000001</v>
      </c>
      <c r="EC206" s="18">
        <v>17779.694</v>
      </c>
      <c r="ED206" s="18">
        <v>17804.666000000001</v>
      </c>
      <c r="EE206" s="18">
        <v>17826.266</v>
      </c>
      <c r="EF206" s="18">
        <v>17844.876</v>
      </c>
      <c r="EG206" s="18">
        <v>17860.893</v>
      </c>
      <c r="EH206" s="18">
        <v>17874.429</v>
      </c>
      <c r="EI206" s="18">
        <v>17885.609</v>
      </c>
      <c r="EJ206" s="18">
        <v>17894.466</v>
      </c>
      <c r="EK206" s="18">
        <v>17901.27</v>
      </c>
      <c r="EL206" s="18">
        <v>17906.109</v>
      </c>
      <c r="EM206" s="18">
        <v>17908.723000000002</v>
      </c>
      <c r="EN206" s="18">
        <v>17909.537</v>
      </c>
      <c r="EO206" s="18">
        <v>17908.383000000002</v>
      </c>
      <c r="EP206" s="18">
        <v>17905.972000000002</v>
      </c>
      <c r="EQ206" s="18">
        <v>17901.914000000001</v>
      </c>
      <c r="ER206" s="18">
        <v>17896.098999999998</v>
      </c>
      <c r="ES206" s="18">
        <v>17888.374</v>
      </c>
      <c r="ET206" s="18">
        <v>17879.308000000001</v>
      </c>
      <c r="EU206" s="18">
        <v>17868.864000000001</v>
      </c>
      <c r="EV206" s="18">
        <v>17857.254000000001</v>
      </c>
      <c r="EW206" s="18">
        <v>17843.599999999999</v>
      </c>
      <c r="EX206" s="18">
        <v>17828.246999999999</v>
      </c>
      <c r="EY206" s="18">
        <v>17811.069</v>
      </c>
      <c r="EZ206" s="18">
        <v>17792.114000000001</v>
      </c>
      <c r="FA206" s="18">
        <v>17771.644</v>
      </c>
    </row>
    <row r="207" spans="1:157" x14ac:dyDescent="0.35">
      <c r="A207" t="s">
        <v>50</v>
      </c>
      <c r="B207" t="s">
        <v>51</v>
      </c>
      <c r="C207" t="str">
        <f>VLOOKUP(B207,CountryCodes!$B$4:$C$179,2,FALSE)</f>
        <v>BRA</v>
      </c>
      <c r="E207" t="s">
        <v>366</v>
      </c>
      <c r="F207" t="s">
        <v>803</v>
      </c>
      <c r="H207" s="18">
        <v>54196.724999999999</v>
      </c>
      <c r="I207" s="18">
        <v>55840.978000000003</v>
      </c>
      <c r="J207" s="18">
        <v>57548.766000000003</v>
      </c>
      <c r="K207" s="18">
        <v>59318.747000000003</v>
      </c>
      <c r="L207" s="18">
        <v>61151.497000000003</v>
      </c>
      <c r="M207" s="18">
        <v>63051.279000000002</v>
      </c>
      <c r="N207" s="18">
        <v>65016.712</v>
      </c>
      <c r="O207" s="18">
        <v>67046.273000000001</v>
      </c>
      <c r="P207" s="18">
        <v>69138.009999999995</v>
      </c>
      <c r="Q207" s="18">
        <v>71290.929000000004</v>
      </c>
      <c r="R207" s="18">
        <v>73485.323999999993</v>
      </c>
      <c r="S207" s="18">
        <v>75725.570999999996</v>
      </c>
      <c r="T207" s="18">
        <v>78005.076000000001</v>
      </c>
      <c r="U207" s="18">
        <v>80323.392999999996</v>
      </c>
      <c r="V207" s="18">
        <v>82653.796000000002</v>
      </c>
      <c r="W207" s="18">
        <v>84981.369000000006</v>
      </c>
      <c r="X207" s="18">
        <v>87297.347999999998</v>
      </c>
      <c r="Y207" s="18">
        <v>89594.899000000005</v>
      </c>
      <c r="Z207" s="18">
        <v>91887.581000000006</v>
      </c>
      <c r="AA207" s="18">
        <v>94203.971999999994</v>
      </c>
      <c r="AB207" s="18">
        <v>96547.33</v>
      </c>
      <c r="AC207" s="18">
        <v>98931.217000000004</v>
      </c>
      <c r="AD207" s="18">
        <v>101362.37699999999</v>
      </c>
      <c r="AE207" s="18">
        <v>103839.57399999999</v>
      </c>
      <c r="AF207" s="18">
        <v>106339.777</v>
      </c>
      <c r="AG207" s="18">
        <v>108899.353</v>
      </c>
      <c r="AH207" s="18">
        <v>111527.345</v>
      </c>
      <c r="AI207" s="18">
        <v>114223.24</v>
      </c>
      <c r="AJ207" s="18">
        <v>116978.644</v>
      </c>
      <c r="AK207" s="18">
        <v>119782.997</v>
      </c>
      <c r="AL207" s="18">
        <v>122631.924</v>
      </c>
      <c r="AM207" s="18">
        <v>125494.29399999999</v>
      </c>
      <c r="AN207" s="18">
        <v>128352.01700000001</v>
      </c>
      <c r="AO207" s="18">
        <v>131228.13699999999</v>
      </c>
      <c r="AP207" s="18">
        <v>134089.59</v>
      </c>
      <c r="AQ207" s="18">
        <v>136941.601</v>
      </c>
      <c r="AR207" s="18">
        <v>139731.139</v>
      </c>
      <c r="AS207" s="18">
        <v>142478.74900000001</v>
      </c>
      <c r="AT207" s="18">
        <v>145173.965</v>
      </c>
      <c r="AU207" s="18">
        <v>147831.978</v>
      </c>
      <c r="AV207" s="18">
        <v>150454.46799999999</v>
      </c>
      <c r="AW207" s="18">
        <v>152994.04399999999</v>
      </c>
      <c r="AX207" s="18">
        <v>155556.11300000001</v>
      </c>
      <c r="AY207" s="18">
        <v>158033.041</v>
      </c>
      <c r="AZ207" s="18">
        <v>160496.97099999999</v>
      </c>
      <c r="BA207" s="18">
        <v>162973.17600000001</v>
      </c>
      <c r="BB207" s="18">
        <v>165431.92199999999</v>
      </c>
      <c r="BC207" s="18">
        <v>167891.39600000001</v>
      </c>
      <c r="BD207" s="18">
        <v>170427.91399999999</v>
      </c>
      <c r="BE207" s="18">
        <v>172855.17199999999</v>
      </c>
      <c r="BF207" s="18">
        <v>175181.391</v>
      </c>
      <c r="BG207" s="18">
        <v>177421.01500000001</v>
      </c>
      <c r="BH207" s="18">
        <v>179585.95199999999</v>
      </c>
      <c r="BI207" s="18">
        <v>181659.42499999999</v>
      </c>
      <c r="BJ207" s="18">
        <v>183690.861</v>
      </c>
      <c r="BK207" s="18">
        <v>185685.342</v>
      </c>
      <c r="BL207" s="18">
        <v>187620.86900000001</v>
      </c>
      <c r="BM207" s="18">
        <v>189483.77100000001</v>
      </c>
      <c r="BN207" s="18">
        <v>191250.83199999999</v>
      </c>
      <c r="BO207" s="18">
        <v>192909.06899999999</v>
      </c>
      <c r="BP207" s="18">
        <v>194494.79</v>
      </c>
      <c r="BQ207" s="18">
        <v>196074.679</v>
      </c>
      <c r="BR207" s="18">
        <v>197677.54399999999</v>
      </c>
      <c r="BS207" s="18">
        <v>199279.05499999999</v>
      </c>
      <c r="BT207" s="18">
        <v>200891.19899999999</v>
      </c>
      <c r="BU207" s="18">
        <v>202459.86499999999</v>
      </c>
      <c r="BV207" s="18">
        <v>203976.36199999999</v>
      </c>
      <c r="BW207" s="18">
        <v>205430.52799999999</v>
      </c>
      <c r="BX207" s="18">
        <v>206783.99299999999</v>
      </c>
      <c r="BY207" s="18">
        <v>208126.92600000001</v>
      </c>
      <c r="BZ207" s="18">
        <v>209194.75899999999</v>
      </c>
      <c r="CA207" s="18">
        <v>209905.829</v>
      </c>
      <c r="CB207" s="18">
        <v>210707</v>
      </c>
      <c r="CC207" s="18">
        <v>211574.45800000001</v>
      </c>
      <c r="CD207" s="18">
        <v>212422.68900000001</v>
      </c>
      <c r="CE207" s="18">
        <v>213202.12100000001</v>
      </c>
      <c r="CF207" s="18">
        <v>213923.212</v>
      </c>
      <c r="CG207" s="18">
        <v>214598.83900000001</v>
      </c>
      <c r="CH207" s="18">
        <v>215223.90700000001</v>
      </c>
      <c r="CI207" s="18">
        <v>215806.43400000001</v>
      </c>
      <c r="CJ207" s="18">
        <v>216342.38800000001</v>
      </c>
      <c r="CK207" s="18">
        <v>216832.31099999999</v>
      </c>
      <c r="CL207" s="18">
        <v>217278.45699999999</v>
      </c>
      <c r="CM207" s="18">
        <v>217680.31200000001</v>
      </c>
      <c r="CN207" s="18">
        <v>218041.454</v>
      </c>
      <c r="CO207" s="18">
        <v>218357.96100000001</v>
      </c>
      <c r="CP207" s="18">
        <v>218632.44699999999</v>
      </c>
      <c r="CQ207" s="18">
        <v>218862.035</v>
      </c>
      <c r="CR207" s="18">
        <v>219049.08799999999</v>
      </c>
      <c r="CS207" s="18">
        <v>219187.65900000001</v>
      </c>
      <c r="CT207" s="18">
        <v>219286.508</v>
      </c>
      <c r="CU207" s="18">
        <v>219327.78899999999</v>
      </c>
      <c r="CV207" s="18">
        <v>219311.73300000001</v>
      </c>
      <c r="CW207" s="18">
        <v>219241.307</v>
      </c>
      <c r="CX207" s="18">
        <v>219116.682</v>
      </c>
      <c r="CY207" s="18">
        <v>218935.71100000001</v>
      </c>
      <c r="CZ207" s="18">
        <v>218706.356</v>
      </c>
      <c r="DA207" s="18">
        <v>218424.38</v>
      </c>
      <c r="DB207" s="18">
        <v>218092.05900000001</v>
      </c>
      <c r="DC207" s="18">
        <v>217703.59299999999</v>
      </c>
      <c r="DD207" s="18">
        <v>217275.00599999999</v>
      </c>
      <c r="DE207" s="18">
        <v>216805.64300000001</v>
      </c>
      <c r="DF207" s="18">
        <v>216287.245</v>
      </c>
      <c r="DG207" s="18">
        <v>215723.405</v>
      </c>
      <c r="DH207" s="18">
        <v>215116.40700000001</v>
      </c>
      <c r="DI207" s="18">
        <v>214467.50200000001</v>
      </c>
      <c r="DJ207" s="18">
        <v>213780.28099999999</v>
      </c>
      <c r="DK207" s="18">
        <v>213048.302</v>
      </c>
      <c r="DL207" s="18">
        <v>212277.69899999999</v>
      </c>
      <c r="DM207" s="18">
        <v>211463.834</v>
      </c>
      <c r="DN207" s="18">
        <v>210613.76800000001</v>
      </c>
      <c r="DO207" s="18">
        <v>209727.16</v>
      </c>
      <c r="DP207" s="18">
        <v>208801.253</v>
      </c>
      <c r="DQ207" s="18">
        <v>207841.71</v>
      </c>
      <c r="DR207" s="18">
        <v>206854.171</v>
      </c>
      <c r="DS207" s="18">
        <v>205832.71100000001</v>
      </c>
      <c r="DT207" s="18">
        <v>204780.64799999999</v>
      </c>
      <c r="DU207" s="18">
        <v>203704.41500000001</v>
      </c>
      <c r="DV207" s="18">
        <v>202597.82</v>
      </c>
      <c r="DW207" s="18">
        <v>201468.671</v>
      </c>
      <c r="DX207" s="18">
        <v>200317.44099999999</v>
      </c>
      <c r="DY207" s="18">
        <v>199142.696</v>
      </c>
      <c r="DZ207" s="18">
        <v>197949.37599999999</v>
      </c>
      <c r="EA207" s="18">
        <v>196737.14799999999</v>
      </c>
      <c r="EB207" s="18">
        <v>195513.01199999999</v>
      </c>
      <c r="EC207" s="18">
        <v>194278.80900000001</v>
      </c>
      <c r="ED207" s="18">
        <v>193033.26199999999</v>
      </c>
      <c r="EE207" s="18">
        <v>191776.42800000001</v>
      </c>
      <c r="EF207" s="18">
        <v>190510.93400000001</v>
      </c>
      <c r="EG207" s="18">
        <v>189238.16399999999</v>
      </c>
      <c r="EH207" s="18">
        <v>187959.41200000001</v>
      </c>
      <c r="EI207" s="18">
        <v>186673.30600000001</v>
      </c>
      <c r="EJ207" s="18">
        <v>185386.11600000001</v>
      </c>
      <c r="EK207" s="18">
        <v>184101.815</v>
      </c>
      <c r="EL207" s="18">
        <v>182819.03200000001</v>
      </c>
      <c r="EM207" s="18">
        <v>181536.50399999999</v>
      </c>
      <c r="EN207" s="18">
        <v>180251.943</v>
      </c>
      <c r="EO207" s="18">
        <v>178970.31200000001</v>
      </c>
      <c r="EP207" s="18">
        <v>177690.47200000001</v>
      </c>
      <c r="EQ207" s="18">
        <v>176418.016</v>
      </c>
      <c r="ER207" s="18">
        <v>175143.927</v>
      </c>
      <c r="ES207" s="18">
        <v>173877.66</v>
      </c>
      <c r="ET207" s="18">
        <v>172613.18700000001</v>
      </c>
      <c r="EU207" s="18">
        <v>171358.90599999999</v>
      </c>
      <c r="EV207" s="18">
        <v>170106.198</v>
      </c>
      <c r="EW207" s="18">
        <v>168860.38699999999</v>
      </c>
      <c r="EX207" s="18">
        <v>167621.891</v>
      </c>
      <c r="EY207" s="18">
        <v>166390.99900000001</v>
      </c>
      <c r="EZ207" s="18">
        <v>165173.22399999999</v>
      </c>
      <c r="FA207" s="18">
        <v>163966.03899999999</v>
      </c>
    </row>
    <row r="208" spans="1:157" x14ac:dyDescent="0.35">
      <c r="A208" t="s">
        <v>52</v>
      </c>
      <c r="B208" t="s">
        <v>53</v>
      </c>
      <c r="C208" t="str">
        <f>VLOOKUP(B208,CountryCodes!$B$4:$C$179,2,FALSE)</f>
        <v>ASE</v>
      </c>
      <c r="E208" t="s">
        <v>366</v>
      </c>
      <c r="F208" t="s">
        <v>803</v>
      </c>
      <c r="H208" s="18">
        <v>49.735999999999997</v>
      </c>
      <c r="I208" s="18">
        <v>52.643999999999998</v>
      </c>
      <c r="J208" s="18">
        <v>55.822000000000003</v>
      </c>
      <c r="K208" s="18">
        <v>59.295000000000002</v>
      </c>
      <c r="L208" s="18">
        <v>63.122999999999998</v>
      </c>
      <c r="M208" s="18">
        <v>67.298000000000002</v>
      </c>
      <c r="N208" s="18">
        <v>71.798000000000002</v>
      </c>
      <c r="O208" s="18">
        <v>76.53</v>
      </c>
      <c r="P208" s="18">
        <v>81.415000000000006</v>
      </c>
      <c r="Q208" s="18">
        <v>86.269000000000005</v>
      </c>
      <c r="R208" s="18">
        <v>90.424000000000007</v>
      </c>
      <c r="S208" s="18">
        <v>94.611000000000004</v>
      </c>
      <c r="T208" s="18">
        <v>98.826999999999998</v>
      </c>
      <c r="U208" s="18">
        <v>103.492</v>
      </c>
      <c r="V208" s="18">
        <v>108.352</v>
      </c>
      <c r="W208" s="18">
        <v>113.325</v>
      </c>
      <c r="X208" s="18">
        <v>118.42400000000001</v>
      </c>
      <c r="Y208" s="18">
        <v>123.611</v>
      </c>
      <c r="Z208" s="18">
        <v>128.834</v>
      </c>
      <c r="AA208" s="18">
        <v>134.05699999999999</v>
      </c>
      <c r="AB208" s="18">
        <v>136.22</v>
      </c>
      <c r="AC208" s="18">
        <v>139.62200000000001</v>
      </c>
      <c r="AD208" s="18">
        <v>144.756</v>
      </c>
      <c r="AE208" s="18">
        <v>149.983</v>
      </c>
      <c r="AF208" s="18">
        <v>155.32900000000001</v>
      </c>
      <c r="AG208" s="18">
        <v>160.81100000000001</v>
      </c>
      <c r="AH208" s="18">
        <v>166.40199999999999</v>
      </c>
      <c r="AI208" s="18">
        <v>172.15199999999999</v>
      </c>
      <c r="AJ208" s="18">
        <v>177.61600000000001</v>
      </c>
      <c r="AK208" s="18">
        <v>183.22800000000001</v>
      </c>
      <c r="AL208" s="18">
        <v>188.994</v>
      </c>
      <c r="AM208" s="18">
        <v>194.96</v>
      </c>
      <c r="AN208" s="18">
        <v>201.369</v>
      </c>
      <c r="AO208" s="18">
        <v>208.113</v>
      </c>
      <c r="AP208" s="18">
        <v>215.208</v>
      </c>
      <c r="AQ208" s="18">
        <v>222.631</v>
      </c>
      <c r="AR208" s="18">
        <v>230.35900000000001</v>
      </c>
      <c r="AS208" s="18">
        <v>237.36099999999999</v>
      </c>
      <c r="AT208" s="18">
        <v>244.465</v>
      </c>
      <c r="AU208" s="18">
        <v>251.66300000000001</v>
      </c>
      <c r="AV208" s="18">
        <v>258.92200000000003</v>
      </c>
      <c r="AW208" s="18">
        <v>266.27100000000002</v>
      </c>
      <c r="AX208" s="18">
        <v>273.40800000000002</v>
      </c>
      <c r="AY208" s="18">
        <v>280.53500000000003</v>
      </c>
      <c r="AZ208" s="18">
        <v>287.64800000000002</v>
      </c>
      <c r="BA208" s="18">
        <v>294.74299999999999</v>
      </c>
      <c r="BB208" s="18">
        <v>301.80799999999999</v>
      </c>
      <c r="BC208" s="18">
        <v>308.875</v>
      </c>
      <c r="BD208" s="18">
        <v>315.89600000000002</v>
      </c>
      <c r="BE208" s="18">
        <v>322.92700000000002</v>
      </c>
      <c r="BF208" s="18">
        <v>329.92099999999999</v>
      </c>
      <c r="BG208" s="18">
        <v>336.76900000000001</v>
      </c>
      <c r="BH208" s="18">
        <v>343.42899999999997</v>
      </c>
      <c r="BI208" s="18">
        <v>349.84500000000003</v>
      </c>
      <c r="BJ208" s="18">
        <v>355.976</v>
      </c>
      <c r="BK208" s="18">
        <v>361.85500000000002</v>
      </c>
      <c r="BL208" s="18">
        <v>367.47</v>
      </c>
      <c r="BM208" s="18">
        <v>374.27499999999998</v>
      </c>
      <c r="BN208" s="18">
        <v>381.31099999999998</v>
      </c>
      <c r="BO208" s="18">
        <v>388.59399999999999</v>
      </c>
      <c r="BP208" s="18">
        <v>396.07</v>
      </c>
      <c r="BQ208" s="18">
        <v>402.70699999999999</v>
      </c>
      <c r="BR208" s="18">
        <v>408.40600000000001</v>
      </c>
      <c r="BS208" s="18">
        <v>413.99799999999999</v>
      </c>
      <c r="BT208" s="18">
        <v>419.50299999999999</v>
      </c>
      <c r="BU208" s="18">
        <v>424.92</v>
      </c>
      <c r="BV208" s="18">
        <v>430.20800000000003</v>
      </c>
      <c r="BW208" s="18">
        <v>435.33600000000001</v>
      </c>
      <c r="BX208" s="18">
        <v>440.28300000000002</v>
      </c>
      <c r="BY208" s="18">
        <v>445.077</v>
      </c>
      <c r="BZ208" s="18">
        <v>449.73</v>
      </c>
      <c r="CA208" s="18">
        <v>453.71100000000001</v>
      </c>
      <c r="CB208" s="18">
        <v>457.02800000000002</v>
      </c>
      <c r="CC208" s="18">
        <v>460.86900000000003</v>
      </c>
      <c r="CD208" s="18">
        <v>464.57400000000001</v>
      </c>
      <c r="CE208" s="18">
        <v>468.08699999999999</v>
      </c>
      <c r="CF208" s="18">
        <v>471.46300000000002</v>
      </c>
      <c r="CG208" s="18">
        <v>474.84800000000001</v>
      </c>
      <c r="CH208" s="18">
        <v>478.017</v>
      </c>
      <c r="CI208" s="18">
        <v>480.97199999999998</v>
      </c>
      <c r="CJ208" s="18">
        <v>483.92099999999999</v>
      </c>
      <c r="CK208" s="18">
        <v>486.71100000000001</v>
      </c>
      <c r="CL208" s="18">
        <v>489.19200000000001</v>
      </c>
      <c r="CM208" s="18">
        <v>491.68099999999998</v>
      </c>
      <c r="CN208" s="18">
        <v>494.10599999999999</v>
      </c>
      <c r="CO208" s="18">
        <v>496.47399999999999</v>
      </c>
      <c r="CP208" s="18">
        <v>498.63600000000002</v>
      </c>
      <c r="CQ208" s="18">
        <v>500.77199999999999</v>
      </c>
      <c r="CR208" s="18">
        <v>503.06799999999998</v>
      </c>
      <c r="CS208" s="18">
        <v>505.06400000000002</v>
      </c>
      <c r="CT208" s="18">
        <v>506.887</v>
      </c>
      <c r="CU208" s="18">
        <v>508.72</v>
      </c>
      <c r="CV208" s="18">
        <v>510.37</v>
      </c>
      <c r="CW208" s="18">
        <v>511.88799999999998</v>
      </c>
      <c r="CX208" s="18">
        <v>513.30100000000004</v>
      </c>
      <c r="CY208" s="18">
        <v>514.803</v>
      </c>
      <c r="CZ208" s="18">
        <v>516.03399999999999</v>
      </c>
      <c r="DA208" s="18">
        <v>517.178</v>
      </c>
      <c r="DB208" s="18">
        <v>518.22500000000002</v>
      </c>
      <c r="DC208" s="18">
        <v>519.15700000000004</v>
      </c>
      <c r="DD208" s="18">
        <v>519.94500000000005</v>
      </c>
      <c r="DE208" s="18">
        <v>520.58799999999997</v>
      </c>
      <c r="DF208" s="18">
        <v>520.95500000000004</v>
      </c>
      <c r="DG208" s="18">
        <v>521.15800000000002</v>
      </c>
      <c r="DH208" s="18">
        <v>521.33799999999997</v>
      </c>
      <c r="DI208" s="18">
        <v>521.32799999999997</v>
      </c>
      <c r="DJ208" s="18">
        <v>521.28300000000002</v>
      </c>
      <c r="DK208" s="18">
        <v>521.04200000000003</v>
      </c>
      <c r="DL208" s="18">
        <v>520.71</v>
      </c>
      <c r="DM208" s="18">
        <v>520.33500000000004</v>
      </c>
      <c r="DN208" s="18">
        <v>519.91499999999996</v>
      </c>
      <c r="DO208" s="18">
        <v>519.40099999999995</v>
      </c>
      <c r="DP208" s="18">
        <v>518.90499999999997</v>
      </c>
      <c r="DQ208" s="18">
        <v>518.19899999999996</v>
      </c>
      <c r="DR208" s="18">
        <v>517.36400000000003</v>
      </c>
      <c r="DS208" s="18">
        <v>516.38900000000001</v>
      </c>
      <c r="DT208" s="18">
        <v>515.28800000000001</v>
      </c>
      <c r="DU208" s="18">
        <v>513.97199999999998</v>
      </c>
      <c r="DV208" s="18">
        <v>512.65599999999995</v>
      </c>
      <c r="DW208" s="18">
        <v>511.39100000000002</v>
      </c>
      <c r="DX208" s="18">
        <v>510.21100000000001</v>
      </c>
      <c r="DY208" s="18">
        <v>509.00200000000001</v>
      </c>
      <c r="DZ208" s="18">
        <v>507.57400000000001</v>
      </c>
      <c r="EA208" s="18">
        <v>506.04700000000003</v>
      </c>
      <c r="EB208" s="18">
        <v>504.36799999999999</v>
      </c>
      <c r="EC208" s="18">
        <v>502.57799999999997</v>
      </c>
      <c r="ED208" s="18">
        <v>501.07299999999998</v>
      </c>
      <c r="EE208" s="18">
        <v>499.49</v>
      </c>
      <c r="EF208" s="18">
        <v>498.00599999999997</v>
      </c>
      <c r="EG208" s="18">
        <v>496.44</v>
      </c>
      <c r="EH208" s="18">
        <v>494.85199999999998</v>
      </c>
      <c r="EI208" s="18">
        <v>493.21899999999999</v>
      </c>
      <c r="EJ208" s="18">
        <v>491.548</v>
      </c>
      <c r="EK208" s="18">
        <v>489.88</v>
      </c>
      <c r="EL208" s="18">
        <v>488.29700000000003</v>
      </c>
      <c r="EM208" s="18">
        <v>486.67</v>
      </c>
      <c r="EN208" s="18">
        <v>485.17899999999997</v>
      </c>
      <c r="EO208" s="18">
        <v>483.637</v>
      </c>
      <c r="EP208" s="18">
        <v>482.00799999999998</v>
      </c>
      <c r="EQ208" s="18">
        <v>480.39</v>
      </c>
      <c r="ER208" s="18">
        <v>478.87</v>
      </c>
      <c r="ES208" s="18">
        <v>477.40199999999999</v>
      </c>
      <c r="ET208" s="18">
        <v>475.892</v>
      </c>
      <c r="EU208" s="18">
        <v>474.41800000000001</v>
      </c>
      <c r="EV208" s="18">
        <v>472.92200000000003</v>
      </c>
      <c r="EW208" s="18">
        <v>471.49200000000002</v>
      </c>
      <c r="EX208" s="18">
        <v>469.99799999999999</v>
      </c>
      <c r="EY208" s="18">
        <v>468.59100000000001</v>
      </c>
      <c r="EZ208" s="18">
        <v>467.07900000000001</v>
      </c>
      <c r="FA208" s="18">
        <v>465.54599999999999</v>
      </c>
    </row>
    <row r="209" spans="1:157" x14ac:dyDescent="0.35">
      <c r="A209" t="s">
        <v>54</v>
      </c>
      <c r="B209" t="s">
        <v>55</v>
      </c>
      <c r="C209" t="str">
        <f>VLOOKUP(B209,CountryCodes!$B$4:$C$179,2,FALSE)</f>
        <v>ASO</v>
      </c>
      <c r="E209" t="s">
        <v>366</v>
      </c>
      <c r="F209" t="s">
        <v>803</v>
      </c>
      <c r="H209" s="18">
        <v>172.239</v>
      </c>
      <c r="I209" s="18">
        <v>176.96100000000001</v>
      </c>
      <c r="J209" s="18">
        <v>181.79900000000001</v>
      </c>
      <c r="K209" s="18">
        <v>186.86600000000001</v>
      </c>
      <c r="L209" s="18">
        <v>192.04</v>
      </c>
      <c r="M209" s="18">
        <v>197.45599999999999</v>
      </c>
      <c r="N209" s="18">
        <v>203.01499999999999</v>
      </c>
      <c r="O209" s="18">
        <v>208.78700000000001</v>
      </c>
      <c r="P209" s="18">
        <v>214.72800000000001</v>
      </c>
      <c r="Q209" s="18">
        <v>220.90199999999999</v>
      </c>
      <c r="R209" s="18">
        <v>227.26599999999999</v>
      </c>
      <c r="S209" s="18">
        <v>233.93899999999999</v>
      </c>
      <c r="T209" s="18">
        <v>241.33199999999999</v>
      </c>
      <c r="U209" s="18">
        <v>248.98</v>
      </c>
      <c r="V209" s="18">
        <v>256.99400000000003</v>
      </c>
      <c r="W209" s="18">
        <v>265.40699999999998</v>
      </c>
      <c r="X209" s="18">
        <v>274.233</v>
      </c>
      <c r="Y209" s="18">
        <v>283.471</v>
      </c>
      <c r="Z209" s="18">
        <v>293.15100000000001</v>
      </c>
      <c r="AA209" s="18">
        <v>303.27699999999999</v>
      </c>
      <c r="AB209" s="18">
        <v>313.779</v>
      </c>
      <c r="AC209" s="18">
        <v>324.642</v>
      </c>
      <c r="AD209" s="18">
        <v>335.88600000000002</v>
      </c>
      <c r="AE209" s="18">
        <v>347.524</v>
      </c>
      <c r="AF209" s="18">
        <v>359.55099999999999</v>
      </c>
      <c r="AG209" s="18">
        <v>372.03</v>
      </c>
      <c r="AH209" s="18">
        <v>384.95100000000002</v>
      </c>
      <c r="AI209" s="18">
        <v>398.32799999999997</v>
      </c>
      <c r="AJ209" s="18">
        <v>412.15800000000002</v>
      </c>
      <c r="AK209" s="18">
        <v>426.24099999999999</v>
      </c>
      <c r="AL209" s="18">
        <v>440.56700000000001</v>
      </c>
      <c r="AM209" s="18">
        <v>455.10399999999998</v>
      </c>
      <c r="AN209" s="18">
        <v>469.86599999999999</v>
      </c>
      <c r="AO209" s="18">
        <v>485.05399999999997</v>
      </c>
      <c r="AP209" s="18">
        <v>500.51499999999999</v>
      </c>
      <c r="AQ209" s="18">
        <v>516.27</v>
      </c>
      <c r="AR209" s="18">
        <v>532.37900000000002</v>
      </c>
      <c r="AS209" s="18">
        <v>548.73400000000004</v>
      </c>
      <c r="AT209" s="18">
        <v>565.23699999999997</v>
      </c>
      <c r="AU209" s="18">
        <v>581.93499999999995</v>
      </c>
      <c r="AV209" s="18">
        <v>596.63900000000001</v>
      </c>
      <c r="AW209" s="18">
        <v>602.928</v>
      </c>
      <c r="AX209" s="18">
        <v>552.62</v>
      </c>
      <c r="AY209" s="18">
        <v>556.72500000000002</v>
      </c>
      <c r="AZ209" s="18">
        <v>552.27</v>
      </c>
      <c r="BA209" s="18">
        <v>543.70799999999997</v>
      </c>
      <c r="BB209" s="18">
        <v>553.85900000000004</v>
      </c>
      <c r="BC209" s="18">
        <v>563.53399999999999</v>
      </c>
      <c r="BD209" s="18">
        <v>575.33600000000001</v>
      </c>
      <c r="BE209" s="18">
        <v>589.822</v>
      </c>
      <c r="BF209" s="18">
        <v>603.904</v>
      </c>
      <c r="BG209" s="18">
        <v>617.68499999999995</v>
      </c>
      <c r="BH209" s="18">
        <v>631.13199999999995</v>
      </c>
      <c r="BI209" s="18">
        <v>644.19500000000005</v>
      </c>
      <c r="BJ209" s="18">
        <v>656.89400000000001</v>
      </c>
      <c r="BK209" s="18">
        <v>666.83699999999999</v>
      </c>
      <c r="BL209" s="18">
        <v>674.76199999999994</v>
      </c>
      <c r="BM209" s="18">
        <v>682.52</v>
      </c>
      <c r="BN209" s="18">
        <v>690.18299999999999</v>
      </c>
      <c r="BO209" s="18">
        <v>697.79300000000001</v>
      </c>
      <c r="BP209" s="18">
        <v>705.471</v>
      </c>
      <c r="BQ209" s="18">
        <v>713.28300000000002</v>
      </c>
      <c r="BR209" s="18">
        <v>721.27599999999995</v>
      </c>
      <c r="BS209" s="18">
        <v>729.27</v>
      </c>
      <c r="BT209" s="18">
        <v>737.00900000000001</v>
      </c>
      <c r="BU209" s="18">
        <v>744.22699999999998</v>
      </c>
      <c r="BV209" s="18">
        <v>751.505</v>
      </c>
      <c r="BW209" s="18">
        <v>757.16399999999999</v>
      </c>
      <c r="BX209" s="18">
        <v>762.35400000000004</v>
      </c>
      <c r="BY209" s="18">
        <v>767.29399999999998</v>
      </c>
      <c r="BZ209" s="18">
        <v>772.71799999999996</v>
      </c>
      <c r="CA209" s="18">
        <v>778.16499999999996</v>
      </c>
      <c r="CB209" s="18">
        <v>783.66399999999999</v>
      </c>
      <c r="CC209" s="18">
        <v>789.10599999999999</v>
      </c>
      <c r="CD209" s="18">
        <v>793.94299999999998</v>
      </c>
      <c r="CE209" s="18">
        <v>799.42</v>
      </c>
      <c r="CF209" s="18">
        <v>805.00800000000004</v>
      </c>
      <c r="CG209" s="18">
        <v>809.52200000000005</v>
      </c>
      <c r="CH209" s="18">
        <v>814.16099999999994</v>
      </c>
      <c r="CI209" s="18">
        <v>818.38099999999997</v>
      </c>
      <c r="CJ209" s="18">
        <v>823.00699999999995</v>
      </c>
      <c r="CK209" s="18">
        <v>827.93600000000004</v>
      </c>
      <c r="CL209" s="18">
        <v>832.75699999999995</v>
      </c>
      <c r="CM209" s="18">
        <v>837.21500000000003</v>
      </c>
      <c r="CN209" s="18">
        <v>840.87099999999998</v>
      </c>
      <c r="CO209" s="18">
        <v>845.53200000000004</v>
      </c>
      <c r="CP209" s="18">
        <v>849.87099999999998</v>
      </c>
      <c r="CQ209" s="18">
        <v>853.81299999999999</v>
      </c>
      <c r="CR209" s="18">
        <v>857.3</v>
      </c>
      <c r="CS209" s="18">
        <v>860.53700000000003</v>
      </c>
      <c r="CT209" s="18">
        <v>863.72</v>
      </c>
      <c r="CU209" s="18">
        <v>866.59299999999996</v>
      </c>
      <c r="CV209" s="18">
        <v>869.71799999999996</v>
      </c>
      <c r="CW209" s="18">
        <v>872.48199999999997</v>
      </c>
      <c r="CX209" s="18">
        <v>874.99599999999998</v>
      </c>
      <c r="CY209" s="18">
        <v>877.34900000000005</v>
      </c>
      <c r="CZ209" s="18">
        <v>878.96699999999998</v>
      </c>
      <c r="DA209" s="18">
        <v>879.94399999999996</v>
      </c>
      <c r="DB209" s="18">
        <v>881.03700000000003</v>
      </c>
      <c r="DC209" s="18">
        <v>881.83299999999997</v>
      </c>
      <c r="DD209" s="18">
        <v>882.846</v>
      </c>
      <c r="DE209" s="18">
        <v>883.93200000000002</v>
      </c>
      <c r="DF209" s="18">
        <v>883.81200000000001</v>
      </c>
      <c r="DG209" s="18">
        <v>883.197</v>
      </c>
      <c r="DH209" s="18">
        <v>883.69600000000003</v>
      </c>
      <c r="DI209" s="18">
        <v>883.11599999999999</v>
      </c>
      <c r="DJ209" s="18">
        <v>881.91</v>
      </c>
      <c r="DK209" s="18">
        <v>881.81299999999999</v>
      </c>
      <c r="DL209" s="18">
        <v>880.49300000000005</v>
      </c>
      <c r="DM209" s="18">
        <v>879.21900000000005</v>
      </c>
      <c r="DN209" s="18">
        <v>877.33500000000004</v>
      </c>
      <c r="DO209" s="18">
        <v>875.25699999999995</v>
      </c>
      <c r="DP209" s="18">
        <v>872.99900000000002</v>
      </c>
      <c r="DQ209" s="18">
        <v>871.06600000000003</v>
      </c>
      <c r="DR209" s="18">
        <v>868.85500000000002</v>
      </c>
      <c r="DS209" s="18">
        <v>865.60799999999995</v>
      </c>
      <c r="DT209" s="18">
        <v>862.11199999999997</v>
      </c>
      <c r="DU209" s="18">
        <v>858.69600000000003</v>
      </c>
      <c r="DV209" s="18">
        <v>855.18799999999999</v>
      </c>
      <c r="DW209" s="18">
        <v>851.322</v>
      </c>
      <c r="DX209" s="18">
        <v>847.66499999999996</v>
      </c>
      <c r="DY209" s="18">
        <v>843.27800000000002</v>
      </c>
      <c r="DZ209" s="18">
        <v>838.63900000000001</v>
      </c>
      <c r="EA209" s="18">
        <v>833.46400000000006</v>
      </c>
      <c r="EB209" s="18">
        <v>828.27</v>
      </c>
      <c r="EC209" s="18">
        <v>823.45500000000004</v>
      </c>
      <c r="ED209" s="18">
        <v>818.73900000000003</v>
      </c>
      <c r="EE209" s="18">
        <v>814.03599999999994</v>
      </c>
      <c r="EF209" s="18">
        <v>808.58299999999997</v>
      </c>
      <c r="EG209" s="18">
        <v>802.81500000000005</v>
      </c>
      <c r="EH209" s="18">
        <v>797.08799999999997</v>
      </c>
      <c r="EI209" s="18">
        <v>791.11900000000003</v>
      </c>
      <c r="EJ209" s="18">
        <v>785.52200000000005</v>
      </c>
      <c r="EK209" s="18">
        <v>779.50400000000002</v>
      </c>
      <c r="EL209" s="18">
        <v>774.06399999999996</v>
      </c>
      <c r="EM209" s="18">
        <v>768.529</v>
      </c>
      <c r="EN209" s="18">
        <v>762.89800000000002</v>
      </c>
      <c r="EO209" s="18">
        <v>756.61900000000003</v>
      </c>
      <c r="EP209" s="18">
        <v>750.71</v>
      </c>
      <c r="EQ209" s="18">
        <v>744.65599999999995</v>
      </c>
      <c r="ER209" s="18">
        <v>738.81100000000004</v>
      </c>
      <c r="ES209" s="18">
        <v>732.83</v>
      </c>
      <c r="ET209" s="18">
        <v>727.27200000000005</v>
      </c>
      <c r="EU209" s="18">
        <v>722.18899999999996</v>
      </c>
      <c r="EV209" s="18">
        <v>716.95600000000002</v>
      </c>
      <c r="EW209" s="18">
        <v>711.75</v>
      </c>
      <c r="EX209" s="18">
        <v>707.06399999999996</v>
      </c>
      <c r="EY209" s="18">
        <v>702.303</v>
      </c>
      <c r="EZ209" s="18">
        <v>697.84500000000003</v>
      </c>
      <c r="FA209" s="18">
        <v>692.98299999999995</v>
      </c>
    </row>
    <row r="210" spans="1:157" x14ac:dyDescent="0.35">
      <c r="A210" t="s">
        <v>56</v>
      </c>
      <c r="B210" t="s">
        <v>57</v>
      </c>
      <c r="C210" t="str">
        <f>VLOOKUP(B210,CountryCodes!$B$4:$C$179,2,FALSE)</f>
        <v>AFZ</v>
      </c>
      <c r="E210" t="s">
        <v>366</v>
      </c>
      <c r="F210" t="s">
        <v>803</v>
      </c>
      <c r="H210" s="18">
        <v>418.56400000000002</v>
      </c>
      <c r="I210" s="18">
        <v>428.548</v>
      </c>
      <c r="J210" s="18">
        <v>438.87400000000002</v>
      </c>
      <c r="K210" s="18">
        <v>449.072</v>
      </c>
      <c r="L210" s="18">
        <v>459.01299999999998</v>
      </c>
      <c r="M210" s="18">
        <v>468.839</v>
      </c>
      <c r="N210" s="18">
        <v>478.72500000000002</v>
      </c>
      <c r="O210" s="18">
        <v>488.85199999999998</v>
      </c>
      <c r="P210" s="18">
        <v>499.35899999999998</v>
      </c>
      <c r="Q210" s="18">
        <v>510.39600000000002</v>
      </c>
      <c r="R210" s="18">
        <v>521.93499999999995</v>
      </c>
      <c r="S210" s="18">
        <v>533.95000000000005</v>
      </c>
      <c r="T210" s="18">
        <v>546.42100000000005</v>
      </c>
      <c r="U210" s="18">
        <v>559.51199999999994</v>
      </c>
      <c r="V210" s="18">
        <v>573.02</v>
      </c>
      <c r="W210" s="18">
        <v>576.30899999999997</v>
      </c>
      <c r="X210" s="18">
        <v>579.42399999999998</v>
      </c>
      <c r="Y210" s="18">
        <v>582.44100000000003</v>
      </c>
      <c r="Z210" s="18">
        <v>585.49</v>
      </c>
      <c r="AA210" s="18">
        <v>588.64200000000005</v>
      </c>
      <c r="AB210" s="18">
        <v>592.02599999999995</v>
      </c>
      <c r="AC210" s="18">
        <v>608.93600000000004</v>
      </c>
      <c r="AD210" s="18">
        <v>635.87800000000004</v>
      </c>
      <c r="AE210" s="18">
        <v>668.93799999999999</v>
      </c>
      <c r="AF210" s="18">
        <v>701.95799999999997</v>
      </c>
      <c r="AG210" s="18">
        <v>738.80100000000004</v>
      </c>
      <c r="AH210" s="18">
        <v>778.21400000000006</v>
      </c>
      <c r="AI210" s="18">
        <v>820.93399999999997</v>
      </c>
      <c r="AJ210" s="18">
        <v>877.54399999999998</v>
      </c>
      <c r="AK210" s="18">
        <v>925.94100000000003</v>
      </c>
      <c r="AL210" s="18">
        <v>949.029</v>
      </c>
      <c r="AM210" s="18">
        <v>990.96400000000006</v>
      </c>
      <c r="AN210" s="18">
        <v>1027.5730000000001</v>
      </c>
      <c r="AO210" s="18">
        <v>1064.7</v>
      </c>
      <c r="AP210" s="18">
        <v>1102.6210000000001</v>
      </c>
      <c r="AQ210" s="18">
        <v>1141.269</v>
      </c>
      <c r="AR210" s="18">
        <v>1180.0309999999999</v>
      </c>
      <c r="AS210" s="18">
        <v>1218.3030000000001</v>
      </c>
      <c r="AT210" s="18">
        <v>1252.6500000000001</v>
      </c>
      <c r="AU210" s="18">
        <v>1287.8969999999999</v>
      </c>
      <c r="AV210" s="18">
        <v>1323.4949999999999</v>
      </c>
      <c r="AW210" s="18">
        <v>1360.018</v>
      </c>
      <c r="AX210" s="18">
        <v>1400.047</v>
      </c>
      <c r="AY210" s="18">
        <v>1440.183</v>
      </c>
      <c r="AZ210" s="18">
        <v>1479.8620000000001</v>
      </c>
      <c r="BA210" s="18">
        <v>1517.81</v>
      </c>
      <c r="BB210" s="18">
        <v>1554.018</v>
      </c>
      <c r="BC210" s="18">
        <v>1589.365</v>
      </c>
      <c r="BD210" s="18">
        <v>1624.434</v>
      </c>
      <c r="BE210" s="18">
        <v>1659.56</v>
      </c>
      <c r="BF210" s="18">
        <v>1695.2049999999999</v>
      </c>
      <c r="BG210" s="18">
        <v>1729.3030000000001</v>
      </c>
      <c r="BH210" s="18">
        <v>1760.222</v>
      </c>
      <c r="BI210" s="18">
        <v>1791.251</v>
      </c>
      <c r="BJ210" s="18">
        <v>1823.0409999999999</v>
      </c>
      <c r="BK210" s="18">
        <v>1856.713</v>
      </c>
      <c r="BL210" s="18">
        <v>1892.32</v>
      </c>
      <c r="BM210" s="18">
        <v>1930.0820000000001</v>
      </c>
      <c r="BN210" s="18">
        <v>1969.8589999999999</v>
      </c>
      <c r="BO210" s="18">
        <v>2011.4870000000001</v>
      </c>
      <c r="BP210" s="18">
        <v>2054.7339999999999</v>
      </c>
      <c r="BQ210" s="18">
        <v>2092.335</v>
      </c>
      <c r="BR210" s="18">
        <v>2124.8980000000001</v>
      </c>
      <c r="BS210" s="18">
        <v>2156.4670000000001</v>
      </c>
      <c r="BT210" s="18">
        <v>2187.6210000000001</v>
      </c>
      <c r="BU210" s="18">
        <v>2218.9250000000002</v>
      </c>
      <c r="BV210" s="18">
        <v>2250.6260000000002</v>
      </c>
      <c r="BW210" s="18">
        <v>2282.8679999999999</v>
      </c>
      <c r="BX210" s="18">
        <v>2315.4140000000002</v>
      </c>
      <c r="BY210" s="18">
        <v>2348.752</v>
      </c>
      <c r="BZ210" s="18">
        <v>2383.0349999999999</v>
      </c>
      <c r="CA210" s="18">
        <v>2419.846</v>
      </c>
      <c r="CB210" s="18">
        <v>2459.9369999999999</v>
      </c>
      <c r="CC210" s="18">
        <v>2500.5520000000001</v>
      </c>
      <c r="CD210" s="18">
        <v>2541.7260000000001</v>
      </c>
      <c r="CE210" s="18">
        <v>2582.518</v>
      </c>
      <c r="CF210" s="18">
        <v>2624.2579999999998</v>
      </c>
      <c r="CG210" s="18">
        <v>2665.027</v>
      </c>
      <c r="CH210" s="18">
        <v>2706.1880000000001</v>
      </c>
      <c r="CI210" s="18">
        <v>2745.8989999999999</v>
      </c>
      <c r="CJ210" s="18">
        <v>2785.9360000000001</v>
      </c>
      <c r="CK210" s="18">
        <v>2824.0419999999999</v>
      </c>
      <c r="CL210" s="18">
        <v>2862.4250000000002</v>
      </c>
      <c r="CM210" s="18">
        <v>2899.54</v>
      </c>
      <c r="CN210" s="18">
        <v>2936.415</v>
      </c>
      <c r="CO210" s="18">
        <v>2972.413</v>
      </c>
      <c r="CP210" s="18">
        <v>3007.857</v>
      </c>
      <c r="CQ210" s="18">
        <v>3042.5990000000002</v>
      </c>
      <c r="CR210" s="18">
        <v>3076.4659999999999</v>
      </c>
      <c r="CS210" s="18">
        <v>3110.2829999999999</v>
      </c>
      <c r="CT210" s="18">
        <v>3142.9969999999998</v>
      </c>
      <c r="CU210" s="18">
        <v>3175.2640000000001</v>
      </c>
      <c r="CV210" s="18">
        <v>3206.6759999999999</v>
      </c>
      <c r="CW210" s="18">
        <v>3238.4580000000001</v>
      </c>
      <c r="CX210" s="18">
        <v>3269.5709999999999</v>
      </c>
      <c r="CY210" s="18">
        <v>3301.0309999999999</v>
      </c>
      <c r="CZ210" s="18">
        <v>3332.9740000000002</v>
      </c>
      <c r="DA210" s="18">
        <v>3364.0250000000001</v>
      </c>
      <c r="DB210" s="18">
        <v>3394.1990000000001</v>
      </c>
      <c r="DC210" s="18">
        <v>3423.337</v>
      </c>
      <c r="DD210" s="18">
        <v>3451.5230000000001</v>
      </c>
      <c r="DE210" s="18">
        <v>3479.2939999999999</v>
      </c>
      <c r="DF210" s="18">
        <v>3506.8609999999999</v>
      </c>
      <c r="DG210" s="18">
        <v>3533.0949999999998</v>
      </c>
      <c r="DH210" s="18">
        <v>3557.7649999999999</v>
      </c>
      <c r="DI210" s="18">
        <v>3582.35</v>
      </c>
      <c r="DJ210" s="18">
        <v>3605.828</v>
      </c>
      <c r="DK210" s="18">
        <v>3629.6840000000002</v>
      </c>
      <c r="DL210" s="18">
        <v>3652.7440000000001</v>
      </c>
      <c r="DM210" s="18">
        <v>3672.9920000000002</v>
      </c>
      <c r="DN210" s="18">
        <v>3692.9430000000002</v>
      </c>
      <c r="DO210" s="18">
        <v>3712.1480000000001</v>
      </c>
      <c r="DP210" s="18">
        <v>3729.4749999999999</v>
      </c>
      <c r="DQ210" s="18">
        <v>3745.105</v>
      </c>
      <c r="DR210" s="18">
        <v>3760.2530000000002</v>
      </c>
      <c r="DS210" s="18">
        <v>3774.6289999999999</v>
      </c>
      <c r="DT210" s="18">
        <v>3787.1619999999998</v>
      </c>
      <c r="DU210" s="18">
        <v>3799.5450000000001</v>
      </c>
      <c r="DV210" s="18">
        <v>3809.9490000000001</v>
      </c>
      <c r="DW210" s="18">
        <v>3819.7860000000001</v>
      </c>
      <c r="DX210" s="18">
        <v>3827.2109999999998</v>
      </c>
      <c r="DY210" s="18">
        <v>3834.0990000000002</v>
      </c>
      <c r="DZ210" s="18">
        <v>3841.6309999999999</v>
      </c>
      <c r="EA210" s="18">
        <v>3847.3820000000001</v>
      </c>
      <c r="EB210" s="18">
        <v>3852.9749999999999</v>
      </c>
      <c r="EC210" s="18">
        <v>3858.759</v>
      </c>
      <c r="ED210" s="18">
        <v>3864.3119999999999</v>
      </c>
      <c r="EE210" s="18">
        <v>3868.9749999999999</v>
      </c>
      <c r="EF210" s="18">
        <v>3873.4679999999998</v>
      </c>
      <c r="EG210" s="18">
        <v>3876.3420000000001</v>
      </c>
      <c r="EH210" s="18">
        <v>3878.085</v>
      </c>
      <c r="EI210" s="18">
        <v>3879.058</v>
      </c>
      <c r="EJ210" s="18">
        <v>3880.9769999999999</v>
      </c>
      <c r="EK210" s="18">
        <v>3882.4009999999998</v>
      </c>
      <c r="EL210" s="18">
        <v>3883.81</v>
      </c>
      <c r="EM210" s="18">
        <v>3884.3240000000001</v>
      </c>
      <c r="EN210" s="18">
        <v>3884.8429999999998</v>
      </c>
      <c r="EO210" s="18">
        <v>3885.5210000000002</v>
      </c>
      <c r="EP210" s="18">
        <v>3885.3629999999998</v>
      </c>
      <c r="EQ210" s="18">
        <v>3884.7240000000002</v>
      </c>
      <c r="ER210" s="18">
        <v>3881.94</v>
      </c>
      <c r="ES210" s="18">
        <v>3877.567</v>
      </c>
      <c r="ET210" s="18">
        <v>3873.65</v>
      </c>
      <c r="EU210" s="18">
        <v>3869.62</v>
      </c>
      <c r="EV210" s="18">
        <v>3865.3879999999999</v>
      </c>
      <c r="EW210" s="18">
        <v>3861.098</v>
      </c>
      <c r="EX210" s="18">
        <v>3856.2370000000001</v>
      </c>
      <c r="EY210" s="18">
        <v>3850.9659999999999</v>
      </c>
      <c r="EZ210" s="18">
        <v>3844.97</v>
      </c>
      <c r="FA210" s="18">
        <v>3839.8910000000001</v>
      </c>
    </row>
    <row r="211" spans="1:157" x14ac:dyDescent="0.35">
      <c r="A211" t="s">
        <v>58</v>
      </c>
      <c r="B211" t="s">
        <v>59</v>
      </c>
      <c r="C211" t="str">
        <f>VLOOKUP(B211,CountryCodes!$B$4:$C$179,2,FALSE)</f>
        <v>AFW</v>
      </c>
      <c r="E211" t="s">
        <v>366</v>
      </c>
      <c r="F211" t="s">
        <v>803</v>
      </c>
      <c r="H211" s="18">
        <v>1449.6</v>
      </c>
      <c r="I211" s="18">
        <v>1472.9010000000001</v>
      </c>
      <c r="J211" s="18">
        <v>1496.7470000000001</v>
      </c>
      <c r="K211" s="18">
        <v>1521.15</v>
      </c>
      <c r="L211" s="18">
        <v>1546.365</v>
      </c>
      <c r="M211" s="18">
        <v>1572.3610000000001</v>
      </c>
      <c r="N211" s="18">
        <v>1599.3309999999999</v>
      </c>
      <c r="O211" s="18">
        <v>1627.223</v>
      </c>
      <c r="P211" s="18">
        <v>1656.1179999999999</v>
      </c>
      <c r="Q211" s="18">
        <v>1686.5440000000001</v>
      </c>
      <c r="R211" s="18">
        <v>1718.1479999999999</v>
      </c>
      <c r="S211" s="18">
        <v>1751.0119999999999</v>
      </c>
      <c r="T211" s="18">
        <v>1785.2180000000001</v>
      </c>
      <c r="U211" s="18">
        <v>1820.9079999999999</v>
      </c>
      <c r="V211" s="18">
        <v>1858.259</v>
      </c>
      <c r="W211" s="18">
        <v>1897.45</v>
      </c>
      <c r="X211" s="18">
        <v>1938.7149999999999</v>
      </c>
      <c r="Y211" s="18">
        <v>1982.172</v>
      </c>
      <c r="Z211" s="18">
        <v>2028.028</v>
      </c>
      <c r="AA211" s="18">
        <v>2075.0030000000002</v>
      </c>
      <c r="AB211" s="18">
        <v>2120.0070000000001</v>
      </c>
      <c r="AC211" s="18">
        <v>2162.8919999999998</v>
      </c>
      <c r="AD211" s="18">
        <v>2204.645</v>
      </c>
      <c r="AE211" s="18">
        <v>2247.3710000000001</v>
      </c>
      <c r="AF211" s="18">
        <v>2291.306</v>
      </c>
      <c r="AG211" s="18">
        <v>2336.527</v>
      </c>
      <c r="AH211" s="18">
        <v>2360.6039999999998</v>
      </c>
      <c r="AI211" s="18">
        <v>2385.2570000000001</v>
      </c>
      <c r="AJ211" s="18">
        <v>2410.665</v>
      </c>
      <c r="AK211" s="18">
        <v>2436.924</v>
      </c>
      <c r="AL211" s="18">
        <v>2464.1460000000002</v>
      </c>
      <c r="AM211" s="18">
        <v>2492.6579999999999</v>
      </c>
      <c r="AN211" s="18">
        <v>2522.0920000000001</v>
      </c>
      <c r="AO211" s="18">
        <v>2552.7069999999999</v>
      </c>
      <c r="AP211" s="18">
        <v>2584.5120000000002</v>
      </c>
      <c r="AQ211" s="18">
        <v>2617.3530000000001</v>
      </c>
      <c r="AR211" s="18">
        <v>2651.1619999999998</v>
      </c>
      <c r="AS211" s="18">
        <v>2687.1480000000001</v>
      </c>
      <c r="AT211" s="18">
        <v>2740.7829999999999</v>
      </c>
      <c r="AU211" s="18">
        <v>2827.1579999999999</v>
      </c>
      <c r="AV211" s="18">
        <v>2916.6610000000001</v>
      </c>
      <c r="AW211" s="18">
        <v>3009.7220000000002</v>
      </c>
      <c r="AX211" s="18">
        <v>3107.9389999999999</v>
      </c>
      <c r="AY211" s="18">
        <v>3207.739</v>
      </c>
      <c r="AZ211" s="18">
        <v>3308.1680000000001</v>
      </c>
      <c r="BA211" s="18">
        <v>3387.9349999999999</v>
      </c>
      <c r="BB211" s="18">
        <v>3483.9949999999999</v>
      </c>
      <c r="BC211" s="18">
        <v>3579.404</v>
      </c>
      <c r="BD211" s="18">
        <v>3678.2489999999998</v>
      </c>
      <c r="BE211" s="18">
        <v>3780.65</v>
      </c>
      <c r="BF211" s="18">
        <v>3886.183</v>
      </c>
      <c r="BG211" s="18">
        <v>3952.7910000000002</v>
      </c>
      <c r="BH211" s="18">
        <v>4059.364</v>
      </c>
      <c r="BI211" s="18">
        <v>4146.808</v>
      </c>
      <c r="BJ211" s="18">
        <v>4238.8440000000001</v>
      </c>
      <c r="BK211" s="18">
        <v>4338.777</v>
      </c>
      <c r="BL211" s="18">
        <v>4416.3810000000003</v>
      </c>
      <c r="BM211" s="18">
        <v>4509.16</v>
      </c>
      <c r="BN211" s="18">
        <v>4608.8069999999998</v>
      </c>
      <c r="BO211" s="18">
        <v>4449.2860000000001</v>
      </c>
      <c r="BP211" s="18">
        <v>4536.7049999999999</v>
      </c>
      <c r="BQ211" s="18">
        <v>4593.3379999999997</v>
      </c>
      <c r="BR211" s="18">
        <v>4628.3580000000002</v>
      </c>
      <c r="BS211" s="18">
        <v>4656.4799999999996</v>
      </c>
      <c r="BT211" s="18">
        <v>4589.884</v>
      </c>
      <c r="BU211" s="18">
        <v>4668.7569999999996</v>
      </c>
      <c r="BV211" s="18">
        <v>4758.57</v>
      </c>
      <c r="BW211" s="18">
        <v>4828.451</v>
      </c>
      <c r="BX211" s="18">
        <v>4928.8630000000003</v>
      </c>
      <c r="BY211" s="18">
        <v>4960.5439999999999</v>
      </c>
      <c r="BZ211" s="18">
        <v>5092.7129999999997</v>
      </c>
      <c r="CA211" s="18">
        <v>5131.4870000000001</v>
      </c>
      <c r="CB211" s="18">
        <v>5064.5919999999996</v>
      </c>
      <c r="CC211" s="18">
        <v>5240.2489999999998</v>
      </c>
      <c r="CD211" s="18">
        <v>5421.13</v>
      </c>
      <c r="CE211" s="18">
        <v>5605.4340000000002</v>
      </c>
      <c r="CF211" s="18">
        <v>5792.5339999999997</v>
      </c>
      <c r="CG211" s="18">
        <v>5983.7110000000002</v>
      </c>
      <c r="CH211" s="18">
        <v>6181.2179999999998</v>
      </c>
      <c r="CI211" s="18">
        <v>6378.2460000000001</v>
      </c>
      <c r="CJ211" s="18">
        <v>6578.2449999999999</v>
      </c>
      <c r="CK211" s="18">
        <v>6781.87</v>
      </c>
      <c r="CL211" s="18">
        <v>6986.4070000000002</v>
      </c>
      <c r="CM211" s="18">
        <v>7192.4790000000003</v>
      </c>
      <c r="CN211" s="18">
        <v>7400.0150000000003</v>
      </c>
      <c r="CO211" s="18">
        <v>7605.1589999999997</v>
      </c>
      <c r="CP211" s="18">
        <v>7809.9629999999997</v>
      </c>
      <c r="CQ211" s="18">
        <v>8013.299</v>
      </c>
      <c r="CR211" s="18">
        <v>8218.4259999999995</v>
      </c>
      <c r="CS211" s="18">
        <v>8424.6849999999995</v>
      </c>
      <c r="CT211" s="18">
        <v>8628.2250000000004</v>
      </c>
      <c r="CU211" s="18">
        <v>8829.9220000000005</v>
      </c>
      <c r="CV211" s="18">
        <v>9032.4030000000002</v>
      </c>
      <c r="CW211" s="18">
        <v>9237.5879999999997</v>
      </c>
      <c r="CX211" s="18">
        <v>9445.9359999999997</v>
      </c>
      <c r="CY211" s="18">
        <v>9655.85</v>
      </c>
      <c r="CZ211" s="18">
        <v>9867.0380000000005</v>
      </c>
      <c r="DA211" s="18">
        <v>10078.49</v>
      </c>
      <c r="DB211" s="18">
        <v>10293.544</v>
      </c>
      <c r="DC211" s="18">
        <v>10507.707</v>
      </c>
      <c r="DD211" s="18">
        <v>10725.798000000001</v>
      </c>
      <c r="DE211" s="18">
        <v>10942.924000000001</v>
      </c>
      <c r="DF211" s="18">
        <v>11161.791999999999</v>
      </c>
      <c r="DG211" s="18">
        <v>11381.587</v>
      </c>
      <c r="DH211" s="18">
        <v>11600.789000000001</v>
      </c>
      <c r="DI211" s="18">
        <v>11819.53</v>
      </c>
      <c r="DJ211" s="18">
        <v>12037.683999999999</v>
      </c>
      <c r="DK211" s="18">
        <v>12255.937</v>
      </c>
      <c r="DL211" s="18">
        <v>12472.771000000001</v>
      </c>
      <c r="DM211" s="18">
        <v>12687.523999999999</v>
      </c>
      <c r="DN211" s="18">
        <v>12900.972</v>
      </c>
      <c r="DO211" s="18">
        <v>13109.777</v>
      </c>
      <c r="DP211" s="18">
        <v>13318.749</v>
      </c>
      <c r="DQ211" s="18">
        <v>13528.294</v>
      </c>
      <c r="DR211" s="18">
        <v>13730.179</v>
      </c>
      <c r="DS211" s="18">
        <v>13930.332</v>
      </c>
      <c r="DT211" s="18">
        <v>14129.675999999999</v>
      </c>
      <c r="DU211" s="18">
        <v>14328.564</v>
      </c>
      <c r="DV211" s="18">
        <v>14522.111000000001</v>
      </c>
      <c r="DW211" s="18">
        <v>14714.155000000001</v>
      </c>
      <c r="DX211" s="18">
        <v>14905.531999999999</v>
      </c>
      <c r="DY211" s="18">
        <v>15090.115</v>
      </c>
      <c r="DZ211" s="18">
        <v>15266.866</v>
      </c>
      <c r="EA211" s="18">
        <v>15444.227999999999</v>
      </c>
      <c r="EB211" s="18">
        <v>15612.177</v>
      </c>
      <c r="EC211" s="18">
        <v>15783.19</v>
      </c>
      <c r="ED211" s="18">
        <v>15952.838</v>
      </c>
      <c r="EE211" s="18">
        <v>16118.213</v>
      </c>
      <c r="EF211" s="18">
        <v>16275.445</v>
      </c>
      <c r="EG211" s="18">
        <v>16425.278999999999</v>
      </c>
      <c r="EH211" s="18">
        <v>16578.775000000001</v>
      </c>
      <c r="EI211" s="18">
        <v>16725.721000000001</v>
      </c>
      <c r="EJ211" s="18">
        <v>16873</v>
      </c>
      <c r="EK211" s="18">
        <v>17017.166000000001</v>
      </c>
      <c r="EL211" s="18">
        <v>17155.536</v>
      </c>
      <c r="EM211" s="18">
        <v>17287.581999999999</v>
      </c>
      <c r="EN211" s="18">
        <v>17421.013999999999</v>
      </c>
      <c r="EO211" s="18">
        <v>17546.116999999998</v>
      </c>
      <c r="EP211" s="18">
        <v>17667.967000000001</v>
      </c>
      <c r="EQ211" s="18">
        <v>17780.847000000002</v>
      </c>
      <c r="ER211" s="18">
        <v>17896.366000000002</v>
      </c>
      <c r="ES211" s="18">
        <v>18005.679</v>
      </c>
      <c r="ET211" s="18">
        <v>18112.413</v>
      </c>
      <c r="EU211" s="18">
        <v>18212.07</v>
      </c>
      <c r="EV211" s="18">
        <v>18310.414000000001</v>
      </c>
      <c r="EW211" s="18">
        <v>18407.097000000002</v>
      </c>
      <c r="EX211" s="18">
        <v>18496.38</v>
      </c>
      <c r="EY211" s="18">
        <v>18580.475999999999</v>
      </c>
      <c r="EZ211" s="18">
        <v>18663.751</v>
      </c>
      <c r="FA211" s="18">
        <v>18742.528999999999</v>
      </c>
    </row>
    <row r="212" spans="1:157" x14ac:dyDescent="0.35">
      <c r="A212" t="s">
        <v>60</v>
      </c>
      <c r="B212" t="s">
        <v>61</v>
      </c>
      <c r="C212" t="str">
        <f>VLOOKUP(B212,CountryCodes!$B$4:$C$179,2,FALSE)</f>
        <v>CAN</v>
      </c>
      <c r="E212" t="s">
        <v>366</v>
      </c>
      <c r="F212" t="s">
        <v>803</v>
      </c>
      <c r="H212" s="18">
        <v>13889.903</v>
      </c>
      <c r="I212" s="18">
        <v>14276.694</v>
      </c>
      <c r="J212" s="18">
        <v>14688.904</v>
      </c>
      <c r="K212" s="18">
        <v>15106.846</v>
      </c>
      <c r="L212" s="18">
        <v>15531.127</v>
      </c>
      <c r="M212" s="18">
        <v>15925.422</v>
      </c>
      <c r="N212" s="18">
        <v>16393.823</v>
      </c>
      <c r="O212" s="18">
        <v>16888.837</v>
      </c>
      <c r="P212" s="18">
        <v>17319.333999999999</v>
      </c>
      <c r="Q212" s="18">
        <v>17711.706999999999</v>
      </c>
      <c r="R212" s="18">
        <v>18085.873</v>
      </c>
      <c r="S212" s="18">
        <v>18440.276000000002</v>
      </c>
      <c r="T212" s="18">
        <v>18786.924999999999</v>
      </c>
      <c r="U212" s="18">
        <v>19141.598000000002</v>
      </c>
      <c r="V212" s="18">
        <v>19501.734</v>
      </c>
      <c r="W212" s="18">
        <v>19869.302</v>
      </c>
      <c r="X212" s="18">
        <v>20238.04</v>
      </c>
      <c r="Y212" s="18">
        <v>20579.519</v>
      </c>
      <c r="Z212" s="18">
        <v>20888.824000000001</v>
      </c>
      <c r="AA212" s="18">
        <v>21186.412</v>
      </c>
      <c r="AB212" s="18">
        <v>21693.632000000001</v>
      </c>
      <c r="AC212" s="18">
        <v>22097.75</v>
      </c>
      <c r="AD212" s="18">
        <v>22364.010999999999</v>
      </c>
      <c r="AE212" s="18">
        <v>22660.441999999999</v>
      </c>
      <c r="AF212" s="18">
        <v>22987.722000000002</v>
      </c>
      <c r="AG212" s="18">
        <v>23310.251</v>
      </c>
      <c r="AH212" s="18">
        <v>23601.311000000002</v>
      </c>
      <c r="AI212" s="18">
        <v>23859.368999999999</v>
      </c>
      <c r="AJ212" s="18">
        <v>24098.108</v>
      </c>
      <c r="AK212" s="18">
        <v>24376.237000000001</v>
      </c>
      <c r="AL212" s="18">
        <v>24691.314999999999</v>
      </c>
      <c r="AM212" s="18">
        <v>24998.632000000001</v>
      </c>
      <c r="AN212" s="18">
        <v>25281.696</v>
      </c>
      <c r="AO212" s="18">
        <v>25543.52</v>
      </c>
      <c r="AP212" s="18">
        <v>25797.23</v>
      </c>
      <c r="AQ212" s="18">
        <v>26057.701000000001</v>
      </c>
      <c r="AR212" s="18">
        <v>26364.361000000001</v>
      </c>
      <c r="AS212" s="18">
        <v>26717.48</v>
      </c>
      <c r="AT212" s="18">
        <v>27138.409</v>
      </c>
      <c r="AU212" s="18">
        <v>27593.690999999999</v>
      </c>
      <c r="AV212" s="18">
        <v>27985.194</v>
      </c>
      <c r="AW212" s="18">
        <v>28329.120999999999</v>
      </c>
      <c r="AX212" s="18">
        <v>28670.998</v>
      </c>
      <c r="AY212" s="18">
        <v>28990.276000000002</v>
      </c>
      <c r="AZ212" s="18">
        <v>29304.487000000001</v>
      </c>
      <c r="BA212" s="18">
        <v>29613.776000000002</v>
      </c>
      <c r="BB212" s="18">
        <v>29920.634999999998</v>
      </c>
      <c r="BC212" s="18">
        <v>30197.543000000001</v>
      </c>
      <c r="BD212" s="18">
        <v>30462.396000000001</v>
      </c>
      <c r="BE212" s="18">
        <v>30736.514999999999</v>
      </c>
      <c r="BF212" s="18">
        <v>31047.091</v>
      </c>
      <c r="BG212" s="18">
        <v>31380.062999999998</v>
      </c>
      <c r="BH212" s="18">
        <v>31691.092000000001</v>
      </c>
      <c r="BI212" s="18">
        <v>31981.871999999999</v>
      </c>
      <c r="BJ212" s="18">
        <v>32283.483</v>
      </c>
      <c r="BK212" s="18">
        <v>32596.863000000001</v>
      </c>
      <c r="BL212" s="18">
        <v>32921.478999999999</v>
      </c>
      <c r="BM212" s="18">
        <v>33262.864000000001</v>
      </c>
      <c r="BN212" s="18">
        <v>33635.305999999997</v>
      </c>
      <c r="BO212" s="18">
        <v>34017.434999999998</v>
      </c>
      <c r="BP212" s="18">
        <v>34376.362000000001</v>
      </c>
      <c r="BQ212" s="18">
        <v>34734.542999999998</v>
      </c>
      <c r="BR212" s="18">
        <v>35110.489000000001</v>
      </c>
      <c r="BS212" s="18">
        <v>35476.375999999997</v>
      </c>
      <c r="BT212" s="18">
        <v>35792.150999999998</v>
      </c>
      <c r="BU212" s="18">
        <v>36132.317000000003</v>
      </c>
      <c r="BV212" s="18">
        <v>36574.368999999999</v>
      </c>
      <c r="BW212" s="18">
        <v>37042.624000000003</v>
      </c>
      <c r="BX212" s="18">
        <v>37547.385999999999</v>
      </c>
      <c r="BY212" s="18">
        <v>38018.483</v>
      </c>
      <c r="BZ212" s="18">
        <v>38325.321000000004</v>
      </c>
      <c r="CA212" s="18">
        <v>38582.792999999998</v>
      </c>
      <c r="CB212" s="18">
        <v>39059.724999999999</v>
      </c>
      <c r="CC212" s="18">
        <v>39538.483999999997</v>
      </c>
      <c r="CD212" s="18">
        <v>39946.375999999997</v>
      </c>
      <c r="CE212" s="18">
        <v>40307.07</v>
      </c>
      <c r="CF212" s="18">
        <v>40628.385000000002</v>
      </c>
      <c r="CG212" s="18">
        <v>40936.082999999999</v>
      </c>
      <c r="CH212" s="18">
        <v>41234.923000000003</v>
      </c>
      <c r="CI212" s="18">
        <v>41517.67</v>
      </c>
      <c r="CJ212" s="18">
        <v>41793.508000000002</v>
      </c>
      <c r="CK212" s="18">
        <v>42063.722000000002</v>
      </c>
      <c r="CL212" s="18">
        <v>42319.813999999998</v>
      </c>
      <c r="CM212" s="18">
        <v>42556.245999999999</v>
      </c>
      <c r="CN212" s="18">
        <v>42796.697999999997</v>
      </c>
      <c r="CO212" s="18">
        <v>43013.836000000003</v>
      </c>
      <c r="CP212" s="18">
        <v>43235.065000000002</v>
      </c>
      <c r="CQ212" s="18">
        <v>43450.947</v>
      </c>
      <c r="CR212" s="18">
        <v>43660.957000000002</v>
      </c>
      <c r="CS212" s="18">
        <v>43857.762000000002</v>
      </c>
      <c r="CT212" s="18">
        <v>44045.072</v>
      </c>
      <c r="CU212" s="18">
        <v>44230.739000000001</v>
      </c>
      <c r="CV212" s="18">
        <v>44413.16</v>
      </c>
      <c r="CW212" s="18">
        <v>44589.112000000001</v>
      </c>
      <c r="CX212" s="18">
        <v>44762.495999999999</v>
      </c>
      <c r="CY212" s="18">
        <v>44937.696000000004</v>
      </c>
      <c r="CZ212" s="18">
        <v>45095.813000000002</v>
      </c>
      <c r="DA212" s="18">
        <v>45251.16</v>
      </c>
      <c r="DB212" s="18">
        <v>45407.273999999998</v>
      </c>
      <c r="DC212" s="18">
        <v>45546.625</v>
      </c>
      <c r="DD212" s="18">
        <v>45697.139000000003</v>
      </c>
      <c r="DE212" s="18">
        <v>45845.786999999997</v>
      </c>
      <c r="DF212" s="18">
        <v>46000.122000000003</v>
      </c>
      <c r="DG212" s="18">
        <v>46141.898000000001</v>
      </c>
      <c r="DH212" s="18">
        <v>46284.533000000003</v>
      </c>
      <c r="DI212" s="18">
        <v>46429.610999999997</v>
      </c>
      <c r="DJ212" s="18">
        <v>46578.673999999999</v>
      </c>
      <c r="DK212" s="18">
        <v>46732.894999999997</v>
      </c>
      <c r="DL212" s="18">
        <v>46899.495999999999</v>
      </c>
      <c r="DM212" s="18">
        <v>47064.786999999997</v>
      </c>
      <c r="DN212" s="18">
        <v>47225.79</v>
      </c>
      <c r="DO212" s="18">
        <v>47394.042000000001</v>
      </c>
      <c r="DP212" s="18">
        <v>47569.807000000001</v>
      </c>
      <c r="DQ212" s="18">
        <v>47743.837</v>
      </c>
      <c r="DR212" s="18">
        <v>47916.110999999997</v>
      </c>
      <c r="DS212" s="18">
        <v>48087.944000000003</v>
      </c>
      <c r="DT212" s="18">
        <v>48260.381000000001</v>
      </c>
      <c r="DU212" s="18">
        <v>48441.498</v>
      </c>
      <c r="DV212" s="18">
        <v>48608.983999999997</v>
      </c>
      <c r="DW212" s="18">
        <v>48775.637999999999</v>
      </c>
      <c r="DX212" s="18">
        <v>48939.976000000002</v>
      </c>
      <c r="DY212" s="18">
        <v>49105.9</v>
      </c>
      <c r="DZ212" s="18">
        <v>49268.697</v>
      </c>
      <c r="EA212" s="18">
        <v>49423.68</v>
      </c>
      <c r="EB212" s="18">
        <v>49579.93</v>
      </c>
      <c r="EC212" s="18">
        <v>49743.127999999997</v>
      </c>
      <c r="ED212" s="18">
        <v>49909.099000000002</v>
      </c>
      <c r="EE212" s="18">
        <v>50059.406000000003</v>
      </c>
      <c r="EF212" s="18">
        <v>50221.044999999998</v>
      </c>
      <c r="EG212" s="18">
        <v>50373.294999999998</v>
      </c>
      <c r="EH212" s="18">
        <v>50525.243999999999</v>
      </c>
      <c r="EI212" s="18">
        <v>50687.392999999996</v>
      </c>
      <c r="EJ212" s="18">
        <v>50831.828999999998</v>
      </c>
      <c r="EK212" s="18">
        <v>50989.688999999998</v>
      </c>
      <c r="EL212" s="18">
        <v>51139.69</v>
      </c>
      <c r="EM212" s="18">
        <v>51283.777999999998</v>
      </c>
      <c r="EN212" s="18">
        <v>51431.482000000004</v>
      </c>
      <c r="EO212" s="18">
        <v>51572.957000000002</v>
      </c>
      <c r="EP212" s="18">
        <v>51744.133000000002</v>
      </c>
      <c r="EQ212" s="18">
        <v>51887.28</v>
      </c>
      <c r="ER212" s="18">
        <v>52026.216</v>
      </c>
      <c r="ES212" s="18">
        <v>52184.285000000003</v>
      </c>
      <c r="ET212" s="18">
        <v>52335.101999999999</v>
      </c>
      <c r="EU212" s="18">
        <v>52494.523999999998</v>
      </c>
      <c r="EV212" s="18">
        <v>52652.875</v>
      </c>
      <c r="EW212" s="18">
        <v>52815.322</v>
      </c>
      <c r="EX212" s="18">
        <v>52981.213000000003</v>
      </c>
      <c r="EY212" s="18">
        <v>53167.495000000003</v>
      </c>
      <c r="EZ212" s="18">
        <v>53349.201999999997</v>
      </c>
      <c r="FA212" s="18">
        <v>53524.620999999999</v>
      </c>
    </row>
    <row r="213" spans="1:157" x14ac:dyDescent="0.35">
      <c r="A213" t="s">
        <v>62</v>
      </c>
      <c r="B213" t="s">
        <v>63</v>
      </c>
      <c r="C213" t="str">
        <f>VLOOKUP(B213,CountryCodes!$B$4:$C$179,2,FALSE)</f>
        <v>ENW</v>
      </c>
      <c r="E213" t="s">
        <v>366</v>
      </c>
      <c r="F213" t="s">
        <v>803</v>
      </c>
      <c r="H213" s="18">
        <v>4717.1949999999997</v>
      </c>
      <c r="I213" s="18">
        <v>4778.9750000000004</v>
      </c>
      <c r="J213" s="18">
        <v>4844.2489999999998</v>
      </c>
      <c r="K213" s="18">
        <v>4907.0550000000003</v>
      </c>
      <c r="L213" s="18">
        <v>4970.4399999999996</v>
      </c>
      <c r="M213" s="18">
        <v>5033.7839999999997</v>
      </c>
      <c r="N213" s="18">
        <v>5097.4560000000001</v>
      </c>
      <c r="O213" s="18">
        <v>5162.8680000000004</v>
      </c>
      <c r="P213" s="18">
        <v>5230.0150000000003</v>
      </c>
      <c r="Q213" s="18">
        <v>5295.585</v>
      </c>
      <c r="R213" s="18">
        <v>5359.9759999999997</v>
      </c>
      <c r="S213" s="18">
        <v>5508.27</v>
      </c>
      <c r="T213" s="18">
        <v>5639.1220000000003</v>
      </c>
      <c r="U213" s="18">
        <v>5749.2079999999996</v>
      </c>
      <c r="V213" s="18">
        <v>5829.09</v>
      </c>
      <c r="W213" s="18">
        <v>5883.7489999999998</v>
      </c>
      <c r="X213" s="18">
        <v>5952.174</v>
      </c>
      <c r="Y213" s="18">
        <v>6031.2920000000004</v>
      </c>
      <c r="Z213" s="18">
        <v>6104.0219999999999</v>
      </c>
      <c r="AA213" s="18">
        <v>6168.6809999999996</v>
      </c>
      <c r="AB213" s="18">
        <v>6193.1629999999996</v>
      </c>
      <c r="AC213" s="18">
        <v>6233.8980000000001</v>
      </c>
      <c r="AD213" s="18">
        <v>6288.2629999999999</v>
      </c>
      <c r="AE213" s="18">
        <v>6326.5420000000004</v>
      </c>
      <c r="AF213" s="18">
        <v>6356.2110000000002</v>
      </c>
      <c r="AG213" s="18">
        <v>6320.9880000000003</v>
      </c>
      <c r="AH213" s="18">
        <v>6284.1210000000001</v>
      </c>
      <c r="AI213" s="18">
        <v>6278.598</v>
      </c>
      <c r="AJ213" s="18">
        <v>6285.4790000000003</v>
      </c>
      <c r="AK213" s="18">
        <v>6303.95</v>
      </c>
      <c r="AL213" s="18">
        <v>6335.7430000000004</v>
      </c>
      <c r="AM213" s="18">
        <v>6373.37</v>
      </c>
      <c r="AN213" s="18">
        <v>6410.2380000000003</v>
      </c>
      <c r="AO213" s="18">
        <v>6428.384</v>
      </c>
      <c r="AP213" s="18">
        <v>6456.46</v>
      </c>
      <c r="AQ213" s="18">
        <v>6485.4530000000004</v>
      </c>
      <c r="AR213" s="18">
        <v>6524.0469999999996</v>
      </c>
      <c r="AS213" s="18">
        <v>6567.4979999999996</v>
      </c>
      <c r="AT213" s="18">
        <v>6620.7879999999996</v>
      </c>
      <c r="AU213" s="18">
        <v>6674.7889999999998</v>
      </c>
      <c r="AV213" s="18">
        <v>6751.5569999999998</v>
      </c>
      <c r="AW213" s="18">
        <v>6842.3280000000004</v>
      </c>
      <c r="AX213" s="18">
        <v>6907.7730000000001</v>
      </c>
      <c r="AY213" s="18">
        <v>6968.4390000000003</v>
      </c>
      <c r="AZ213" s="18">
        <v>7018.7359999999999</v>
      </c>
      <c r="BA213" s="18">
        <v>7062.2190000000001</v>
      </c>
      <c r="BB213" s="18">
        <v>7081.5479999999998</v>
      </c>
      <c r="BC213" s="18">
        <v>7096.777</v>
      </c>
      <c r="BD213" s="18">
        <v>7123.8050000000003</v>
      </c>
      <c r="BE213" s="18">
        <v>7164.4369999999999</v>
      </c>
      <c r="BF213" s="18">
        <v>7203.576</v>
      </c>
      <c r="BG213" s="18">
        <v>7249.2049999999999</v>
      </c>
      <c r="BH213" s="18">
        <v>7308.299</v>
      </c>
      <c r="BI213" s="18">
        <v>7358.5950000000003</v>
      </c>
      <c r="BJ213" s="18">
        <v>7409.7939999999999</v>
      </c>
      <c r="BK213" s="18">
        <v>7453.8519999999999</v>
      </c>
      <c r="BL213" s="18">
        <v>7503.1660000000002</v>
      </c>
      <c r="BM213" s="18">
        <v>7587.5959999999995</v>
      </c>
      <c r="BN213" s="18">
        <v>7695.86</v>
      </c>
      <c r="BO213" s="18">
        <v>7779.43</v>
      </c>
      <c r="BP213" s="18">
        <v>7872.0770000000002</v>
      </c>
      <c r="BQ213" s="18">
        <v>7956.6660000000002</v>
      </c>
      <c r="BR213" s="18">
        <v>8041.1869999999999</v>
      </c>
      <c r="BS213" s="18">
        <v>8141.2169999999996</v>
      </c>
      <c r="BT213" s="18">
        <v>8239.2540000000008</v>
      </c>
      <c r="BU213" s="18">
        <v>8328.6139999999996</v>
      </c>
      <c r="BV213" s="18">
        <v>8421.1880000000001</v>
      </c>
      <c r="BW213" s="18">
        <v>8486.0679999999993</v>
      </c>
      <c r="BX213" s="18">
        <v>8546.6209999999992</v>
      </c>
      <c r="BY213" s="18">
        <v>8608.4269999999997</v>
      </c>
      <c r="BZ213" s="18">
        <v>8672.7360000000008</v>
      </c>
      <c r="CA213" s="18">
        <v>8741.3109999999997</v>
      </c>
      <c r="CB213" s="18">
        <v>8843.0529999999999</v>
      </c>
      <c r="CC213" s="18">
        <v>8898.0689999999995</v>
      </c>
      <c r="CD213" s="18">
        <v>8945.893</v>
      </c>
      <c r="CE213" s="18">
        <v>8988.9220000000005</v>
      </c>
      <c r="CF213" s="18">
        <v>9026.6740000000009</v>
      </c>
      <c r="CG213" s="18">
        <v>9061.1370000000006</v>
      </c>
      <c r="CH213" s="18">
        <v>9091.8889999999992</v>
      </c>
      <c r="CI213" s="18">
        <v>9118.018</v>
      </c>
      <c r="CJ213" s="18">
        <v>9142.5669999999991</v>
      </c>
      <c r="CK213" s="18">
        <v>9165.4770000000008</v>
      </c>
      <c r="CL213" s="18">
        <v>9183.9150000000009</v>
      </c>
      <c r="CM213" s="18">
        <v>9200.8829999999998</v>
      </c>
      <c r="CN213" s="18">
        <v>9217.5339999999997</v>
      </c>
      <c r="CO213" s="18">
        <v>9230.9159999999993</v>
      </c>
      <c r="CP213" s="18">
        <v>9242.5789999999997</v>
      </c>
      <c r="CQ213" s="18">
        <v>9253.2260000000006</v>
      </c>
      <c r="CR213" s="18">
        <v>9262.0730000000003</v>
      </c>
      <c r="CS213" s="18">
        <v>9270.6479999999992</v>
      </c>
      <c r="CT213" s="18">
        <v>9281.7090000000007</v>
      </c>
      <c r="CU213" s="18">
        <v>9288.5769999999993</v>
      </c>
      <c r="CV213" s="18">
        <v>9298.4130000000005</v>
      </c>
      <c r="CW213" s="18">
        <v>9305.7139999999999</v>
      </c>
      <c r="CX213" s="18">
        <v>9312.6329999999998</v>
      </c>
      <c r="CY213" s="18">
        <v>9318.3629999999994</v>
      </c>
      <c r="CZ213" s="18">
        <v>9324.3970000000008</v>
      </c>
      <c r="DA213" s="18">
        <v>9331.3430000000008</v>
      </c>
      <c r="DB213" s="18">
        <v>9338.2520000000004</v>
      </c>
      <c r="DC213" s="18">
        <v>9341.6720000000005</v>
      </c>
      <c r="DD213" s="18">
        <v>9343.5</v>
      </c>
      <c r="DE213" s="18">
        <v>9343.5229999999992</v>
      </c>
      <c r="DF213" s="18">
        <v>9343.4950000000008</v>
      </c>
      <c r="DG213" s="18">
        <v>9338.4349999999995</v>
      </c>
      <c r="DH213" s="18">
        <v>9331.1450000000004</v>
      </c>
      <c r="DI213" s="18">
        <v>9322.7970000000005</v>
      </c>
      <c r="DJ213" s="18">
        <v>9315.6540000000005</v>
      </c>
      <c r="DK213" s="18">
        <v>9310.0689999999995</v>
      </c>
      <c r="DL213" s="18">
        <v>9301.85</v>
      </c>
      <c r="DM213" s="18">
        <v>9291.652</v>
      </c>
      <c r="DN213" s="18">
        <v>9282.8739999999998</v>
      </c>
      <c r="DO213" s="18">
        <v>9271.2369999999992</v>
      </c>
      <c r="DP213" s="18">
        <v>9260.5490000000009</v>
      </c>
      <c r="DQ213" s="18">
        <v>9250.64</v>
      </c>
      <c r="DR213" s="18">
        <v>9239.8389999999999</v>
      </c>
      <c r="DS213" s="18">
        <v>9227.9570000000003</v>
      </c>
      <c r="DT213" s="18">
        <v>9216.3819999999996</v>
      </c>
      <c r="DU213" s="18">
        <v>9209.0650000000005</v>
      </c>
      <c r="DV213" s="18">
        <v>9200.7649999999994</v>
      </c>
      <c r="DW213" s="18">
        <v>9192.77</v>
      </c>
      <c r="DX213" s="18">
        <v>9181.9699999999993</v>
      </c>
      <c r="DY213" s="18">
        <v>9172.3580000000002</v>
      </c>
      <c r="DZ213" s="18">
        <v>9164.7049999999999</v>
      </c>
      <c r="EA213" s="18">
        <v>9155.8279999999995</v>
      </c>
      <c r="EB213" s="18">
        <v>9145.2540000000008</v>
      </c>
      <c r="EC213" s="18">
        <v>9139.8150000000005</v>
      </c>
      <c r="ED213" s="18">
        <v>9134.9259999999995</v>
      </c>
      <c r="EE213" s="18">
        <v>9127.366</v>
      </c>
      <c r="EF213" s="18">
        <v>9120.7170000000006</v>
      </c>
      <c r="EG213" s="18">
        <v>9113.3610000000008</v>
      </c>
      <c r="EH213" s="18">
        <v>9107.0280000000002</v>
      </c>
      <c r="EI213" s="18">
        <v>9100.7340000000004</v>
      </c>
      <c r="EJ213" s="18">
        <v>9095.0159999999996</v>
      </c>
      <c r="EK213" s="18">
        <v>9090.15</v>
      </c>
      <c r="EL213" s="18">
        <v>9085.9449999999997</v>
      </c>
      <c r="EM213" s="18">
        <v>9081.7620000000006</v>
      </c>
      <c r="EN213" s="18">
        <v>9080.0519999999997</v>
      </c>
      <c r="EO213" s="18">
        <v>9080.3870000000006</v>
      </c>
      <c r="EP213" s="18">
        <v>9079.0550000000003</v>
      </c>
      <c r="EQ213" s="18">
        <v>9079.4179999999997</v>
      </c>
      <c r="ER213" s="18">
        <v>9081.4169999999995</v>
      </c>
      <c r="ES213" s="18">
        <v>9084.3189999999995</v>
      </c>
      <c r="ET213" s="18">
        <v>9086.8780000000006</v>
      </c>
      <c r="EU213" s="18">
        <v>9089.2720000000008</v>
      </c>
      <c r="EV213" s="18">
        <v>9093.6020000000008</v>
      </c>
      <c r="EW213" s="18">
        <v>9099.0560000000005</v>
      </c>
      <c r="EX213" s="18">
        <v>9102.7420000000002</v>
      </c>
      <c r="EY213" s="18">
        <v>9110.0349999999999</v>
      </c>
      <c r="EZ213" s="18">
        <v>9116.3220000000001</v>
      </c>
      <c r="FA213" s="18">
        <v>9124.0529999999999</v>
      </c>
    </row>
    <row r="214" spans="1:157" x14ac:dyDescent="0.35">
      <c r="A214" t="s">
        <v>64</v>
      </c>
      <c r="B214" t="s">
        <v>65</v>
      </c>
      <c r="C214" t="str">
        <f>VLOOKUP(B214,CountryCodes!$B$4:$C$179,2,FALSE)</f>
        <v>CHL</v>
      </c>
      <c r="E214" t="s">
        <v>366</v>
      </c>
      <c r="F214" t="s">
        <v>803</v>
      </c>
      <c r="H214" s="18">
        <v>6690.5879999999997</v>
      </c>
      <c r="I214" s="18">
        <v>6822.7449999999999</v>
      </c>
      <c r="J214" s="18">
        <v>6961.2340000000004</v>
      </c>
      <c r="K214" s="18">
        <v>7105.8230000000003</v>
      </c>
      <c r="L214" s="18">
        <v>7255.3149999999996</v>
      </c>
      <c r="M214" s="18">
        <v>7409.2879999999996</v>
      </c>
      <c r="N214" s="18">
        <v>7569.7790000000005</v>
      </c>
      <c r="O214" s="18">
        <v>7732.8289999999997</v>
      </c>
      <c r="P214" s="18">
        <v>7899.1440000000002</v>
      </c>
      <c r="Q214" s="18">
        <v>8067.7120000000004</v>
      </c>
      <c r="R214" s="18">
        <v>8238.9879999999994</v>
      </c>
      <c r="S214" s="18">
        <v>8410.6170000000002</v>
      </c>
      <c r="T214" s="18">
        <v>8583.5020000000004</v>
      </c>
      <c r="U214" s="18">
        <v>8756.7860000000001</v>
      </c>
      <c r="V214" s="18">
        <v>8928.2649999999994</v>
      </c>
      <c r="W214" s="18">
        <v>9097.6110000000008</v>
      </c>
      <c r="X214" s="18">
        <v>9265.8340000000007</v>
      </c>
      <c r="Y214" s="18">
        <v>9432.0439999999999</v>
      </c>
      <c r="Z214" s="18">
        <v>9597.3880000000008</v>
      </c>
      <c r="AA214" s="18">
        <v>9763.1759999999995</v>
      </c>
      <c r="AB214" s="18">
        <v>9927.5120000000006</v>
      </c>
      <c r="AC214" s="18">
        <v>10091.89</v>
      </c>
      <c r="AD214" s="18">
        <v>10257.466</v>
      </c>
      <c r="AE214" s="18">
        <v>10423.257</v>
      </c>
      <c r="AF214" s="18">
        <v>10588.377</v>
      </c>
      <c r="AG214" s="18">
        <v>10754.742</v>
      </c>
      <c r="AH214" s="18">
        <v>10921.76</v>
      </c>
      <c r="AI214" s="18">
        <v>11089.278</v>
      </c>
      <c r="AJ214" s="18">
        <v>11256.112999999999</v>
      </c>
      <c r="AK214" s="18">
        <v>11423.444</v>
      </c>
      <c r="AL214" s="18">
        <v>11593.656000000001</v>
      </c>
      <c r="AM214" s="18">
        <v>11763.777</v>
      </c>
      <c r="AN214" s="18">
        <v>11936.651</v>
      </c>
      <c r="AO214" s="18">
        <v>12115.624</v>
      </c>
      <c r="AP214" s="18">
        <v>12299.841</v>
      </c>
      <c r="AQ214" s="18">
        <v>12490.708000000001</v>
      </c>
      <c r="AR214" s="18">
        <v>12687.119000000001</v>
      </c>
      <c r="AS214" s="18">
        <v>12893.182000000001</v>
      </c>
      <c r="AT214" s="18">
        <v>13105.665000000001</v>
      </c>
      <c r="AU214" s="18">
        <v>13324.344999999999</v>
      </c>
      <c r="AV214" s="18">
        <v>13550.007</v>
      </c>
      <c r="AW214" s="18">
        <v>13774.975</v>
      </c>
      <c r="AX214" s="18">
        <v>13994.18</v>
      </c>
      <c r="AY214" s="18">
        <v>14210.371999999999</v>
      </c>
      <c r="AZ214" s="18">
        <v>14422.14</v>
      </c>
      <c r="BA214" s="18">
        <v>14632.623</v>
      </c>
      <c r="BB214" s="18">
        <v>14835.468000000001</v>
      </c>
      <c r="BC214" s="18">
        <v>15029.401</v>
      </c>
      <c r="BD214" s="18">
        <v>15226.197</v>
      </c>
      <c r="BE214" s="18">
        <v>15412.428</v>
      </c>
      <c r="BF214" s="18">
        <v>15594.842000000001</v>
      </c>
      <c r="BG214" s="18">
        <v>15772.856</v>
      </c>
      <c r="BH214" s="18">
        <v>15942.995000000001</v>
      </c>
      <c r="BI214" s="18">
        <v>16106.508</v>
      </c>
      <c r="BJ214" s="18">
        <v>16268.135</v>
      </c>
      <c r="BK214" s="18">
        <v>16429.419999999998</v>
      </c>
      <c r="BL214" s="18">
        <v>16588.969000000001</v>
      </c>
      <c r="BM214" s="18">
        <v>16754.191999999999</v>
      </c>
      <c r="BN214" s="18">
        <v>16923.784</v>
      </c>
      <c r="BO214" s="18">
        <v>17095.677</v>
      </c>
      <c r="BP214" s="18">
        <v>17267.251</v>
      </c>
      <c r="BQ214" s="18">
        <v>17436.38</v>
      </c>
      <c r="BR214" s="18">
        <v>17601.858</v>
      </c>
      <c r="BS214" s="18">
        <v>17772.154999999999</v>
      </c>
      <c r="BT214" s="18">
        <v>17956.235000000001</v>
      </c>
      <c r="BU214" s="18">
        <v>18139.016</v>
      </c>
      <c r="BV214" s="18">
        <v>18395.427</v>
      </c>
      <c r="BW214" s="18">
        <v>18722.308000000001</v>
      </c>
      <c r="BX214" s="18">
        <v>19064.074000000001</v>
      </c>
      <c r="BY214" s="18">
        <v>19331.414000000001</v>
      </c>
      <c r="BZ214" s="18">
        <v>19409.833999999999</v>
      </c>
      <c r="CA214" s="18">
        <v>19502.833999999999</v>
      </c>
      <c r="CB214" s="18">
        <v>19603.239000000001</v>
      </c>
      <c r="CC214" s="18">
        <v>19714.431</v>
      </c>
      <c r="CD214" s="18">
        <v>19815.112000000001</v>
      </c>
      <c r="CE214" s="18">
        <v>19904.73</v>
      </c>
      <c r="CF214" s="18">
        <v>19986.969000000001</v>
      </c>
      <c r="CG214" s="18">
        <v>20065.339</v>
      </c>
      <c r="CH214" s="18">
        <v>20136.527999999998</v>
      </c>
      <c r="CI214" s="18">
        <v>20202.719000000001</v>
      </c>
      <c r="CJ214" s="18">
        <v>20263.647000000001</v>
      </c>
      <c r="CK214" s="18">
        <v>20318.324000000001</v>
      </c>
      <c r="CL214" s="18">
        <v>20365.29</v>
      </c>
      <c r="CM214" s="18">
        <v>20404.855</v>
      </c>
      <c r="CN214" s="18">
        <v>20440.242999999999</v>
      </c>
      <c r="CO214" s="18">
        <v>20471.636999999999</v>
      </c>
      <c r="CP214" s="18">
        <v>20498.535</v>
      </c>
      <c r="CQ214" s="18">
        <v>20517.364000000001</v>
      </c>
      <c r="CR214" s="18">
        <v>20531.598999999998</v>
      </c>
      <c r="CS214" s="18">
        <v>20539.812999999998</v>
      </c>
      <c r="CT214" s="18">
        <v>20544.392</v>
      </c>
      <c r="CU214" s="18">
        <v>20542.178</v>
      </c>
      <c r="CV214" s="18">
        <v>20537.654999999999</v>
      </c>
      <c r="CW214" s="18">
        <v>20528.191999999999</v>
      </c>
      <c r="CX214" s="18">
        <v>20511.177</v>
      </c>
      <c r="CY214" s="18">
        <v>20487.098000000002</v>
      </c>
      <c r="CZ214" s="18">
        <v>20459.465</v>
      </c>
      <c r="DA214" s="18">
        <v>20427.981</v>
      </c>
      <c r="DB214" s="18">
        <v>20388.689999999999</v>
      </c>
      <c r="DC214" s="18">
        <v>20344.192999999999</v>
      </c>
      <c r="DD214" s="18">
        <v>20296.419999999998</v>
      </c>
      <c r="DE214" s="18">
        <v>20241.985000000001</v>
      </c>
      <c r="DF214" s="18">
        <v>20180.847000000002</v>
      </c>
      <c r="DG214" s="18">
        <v>20111.945</v>
      </c>
      <c r="DH214" s="18">
        <v>20038.496999999999</v>
      </c>
      <c r="DI214" s="18">
        <v>19958.026000000002</v>
      </c>
      <c r="DJ214" s="18">
        <v>19873.018</v>
      </c>
      <c r="DK214" s="18">
        <v>19782.246999999999</v>
      </c>
      <c r="DL214" s="18">
        <v>19689.071</v>
      </c>
      <c r="DM214" s="18">
        <v>19588.436000000002</v>
      </c>
      <c r="DN214" s="18">
        <v>19484.741999999998</v>
      </c>
      <c r="DO214" s="18">
        <v>19375.311000000002</v>
      </c>
      <c r="DP214" s="18">
        <v>19261.536</v>
      </c>
      <c r="DQ214" s="18">
        <v>19140.647000000001</v>
      </c>
      <c r="DR214" s="18">
        <v>19014.915000000001</v>
      </c>
      <c r="DS214" s="18">
        <v>18887.309000000001</v>
      </c>
      <c r="DT214" s="18">
        <v>18754.620999999999</v>
      </c>
      <c r="DU214" s="18">
        <v>18620.475999999999</v>
      </c>
      <c r="DV214" s="18">
        <v>18484.190999999999</v>
      </c>
      <c r="DW214" s="18">
        <v>18346.780999999999</v>
      </c>
      <c r="DX214" s="18">
        <v>18206.879000000001</v>
      </c>
      <c r="DY214" s="18">
        <v>18063.706999999999</v>
      </c>
      <c r="DZ214" s="18">
        <v>17920.427</v>
      </c>
      <c r="EA214" s="18">
        <v>17775.05</v>
      </c>
      <c r="EB214" s="18">
        <v>17625.794000000002</v>
      </c>
      <c r="EC214" s="18">
        <v>17473.017</v>
      </c>
      <c r="ED214" s="18">
        <v>17318.43</v>
      </c>
      <c r="EE214" s="18">
        <v>17161.226999999999</v>
      </c>
      <c r="EF214" s="18">
        <v>17001.735000000001</v>
      </c>
      <c r="EG214" s="18">
        <v>16840.587</v>
      </c>
      <c r="EH214" s="18">
        <v>16677.167000000001</v>
      </c>
      <c r="EI214" s="18">
        <v>16512.603999999999</v>
      </c>
      <c r="EJ214" s="18">
        <v>16349.32</v>
      </c>
      <c r="EK214" s="18">
        <v>16182.465</v>
      </c>
      <c r="EL214" s="18">
        <v>16014.388000000001</v>
      </c>
      <c r="EM214" s="18">
        <v>15843.251</v>
      </c>
      <c r="EN214" s="18">
        <v>15671.96</v>
      </c>
      <c r="EO214" s="18">
        <v>15499.174000000001</v>
      </c>
      <c r="EP214" s="18">
        <v>15324.831</v>
      </c>
      <c r="EQ214" s="18">
        <v>15151.035</v>
      </c>
      <c r="ER214" s="18">
        <v>14978.734</v>
      </c>
      <c r="ES214" s="18">
        <v>14807.790999999999</v>
      </c>
      <c r="ET214" s="18">
        <v>14639.89</v>
      </c>
      <c r="EU214" s="18">
        <v>14472.041999999999</v>
      </c>
      <c r="EV214" s="18">
        <v>14306.484</v>
      </c>
      <c r="EW214" s="18">
        <v>14142.111000000001</v>
      </c>
      <c r="EX214" s="18">
        <v>13980.522000000001</v>
      </c>
      <c r="EY214" s="18">
        <v>13821.661</v>
      </c>
      <c r="EZ214" s="18">
        <v>13663.682000000001</v>
      </c>
      <c r="FA214" s="18">
        <v>13507.688</v>
      </c>
    </row>
    <row r="215" spans="1:157" x14ac:dyDescent="0.35">
      <c r="A215" t="s">
        <v>66</v>
      </c>
      <c r="B215" t="s">
        <v>67</v>
      </c>
      <c r="C215" t="str">
        <f>VLOOKUP(B215,CountryCodes!$B$4:$C$179,2,FALSE)</f>
        <v>CHN</v>
      </c>
      <c r="E215" t="s">
        <v>366</v>
      </c>
      <c r="F215" t="s">
        <v>803</v>
      </c>
      <c r="H215" s="18">
        <v>548898.71</v>
      </c>
      <c r="I215" s="18">
        <v>558617.78399999999</v>
      </c>
      <c r="J215" s="18">
        <v>571645.09100000001</v>
      </c>
      <c r="K215" s="18">
        <v>583469.18500000006</v>
      </c>
      <c r="L215" s="18">
        <v>596758.53200000001</v>
      </c>
      <c r="M215" s="18">
        <v>610335.48300000001</v>
      </c>
      <c r="N215" s="18">
        <v>622781.68200000003</v>
      </c>
      <c r="O215" s="18">
        <v>637930.73499999999</v>
      </c>
      <c r="P215" s="18">
        <v>650508.223</v>
      </c>
      <c r="Q215" s="18">
        <v>654908.21100000001</v>
      </c>
      <c r="R215" s="18">
        <v>654695.92599999998</v>
      </c>
      <c r="S215" s="18">
        <v>656851.04599999997</v>
      </c>
      <c r="T215" s="18">
        <v>673296.33499999996</v>
      </c>
      <c r="U215" s="18">
        <v>695808.95600000001</v>
      </c>
      <c r="V215" s="18">
        <v>713787.57400000002</v>
      </c>
      <c r="W215" s="18">
        <v>733043.89199999999</v>
      </c>
      <c r="X215" s="18">
        <v>751760.53399999999</v>
      </c>
      <c r="Y215" s="18">
        <v>770291.51800000004</v>
      </c>
      <c r="Z215" s="18">
        <v>791730.53099999996</v>
      </c>
      <c r="AA215" s="18">
        <v>812550.13300000003</v>
      </c>
      <c r="AB215" s="18">
        <v>834067.80099999998</v>
      </c>
      <c r="AC215" s="18">
        <v>854071.93299999996</v>
      </c>
      <c r="AD215" s="18">
        <v>873283.69499999995</v>
      </c>
      <c r="AE215" s="18">
        <v>891870.19700000004</v>
      </c>
      <c r="AF215" s="18">
        <v>908744.96699999995</v>
      </c>
      <c r="AG215" s="18">
        <v>923488.61899999995</v>
      </c>
      <c r="AH215" s="18">
        <v>937255.96600000001</v>
      </c>
      <c r="AI215" s="18">
        <v>949836.78300000005</v>
      </c>
      <c r="AJ215" s="18">
        <v>962486.18599999999</v>
      </c>
      <c r="AK215" s="18">
        <v>976089.95299999998</v>
      </c>
      <c r="AL215" s="18">
        <v>990237.13199999998</v>
      </c>
      <c r="AM215" s="18">
        <v>1005205.0110000001</v>
      </c>
      <c r="AN215" s="18">
        <v>1021971.348</v>
      </c>
      <c r="AO215" s="18">
        <v>1036158.564</v>
      </c>
      <c r="AP215" s="18">
        <v>1051540.7120000001</v>
      </c>
      <c r="AQ215" s="18">
        <v>1068074.929</v>
      </c>
      <c r="AR215" s="18">
        <v>1086392.2849999999</v>
      </c>
      <c r="AS215" s="18">
        <v>1106042.6070000001</v>
      </c>
      <c r="AT215" s="18">
        <v>1124445.7239999999</v>
      </c>
      <c r="AU215" s="18">
        <v>1143536.2919999999</v>
      </c>
      <c r="AV215" s="18">
        <v>1163629.156</v>
      </c>
      <c r="AW215" s="18">
        <v>1177947.8999999999</v>
      </c>
      <c r="AX215" s="18">
        <v>1191200.574</v>
      </c>
      <c r="AY215" s="18">
        <v>1203416.5759999999</v>
      </c>
      <c r="AZ215" s="18">
        <v>1214589.6170000001</v>
      </c>
      <c r="BA215" s="18">
        <v>1225678.2379999999</v>
      </c>
      <c r="BB215" s="18">
        <v>1236211.3859999999</v>
      </c>
      <c r="BC215" s="18">
        <v>1246067.858</v>
      </c>
      <c r="BD215" s="18">
        <v>1255626.395</v>
      </c>
      <c r="BE215" s="18">
        <v>1264726.915</v>
      </c>
      <c r="BF215" s="18">
        <v>1274435.436</v>
      </c>
      <c r="BG215" s="18">
        <v>1283014.689</v>
      </c>
      <c r="BH215" s="18">
        <v>1290718.9879999999</v>
      </c>
      <c r="BI215" s="18">
        <v>1298315.6640000001</v>
      </c>
      <c r="BJ215" s="18">
        <v>1305884.9669999999</v>
      </c>
      <c r="BK215" s="18">
        <v>1314169.304</v>
      </c>
      <c r="BL215" s="18">
        <v>1321938.7679999999</v>
      </c>
      <c r="BM215" s="18">
        <v>1329688.395</v>
      </c>
      <c r="BN215" s="18">
        <v>1337953.6370000001</v>
      </c>
      <c r="BO215" s="18">
        <v>1347091.7949999999</v>
      </c>
      <c r="BP215" s="18">
        <v>1356031.233</v>
      </c>
      <c r="BQ215" s="18">
        <v>1364470.0959999999</v>
      </c>
      <c r="BR215" s="18">
        <v>1374571.6329999999</v>
      </c>
      <c r="BS215" s="18">
        <v>1383444.4480000001</v>
      </c>
      <c r="BT215" s="18">
        <v>1392459.496</v>
      </c>
      <c r="BU215" s="18">
        <v>1399808.851</v>
      </c>
      <c r="BV215" s="18">
        <v>1408296.4129999999</v>
      </c>
      <c r="BW215" s="18">
        <v>1416413.041</v>
      </c>
      <c r="BX215" s="18">
        <v>1421604.871</v>
      </c>
      <c r="BY215" s="18">
        <v>1425435.844</v>
      </c>
      <c r="BZ215" s="18">
        <v>1426776.3419999999</v>
      </c>
      <c r="CA215" s="18">
        <v>1426098.192</v>
      </c>
      <c r="CB215" s="18">
        <v>1424260.946</v>
      </c>
      <c r="CC215" s="18">
        <v>1420908.919</v>
      </c>
      <c r="CD215" s="18">
        <v>1417733.6359999999</v>
      </c>
      <c r="CE215" s="18">
        <v>1414458.5519999999</v>
      </c>
      <c r="CF215" s="18">
        <v>1411369.625</v>
      </c>
      <c r="CG215" s="18">
        <v>1407989.1869999999</v>
      </c>
      <c r="CH215" s="18">
        <v>1404284.3</v>
      </c>
      <c r="CI215" s="18">
        <v>1400281.2050000001</v>
      </c>
      <c r="CJ215" s="18">
        <v>1396026.459</v>
      </c>
      <c r="CK215" s="18">
        <v>1391470.88</v>
      </c>
      <c r="CL215" s="18">
        <v>1386649.1839999999</v>
      </c>
      <c r="CM215" s="18">
        <v>1381543.858</v>
      </c>
      <c r="CN215" s="18">
        <v>1376210.0109999999</v>
      </c>
      <c r="CO215" s="18">
        <v>1370645.051</v>
      </c>
      <c r="CP215" s="18">
        <v>1364840.5179999999</v>
      </c>
      <c r="CQ215" s="18">
        <v>1358819.6089999999</v>
      </c>
      <c r="CR215" s="18">
        <v>1352625.8049999999</v>
      </c>
      <c r="CS215" s="18">
        <v>1346163.63</v>
      </c>
      <c r="CT215" s="18">
        <v>1339469.683</v>
      </c>
      <c r="CU215" s="18">
        <v>1332510.78</v>
      </c>
      <c r="CV215" s="18">
        <v>1325307.6950000001</v>
      </c>
      <c r="CW215" s="18">
        <v>1317873.8999999999</v>
      </c>
      <c r="CX215" s="18">
        <v>1310158.0730000001</v>
      </c>
      <c r="CY215" s="18">
        <v>1302069.5020000001</v>
      </c>
      <c r="CZ215" s="18">
        <v>1293565.6610000001</v>
      </c>
      <c r="DA215" s="18">
        <v>1284675.192</v>
      </c>
      <c r="DB215" s="18">
        <v>1275309.9779999999</v>
      </c>
      <c r="DC215" s="18">
        <v>1265452.3119999999</v>
      </c>
      <c r="DD215" s="18">
        <v>1255125.875</v>
      </c>
      <c r="DE215" s="18">
        <v>1244259.2009999999</v>
      </c>
      <c r="DF215" s="18">
        <v>1232855.0630000001</v>
      </c>
      <c r="DG215" s="18">
        <v>1221004.6459999999</v>
      </c>
      <c r="DH215" s="18">
        <v>1208702.0460000001</v>
      </c>
      <c r="DI215" s="18">
        <v>1195982.8959999999</v>
      </c>
      <c r="DJ215" s="18">
        <v>1182898.442</v>
      </c>
      <c r="DK215" s="18">
        <v>1169537.449</v>
      </c>
      <c r="DL215" s="18">
        <v>1155907.9680000001</v>
      </c>
      <c r="DM215" s="18">
        <v>1142096.3670000001</v>
      </c>
      <c r="DN215" s="18">
        <v>1128158.014</v>
      </c>
      <c r="DO215" s="18">
        <v>1114191.419</v>
      </c>
      <c r="DP215" s="18">
        <v>1100222.8470000001</v>
      </c>
      <c r="DQ215" s="18">
        <v>1086330.56</v>
      </c>
      <c r="DR215" s="18">
        <v>1072485.2039999999</v>
      </c>
      <c r="DS215" s="18">
        <v>1058779.855</v>
      </c>
      <c r="DT215" s="18">
        <v>1045198.415</v>
      </c>
      <c r="DU215" s="18">
        <v>1031747.221</v>
      </c>
      <c r="DV215" s="18">
        <v>1018459.683</v>
      </c>
      <c r="DW215" s="18">
        <v>1005296.697</v>
      </c>
      <c r="DX215" s="18">
        <v>992271.94099999999</v>
      </c>
      <c r="DY215" s="18">
        <v>979341.179</v>
      </c>
      <c r="DZ215" s="18">
        <v>966470.16299999994</v>
      </c>
      <c r="EA215" s="18">
        <v>953640.603</v>
      </c>
      <c r="EB215" s="18">
        <v>940858.23</v>
      </c>
      <c r="EC215" s="18">
        <v>928075.09100000001</v>
      </c>
      <c r="ED215" s="18">
        <v>915280.16799999995</v>
      </c>
      <c r="EE215" s="18">
        <v>902468.89500000002</v>
      </c>
      <c r="EF215" s="18">
        <v>889618.68200000003</v>
      </c>
      <c r="EG215" s="18">
        <v>876715.26899999997</v>
      </c>
      <c r="EH215" s="18">
        <v>863789.41899999999</v>
      </c>
      <c r="EI215" s="18">
        <v>850868.01</v>
      </c>
      <c r="EJ215" s="18">
        <v>838010.38300000003</v>
      </c>
      <c r="EK215" s="18">
        <v>825198.95200000005</v>
      </c>
      <c r="EL215" s="18">
        <v>812431.76100000006</v>
      </c>
      <c r="EM215" s="18">
        <v>799798.34699999995</v>
      </c>
      <c r="EN215" s="18">
        <v>787320.16099999996</v>
      </c>
      <c r="EO215" s="18">
        <v>774987.27399999998</v>
      </c>
      <c r="EP215" s="18">
        <v>762810.99100000004</v>
      </c>
      <c r="EQ215" s="18">
        <v>750807.23</v>
      </c>
      <c r="ER215" s="18">
        <v>738998.44299999997</v>
      </c>
      <c r="ES215" s="18">
        <v>727360.47</v>
      </c>
      <c r="ET215" s="18">
        <v>715865.03099999996</v>
      </c>
      <c r="EU215" s="18">
        <v>704506.90500000003</v>
      </c>
      <c r="EV215" s="18">
        <v>693280.63600000006</v>
      </c>
      <c r="EW215" s="18">
        <v>682167.53399999999</v>
      </c>
      <c r="EX215" s="18">
        <v>671154.22</v>
      </c>
      <c r="EY215" s="18">
        <v>660236.78700000001</v>
      </c>
      <c r="EZ215" s="18">
        <v>649413.99100000004</v>
      </c>
      <c r="FA215" s="18">
        <v>638684.81000000006</v>
      </c>
    </row>
    <row r="216" spans="1:157" x14ac:dyDescent="0.35">
      <c r="A216" t="s">
        <v>68</v>
      </c>
      <c r="B216" t="s">
        <v>69</v>
      </c>
      <c r="C216" t="str">
        <f>VLOOKUP(B216,CountryCodes!$B$4:$C$179,2,FALSE)</f>
        <v>AFW</v>
      </c>
      <c r="E216" t="s">
        <v>366</v>
      </c>
      <c r="F216" t="s">
        <v>803</v>
      </c>
      <c r="H216" s="18">
        <v>2771.8470000000002</v>
      </c>
      <c r="I216" s="18">
        <v>2846.8879999999999</v>
      </c>
      <c r="J216" s="18">
        <v>2924.5349999999999</v>
      </c>
      <c r="K216" s="18">
        <v>3005.7280000000001</v>
      </c>
      <c r="L216" s="18">
        <v>3091.3449999999998</v>
      </c>
      <c r="M216" s="18">
        <v>3181.9119999999998</v>
      </c>
      <c r="N216" s="18">
        <v>3278.1089999999999</v>
      </c>
      <c r="O216" s="18">
        <v>3380.4479999999999</v>
      </c>
      <c r="P216" s="18">
        <v>3489.712</v>
      </c>
      <c r="Q216" s="18">
        <v>3608.1709999999998</v>
      </c>
      <c r="R216" s="18">
        <v>3739.16</v>
      </c>
      <c r="S216" s="18">
        <v>3881.143</v>
      </c>
      <c r="T216" s="18">
        <v>4032.7350000000001</v>
      </c>
      <c r="U216" s="18">
        <v>4191.3869999999997</v>
      </c>
      <c r="V216" s="18">
        <v>4356.5159999999996</v>
      </c>
      <c r="W216" s="18">
        <v>4528.2380000000003</v>
      </c>
      <c r="X216" s="18">
        <v>4706.8</v>
      </c>
      <c r="Y216" s="18">
        <v>4892.6880000000001</v>
      </c>
      <c r="Z216" s="18">
        <v>5087.3549999999996</v>
      </c>
      <c r="AA216" s="18">
        <v>5297.0860000000002</v>
      </c>
      <c r="AB216" s="18">
        <v>5526.0479999999998</v>
      </c>
      <c r="AC216" s="18">
        <v>5775.6880000000001</v>
      </c>
      <c r="AD216" s="18">
        <v>6043.7430000000004</v>
      </c>
      <c r="AE216" s="18">
        <v>6326.1440000000002</v>
      </c>
      <c r="AF216" s="18">
        <v>6621.9709999999995</v>
      </c>
      <c r="AG216" s="18">
        <v>6930.6220000000003</v>
      </c>
      <c r="AH216" s="18">
        <v>7185.2929999999997</v>
      </c>
      <c r="AI216" s="18">
        <v>7458.6080000000002</v>
      </c>
      <c r="AJ216" s="18">
        <v>7747.652</v>
      </c>
      <c r="AK216" s="18">
        <v>8056.8829999999998</v>
      </c>
      <c r="AL216" s="18">
        <v>8384.5450000000001</v>
      </c>
      <c r="AM216" s="18">
        <v>8728.6479999999992</v>
      </c>
      <c r="AN216" s="18">
        <v>9087.2250000000004</v>
      </c>
      <c r="AO216" s="18">
        <v>9458.2630000000008</v>
      </c>
      <c r="AP216" s="18">
        <v>9842.7690000000002</v>
      </c>
      <c r="AQ216" s="18">
        <v>10238.196</v>
      </c>
      <c r="AR216" s="18">
        <v>10643.638000000001</v>
      </c>
      <c r="AS216" s="18">
        <v>11059.311</v>
      </c>
      <c r="AT216" s="18">
        <v>11491.066000000001</v>
      </c>
      <c r="AU216" s="18">
        <v>11948.475</v>
      </c>
      <c r="AV216" s="18">
        <v>12431.08</v>
      </c>
      <c r="AW216" s="18">
        <v>12936.66</v>
      </c>
      <c r="AX216" s="18">
        <v>13463.960999999999</v>
      </c>
      <c r="AY216" s="18">
        <v>14007.941000000001</v>
      </c>
      <c r="AZ216" s="18">
        <v>14566.462</v>
      </c>
      <c r="BA216" s="18">
        <v>15144.666999999999</v>
      </c>
      <c r="BB216" s="18">
        <v>15739.957</v>
      </c>
      <c r="BC216" s="18">
        <v>16354.383</v>
      </c>
      <c r="BD216" s="18">
        <v>16973.513999999999</v>
      </c>
      <c r="BE216" s="18">
        <v>17458.357</v>
      </c>
      <c r="BF216" s="18">
        <v>17939.651000000002</v>
      </c>
      <c r="BG216" s="18">
        <v>18418.174999999999</v>
      </c>
      <c r="BH216" s="18">
        <v>18891.367999999999</v>
      </c>
      <c r="BI216" s="18">
        <v>19359.716</v>
      </c>
      <c r="BJ216" s="18">
        <v>19830.285</v>
      </c>
      <c r="BK216" s="18">
        <v>20306.63</v>
      </c>
      <c r="BL216" s="18">
        <v>20786.973999999998</v>
      </c>
      <c r="BM216" s="18">
        <v>21274.142</v>
      </c>
      <c r="BN216" s="18">
        <v>21754.735000000001</v>
      </c>
      <c r="BO216" s="18">
        <v>22241.144</v>
      </c>
      <c r="BP216" s="18">
        <v>22734.985000000001</v>
      </c>
      <c r="BQ216" s="18">
        <v>23229.013999999999</v>
      </c>
      <c r="BR216" s="18">
        <v>23705.142</v>
      </c>
      <c r="BS216" s="18">
        <v>24174.409</v>
      </c>
      <c r="BT216" s="18">
        <v>24880.382000000001</v>
      </c>
      <c r="BU216" s="18">
        <v>25612.303</v>
      </c>
      <c r="BV216" s="18">
        <v>26366.506000000001</v>
      </c>
      <c r="BW216" s="18">
        <v>27100.237000000001</v>
      </c>
      <c r="BX216" s="18">
        <v>27828.108</v>
      </c>
      <c r="BY216" s="18">
        <v>28557.91</v>
      </c>
      <c r="BZ216" s="18">
        <v>29272.989000000001</v>
      </c>
      <c r="CA216" s="18">
        <v>30006.484</v>
      </c>
      <c r="CB216" s="18">
        <v>30783.52</v>
      </c>
      <c r="CC216" s="18">
        <v>31547.788</v>
      </c>
      <c r="CD216" s="18">
        <v>32320.671999999999</v>
      </c>
      <c r="CE216" s="18">
        <v>33102.421000000002</v>
      </c>
      <c r="CF216" s="18">
        <v>33886.271000000001</v>
      </c>
      <c r="CG216" s="18">
        <v>34675.987999999998</v>
      </c>
      <c r="CH216" s="18">
        <v>35478.203999999998</v>
      </c>
      <c r="CI216" s="18">
        <v>36288.705999999998</v>
      </c>
      <c r="CJ216" s="18">
        <v>37109.311999999998</v>
      </c>
      <c r="CK216" s="18">
        <v>37949.419000000002</v>
      </c>
      <c r="CL216" s="18">
        <v>38803.792999999998</v>
      </c>
      <c r="CM216" s="18">
        <v>39684.974000000002</v>
      </c>
      <c r="CN216" s="18">
        <v>40580.641000000003</v>
      </c>
      <c r="CO216" s="18">
        <v>41487.055999999997</v>
      </c>
      <c r="CP216" s="18">
        <v>42409.877</v>
      </c>
      <c r="CQ216" s="18">
        <v>43350.12</v>
      </c>
      <c r="CR216" s="18">
        <v>44298.618000000002</v>
      </c>
      <c r="CS216" s="18">
        <v>45258.872000000003</v>
      </c>
      <c r="CT216" s="18">
        <v>46228.976999999999</v>
      </c>
      <c r="CU216" s="18">
        <v>47205.887000000002</v>
      </c>
      <c r="CV216" s="18">
        <v>48198.438000000002</v>
      </c>
      <c r="CW216" s="18">
        <v>49202.892</v>
      </c>
      <c r="CX216" s="18">
        <v>50215.199999999997</v>
      </c>
      <c r="CY216" s="18">
        <v>51216.934999999998</v>
      </c>
      <c r="CZ216" s="18">
        <v>52219.175999999999</v>
      </c>
      <c r="DA216" s="18">
        <v>53223.75</v>
      </c>
      <c r="DB216" s="18">
        <v>54237.440999999999</v>
      </c>
      <c r="DC216" s="18">
        <v>55241.372000000003</v>
      </c>
      <c r="DD216" s="18">
        <v>56252.597999999998</v>
      </c>
      <c r="DE216" s="18">
        <v>57266.523999999998</v>
      </c>
      <c r="DF216" s="18">
        <v>58278.78</v>
      </c>
      <c r="DG216" s="18">
        <v>59287.771999999997</v>
      </c>
      <c r="DH216" s="18">
        <v>60307.506999999998</v>
      </c>
      <c r="DI216" s="18">
        <v>61324.097000000002</v>
      </c>
      <c r="DJ216" s="18">
        <v>62328.769</v>
      </c>
      <c r="DK216" s="18">
        <v>63334.885000000002</v>
      </c>
      <c r="DL216" s="18">
        <v>64352.404000000002</v>
      </c>
      <c r="DM216" s="18">
        <v>65359.099000000002</v>
      </c>
      <c r="DN216" s="18">
        <v>66363.641000000003</v>
      </c>
      <c r="DO216" s="18">
        <v>67382.023000000001</v>
      </c>
      <c r="DP216" s="18">
        <v>68394.857999999993</v>
      </c>
      <c r="DQ216" s="18">
        <v>69421.48</v>
      </c>
      <c r="DR216" s="18">
        <v>70449.153999999995</v>
      </c>
      <c r="DS216" s="18">
        <v>71487.285000000003</v>
      </c>
      <c r="DT216" s="18">
        <v>72540.429000000004</v>
      </c>
      <c r="DU216" s="18">
        <v>73578.634999999995</v>
      </c>
      <c r="DV216" s="18">
        <v>74625.323000000004</v>
      </c>
      <c r="DW216" s="18">
        <v>75652.168000000005</v>
      </c>
      <c r="DX216" s="18">
        <v>76680.387000000002</v>
      </c>
      <c r="DY216" s="18">
        <v>77707.100999999995</v>
      </c>
      <c r="DZ216" s="18">
        <v>78716.028999999995</v>
      </c>
      <c r="EA216" s="18">
        <v>79723.289000000004</v>
      </c>
      <c r="EB216" s="18">
        <v>80726.823999999993</v>
      </c>
      <c r="EC216" s="18">
        <v>81744.447</v>
      </c>
      <c r="ED216" s="18">
        <v>82738.278000000006</v>
      </c>
      <c r="EE216" s="18">
        <v>83729.777000000002</v>
      </c>
      <c r="EF216" s="18">
        <v>84716.879000000001</v>
      </c>
      <c r="EG216" s="18">
        <v>85691.956000000006</v>
      </c>
      <c r="EH216" s="18">
        <v>86667.751999999993</v>
      </c>
      <c r="EI216" s="18">
        <v>87640.235000000001</v>
      </c>
      <c r="EJ216" s="18">
        <v>88601.770999999993</v>
      </c>
      <c r="EK216" s="18">
        <v>89559.827999999994</v>
      </c>
      <c r="EL216" s="18">
        <v>90481.308000000005</v>
      </c>
      <c r="EM216" s="18">
        <v>91411.698999999993</v>
      </c>
      <c r="EN216" s="18">
        <v>92347.375</v>
      </c>
      <c r="EO216" s="18">
        <v>93267.986000000004</v>
      </c>
      <c r="EP216" s="18">
        <v>94179.194000000003</v>
      </c>
      <c r="EQ216" s="18">
        <v>95098.714000000007</v>
      </c>
      <c r="ER216" s="18">
        <v>96015.501999999993</v>
      </c>
      <c r="ES216" s="18">
        <v>96926.728000000003</v>
      </c>
      <c r="ET216" s="18">
        <v>97823.073000000004</v>
      </c>
      <c r="EU216" s="18">
        <v>98689.417000000001</v>
      </c>
      <c r="EV216" s="18">
        <v>99552.994000000006</v>
      </c>
      <c r="EW216" s="18">
        <v>100398.47900000001</v>
      </c>
      <c r="EX216" s="18">
        <v>101231.727</v>
      </c>
      <c r="EY216" s="18">
        <v>102041.213</v>
      </c>
      <c r="EZ216" s="18">
        <v>102853.17</v>
      </c>
      <c r="FA216" s="18">
        <v>103650.711</v>
      </c>
    </row>
    <row r="217" spans="1:157" x14ac:dyDescent="0.35">
      <c r="A217" t="s">
        <v>70</v>
      </c>
      <c r="B217" t="s">
        <v>71</v>
      </c>
      <c r="C217" t="str">
        <f>VLOOKUP(B217,CountryCodes!$B$4:$C$179,2,FALSE)</f>
        <v>AFW</v>
      </c>
      <c r="E217" t="s">
        <v>366</v>
      </c>
      <c r="F217" t="s">
        <v>803</v>
      </c>
      <c r="H217" s="18">
        <v>4361.7240000000002</v>
      </c>
      <c r="I217" s="18">
        <v>4428.982</v>
      </c>
      <c r="J217" s="18">
        <v>4500.45</v>
      </c>
      <c r="K217" s="18">
        <v>4576.442</v>
      </c>
      <c r="L217" s="18">
        <v>4657.3289999999997</v>
      </c>
      <c r="M217" s="18">
        <v>4743.1859999999997</v>
      </c>
      <c r="N217" s="18">
        <v>4833.4870000000001</v>
      </c>
      <c r="O217" s="18">
        <v>4924.3789999999999</v>
      </c>
      <c r="P217" s="18">
        <v>5020.058</v>
      </c>
      <c r="Q217" s="18">
        <v>5120.0839999999998</v>
      </c>
      <c r="R217" s="18">
        <v>5198.0309999999999</v>
      </c>
      <c r="S217" s="18">
        <v>5280.5140000000001</v>
      </c>
      <c r="T217" s="18">
        <v>5396.7269999999999</v>
      </c>
      <c r="U217" s="18">
        <v>5516.5190000000002</v>
      </c>
      <c r="V217" s="18">
        <v>5639.9949999999999</v>
      </c>
      <c r="W217" s="18">
        <v>5769.3770000000004</v>
      </c>
      <c r="X217" s="18">
        <v>5905.2129999999997</v>
      </c>
      <c r="Y217" s="18">
        <v>6049.4229999999998</v>
      </c>
      <c r="Z217" s="18">
        <v>6202.3029999999999</v>
      </c>
      <c r="AA217" s="18">
        <v>6364.6220000000003</v>
      </c>
      <c r="AB217" s="18">
        <v>6534.9639999999999</v>
      </c>
      <c r="AC217" s="18">
        <v>6713.8530000000001</v>
      </c>
      <c r="AD217" s="18">
        <v>6899.8909999999996</v>
      </c>
      <c r="AE217" s="18">
        <v>7093.4290000000001</v>
      </c>
      <c r="AF217" s="18">
        <v>7293.7380000000003</v>
      </c>
      <c r="AG217" s="18">
        <v>7500.5029999999997</v>
      </c>
      <c r="AH217" s="18">
        <v>7695.42</v>
      </c>
      <c r="AI217" s="18">
        <v>7897.5820000000003</v>
      </c>
      <c r="AJ217" s="18">
        <v>8126.26</v>
      </c>
      <c r="AK217" s="18">
        <v>8353.0229999999992</v>
      </c>
      <c r="AL217" s="18">
        <v>8671.4140000000007</v>
      </c>
      <c r="AM217" s="18">
        <v>8961.3389999999999</v>
      </c>
      <c r="AN217" s="18">
        <v>9096.0169999999998</v>
      </c>
      <c r="AO217" s="18">
        <v>9334.777</v>
      </c>
      <c r="AP217" s="18">
        <v>9615.3790000000008</v>
      </c>
      <c r="AQ217" s="18">
        <v>9908.0810000000001</v>
      </c>
      <c r="AR217" s="18">
        <v>10212.602999999999</v>
      </c>
      <c r="AS217" s="18">
        <v>10528.896000000001</v>
      </c>
      <c r="AT217" s="18">
        <v>10841.04</v>
      </c>
      <c r="AU217" s="18">
        <v>11164.45</v>
      </c>
      <c r="AV217" s="18">
        <v>11499.191999999999</v>
      </c>
      <c r="AW217" s="18">
        <v>11835.168</v>
      </c>
      <c r="AX217" s="18">
        <v>12177.539000000001</v>
      </c>
      <c r="AY217" s="18">
        <v>12528.723</v>
      </c>
      <c r="AZ217" s="18">
        <v>12881.083000000001</v>
      </c>
      <c r="BA217" s="18">
        <v>13235.949000000001</v>
      </c>
      <c r="BB217" s="18">
        <v>13593.566000000001</v>
      </c>
      <c r="BC217" s="18">
        <v>13956.861999999999</v>
      </c>
      <c r="BD217" s="18">
        <v>14332.857</v>
      </c>
      <c r="BE217" s="18">
        <v>14717.424000000001</v>
      </c>
      <c r="BF217" s="18">
        <v>15107.838</v>
      </c>
      <c r="BG217" s="18">
        <v>15511.143</v>
      </c>
      <c r="BH217" s="18">
        <v>15939.912</v>
      </c>
      <c r="BI217" s="18">
        <v>16380.768</v>
      </c>
      <c r="BJ217" s="18">
        <v>16840.206999999999</v>
      </c>
      <c r="BK217" s="18">
        <v>17308.981</v>
      </c>
      <c r="BL217" s="18">
        <v>17791.831999999999</v>
      </c>
      <c r="BM217" s="18">
        <v>18307.96</v>
      </c>
      <c r="BN217" s="18">
        <v>18840.152999999998</v>
      </c>
      <c r="BO217" s="18">
        <v>19387.794000000002</v>
      </c>
      <c r="BP217" s="18">
        <v>19948.338</v>
      </c>
      <c r="BQ217" s="18">
        <v>20516.269</v>
      </c>
      <c r="BR217" s="18">
        <v>21102.789000000001</v>
      </c>
      <c r="BS217" s="18">
        <v>21701.963</v>
      </c>
      <c r="BT217" s="18">
        <v>22417.823</v>
      </c>
      <c r="BU217" s="18">
        <v>23109.006000000001</v>
      </c>
      <c r="BV217" s="18">
        <v>23799.316999999999</v>
      </c>
      <c r="BW217" s="18">
        <v>24457.884999999998</v>
      </c>
      <c r="BX217" s="18">
        <v>25154.881000000001</v>
      </c>
      <c r="BY217" s="18">
        <v>25857.309000000001</v>
      </c>
      <c r="BZ217" s="18">
        <v>26563.807000000001</v>
      </c>
      <c r="CA217" s="18">
        <v>27267.71</v>
      </c>
      <c r="CB217" s="18">
        <v>27997.832999999999</v>
      </c>
      <c r="CC217" s="18">
        <v>28747.541000000001</v>
      </c>
      <c r="CD217" s="18">
        <v>29499.946</v>
      </c>
      <c r="CE217" s="18">
        <v>30258.727999999999</v>
      </c>
      <c r="CF217" s="18">
        <v>31022.904999999999</v>
      </c>
      <c r="CG217" s="18">
        <v>31797.863000000001</v>
      </c>
      <c r="CH217" s="18">
        <v>32583.473000000002</v>
      </c>
      <c r="CI217" s="18">
        <v>33375.091999999997</v>
      </c>
      <c r="CJ217" s="18">
        <v>34179.286999999997</v>
      </c>
      <c r="CK217" s="18">
        <v>34988.947</v>
      </c>
      <c r="CL217" s="18">
        <v>35810.394999999997</v>
      </c>
      <c r="CM217" s="18">
        <v>36636.571000000004</v>
      </c>
      <c r="CN217" s="18">
        <v>37473.048000000003</v>
      </c>
      <c r="CO217" s="18">
        <v>38314.588000000003</v>
      </c>
      <c r="CP217" s="18">
        <v>39170.347000000002</v>
      </c>
      <c r="CQ217" s="18">
        <v>40030.398000000001</v>
      </c>
      <c r="CR217" s="18">
        <v>40895.625</v>
      </c>
      <c r="CS217" s="18">
        <v>41770.055999999997</v>
      </c>
      <c r="CT217" s="18">
        <v>42645.95</v>
      </c>
      <c r="CU217" s="18">
        <v>43534.008999999998</v>
      </c>
      <c r="CV217" s="18">
        <v>44418.023999999998</v>
      </c>
      <c r="CW217" s="18">
        <v>45297.578000000001</v>
      </c>
      <c r="CX217" s="18">
        <v>46185.370999999999</v>
      </c>
      <c r="CY217" s="18">
        <v>47072.707000000002</v>
      </c>
      <c r="CZ217" s="18">
        <v>47965.368999999999</v>
      </c>
      <c r="DA217" s="18">
        <v>48862.197</v>
      </c>
      <c r="DB217" s="18">
        <v>49755.332999999999</v>
      </c>
      <c r="DC217" s="18">
        <v>50651.205999999998</v>
      </c>
      <c r="DD217" s="18">
        <v>51541.428</v>
      </c>
      <c r="DE217" s="18">
        <v>52436.603999999999</v>
      </c>
      <c r="DF217" s="18">
        <v>53334.817999999999</v>
      </c>
      <c r="DG217" s="18">
        <v>54225.54</v>
      </c>
      <c r="DH217" s="18">
        <v>55116.184000000001</v>
      </c>
      <c r="DI217" s="18">
        <v>55997.978999999999</v>
      </c>
      <c r="DJ217" s="18">
        <v>56878.239000000001</v>
      </c>
      <c r="DK217" s="18">
        <v>57763.466999999997</v>
      </c>
      <c r="DL217" s="18">
        <v>58645.887000000002</v>
      </c>
      <c r="DM217" s="18">
        <v>59523.964</v>
      </c>
      <c r="DN217" s="18">
        <v>60397.828000000001</v>
      </c>
      <c r="DO217" s="18">
        <v>61263.987000000001</v>
      </c>
      <c r="DP217" s="18">
        <v>62126.146000000001</v>
      </c>
      <c r="DQ217" s="18">
        <v>62983.351999999999</v>
      </c>
      <c r="DR217" s="18">
        <v>63840.036</v>
      </c>
      <c r="DS217" s="18">
        <v>64692.716</v>
      </c>
      <c r="DT217" s="18">
        <v>65541.798999999999</v>
      </c>
      <c r="DU217" s="18">
        <v>66382.635999999999</v>
      </c>
      <c r="DV217" s="18">
        <v>67215.678</v>
      </c>
      <c r="DW217" s="18">
        <v>68045.732000000004</v>
      </c>
      <c r="DX217" s="18">
        <v>68870.709000000003</v>
      </c>
      <c r="DY217" s="18">
        <v>69691.293999999994</v>
      </c>
      <c r="DZ217" s="18">
        <v>70509.502999999997</v>
      </c>
      <c r="EA217" s="18">
        <v>71314.921000000002</v>
      </c>
      <c r="EB217" s="18">
        <v>72118.429000000004</v>
      </c>
      <c r="EC217" s="18">
        <v>72908.725999999995</v>
      </c>
      <c r="ED217" s="18">
        <v>73684.785999999993</v>
      </c>
      <c r="EE217" s="18">
        <v>74457.421000000002</v>
      </c>
      <c r="EF217" s="18">
        <v>75218.263999999996</v>
      </c>
      <c r="EG217" s="18">
        <v>75969.649000000005</v>
      </c>
      <c r="EH217" s="18">
        <v>76719.100000000006</v>
      </c>
      <c r="EI217" s="18">
        <v>77450.978000000003</v>
      </c>
      <c r="EJ217" s="18">
        <v>78169.137000000002</v>
      </c>
      <c r="EK217" s="18">
        <v>78878.706000000006</v>
      </c>
      <c r="EL217" s="18">
        <v>79573.441999999995</v>
      </c>
      <c r="EM217" s="18">
        <v>80260.089000000007</v>
      </c>
      <c r="EN217" s="18">
        <v>80930.264999999999</v>
      </c>
      <c r="EO217" s="18">
        <v>81595.153999999995</v>
      </c>
      <c r="EP217" s="18">
        <v>82246.5</v>
      </c>
      <c r="EQ217" s="18">
        <v>82889.241999999998</v>
      </c>
      <c r="ER217" s="18">
        <v>83517.414999999994</v>
      </c>
      <c r="ES217" s="18">
        <v>84134.485000000001</v>
      </c>
      <c r="ET217" s="18">
        <v>84733.528999999995</v>
      </c>
      <c r="EU217" s="18">
        <v>85325.118000000002</v>
      </c>
      <c r="EV217" s="18">
        <v>85907.917000000001</v>
      </c>
      <c r="EW217" s="18">
        <v>86472.433999999994</v>
      </c>
      <c r="EX217" s="18">
        <v>87029.164000000004</v>
      </c>
      <c r="EY217" s="18">
        <v>87574.301999999996</v>
      </c>
      <c r="EZ217" s="18">
        <v>88103.012000000002</v>
      </c>
      <c r="FA217" s="18">
        <v>88621.752999999997</v>
      </c>
    </row>
    <row r="218" spans="1:157" x14ac:dyDescent="0.35">
      <c r="A218" t="s">
        <v>72</v>
      </c>
      <c r="B218" t="s">
        <v>73</v>
      </c>
      <c r="C218" t="str">
        <f>VLOOKUP(B218,CountryCodes!$B$4:$C$179,2,FALSE)</f>
        <v>AFW</v>
      </c>
      <c r="E218" t="s">
        <v>366</v>
      </c>
      <c r="F218" t="s">
        <v>803</v>
      </c>
      <c r="H218" s="18">
        <v>12414.525</v>
      </c>
      <c r="I218" s="18">
        <v>12670.763000000001</v>
      </c>
      <c r="J218" s="18">
        <v>12936.516</v>
      </c>
      <c r="K218" s="18">
        <v>13202.384</v>
      </c>
      <c r="L218" s="18">
        <v>13483.678</v>
      </c>
      <c r="M218" s="18">
        <v>13777.023999999999</v>
      </c>
      <c r="N218" s="18">
        <v>14082.877</v>
      </c>
      <c r="O218" s="18">
        <v>14401.68</v>
      </c>
      <c r="P218" s="18">
        <v>14713.912</v>
      </c>
      <c r="Q218" s="18">
        <v>15069.251</v>
      </c>
      <c r="R218" s="18">
        <v>15460.441000000001</v>
      </c>
      <c r="S218" s="18">
        <v>15864.308000000001</v>
      </c>
      <c r="T218" s="18">
        <v>16287.138999999999</v>
      </c>
      <c r="U218" s="18">
        <v>16728.058000000001</v>
      </c>
      <c r="V218" s="18">
        <v>17182.597000000002</v>
      </c>
      <c r="W218" s="18">
        <v>17673.006000000001</v>
      </c>
      <c r="X218" s="18">
        <v>18190.850999999999</v>
      </c>
      <c r="Y218" s="18">
        <v>18734.713</v>
      </c>
      <c r="Z218" s="18">
        <v>19289.665000000001</v>
      </c>
      <c r="AA218" s="18">
        <v>19851.224999999999</v>
      </c>
      <c r="AB218" s="18">
        <v>20423.647000000001</v>
      </c>
      <c r="AC218" s="18">
        <v>20967.490000000002</v>
      </c>
      <c r="AD218" s="18">
        <v>21534.83</v>
      </c>
      <c r="AE218" s="18">
        <v>22120.5</v>
      </c>
      <c r="AF218" s="18">
        <v>22717.257000000001</v>
      </c>
      <c r="AG218" s="18">
        <v>23324.944</v>
      </c>
      <c r="AH218" s="18">
        <v>23923.116999999998</v>
      </c>
      <c r="AI218" s="18">
        <v>24535.006000000001</v>
      </c>
      <c r="AJ218" s="18">
        <v>25450.371999999999</v>
      </c>
      <c r="AK218" s="18">
        <v>26323.191999999999</v>
      </c>
      <c r="AL218" s="18">
        <v>27099.005000000001</v>
      </c>
      <c r="AM218" s="18">
        <v>27902.025000000001</v>
      </c>
      <c r="AN218" s="18">
        <v>28774.353999999999</v>
      </c>
      <c r="AO218" s="18">
        <v>29727.571</v>
      </c>
      <c r="AP218" s="18">
        <v>30762.591</v>
      </c>
      <c r="AQ218" s="18">
        <v>31767.041000000001</v>
      </c>
      <c r="AR218" s="18">
        <v>32763.350999999999</v>
      </c>
      <c r="AS218" s="18">
        <v>33834.457000000002</v>
      </c>
      <c r="AT218" s="18">
        <v>34931.046999999999</v>
      </c>
      <c r="AU218" s="18">
        <v>36042.684999999998</v>
      </c>
      <c r="AV218" s="18">
        <v>37325.442000000003</v>
      </c>
      <c r="AW218" s="18">
        <v>38526.192999999999</v>
      </c>
      <c r="AX218" s="18">
        <v>39931.627</v>
      </c>
      <c r="AY218" s="18">
        <v>41381.046000000002</v>
      </c>
      <c r="AZ218" s="18">
        <v>43872.705000000002</v>
      </c>
      <c r="BA218" s="18">
        <v>44994.703999999998</v>
      </c>
      <c r="BB218" s="18">
        <v>45597.542999999998</v>
      </c>
      <c r="BC218" s="18">
        <v>46462.260999999999</v>
      </c>
      <c r="BD218" s="18">
        <v>48132.938999999998</v>
      </c>
      <c r="BE218" s="18">
        <v>49693.002999999997</v>
      </c>
      <c r="BF218" s="18">
        <v>51321.88</v>
      </c>
      <c r="BG218" s="18">
        <v>52943.411999999997</v>
      </c>
      <c r="BH218" s="18">
        <v>54557.637000000002</v>
      </c>
      <c r="BI218" s="18">
        <v>56130.097000000002</v>
      </c>
      <c r="BJ218" s="18">
        <v>57865.385000000002</v>
      </c>
      <c r="BK218" s="18">
        <v>59686.063999999998</v>
      </c>
      <c r="BL218" s="18">
        <v>61545.750999999997</v>
      </c>
      <c r="BM218" s="18">
        <v>63409.752999999997</v>
      </c>
      <c r="BN218" s="18">
        <v>65371.574000000001</v>
      </c>
      <c r="BO218" s="18">
        <v>67452.513999999996</v>
      </c>
      <c r="BP218" s="18">
        <v>69673.561000000002</v>
      </c>
      <c r="BQ218" s="18">
        <v>72025.062000000005</v>
      </c>
      <c r="BR218" s="18">
        <v>74484.175000000003</v>
      </c>
      <c r="BS218" s="18">
        <v>77094.615000000005</v>
      </c>
      <c r="BT218" s="18">
        <v>79711.869000000006</v>
      </c>
      <c r="BU218" s="18">
        <v>82359.192999999999</v>
      </c>
      <c r="BV218" s="18">
        <v>85553.637000000002</v>
      </c>
      <c r="BW218" s="18">
        <v>88613.159</v>
      </c>
      <c r="BX218" s="18">
        <v>91482.127999999997</v>
      </c>
      <c r="BY218" s="18">
        <v>94412.755999999994</v>
      </c>
      <c r="BZ218" s="18">
        <v>97567.24</v>
      </c>
      <c r="CA218" s="18">
        <v>100730.624</v>
      </c>
      <c r="CB218" s="18">
        <v>104063.31200000001</v>
      </c>
      <c r="CC218" s="18">
        <v>107516.151</v>
      </c>
      <c r="CD218" s="18">
        <v>111036.378</v>
      </c>
      <c r="CE218" s="18">
        <v>114628.568</v>
      </c>
      <c r="CF218" s="18">
        <v>118275.755</v>
      </c>
      <c r="CG218" s="18">
        <v>121983.73699999999</v>
      </c>
      <c r="CH218" s="18">
        <v>125759.36199999999</v>
      </c>
      <c r="CI218" s="18">
        <v>129588.91800000001</v>
      </c>
      <c r="CJ218" s="18">
        <v>133475.484</v>
      </c>
      <c r="CK218" s="18">
        <v>137419.50700000001</v>
      </c>
      <c r="CL218" s="18">
        <v>141397.71799999999</v>
      </c>
      <c r="CM218" s="18">
        <v>145430.34299999999</v>
      </c>
      <c r="CN218" s="18">
        <v>149505.92800000001</v>
      </c>
      <c r="CO218" s="18">
        <v>153614.277</v>
      </c>
      <c r="CP218" s="18">
        <v>157764.633</v>
      </c>
      <c r="CQ218" s="18">
        <v>161932.51800000001</v>
      </c>
      <c r="CR218" s="18">
        <v>166158.701</v>
      </c>
      <c r="CS218" s="18">
        <v>170434.68799999999</v>
      </c>
      <c r="CT218" s="18">
        <v>174756.476</v>
      </c>
      <c r="CU218" s="18">
        <v>179136.049</v>
      </c>
      <c r="CV218" s="18">
        <v>183564.761</v>
      </c>
      <c r="CW218" s="18">
        <v>188045.56700000001</v>
      </c>
      <c r="CX218" s="18">
        <v>192578.43599999999</v>
      </c>
      <c r="CY218" s="18">
        <v>197152.32199999999</v>
      </c>
      <c r="CZ218" s="18">
        <v>201776.647</v>
      </c>
      <c r="DA218" s="18">
        <v>206435.20699999999</v>
      </c>
      <c r="DB218" s="18">
        <v>211132.18</v>
      </c>
      <c r="DC218" s="18">
        <v>215863.204</v>
      </c>
      <c r="DD218" s="18">
        <v>220628.94</v>
      </c>
      <c r="DE218" s="18">
        <v>225426.97399999999</v>
      </c>
      <c r="DF218" s="18">
        <v>230247.05300000001</v>
      </c>
      <c r="DG218" s="18">
        <v>235082.78099999999</v>
      </c>
      <c r="DH218" s="18">
        <v>239933.75</v>
      </c>
      <c r="DI218" s="18">
        <v>244788.685</v>
      </c>
      <c r="DJ218" s="18">
        <v>249646.864</v>
      </c>
      <c r="DK218" s="18">
        <v>254505.95800000001</v>
      </c>
      <c r="DL218" s="18">
        <v>259374.761</v>
      </c>
      <c r="DM218" s="18">
        <v>264246.43400000001</v>
      </c>
      <c r="DN218" s="18">
        <v>269111.83299999998</v>
      </c>
      <c r="DO218" s="18">
        <v>273967.56599999999</v>
      </c>
      <c r="DP218" s="18">
        <v>278805.13199999998</v>
      </c>
      <c r="DQ218" s="18">
        <v>283624.158</v>
      </c>
      <c r="DR218" s="18">
        <v>288415.94500000001</v>
      </c>
      <c r="DS218" s="18">
        <v>293189.68300000002</v>
      </c>
      <c r="DT218" s="18">
        <v>297943.04300000001</v>
      </c>
      <c r="DU218" s="18">
        <v>302671.00699999998</v>
      </c>
      <c r="DV218" s="18">
        <v>307377.71600000001</v>
      </c>
      <c r="DW218" s="18">
        <v>312056.83199999999</v>
      </c>
      <c r="DX218" s="18">
        <v>316707.788</v>
      </c>
      <c r="DY218" s="18">
        <v>321308.25900000002</v>
      </c>
      <c r="DZ218" s="18">
        <v>325885.83899999998</v>
      </c>
      <c r="EA218" s="18">
        <v>330416.95400000003</v>
      </c>
      <c r="EB218" s="18">
        <v>334920.913</v>
      </c>
      <c r="EC218" s="18">
        <v>339377.05800000002</v>
      </c>
      <c r="ED218" s="18">
        <v>343806.85399999999</v>
      </c>
      <c r="EE218" s="18">
        <v>348188.80499999999</v>
      </c>
      <c r="EF218" s="18">
        <v>352524.75099999999</v>
      </c>
      <c r="EG218" s="18">
        <v>356803.11300000001</v>
      </c>
      <c r="EH218" s="18">
        <v>361038.18099999998</v>
      </c>
      <c r="EI218" s="18">
        <v>365216.96299999999</v>
      </c>
      <c r="EJ218" s="18">
        <v>369355.76899999997</v>
      </c>
      <c r="EK218" s="18">
        <v>373454.348</v>
      </c>
      <c r="EL218" s="18">
        <v>377498.41899999999</v>
      </c>
      <c r="EM218" s="18">
        <v>381468.96299999999</v>
      </c>
      <c r="EN218" s="18">
        <v>385379.45400000003</v>
      </c>
      <c r="EO218" s="18">
        <v>389211.98499999999</v>
      </c>
      <c r="EP218" s="18">
        <v>392977.68699999998</v>
      </c>
      <c r="EQ218" s="18">
        <v>396673.08799999999</v>
      </c>
      <c r="ER218" s="18">
        <v>400288.75300000003</v>
      </c>
      <c r="ES218" s="18">
        <v>403829.76000000001</v>
      </c>
      <c r="ET218" s="18">
        <v>407279.24900000001</v>
      </c>
      <c r="EU218" s="18">
        <v>410661.79100000003</v>
      </c>
      <c r="EV218" s="18">
        <v>413982.25400000002</v>
      </c>
      <c r="EW218" s="18">
        <v>417213.23300000001</v>
      </c>
      <c r="EX218" s="18">
        <v>420349.853</v>
      </c>
      <c r="EY218" s="18">
        <v>423403.75599999999</v>
      </c>
      <c r="EZ218" s="18">
        <v>426392.56199999998</v>
      </c>
      <c r="FA218" s="18">
        <v>429293.08799999999</v>
      </c>
    </row>
    <row r="219" spans="1:157" x14ac:dyDescent="0.35">
      <c r="A219" t="s">
        <v>74</v>
      </c>
      <c r="B219" t="s">
        <v>75</v>
      </c>
      <c r="C219" t="str">
        <f>VLOOKUP(B219,CountryCodes!$B$4:$C$179,2,FALSE)</f>
        <v>AFW</v>
      </c>
      <c r="E219" t="s">
        <v>366</v>
      </c>
      <c r="F219" t="s">
        <v>803</v>
      </c>
      <c r="H219" s="18">
        <v>844.28399999999999</v>
      </c>
      <c r="I219" s="18">
        <v>862.98599999999999</v>
      </c>
      <c r="J219" s="18">
        <v>882.37699999999995</v>
      </c>
      <c r="K219" s="18">
        <v>902.55399999999997</v>
      </c>
      <c r="L219" s="18">
        <v>923.48</v>
      </c>
      <c r="M219" s="18">
        <v>945.38300000000004</v>
      </c>
      <c r="N219" s="18">
        <v>968.26400000000001</v>
      </c>
      <c r="O219" s="18">
        <v>992.13300000000004</v>
      </c>
      <c r="P219" s="18">
        <v>1017.122</v>
      </c>
      <c r="Q219" s="18">
        <v>1043.1880000000001</v>
      </c>
      <c r="R219" s="18">
        <v>1070.2750000000001</v>
      </c>
      <c r="S219" s="18">
        <v>1098.5039999999999</v>
      </c>
      <c r="T219" s="18">
        <v>1127.846</v>
      </c>
      <c r="U219" s="18">
        <v>1158.68</v>
      </c>
      <c r="V219" s="18">
        <v>1190.953</v>
      </c>
      <c r="W219" s="18">
        <v>1224.808</v>
      </c>
      <c r="X219" s="18">
        <v>1260.261</v>
      </c>
      <c r="Y219" s="18">
        <v>1297.1220000000001</v>
      </c>
      <c r="Z219" s="18">
        <v>1335.9159999999999</v>
      </c>
      <c r="AA219" s="18">
        <v>1376.4490000000001</v>
      </c>
      <c r="AB219" s="18">
        <v>1418.826</v>
      </c>
      <c r="AC219" s="18">
        <v>1463.252</v>
      </c>
      <c r="AD219" s="18">
        <v>1509.6849999999999</v>
      </c>
      <c r="AE219" s="18">
        <v>1557.6759999999999</v>
      </c>
      <c r="AF219" s="18">
        <v>1606.9259999999999</v>
      </c>
      <c r="AG219" s="18">
        <v>1647.1369999999999</v>
      </c>
      <c r="AH219" s="18">
        <v>1687.3130000000001</v>
      </c>
      <c r="AI219" s="18">
        <v>1727.8219999999999</v>
      </c>
      <c r="AJ219" s="18">
        <v>1768.355</v>
      </c>
      <c r="AK219" s="18">
        <v>1808.693</v>
      </c>
      <c r="AL219" s="18">
        <v>1849.2760000000001</v>
      </c>
      <c r="AM219" s="18">
        <v>1890.242</v>
      </c>
      <c r="AN219" s="18">
        <v>1930.6189999999999</v>
      </c>
      <c r="AO219" s="18">
        <v>1970.0219999999999</v>
      </c>
      <c r="AP219" s="18">
        <v>2029.0350000000001</v>
      </c>
      <c r="AQ219" s="18">
        <v>2089.5880000000002</v>
      </c>
      <c r="AR219" s="18">
        <v>2151.6170000000002</v>
      </c>
      <c r="AS219" s="18">
        <v>2215.3290000000002</v>
      </c>
      <c r="AT219" s="18">
        <v>2279.9760000000001</v>
      </c>
      <c r="AU219" s="18">
        <v>2347.14</v>
      </c>
      <c r="AV219" s="18">
        <v>2413.98</v>
      </c>
      <c r="AW219" s="18">
        <v>2484.4789999999998</v>
      </c>
      <c r="AX219" s="18">
        <v>2554.4520000000002</v>
      </c>
      <c r="AY219" s="18">
        <v>2635.7959999999998</v>
      </c>
      <c r="AZ219" s="18">
        <v>2710.4929999999999</v>
      </c>
      <c r="BA219" s="18">
        <v>2788.4279999999999</v>
      </c>
      <c r="BB219" s="18">
        <v>2865.1410000000001</v>
      </c>
      <c r="BC219" s="18">
        <v>2910.5830000000001</v>
      </c>
      <c r="BD219" s="18">
        <v>2993.54</v>
      </c>
      <c r="BE219" s="18">
        <v>3072.2069999999999</v>
      </c>
      <c r="BF219" s="18">
        <v>3230.4839999999999</v>
      </c>
      <c r="BG219" s="18">
        <v>3314.5909999999999</v>
      </c>
      <c r="BH219" s="18">
        <v>3386.95</v>
      </c>
      <c r="BI219" s="18">
        <v>3504.5549999999998</v>
      </c>
      <c r="BJ219" s="18">
        <v>3626.5529999999999</v>
      </c>
      <c r="BK219" s="18">
        <v>3766.2330000000002</v>
      </c>
      <c r="BL219" s="18">
        <v>3908.585</v>
      </c>
      <c r="BM219" s="18">
        <v>4052.2750000000001</v>
      </c>
      <c r="BN219" s="18">
        <v>4174.76</v>
      </c>
      <c r="BO219" s="18">
        <v>4387.6779999999999</v>
      </c>
      <c r="BP219" s="18">
        <v>4536.902</v>
      </c>
      <c r="BQ219" s="18">
        <v>4682.5460000000003</v>
      </c>
      <c r="BR219" s="18">
        <v>4798.3540000000003</v>
      </c>
      <c r="BS219" s="18">
        <v>4915.8440000000001</v>
      </c>
      <c r="BT219" s="18">
        <v>5035.9160000000002</v>
      </c>
      <c r="BU219" s="18">
        <v>5159.2449999999999</v>
      </c>
      <c r="BV219" s="18">
        <v>5285.8270000000002</v>
      </c>
      <c r="BW219" s="18">
        <v>5416.1949999999997</v>
      </c>
      <c r="BX219" s="18">
        <v>5550.0410000000002</v>
      </c>
      <c r="BY219" s="18">
        <v>5683.2809999999999</v>
      </c>
      <c r="BZ219" s="18">
        <v>5822.3</v>
      </c>
      <c r="CA219" s="18">
        <v>5962.0659999999998</v>
      </c>
      <c r="CB219" s="18">
        <v>6108.1419999999998</v>
      </c>
      <c r="CC219" s="18">
        <v>6257.6279999999997</v>
      </c>
      <c r="CD219" s="18">
        <v>6408.2939999999999</v>
      </c>
      <c r="CE219" s="18">
        <v>6560.58</v>
      </c>
      <c r="CF219" s="18">
        <v>6714.991</v>
      </c>
      <c r="CG219" s="18">
        <v>6873.5969999999998</v>
      </c>
      <c r="CH219" s="18">
        <v>7034.348</v>
      </c>
      <c r="CI219" s="18">
        <v>7198.5780000000004</v>
      </c>
      <c r="CJ219" s="18">
        <v>7365.9549999999999</v>
      </c>
      <c r="CK219" s="18">
        <v>7538.8639999999996</v>
      </c>
      <c r="CL219" s="18">
        <v>7714.09</v>
      </c>
      <c r="CM219" s="18">
        <v>7891.9080000000004</v>
      </c>
      <c r="CN219" s="18">
        <v>8070.78</v>
      </c>
      <c r="CO219" s="18">
        <v>8250.6849999999995</v>
      </c>
      <c r="CP219" s="18">
        <v>8432.7379999999994</v>
      </c>
      <c r="CQ219" s="18">
        <v>8616.8649999999998</v>
      </c>
      <c r="CR219" s="18">
        <v>8802.5859999999993</v>
      </c>
      <c r="CS219" s="18">
        <v>8989.7620000000006</v>
      </c>
      <c r="CT219" s="18">
        <v>9178.1810000000005</v>
      </c>
      <c r="CU219" s="18">
        <v>9371.1380000000008</v>
      </c>
      <c r="CV219" s="18">
        <v>9562.3809999999994</v>
      </c>
      <c r="CW219" s="18">
        <v>9755.3019999999997</v>
      </c>
      <c r="CX219" s="18">
        <v>9945.7119999999995</v>
      </c>
      <c r="CY219" s="18">
        <v>10138.09</v>
      </c>
      <c r="CZ219" s="18">
        <v>10330.653</v>
      </c>
      <c r="DA219" s="18">
        <v>10525.171</v>
      </c>
      <c r="DB219" s="18">
        <v>10717.627</v>
      </c>
      <c r="DC219" s="18">
        <v>10909.683000000001</v>
      </c>
      <c r="DD219" s="18">
        <v>11103.26</v>
      </c>
      <c r="DE219" s="18">
        <v>11297.638000000001</v>
      </c>
      <c r="DF219" s="18">
        <v>11491.442999999999</v>
      </c>
      <c r="DG219" s="18">
        <v>11685.962</v>
      </c>
      <c r="DH219" s="18">
        <v>11881.564</v>
      </c>
      <c r="DI219" s="18">
        <v>12073.945</v>
      </c>
      <c r="DJ219" s="18">
        <v>12267.632</v>
      </c>
      <c r="DK219" s="18">
        <v>12461.171</v>
      </c>
      <c r="DL219" s="18">
        <v>12655.787</v>
      </c>
      <c r="DM219" s="18">
        <v>12852.248</v>
      </c>
      <c r="DN219" s="18">
        <v>13049.311</v>
      </c>
      <c r="DO219" s="18">
        <v>13247.672</v>
      </c>
      <c r="DP219" s="18">
        <v>13449.816999999999</v>
      </c>
      <c r="DQ219" s="18">
        <v>13648.76</v>
      </c>
      <c r="DR219" s="18">
        <v>13846.142</v>
      </c>
      <c r="DS219" s="18">
        <v>14044.151</v>
      </c>
      <c r="DT219" s="18">
        <v>14243.561</v>
      </c>
      <c r="DU219" s="18">
        <v>14438.236000000001</v>
      </c>
      <c r="DV219" s="18">
        <v>14634.366</v>
      </c>
      <c r="DW219" s="18">
        <v>14832.904</v>
      </c>
      <c r="DX219" s="18">
        <v>15027.017</v>
      </c>
      <c r="DY219" s="18">
        <v>15221.252</v>
      </c>
      <c r="DZ219" s="18">
        <v>15414.171</v>
      </c>
      <c r="EA219" s="18">
        <v>15606.195</v>
      </c>
      <c r="EB219" s="18">
        <v>15794.237999999999</v>
      </c>
      <c r="EC219" s="18">
        <v>15983.094999999999</v>
      </c>
      <c r="ED219" s="18">
        <v>16165.844999999999</v>
      </c>
      <c r="EE219" s="18">
        <v>16348.576999999999</v>
      </c>
      <c r="EF219" s="18">
        <v>16532.517</v>
      </c>
      <c r="EG219" s="18">
        <v>16711.999</v>
      </c>
      <c r="EH219" s="18">
        <v>16892.554</v>
      </c>
      <c r="EI219" s="18">
        <v>17067.973000000002</v>
      </c>
      <c r="EJ219" s="18">
        <v>17248.277999999998</v>
      </c>
      <c r="EK219" s="18">
        <v>17424.350999999999</v>
      </c>
      <c r="EL219" s="18">
        <v>17598.736000000001</v>
      </c>
      <c r="EM219" s="18">
        <v>17768.647000000001</v>
      </c>
      <c r="EN219" s="18">
        <v>17940.562999999998</v>
      </c>
      <c r="EO219" s="18">
        <v>18110.384999999998</v>
      </c>
      <c r="EP219" s="18">
        <v>18280.633000000002</v>
      </c>
      <c r="EQ219" s="18">
        <v>18443.995999999999</v>
      </c>
      <c r="ER219" s="18">
        <v>18607.133999999998</v>
      </c>
      <c r="ES219" s="18">
        <v>18767.581999999999</v>
      </c>
      <c r="ET219" s="18">
        <v>18926.406999999999</v>
      </c>
      <c r="EU219" s="18">
        <v>19080.126</v>
      </c>
      <c r="EV219" s="18">
        <v>19230.991999999998</v>
      </c>
      <c r="EW219" s="18">
        <v>19380.245999999999</v>
      </c>
      <c r="EX219" s="18">
        <v>19528.079000000002</v>
      </c>
      <c r="EY219" s="18">
        <v>19673.153999999999</v>
      </c>
      <c r="EZ219" s="18">
        <v>19817.760999999999</v>
      </c>
      <c r="FA219" s="18">
        <v>19957.137999999999</v>
      </c>
    </row>
    <row r="220" spans="1:157" x14ac:dyDescent="0.35">
      <c r="A220" t="s">
        <v>76</v>
      </c>
      <c r="B220" t="s">
        <v>77</v>
      </c>
      <c r="C220" t="str">
        <f>VLOOKUP(B220,CountryCodes!$B$4:$C$179,2,FALSE)</f>
        <v>LAM</v>
      </c>
      <c r="E220" t="s">
        <v>366</v>
      </c>
      <c r="F220" t="s">
        <v>803</v>
      </c>
      <c r="H220" s="18">
        <v>11919.132</v>
      </c>
      <c r="I220" s="18">
        <v>12238.482</v>
      </c>
      <c r="J220" s="18">
        <v>12573.201999999999</v>
      </c>
      <c r="K220" s="18">
        <v>12918.868</v>
      </c>
      <c r="L220" s="18">
        <v>13282.81</v>
      </c>
      <c r="M220" s="18">
        <v>13663.31</v>
      </c>
      <c r="N220" s="18">
        <v>14060.291999999999</v>
      </c>
      <c r="O220" s="18">
        <v>14480.249</v>
      </c>
      <c r="P220" s="18">
        <v>14906.325000000001</v>
      </c>
      <c r="Q220" s="18">
        <v>15366.105</v>
      </c>
      <c r="R220" s="18">
        <v>15846.313</v>
      </c>
      <c r="S220" s="18">
        <v>16344.093000000001</v>
      </c>
      <c r="T220" s="18">
        <v>16853.964</v>
      </c>
      <c r="U220" s="18">
        <v>17373.683000000001</v>
      </c>
      <c r="V220" s="18">
        <v>17901.138999999999</v>
      </c>
      <c r="W220" s="18">
        <v>18436.96</v>
      </c>
      <c r="X220" s="18">
        <v>18968.415000000001</v>
      </c>
      <c r="Y220" s="18">
        <v>19502.82</v>
      </c>
      <c r="Z220" s="18">
        <v>20030.772000000001</v>
      </c>
      <c r="AA220" s="18">
        <v>20553.112000000001</v>
      </c>
      <c r="AB220" s="18">
        <v>21070.452000000001</v>
      </c>
      <c r="AC220" s="18">
        <v>21567.741000000002</v>
      </c>
      <c r="AD220" s="18">
        <v>22071.384999999998</v>
      </c>
      <c r="AE220" s="18">
        <v>22579.363000000001</v>
      </c>
      <c r="AF220" s="18">
        <v>23087.575000000001</v>
      </c>
      <c r="AG220" s="18">
        <v>23601.714</v>
      </c>
      <c r="AH220" s="18">
        <v>24115.906999999999</v>
      </c>
      <c r="AI220" s="18">
        <v>24671.080999999998</v>
      </c>
      <c r="AJ220" s="18">
        <v>25229.592000000001</v>
      </c>
      <c r="AK220" s="18">
        <v>25801.66</v>
      </c>
      <c r="AL220" s="18">
        <v>26407.334999999999</v>
      </c>
      <c r="AM220" s="18">
        <v>27019.199000000001</v>
      </c>
      <c r="AN220" s="18">
        <v>27657.462</v>
      </c>
      <c r="AO220" s="18">
        <v>28318.883999999998</v>
      </c>
      <c r="AP220" s="18">
        <v>28966.494999999999</v>
      </c>
      <c r="AQ220" s="18">
        <v>29570.446</v>
      </c>
      <c r="AR220" s="18">
        <v>30187.778999999999</v>
      </c>
      <c r="AS220" s="18">
        <v>30811.155999999999</v>
      </c>
      <c r="AT220" s="18">
        <v>31449.892</v>
      </c>
      <c r="AU220" s="18">
        <v>32102.665000000001</v>
      </c>
      <c r="AV220" s="18">
        <v>32777.472000000002</v>
      </c>
      <c r="AW220" s="18">
        <v>33419.273000000001</v>
      </c>
      <c r="AX220" s="18">
        <v>34101.870000000003</v>
      </c>
      <c r="AY220" s="18">
        <v>34781.076000000001</v>
      </c>
      <c r="AZ220" s="18">
        <v>35473.743000000002</v>
      </c>
      <c r="BA220" s="18">
        <v>36135.582000000002</v>
      </c>
      <c r="BB220" s="18">
        <v>36789.908000000003</v>
      </c>
      <c r="BC220" s="18">
        <v>37452.391000000003</v>
      </c>
      <c r="BD220" s="18">
        <v>38131.938999999998</v>
      </c>
      <c r="BE220" s="18">
        <v>38777.786999999997</v>
      </c>
      <c r="BF220" s="18">
        <v>39402.080999999998</v>
      </c>
      <c r="BG220" s="18">
        <v>40016.444000000003</v>
      </c>
      <c r="BH220" s="18">
        <v>40632.915999999997</v>
      </c>
      <c r="BI220" s="18">
        <v>41241.942000000003</v>
      </c>
      <c r="BJ220" s="18">
        <v>41844.400999999998</v>
      </c>
      <c r="BK220" s="18">
        <v>42413.553</v>
      </c>
      <c r="BL220" s="18">
        <v>42968.614000000001</v>
      </c>
      <c r="BM220" s="18">
        <v>43502.133000000002</v>
      </c>
      <c r="BN220" s="18">
        <v>44015.483999999997</v>
      </c>
      <c r="BO220" s="18">
        <v>44527.597000000002</v>
      </c>
      <c r="BP220" s="18">
        <v>45027.040999999997</v>
      </c>
      <c r="BQ220" s="18">
        <v>45492.186999999998</v>
      </c>
      <c r="BR220" s="18">
        <v>45939.432999999997</v>
      </c>
      <c r="BS220" s="18">
        <v>46363.735999999997</v>
      </c>
      <c r="BT220" s="18">
        <v>46767.120999999999</v>
      </c>
      <c r="BU220" s="18">
        <v>47172.76</v>
      </c>
      <c r="BV220" s="18">
        <v>47702.264000000003</v>
      </c>
      <c r="BW220" s="18">
        <v>48559.892</v>
      </c>
      <c r="BX220" s="18">
        <v>49489.038999999997</v>
      </c>
      <c r="BY220" s="18">
        <v>50326.930999999997</v>
      </c>
      <c r="BZ220" s="18">
        <v>50933.063999999998</v>
      </c>
      <c r="CA220" s="18">
        <v>51443.283000000003</v>
      </c>
      <c r="CB220" s="18">
        <v>52032.603999999999</v>
      </c>
      <c r="CC220" s="18">
        <v>52609.701000000001</v>
      </c>
      <c r="CD220" s="18">
        <v>53163.025999999998</v>
      </c>
      <c r="CE220" s="18">
        <v>53688.245000000003</v>
      </c>
      <c r="CF220" s="18">
        <v>54184.207000000002</v>
      </c>
      <c r="CG220" s="18">
        <v>54660.324000000001</v>
      </c>
      <c r="CH220" s="18">
        <v>55109.908000000003</v>
      </c>
      <c r="CI220" s="18">
        <v>55535.343999999997</v>
      </c>
      <c r="CJ220" s="18">
        <v>55937.606</v>
      </c>
      <c r="CK220" s="18">
        <v>56314.321000000004</v>
      </c>
      <c r="CL220" s="18">
        <v>56666.675999999999</v>
      </c>
      <c r="CM220" s="18">
        <v>56997.845000000001</v>
      </c>
      <c r="CN220" s="18">
        <v>57305.379000000001</v>
      </c>
      <c r="CO220" s="18">
        <v>57586.127</v>
      </c>
      <c r="CP220" s="18">
        <v>57847.603000000003</v>
      </c>
      <c r="CQ220" s="18">
        <v>58082.989000000001</v>
      </c>
      <c r="CR220" s="18">
        <v>58297.165999999997</v>
      </c>
      <c r="CS220" s="18">
        <v>58491.447</v>
      </c>
      <c r="CT220" s="18">
        <v>58661.444000000003</v>
      </c>
      <c r="CU220" s="18">
        <v>58812.326000000001</v>
      </c>
      <c r="CV220" s="18">
        <v>58943.93</v>
      </c>
      <c r="CW220" s="18">
        <v>59056.785000000003</v>
      </c>
      <c r="CX220" s="18">
        <v>59152.394999999997</v>
      </c>
      <c r="CY220" s="18">
        <v>59229.250999999997</v>
      </c>
      <c r="CZ220" s="18">
        <v>59290.267999999996</v>
      </c>
      <c r="DA220" s="18">
        <v>59335.999000000003</v>
      </c>
      <c r="DB220" s="18">
        <v>59366.506999999998</v>
      </c>
      <c r="DC220" s="18">
        <v>59383.512000000002</v>
      </c>
      <c r="DD220" s="18">
        <v>59387.201000000001</v>
      </c>
      <c r="DE220" s="18">
        <v>59378.718999999997</v>
      </c>
      <c r="DF220" s="18">
        <v>59357.853000000003</v>
      </c>
      <c r="DG220" s="18">
        <v>59325.150999999998</v>
      </c>
      <c r="DH220" s="18">
        <v>59280.839</v>
      </c>
      <c r="DI220" s="18">
        <v>59224.875</v>
      </c>
      <c r="DJ220" s="18">
        <v>59157.807999999997</v>
      </c>
      <c r="DK220" s="18">
        <v>59079.529000000002</v>
      </c>
      <c r="DL220" s="18">
        <v>58989.93</v>
      </c>
      <c r="DM220" s="18">
        <v>58889.423000000003</v>
      </c>
      <c r="DN220" s="18">
        <v>58777.459000000003</v>
      </c>
      <c r="DO220" s="18">
        <v>58654.540999999997</v>
      </c>
      <c r="DP220" s="18">
        <v>58519.586000000003</v>
      </c>
      <c r="DQ220" s="18">
        <v>58373.771000000001</v>
      </c>
      <c r="DR220" s="18">
        <v>58215.728999999999</v>
      </c>
      <c r="DS220" s="18">
        <v>58046.381000000001</v>
      </c>
      <c r="DT220" s="18">
        <v>57863.978999999999</v>
      </c>
      <c r="DU220" s="18">
        <v>57669.404999999999</v>
      </c>
      <c r="DV220" s="18">
        <v>57462.500999999997</v>
      </c>
      <c r="DW220" s="18">
        <v>57244.105000000003</v>
      </c>
      <c r="DX220" s="18">
        <v>57012.856</v>
      </c>
      <c r="DY220" s="18">
        <v>56769.716999999997</v>
      </c>
      <c r="DZ220" s="18">
        <v>56514.942999999999</v>
      </c>
      <c r="EA220" s="18">
        <v>56249.18</v>
      </c>
      <c r="EB220" s="18">
        <v>55971.864000000001</v>
      </c>
      <c r="EC220" s="18">
        <v>55684.114000000001</v>
      </c>
      <c r="ED220" s="18">
        <v>55386.021999999997</v>
      </c>
      <c r="EE220" s="18">
        <v>55077.84</v>
      </c>
      <c r="EF220" s="18">
        <v>54760.06</v>
      </c>
      <c r="EG220" s="18">
        <v>54434.805</v>
      </c>
      <c r="EH220" s="18">
        <v>54101.122000000003</v>
      </c>
      <c r="EI220" s="18">
        <v>53760.654999999999</v>
      </c>
      <c r="EJ220" s="18">
        <v>53413.093000000001</v>
      </c>
      <c r="EK220" s="18">
        <v>53060.146000000001</v>
      </c>
      <c r="EL220" s="18">
        <v>52702.118000000002</v>
      </c>
      <c r="EM220" s="18">
        <v>52339.749000000003</v>
      </c>
      <c r="EN220" s="18">
        <v>51973.853000000003</v>
      </c>
      <c r="EO220" s="18">
        <v>51604.542000000001</v>
      </c>
      <c r="EP220" s="18">
        <v>51232.595000000001</v>
      </c>
      <c r="EQ220" s="18">
        <v>50860.392999999996</v>
      </c>
      <c r="ER220" s="18">
        <v>50488.608</v>
      </c>
      <c r="ES220" s="18">
        <v>50117.762999999999</v>
      </c>
      <c r="ET220" s="18">
        <v>49748.249000000003</v>
      </c>
      <c r="EU220" s="18">
        <v>49380.411999999997</v>
      </c>
      <c r="EV220" s="18">
        <v>49014.964</v>
      </c>
      <c r="EW220" s="18">
        <v>48653.972999999998</v>
      </c>
      <c r="EX220" s="18">
        <v>48297.987999999998</v>
      </c>
      <c r="EY220" s="18">
        <v>47944.985999999997</v>
      </c>
      <c r="EZ220" s="18">
        <v>47595.548000000003</v>
      </c>
      <c r="FA220" s="18">
        <v>47250.735000000001</v>
      </c>
    </row>
    <row r="221" spans="1:157" x14ac:dyDescent="0.35">
      <c r="A221" t="s">
        <v>78</v>
      </c>
      <c r="B221" t="s">
        <v>79</v>
      </c>
      <c r="C221" t="str">
        <f>VLOOKUP(B221,CountryCodes!$B$4:$C$179,2,FALSE)</f>
        <v>AFE</v>
      </c>
      <c r="E221" t="s">
        <v>366</v>
      </c>
      <c r="F221" t="s">
        <v>803</v>
      </c>
      <c r="H221" s="18">
        <v>163.917</v>
      </c>
      <c r="I221" s="18">
        <v>167.149</v>
      </c>
      <c r="J221" s="18">
        <v>170.803</v>
      </c>
      <c r="K221" s="18">
        <v>174.39699999999999</v>
      </c>
      <c r="L221" s="18">
        <v>177.88</v>
      </c>
      <c r="M221" s="18">
        <v>181.29300000000001</v>
      </c>
      <c r="N221" s="18">
        <v>184.62200000000001</v>
      </c>
      <c r="O221" s="18">
        <v>188.51</v>
      </c>
      <c r="P221" s="18">
        <v>192.61600000000001</v>
      </c>
      <c r="Q221" s="18">
        <v>195.95500000000001</v>
      </c>
      <c r="R221" s="18">
        <v>199.44499999999999</v>
      </c>
      <c r="S221" s="18">
        <v>202.95699999999999</v>
      </c>
      <c r="T221" s="18">
        <v>206.446</v>
      </c>
      <c r="U221" s="18">
        <v>209.92500000000001</v>
      </c>
      <c r="V221" s="18">
        <v>213.364</v>
      </c>
      <c r="W221" s="18">
        <v>216.57</v>
      </c>
      <c r="X221" s="18">
        <v>220.756</v>
      </c>
      <c r="Y221" s="18">
        <v>226.96299999999999</v>
      </c>
      <c r="Z221" s="18">
        <v>233.52600000000001</v>
      </c>
      <c r="AA221" s="18">
        <v>240.476</v>
      </c>
      <c r="AB221" s="18">
        <v>247.893</v>
      </c>
      <c r="AC221" s="18">
        <v>255.83699999999999</v>
      </c>
      <c r="AD221" s="18">
        <v>264.31599999999997</v>
      </c>
      <c r="AE221" s="18">
        <v>273.32299999999998</v>
      </c>
      <c r="AF221" s="18">
        <v>282.827</v>
      </c>
      <c r="AG221" s="18">
        <v>292.55799999999999</v>
      </c>
      <c r="AH221" s="18">
        <v>302.51799999999997</v>
      </c>
      <c r="AI221" s="18">
        <v>312.63900000000001</v>
      </c>
      <c r="AJ221" s="18">
        <v>322.73700000000002</v>
      </c>
      <c r="AK221" s="18">
        <v>332.84500000000003</v>
      </c>
      <c r="AL221" s="18">
        <v>342.59699999999998</v>
      </c>
      <c r="AM221" s="18">
        <v>352.16800000000001</v>
      </c>
      <c r="AN221" s="18">
        <v>362.11</v>
      </c>
      <c r="AO221" s="18">
        <v>372.35599999999999</v>
      </c>
      <c r="AP221" s="18">
        <v>382.91699999999997</v>
      </c>
      <c r="AQ221" s="18">
        <v>393.78699999999998</v>
      </c>
      <c r="AR221" s="18">
        <v>404.84899999999999</v>
      </c>
      <c r="AS221" s="18">
        <v>416.029</v>
      </c>
      <c r="AT221" s="18">
        <v>427.34399999999999</v>
      </c>
      <c r="AU221" s="18">
        <v>438.86200000000002</v>
      </c>
      <c r="AV221" s="18">
        <v>450.33100000000002</v>
      </c>
      <c r="AW221" s="18">
        <v>460.78100000000001</v>
      </c>
      <c r="AX221" s="18">
        <v>469.44400000000002</v>
      </c>
      <c r="AY221" s="18">
        <v>477.92</v>
      </c>
      <c r="AZ221" s="18">
        <v>486.36500000000001</v>
      </c>
      <c r="BA221" s="18">
        <v>494.80700000000002</v>
      </c>
      <c r="BB221" s="18">
        <v>503.40699999999998</v>
      </c>
      <c r="BC221" s="18">
        <v>512.14800000000002</v>
      </c>
      <c r="BD221" s="18">
        <v>521.04700000000003</v>
      </c>
      <c r="BE221" s="18">
        <v>530.726</v>
      </c>
      <c r="BF221" s="18">
        <v>541.43299999999999</v>
      </c>
      <c r="BG221" s="18">
        <v>553.00699999999995</v>
      </c>
      <c r="BH221" s="18">
        <v>564.84</v>
      </c>
      <c r="BI221" s="18">
        <v>574.755</v>
      </c>
      <c r="BJ221" s="18">
        <v>586.65300000000002</v>
      </c>
      <c r="BK221" s="18">
        <v>598.70100000000002</v>
      </c>
      <c r="BL221" s="18">
        <v>610.80499999999995</v>
      </c>
      <c r="BM221" s="18">
        <v>623.048</v>
      </c>
      <c r="BN221" s="18">
        <v>635.56600000000003</v>
      </c>
      <c r="BO221" s="18">
        <v>648.32899999999995</v>
      </c>
      <c r="BP221" s="18">
        <v>661.34299999999996</v>
      </c>
      <c r="BQ221" s="18">
        <v>674.76900000000001</v>
      </c>
      <c r="BR221" s="18">
        <v>688.49</v>
      </c>
      <c r="BS221" s="18">
        <v>703.89499999999998</v>
      </c>
      <c r="BT221" s="18">
        <v>719.11</v>
      </c>
      <c r="BU221" s="18">
        <v>734.25400000000002</v>
      </c>
      <c r="BV221" s="18">
        <v>749.22799999999995</v>
      </c>
      <c r="BW221" s="18">
        <v>764.11099999999999</v>
      </c>
      <c r="BX221" s="18">
        <v>779.06899999999996</v>
      </c>
      <c r="BY221" s="18">
        <v>794.08699999999999</v>
      </c>
      <c r="BZ221" s="18">
        <v>810.24</v>
      </c>
      <c r="CA221" s="18">
        <v>826.10900000000004</v>
      </c>
      <c r="CB221" s="18">
        <v>842.26700000000005</v>
      </c>
      <c r="CC221" s="18">
        <v>858.50699999999995</v>
      </c>
      <c r="CD221" s="18">
        <v>874.74900000000002</v>
      </c>
      <c r="CE221" s="18">
        <v>890.94600000000003</v>
      </c>
      <c r="CF221" s="18">
        <v>907.07399999999996</v>
      </c>
      <c r="CG221" s="18">
        <v>923.274</v>
      </c>
      <c r="CH221" s="18">
        <v>939.58799999999997</v>
      </c>
      <c r="CI221" s="18">
        <v>956.02599999999995</v>
      </c>
      <c r="CJ221" s="18">
        <v>972.50300000000004</v>
      </c>
      <c r="CK221" s="18">
        <v>989.048</v>
      </c>
      <c r="CL221" s="18">
        <v>1005.651</v>
      </c>
      <c r="CM221" s="18">
        <v>1022.472</v>
      </c>
      <c r="CN221" s="18">
        <v>1039.2670000000001</v>
      </c>
      <c r="CO221" s="18">
        <v>1056.259</v>
      </c>
      <c r="CP221" s="18">
        <v>1073.443</v>
      </c>
      <c r="CQ221" s="18">
        <v>1090.5550000000001</v>
      </c>
      <c r="CR221" s="18">
        <v>1107.741</v>
      </c>
      <c r="CS221" s="18">
        <v>1125.0989999999999</v>
      </c>
      <c r="CT221" s="18">
        <v>1142.4570000000001</v>
      </c>
      <c r="CU221" s="18">
        <v>1159.8409999999999</v>
      </c>
      <c r="CV221" s="18">
        <v>1177.182</v>
      </c>
      <c r="CW221" s="18">
        <v>1194.7360000000001</v>
      </c>
      <c r="CX221" s="18">
        <v>1212.3530000000001</v>
      </c>
      <c r="CY221" s="18">
        <v>1229.7909999999999</v>
      </c>
      <c r="CZ221" s="18">
        <v>1247.1179999999999</v>
      </c>
      <c r="DA221" s="18">
        <v>1264.3040000000001</v>
      </c>
      <c r="DB221" s="18">
        <v>1281.7719999999999</v>
      </c>
      <c r="DC221" s="18">
        <v>1298.9659999999999</v>
      </c>
      <c r="DD221" s="18">
        <v>1316.15</v>
      </c>
      <c r="DE221" s="18">
        <v>1333.221</v>
      </c>
      <c r="DF221" s="18">
        <v>1350.2190000000001</v>
      </c>
      <c r="DG221" s="18">
        <v>1366.8589999999999</v>
      </c>
      <c r="DH221" s="18">
        <v>1383.33</v>
      </c>
      <c r="DI221" s="18">
        <v>1399.67</v>
      </c>
      <c r="DJ221" s="18">
        <v>1415.7809999999999</v>
      </c>
      <c r="DK221" s="18">
        <v>1431.694</v>
      </c>
      <c r="DL221" s="18">
        <v>1447.4549999999999</v>
      </c>
      <c r="DM221" s="18">
        <v>1463.1010000000001</v>
      </c>
      <c r="DN221" s="18">
        <v>1478.617</v>
      </c>
      <c r="DO221" s="18">
        <v>1493.98</v>
      </c>
      <c r="DP221" s="18">
        <v>1508.924</v>
      </c>
      <c r="DQ221" s="18">
        <v>1523.8320000000001</v>
      </c>
      <c r="DR221" s="18">
        <v>1538.588</v>
      </c>
      <c r="DS221" s="18">
        <v>1553.1379999999999</v>
      </c>
      <c r="DT221" s="18">
        <v>1567.614</v>
      </c>
      <c r="DU221" s="18">
        <v>1581.971</v>
      </c>
      <c r="DV221" s="18">
        <v>1596.0550000000001</v>
      </c>
      <c r="DW221" s="18">
        <v>1609.854</v>
      </c>
      <c r="DX221" s="18">
        <v>1623.33</v>
      </c>
      <c r="DY221" s="18">
        <v>1636.9110000000001</v>
      </c>
      <c r="DZ221" s="18">
        <v>1650.175</v>
      </c>
      <c r="EA221" s="18">
        <v>1663.251</v>
      </c>
      <c r="EB221" s="18">
        <v>1676.0930000000001</v>
      </c>
      <c r="EC221" s="18">
        <v>1688.866</v>
      </c>
      <c r="ED221" s="18">
        <v>1701.4069999999999</v>
      </c>
      <c r="EE221" s="18">
        <v>1713.5239999999999</v>
      </c>
      <c r="EF221" s="18">
        <v>1725.4469999999999</v>
      </c>
      <c r="EG221" s="18">
        <v>1736.885</v>
      </c>
      <c r="EH221" s="18">
        <v>1748.173</v>
      </c>
      <c r="EI221" s="18">
        <v>1759.1859999999999</v>
      </c>
      <c r="EJ221" s="18">
        <v>1770.0319999999999</v>
      </c>
      <c r="EK221" s="18">
        <v>1780.7619999999999</v>
      </c>
      <c r="EL221" s="18">
        <v>1791.0150000000001</v>
      </c>
      <c r="EM221" s="18">
        <v>1800.855</v>
      </c>
      <c r="EN221" s="18">
        <v>1810.558</v>
      </c>
      <c r="EO221" s="18">
        <v>1819.78</v>
      </c>
      <c r="EP221" s="18">
        <v>1828.84</v>
      </c>
      <c r="EQ221" s="18">
        <v>1837.617</v>
      </c>
      <c r="ER221" s="18">
        <v>1846.117</v>
      </c>
      <c r="ES221" s="18">
        <v>1854.277</v>
      </c>
      <c r="ET221" s="18">
        <v>1862.0429999999999</v>
      </c>
      <c r="EU221" s="18">
        <v>1869.425</v>
      </c>
      <c r="EV221" s="18">
        <v>1876.67</v>
      </c>
      <c r="EW221" s="18">
        <v>1883.7070000000001</v>
      </c>
      <c r="EX221" s="18">
        <v>1890.2539999999999</v>
      </c>
      <c r="EY221" s="18">
        <v>1896.6679999999999</v>
      </c>
      <c r="EZ221" s="18">
        <v>1902.624</v>
      </c>
      <c r="FA221" s="18">
        <v>1908.335</v>
      </c>
    </row>
    <row r="222" spans="1:157" x14ac:dyDescent="0.35">
      <c r="A222" t="s">
        <v>80</v>
      </c>
      <c r="B222" t="s">
        <v>81</v>
      </c>
      <c r="C222" t="str">
        <f>VLOOKUP(B222,CountryCodes!$B$4:$C$179,2,FALSE)</f>
        <v>AFW</v>
      </c>
      <c r="E222" t="s">
        <v>366</v>
      </c>
      <c r="F222" t="s">
        <v>803</v>
      </c>
      <c r="H222" s="18">
        <v>186.054</v>
      </c>
      <c r="I222" s="18">
        <v>188.34299999999999</v>
      </c>
      <c r="J222" s="18">
        <v>190.52099999999999</v>
      </c>
      <c r="K222" s="18">
        <v>192.57</v>
      </c>
      <c r="L222" s="18">
        <v>194.52699999999999</v>
      </c>
      <c r="M222" s="18">
        <v>196.702</v>
      </c>
      <c r="N222" s="18">
        <v>198.99299999999999</v>
      </c>
      <c r="O222" s="18">
        <v>201.578</v>
      </c>
      <c r="P222" s="18">
        <v>204.6</v>
      </c>
      <c r="Q222" s="18">
        <v>208.108</v>
      </c>
      <c r="R222" s="18">
        <v>211.941</v>
      </c>
      <c r="S222" s="18">
        <v>218.233</v>
      </c>
      <c r="T222" s="18">
        <v>225.60499999999999</v>
      </c>
      <c r="U222" s="18">
        <v>233.14</v>
      </c>
      <c r="V222" s="18">
        <v>240.87200000000001</v>
      </c>
      <c r="W222" s="18">
        <v>248.84</v>
      </c>
      <c r="X222" s="18">
        <v>257.11099999999999</v>
      </c>
      <c r="Y222" s="18">
        <v>265.69799999999998</v>
      </c>
      <c r="Z222" s="18">
        <v>274.63</v>
      </c>
      <c r="AA222" s="18">
        <v>283.86500000000001</v>
      </c>
      <c r="AB222" s="18">
        <v>291.90499999999997</v>
      </c>
      <c r="AC222" s="18">
        <v>296.18799999999999</v>
      </c>
      <c r="AD222" s="18">
        <v>298.584</v>
      </c>
      <c r="AE222" s="18">
        <v>301.178</v>
      </c>
      <c r="AF222" s="18">
        <v>303.96199999999999</v>
      </c>
      <c r="AG222" s="18">
        <v>307.73200000000003</v>
      </c>
      <c r="AH222" s="18">
        <v>311.178</v>
      </c>
      <c r="AI222" s="18">
        <v>314.48899999999998</v>
      </c>
      <c r="AJ222" s="18">
        <v>317.80599999999998</v>
      </c>
      <c r="AK222" s="18">
        <v>321.154</v>
      </c>
      <c r="AL222" s="18">
        <v>325.44799999999998</v>
      </c>
      <c r="AM222" s="18">
        <v>330.24400000000003</v>
      </c>
      <c r="AN222" s="18">
        <v>335.20400000000001</v>
      </c>
      <c r="AO222" s="18">
        <v>340.10300000000001</v>
      </c>
      <c r="AP222" s="18">
        <v>344.90699999999998</v>
      </c>
      <c r="AQ222" s="18">
        <v>349.82299999999998</v>
      </c>
      <c r="AR222" s="18">
        <v>354.8</v>
      </c>
      <c r="AS222" s="18">
        <v>359.80399999999997</v>
      </c>
      <c r="AT222" s="18">
        <v>364.85300000000001</v>
      </c>
      <c r="AU222" s="18">
        <v>370.75400000000002</v>
      </c>
      <c r="AV222" s="18">
        <v>380.10300000000001</v>
      </c>
      <c r="AW222" s="18">
        <v>389.06900000000002</v>
      </c>
      <c r="AX222" s="18">
        <v>397.76100000000002</v>
      </c>
      <c r="AY222" s="18">
        <v>406.16899999999998</v>
      </c>
      <c r="AZ222" s="18">
        <v>414.286</v>
      </c>
      <c r="BA222" s="18">
        <v>421.923</v>
      </c>
      <c r="BB222" s="18">
        <v>429.23899999999998</v>
      </c>
      <c r="BC222" s="18">
        <v>436.35599999999999</v>
      </c>
      <c r="BD222" s="18">
        <v>443.21100000000001</v>
      </c>
      <c r="BE222" s="18">
        <v>449.82799999999997</v>
      </c>
      <c r="BF222" s="18">
        <v>456.80700000000002</v>
      </c>
      <c r="BG222" s="18">
        <v>463.779</v>
      </c>
      <c r="BH222" s="18">
        <v>470.31299999999999</v>
      </c>
      <c r="BI222" s="18">
        <v>476.45299999999997</v>
      </c>
      <c r="BJ222" s="18">
        <v>482.286</v>
      </c>
      <c r="BK222" s="18">
        <v>487.94499999999999</v>
      </c>
      <c r="BL222" s="18">
        <v>493.51</v>
      </c>
      <c r="BM222" s="18">
        <v>498.86900000000003</v>
      </c>
      <c r="BN222" s="18">
        <v>503.84100000000001</v>
      </c>
      <c r="BO222" s="18">
        <v>508.44099999999997</v>
      </c>
      <c r="BP222" s="18">
        <v>511.12799999999999</v>
      </c>
      <c r="BQ222" s="18">
        <v>511.76499999999999</v>
      </c>
      <c r="BR222" s="18">
        <v>512.14499999999998</v>
      </c>
      <c r="BS222" s="18">
        <v>512.30499999999995</v>
      </c>
      <c r="BT222" s="18">
        <v>512.346</v>
      </c>
      <c r="BU222" s="18">
        <v>512.44100000000003</v>
      </c>
      <c r="BV222" s="18">
        <v>512.66800000000001</v>
      </c>
      <c r="BW222" s="18">
        <v>513.11800000000005</v>
      </c>
      <c r="BX222" s="18">
        <v>513.71199999999999</v>
      </c>
      <c r="BY222" s="18">
        <v>514.49599999999998</v>
      </c>
      <c r="BZ222" s="18">
        <v>514.86300000000006</v>
      </c>
      <c r="CA222" s="18">
        <v>518.43499999999995</v>
      </c>
      <c r="CB222" s="18">
        <v>521.04700000000003</v>
      </c>
      <c r="CC222" s="18">
        <v>523.61400000000003</v>
      </c>
      <c r="CD222" s="18">
        <v>526.14</v>
      </c>
      <c r="CE222" s="18">
        <v>528.51099999999997</v>
      </c>
      <c r="CF222" s="18">
        <v>530.74800000000005</v>
      </c>
      <c r="CG222" s="18">
        <v>532.995</v>
      </c>
      <c r="CH222" s="18">
        <v>535.23500000000001</v>
      </c>
      <c r="CI222" s="18">
        <v>537.46</v>
      </c>
      <c r="CJ222" s="18">
        <v>539.76800000000003</v>
      </c>
      <c r="CK222" s="18">
        <v>541.75900000000001</v>
      </c>
      <c r="CL222" s="18">
        <v>543.83100000000002</v>
      </c>
      <c r="CM222" s="18">
        <v>545.68499999999995</v>
      </c>
      <c r="CN222" s="18">
        <v>547.61900000000003</v>
      </c>
      <c r="CO222" s="18">
        <v>549.56299999999999</v>
      </c>
      <c r="CP222" s="18">
        <v>551.38499999999999</v>
      </c>
      <c r="CQ222" s="18">
        <v>553.18899999999996</v>
      </c>
      <c r="CR222" s="18">
        <v>554.97400000000005</v>
      </c>
      <c r="CS222" s="18">
        <v>556.62</v>
      </c>
      <c r="CT222" s="18">
        <v>558.12800000000004</v>
      </c>
      <c r="CU222" s="18">
        <v>559.50800000000004</v>
      </c>
      <c r="CV222" s="18">
        <v>560.76599999999996</v>
      </c>
      <c r="CW222" s="18">
        <v>561.928</v>
      </c>
      <c r="CX222" s="18">
        <v>562.99900000000002</v>
      </c>
      <c r="CY222" s="18">
        <v>563.95399999999995</v>
      </c>
      <c r="CZ222" s="18">
        <v>564.75400000000002</v>
      </c>
      <c r="DA222" s="18">
        <v>565.28800000000001</v>
      </c>
      <c r="DB222" s="18">
        <v>565.72699999999998</v>
      </c>
      <c r="DC222" s="18">
        <v>566.06799999999998</v>
      </c>
      <c r="DD222" s="18">
        <v>566.20000000000005</v>
      </c>
      <c r="DE222" s="18">
        <v>566.202</v>
      </c>
      <c r="DF222" s="18">
        <v>566.08699999999999</v>
      </c>
      <c r="DG222" s="18">
        <v>565.73500000000001</v>
      </c>
      <c r="DH222" s="18">
        <v>565.07399999999996</v>
      </c>
      <c r="DI222" s="18">
        <v>564.25</v>
      </c>
      <c r="DJ222" s="18">
        <v>563.31799999999998</v>
      </c>
      <c r="DK222" s="18">
        <v>562.16899999999998</v>
      </c>
      <c r="DL222" s="18">
        <v>560.85</v>
      </c>
      <c r="DM222" s="18">
        <v>559.25800000000004</v>
      </c>
      <c r="DN222" s="18">
        <v>557.59900000000005</v>
      </c>
      <c r="DO222" s="18">
        <v>555.721</v>
      </c>
      <c r="DP222" s="18">
        <v>553.64099999999996</v>
      </c>
      <c r="DQ222" s="18">
        <v>551.50099999999998</v>
      </c>
      <c r="DR222" s="18">
        <v>549.30700000000002</v>
      </c>
      <c r="DS222" s="18">
        <v>546.92200000000003</v>
      </c>
      <c r="DT222" s="18">
        <v>544.33299999999997</v>
      </c>
      <c r="DU222" s="18">
        <v>541.548</v>
      </c>
      <c r="DV222" s="18">
        <v>538.779</v>
      </c>
      <c r="DW222" s="18">
        <v>535.875</v>
      </c>
      <c r="DX222" s="18">
        <v>532.93700000000001</v>
      </c>
      <c r="DY222" s="18">
        <v>530.08100000000002</v>
      </c>
      <c r="DZ222" s="18">
        <v>527.04300000000001</v>
      </c>
      <c r="EA222" s="18">
        <v>523.91200000000003</v>
      </c>
      <c r="EB222" s="18">
        <v>520.66800000000001</v>
      </c>
      <c r="EC222" s="18">
        <v>517.28200000000004</v>
      </c>
      <c r="ED222" s="18">
        <v>513.82399999999996</v>
      </c>
      <c r="EE222" s="18">
        <v>510.34100000000001</v>
      </c>
      <c r="EF222" s="18">
        <v>506.76799999999997</v>
      </c>
      <c r="EG222" s="18">
        <v>502.98099999999999</v>
      </c>
      <c r="EH222" s="18">
        <v>499.12299999999999</v>
      </c>
      <c r="EI222" s="18">
        <v>495.17099999999999</v>
      </c>
      <c r="EJ222" s="18">
        <v>491.15800000000002</v>
      </c>
      <c r="EK222" s="18">
        <v>487.18599999999998</v>
      </c>
      <c r="EL222" s="18">
        <v>483.04199999999997</v>
      </c>
      <c r="EM222" s="18">
        <v>478.86900000000003</v>
      </c>
      <c r="EN222" s="18">
        <v>474.7</v>
      </c>
      <c r="EO222" s="18">
        <v>470.49</v>
      </c>
      <c r="EP222" s="18">
        <v>466.25299999999999</v>
      </c>
      <c r="EQ222" s="18">
        <v>461.88400000000001</v>
      </c>
      <c r="ER222" s="18">
        <v>457.58499999999998</v>
      </c>
      <c r="ES222" s="18">
        <v>453.303</v>
      </c>
      <c r="ET222" s="18">
        <v>449.017</v>
      </c>
      <c r="EU222" s="18">
        <v>444.661</v>
      </c>
      <c r="EV222" s="18">
        <v>440.33699999999999</v>
      </c>
      <c r="EW222" s="18">
        <v>436.02800000000002</v>
      </c>
      <c r="EX222" s="18">
        <v>431.78199999999998</v>
      </c>
      <c r="EY222" s="18">
        <v>427.51600000000002</v>
      </c>
      <c r="EZ222" s="18">
        <v>423.31799999999998</v>
      </c>
      <c r="FA222" s="18">
        <v>419.053</v>
      </c>
    </row>
    <row r="223" spans="1:157" x14ac:dyDescent="0.35">
      <c r="A223" t="s">
        <v>82</v>
      </c>
      <c r="B223" t="s">
        <v>83</v>
      </c>
      <c r="C223" t="str">
        <f>VLOOKUP(B223,CountryCodes!$B$4:$C$179,2,FALSE)</f>
        <v>LAM</v>
      </c>
      <c r="E223" t="s">
        <v>366</v>
      </c>
      <c r="F223" t="s">
        <v>803</v>
      </c>
      <c r="H223" s="18">
        <v>942.13900000000001</v>
      </c>
      <c r="I223" s="18">
        <v>974.67899999999997</v>
      </c>
      <c r="J223" s="18">
        <v>1008.908</v>
      </c>
      <c r="K223" s="18">
        <v>1045.1030000000001</v>
      </c>
      <c r="L223" s="18">
        <v>1083.134</v>
      </c>
      <c r="M223" s="18">
        <v>1122.9639999999999</v>
      </c>
      <c r="N223" s="18">
        <v>1164.73</v>
      </c>
      <c r="O223" s="18">
        <v>1208.537</v>
      </c>
      <c r="P223" s="18">
        <v>1254.5650000000001</v>
      </c>
      <c r="Q223" s="18">
        <v>1302.6110000000001</v>
      </c>
      <c r="R223" s="18">
        <v>1352.3810000000001</v>
      </c>
      <c r="S223" s="18">
        <v>1403.4590000000001</v>
      </c>
      <c r="T223" s="18">
        <v>1455.431</v>
      </c>
      <c r="U223" s="18">
        <v>1507.777</v>
      </c>
      <c r="V223" s="18">
        <v>1560.143</v>
      </c>
      <c r="W223" s="18">
        <v>1612.2729999999999</v>
      </c>
      <c r="X223" s="18">
        <v>1663.9590000000001</v>
      </c>
      <c r="Y223" s="18">
        <v>1715.086</v>
      </c>
      <c r="Z223" s="18">
        <v>1764.376</v>
      </c>
      <c r="AA223" s="18">
        <v>1814.1769999999999</v>
      </c>
      <c r="AB223" s="18">
        <v>1863.721</v>
      </c>
      <c r="AC223" s="18">
        <v>1913.357</v>
      </c>
      <c r="AD223" s="18">
        <v>1963.1389999999999</v>
      </c>
      <c r="AE223" s="18">
        <v>2013.548</v>
      </c>
      <c r="AF223" s="18">
        <v>2065.739</v>
      </c>
      <c r="AG223" s="18">
        <v>2119.6990000000001</v>
      </c>
      <c r="AH223" s="18">
        <v>2175.85</v>
      </c>
      <c r="AI223" s="18">
        <v>2234.1999999999998</v>
      </c>
      <c r="AJ223" s="18">
        <v>2294.8209999999999</v>
      </c>
      <c r="AK223" s="18">
        <v>2358.1590000000001</v>
      </c>
      <c r="AL223" s="18">
        <v>2423.1080000000002</v>
      </c>
      <c r="AM223" s="18">
        <v>2490.1660000000002</v>
      </c>
      <c r="AN223" s="18">
        <v>2559.4459999999999</v>
      </c>
      <c r="AO223" s="18">
        <v>2630.86</v>
      </c>
      <c r="AP223" s="18">
        <v>2704.3290000000002</v>
      </c>
      <c r="AQ223" s="18">
        <v>2779.4589999999998</v>
      </c>
      <c r="AR223" s="18">
        <v>2854.9740000000002</v>
      </c>
      <c r="AS223" s="18">
        <v>2930.424</v>
      </c>
      <c r="AT223" s="18">
        <v>3005.7820000000002</v>
      </c>
      <c r="AU223" s="18">
        <v>3081.8719999999998</v>
      </c>
      <c r="AV223" s="18">
        <v>3161.54</v>
      </c>
      <c r="AW223" s="18">
        <v>3242.8119999999999</v>
      </c>
      <c r="AX223" s="18">
        <v>3325.7040000000002</v>
      </c>
      <c r="AY223" s="18">
        <v>3409.163</v>
      </c>
      <c r="AZ223" s="18">
        <v>3493.08</v>
      </c>
      <c r="BA223" s="18">
        <v>3577.2719999999999</v>
      </c>
      <c r="BB223" s="18">
        <v>3660.7539999999999</v>
      </c>
      <c r="BC223" s="18">
        <v>3742.6680000000001</v>
      </c>
      <c r="BD223" s="18">
        <v>3823.009</v>
      </c>
      <c r="BE223" s="18">
        <v>3901.1930000000002</v>
      </c>
      <c r="BF223" s="18">
        <v>3974.2849999999999</v>
      </c>
      <c r="BG223" s="18">
        <v>4043.6089999999999</v>
      </c>
      <c r="BH223" s="18">
        <v>4107.8010000000004</v>
      </c>
      <c r="BI223" s="18">
        <v>4169.768</v>
      </c>
      <c r="BJ223" s="18">
        <v>4230.3869999999997</v>
      </c>
      <c r="BK223" s="18">
        <v>4292.0929999999998</v>
      </c>
      <c r="BL223" s="18">
        <v>4350.5860000000002</v>
      </c>
      <c r="BM223" s="18">
        <v>4409.9089999999997</v>
      </c>
      <c r="BN223" s="18">
        <v>4470.2020000000002</v>
      </c>
      <c r="BO223" s="18">
        <v>4529.38</v>
      </c>
      <c r="BP223" s="18">
        <v>4582.5439999999999</v>
      </c>
      <c r="BQ223" s="18">
        <v>4637.1220000000003</v>
      </c>
      <c r="BR223" s="18">
        <v>4690.7449999999999</v>
      </c>
      <c r="BS223" s="18">
        <v>4741.549</v>
      </c>
      <c r="BT223" s="18">
        <v>4792.6890000000003</v>
      </c>
      <c r="BU223" s="18">
        <v>4843.3879999999999</v>
      </c>
      <c r="BV223" s="18">
        <v>4890.607</v>
      </c>
      <c r="BW223" s="18">
        <v>4935.7470000000003</v>
      </c>
      <c r="BX223" s="18">
        <v>4979.8890000000001</v>
      </c>
      <c r="BY223" s="18">
        <v>5019.2179999999998</v>
      </c>
      <c r="BZ223" s="18">
        <v>5049.4219999999996</v>
      </c>
      <c r="CA223" s="18">
        <v>5070.5529999999999</v>
      </c>
      <c r="CB223" s="18">
        <v>5092.9759999999997</v>
      </c>
      <c r="CC223" s="18">
        <v>5118.0749999999998</v>
      </c>
      <c r="CD223" s="18">
        <v>5141.7449999999999</v>
      </c>
      <c r="CE223" s="18">
        <v>5164.1549999999997</v>
      </c>
      <c r="CF223" s="18">
        <v>5185.4229999999998</v>
      </c>
      <c r="CG223" s="18">
        <v>5205.6869999999999</v>
      </c>
      <c r="CH223" s="18">
        <v>5224.82</v>
      </c>
      <c r="CI223" s="18">
        <v>5242.9409999999998</v>
      </c>
      <c r="CJ223" s="18">
        <v>5260.0519999999997</v>
      </c>
      <c r="CK223" s="18">
        <v>5276.2160000000003</v>
      </c>
      <c r="CL223" s="18">
        <v>5291.3990000000003</v>
      </c>
      <c r="CM223" s="18">
        <v>5305.6270000000004</v>
      </c>
      <c r="CN223" s="18">
        <v>5318.6959999999999</v>
      </c>
      <c r="CO223" s="18">
        <v>5330.701</v>
      </c>
      <c r="CP223" s="18">
        <v>5341.5770000000002</v>
      </c>
      <c r="CQ223" s="18">
        <v>5351.2430000000004</v>
      </c>
      <c r="CR223" s="18">
        <v>5359.7929999999997</v>
      </c>
      <c r="CS223" s="18">
        <v>5366.9340000000002</v>
      </c>
      <c r="CT223" s="18">
        <v>5372.6779999999999</v>
      </c>
      <c r="CU223" s="18">
        <v>5377.1940000000004</v>
      </c>
      <c r="CV223" s="18">
        <v>5380.1490000000003</v>
      </c>
      <c r="CW223" s="18">
        <v>5381.68</v>
      </c>
      <c r="CX223" s="18">
        <v>5381.7650000000003</v>
      </c>
      <c r="CY223" s="18">
        <v>5380.2719999999999</v>
      </c>
      <c r="CZ223" s="18">
        <v>5377.2439999999997</v>
      </c>
      <c r="DA223" s="18">
        <v>5372.6580000000004</v>
      </c>
      <c r="DB223" s="18">
        <v>5366.4949999999999</v>
      </c>
      <c r="DC223" s="18">
        <v>5358.8059999999996</v>
      </c>
      <c r="DD223" s="18">
        <v>5349.4949999999999</v>
      </c>
      <c r="DE223" s="18">
        <v>5338.6289999999999</v>
      </c>
      <c r="DF223" s="18">
        <v>5326.1009999999997</v>
      </c>
      <c r="DG223" s="18">
        <v>5312.0219999999999</v>
      </c>
      <c r="DH223" s="18">
        <v>5296.5820000000003</v>
      </c>
      <c r="DI223" s="18">
        <v>5279.8050000000003</v>
      </c>
      <c r="DJ223" s="18">
        <v>5261.6769999999997</v>
      </c>
      <c r="DK223" s="18">
        <v>5242.4059999999999</v>
      </c>
      <c r="DL223" s="18">
        <v>5221.991</v>
      </c>
      <c r="DM223" s="18">
        <v>5200.5240000000003</v>
      </c>
      <c r="DN223" s="18">
        <v>5177.8630000000003</v>
      </c>
      <c r="DO223" s="18">
        <v>5154.3419999999996</v>
      </c>
      <c r="DP223" s="18">
        <v>5130.0600000000004</v>
      </c>
      <c r="DQ223" s="18">
        <v>5104.7420000000002</v>
      </c>
      <c r="DR223" s="18">
        <v>5078.7299999999996</v>
      </c>
      <c r="DS223" s="18">
        <v>5051.84</v>
      </c>
      <c r="DT223" s="18">
        <v>5024.259</v>
      </c>
      <c r="DU223" s="18">
        <v>4996.0519999999997</v>
      </c>
      <c r="DV223" s="18">
        <v>4966.9399999999996</v>
      </c>
      <c r="DW223" s="18">
        <v>4936.8969999999999</v>
      </c>
      <c r="DX223" s="18">
        <v>4906.1009999999997</v>
      </c>
      <c r="DY223" s="18">
        <v>4874.4560000000001</v>
      </c>
      <c r="DZ223" s="18">
        <v>4841.9409999999998</v>
      </c>
      <c r="EA223" s="18">
        <v>4808.5720000000001</v>
      </c>
      <c r="EB223" s="18">
        <v>4774.3190000000004</v>
      </c>
      <c r="EC223" s="18">
        <v>4739.3500000000004</v>
      </c>
      <c r="ED223" s="18">
        <v>4703.6509999999998</v>
      </c>
      <c r="EE223" s="18">
        <v>4667.143</v>
      </c>
      <c r="EF223" s="18">
        <v>4629.9709999999995</v>
      </c>
      <c r="EG223" s="18">
        <v>4592.1189999999997</v>
      </c>
      <c r="EH223" s="18">
        <v>4553.7349999999997</v>
      </c>
      <c r="EI223" s="18">
        <v>4514.732</v>
      </c>
      <c r="EJ223" s="18">
        <v>4475.2960000000003</v>
      </c>
      <c r="EK223" s="18">
        <v>4435.5140000000001</v>
      </c>
      <c r="EL223" s="18">
        <v>4395.357</v>
      </c>
      <c r="EM223" s="18">
        <v>4354.9089999999997</v>
      </c>
      <c r="EN223" s="18">
        <v>4314.2489999999998</v>
      </c>
      <c r="EO223" s="18">
        <v>4273.4459999999999</v>
      </c>
      <c r="EP223" s="18">
        <v>4232.665</v>
      </c>
      <c r="EQ223" s="18">
        <v>4191.8549999999996</v>
      </c>
      <c r="ER223" s="18">
        <v>4151.0649999999996</v>
      </c>
      <c r="ES223" s="18">
        <v>4110.3940000000002</v>
      </c>
      <c r="ET223" s="18">
        <v>4069.9380000000001</v>
      </c>
      <c r="EU223" s="18">
        <v>4029.7350000000001</v>
      </c>
      <c r="EV223" s="18">
        <v>3989.8580000000002</v>
      </c>
      <c r="EW223" s="18">
        <v>3950.2179999999998</v>
      </c>
      <c r="EX223" s="18">
        <v>3910.953</v>
      </c>
      <c r="EY223" s="18">
        <v>3872.0459999999998</v>
      </c>
      <c r="EZ223" s="18">
        <v>3833.5590000000002</v>
      </c>
      <c r="FA223" s="18">
        <v>3795.4070000000002</v>
      </c>
    </row>
    <row r="224" spans="1:157" x14ac:dyDescent="0.35">
      <c r="A224" t="s">
        <v>84</v>
      </c>
      <c r="B224" t="s">
        <v>85</v>
      </c>
      <c r="C224" t="str">
        <f>VLOOKUP(B224,CountryCodes!$B$4:$C$179,2,FALSE)</f>
        <v>LAM</v>
      </c>
      <c r="E224" t="s">
        <v>366</v>
      </c>
      <c r="F224" t="s">
        <v>803</v>
      </c>
      <c r="H224" s="18">
        <v>5983.1189999999997</v>
      </c>
      <c r="I224" s="18">
        <v>6101.2820000000002</v>
      </c>
      <c r="J224" s="18">
        <v>6223.067</v>
      </c>
      <c r="K224" s="18">
        <v>6348.43</v>
      </c>
      <c r="L224" s="18">
        <v>6477.2669999999998</v>
      </c>
      <c r="M224" s="18">
        <v>6608.933</v>
      </c>
      <c r="N224" s="18">
        <v>6743.1710000000003</v>
      </c>
      <c r="O224" s="18">
        <v>6880.2830000000004</v>
      </c>
      <c r="P224" s="18">
        <v>7020.2960000000003</v>
      </c>
      <c r="Q224" s="18">
        <v>7164.3670000000002</v>
      </c>
      <c r="R224" s="18">
        <v>7311.7950000000001</v>
      </c>
      <c r="S224" s="18">
        <v>7462.4390000000003</v>
      </c>
      <c r="T224" s="18">
        <v>7619.7569999999996</v>
      </c>
      <c r="U224" s="18">
        <v>7783.5630000000001</v>
      </c>
      <c r="V224" s="18">
        <v>7948.4759999999997</v>
      </c>
      <c r="W224" s="18">
        <v>8113.1189999999997</v>
      </c>
      <c r="X224" s="18">
        <v>8273.7810000000009</v>
      </c>
      <c r="Y224" s="18">
        <v>8431.4689999999991</v>
      </c>
      <c r="Z224" s="18">
        <v>8587.5740000000005</v>
      </c>
      <c r="AA224" s="18">
        <v>8745.7070000000003</v>
      </c>
      <c r="AB224" s="18">
        <v>8903.0580000000009</v>
      </c>
      <c r="AC224" s="18">
        <v>9055.1119999999992</v>
      </c>
      <c r="AD224" s="18">
        <v>9192.67</v>
      </c>
      <c r="AE224" s="18">
        <v>9317.9869999999992</v>
      </c>
      <c r="AF224" s="18">
        <v>9430.3780000000006</v>
      </c>
      <c r="AG224" s="18">
        <v>9529.0730000000003</v>
      </c>
      <c r="AH224" s="18">
        <v>9613.41</v>
      </c>
      <c r="AI224" s="18">
        <v>9683.4689999999991</v>
      </c>
      <c r="AJ224" s="18">
        <v>9740.491</v>
      </c>
      <c r="AK224" s="18">
        <v>9786.2199999999993</v>
      </c>
      <c r="AL224" s="18">
        <v>9823.3709999999992</v>
      </c>
      <c r="AM224" s="18">
        <v>9875.27</v>
      </c>
      <c r="AN224" s="18">
        <v>9950.0910000000003</v>
      </c>
      <c r="AO224" s="18">
        <v>10031.960999999999</v>
      </c>
      <c r="AP224" s="18">
        <v>10114.637000000001</v>
      </c>
      <c r="AQ224" s="18">
        <v>10199.817999999999</v>
      </c>
      <c r="AR224" s="18">
        <v>10288.675999999999</v>
      </c>
      <c r="AS224" s="18">
        <v>10382.008</v>
      </c>
      <c r="AT224" s="18">
        <v>10483.161</v>
      </c>
      <c r="AU224" s="18">
        <v>10583.325000000001</v>
      </c>
      <c r="AV224" s="18">
        <v>10680.273999999999</v>
      </c>
      <c r="AW224" s="18">
        <v>10755.005999999999</v>
      </c>
      <c r="AX224" s="18">
        <v>10816.597</v>
      </c>
      <c r="AY224" s="18">
        <v>10865.465</v>
      </c>
      <c r="AZ224" s="18">
        <v>10906.576999999999</v>
      </c>
      <c r="BA224" s="18">
        <v>10944.147000000001</v>
      </c>
      <c r="BB224" s="18">
        <v>10979.873</v>
      </c>
      <c r="BC224" s="18">
        <v>11015.995000000001</v>
      </c>
      <c r="BD224" s="18">
        <v>11053.43</v>
      </c>
      <c r="BE224" s="18">
        <v>11091.031000000001</v>
      </c>
      <c r="BF224" s="18">
        <v>11127.186</v>
      </c>
      <c r="BG224" s="18">
        <v>11161.078</v>
      </c>
      <c r="BH224" s="18">
        <v>11193.758</v>
      </c>
      <c r="BI224" s="18">
        <v>11225.009</v>
      </c>
      <c r="BJ224" s="18">
        <v>11252.503000000001</v>
      </c>
      <c r="BK224" s="18">
        <v>11272.605</v>
      </c>
      <c r="BL224" s="18">
        <v>11284.495999999999</v>
      </c>
      <c r="BM224" s="18">
        <v>11290.049000000001</v>
      </c>
      <c r="BN224" s="18">
        <v>11293.474</v>
      </c>
      <c r="BO224" s="18">
        <v>11295.965</v>
      </c>
      <c r="BP224" s="18">
        <v>11298.852999999999</v>
      </c>
      <c r="BQ224" s="18">
        <v>11304.289000000001</v>
      </c>
      <c r="BR224" s="18">
        <v>11302.062</v>
      </c>
      <c r="BS224" s="18">
        <v>11294.272999999999</v>
      </c>
      <c r="BT224" s="18">
        <v>11277.278</v>
      </c>
      <c r="BU224" s="18">
        <v>11272.851000000001</v>
      </c>
      <c r="BV224" s="18">
        <v>11258.373</v>
      </c>
      <c r="BW224" s="18">
        <v>11237.285</v>
      </c>
      <c r="BX224" s="18">
        <v>11216.95</v>
      </c>
      <c r="BY224" s="18">
        <v>11188.743</v>
      </c>
      <c r="BZ224" s="18">
        <v>11163.965</v>
      </c>
      <c r="CA224" s="18">
        <v>11080.371999999999</v>
      </c>
      <c r="CB224" s="18">
        <v>11039.268</v>
      </c>
      <c r="CC224" s="18">
        <v>11000.593000000001</v>
      </c>
      <c r="CD224" s="18">
        <v>10958.973</v>
      </c>
      <c r="CE224" s="18">
        <v>10915.433999999999</v>
      </c>
      <c r="CF224" s="18">
        <v>10869.884</v>
      </c>
      <c r="CG224" s="18">
        <v>10823.522999999999</v>
      </c>
      <c r="CH224" s="18">
        <v>10775.647000000001</v>
      </c>
      <c r="CI224" s="18">
        <v>10726.136</v>
      </c>
      <c r="CJ224" s="18">
        <v>10675.508</v>
      </c>
      <c r="CK224" s="18">
        <v>10623.847</v>
      </c>
      <c r="CL224" s="18">
        <v>10570.817999999999</v>
      </c>
      <c r="CM224" s="18">
        <v>10516.253000000001</v>
      </c>
      <c r="CN224" s="18">
        <v>10460.297</v>
      </c>
      <c r="CO224" s="18">
        <v>10403.227000000001</v>
      </c>
      <c r="CP224" s="18">
        <v>10344.630999999999</v>
      </c>
      <c r="CQ224" s="18">
        <v>10284.041999999999</v>
      </c>
      <c r="CR224" s="18">
        <v>10222.353999999999</v>
      </c>
      <c r="CS224" s="18">
        <v>10158.585999999999</v>
      </c>
      <c r="CT224" s="18">
        <v>10093.088</v>
      </c>
      <c r="CU224" s="18">
        <v>10025.52</v>
      </c>
      <c r="CV224" s="18">
        <v>9956.2710000000006</v>
      </c>
      <c r="CW224" s="18">
        <v>9885.0669999999991</v>
      </c>
      <c r="CX224" s="18">
        <v>9812.4220000000005</v>
      </c>
      <c r="CY224" s="18">
        <v>9737.9760000000006</v>
      </c>
      <c r="CZ224" s="18">
        <v>9661.6810000000005</v>
      </c>
      <c r="DA224" s="18">
        <v>9583.7369999999992</v>
      </c>
      <c r="DB224" s="18">
        <v>9504.5460000000003</v>
      </c>
      <c r="DC224" s="18">
        <v>9423.3080000000009</v>
      </c>
      <c r="DD224" s="18">
        <v>9340.6910000000007</v>
      </c>
      <c r="DE224" s="18">
        <v>9256.4030000000002</v>
      </c>
      <c r="DF224" s="18">
        <v>9170.598</v>
      </c>
      <c r="DG224" s="18">
        <v>9083.3169999999991</v>
      </c>
      <c r="DH224" s="18">
        <v>8994.6679999999997</v>
      </c>
      <c r="DI224" s="18">
        <v>8905.4089999999997</v>
      </c>
      <c r="DJ224" s="18">
        <v>8815.3700000000008</v>
      </c>
      <c r="DK224" s="18">
        <v>8725.268</v>
      </c>
      <c r="DL224" s="18">
        <v>8635.1219999999994</v>
      </c>
      <c r="DM224" s="18">
        <v>8544.9330000000009</v>
      </c>
      <c r="DN224" s="18">
        <v>8455.0750000000007</v>
      </c>
      <c r="DO224" s="18">
        <v>8366.1769999999997</v>
      </c>
      <c r="DP224" s="18">
        <v>8278.2029999999995</v>
      </c>
      <c r="DQ224" s="18">
        <v>8191.6469999999999</v>
      </c>
      <c r="DR224" s="18">
        <v>8106.2160000000003</v>
      </c>
      <c r="DS224" s="18">
        <v>8022.1790000000001</v>
      </c>
      <c r="DT224" s="18">
        <v>7939.7730000000001</v>
      </c>
      <c r="DU224" s="18">
        <v>7858.674</v>
      </c>
      <c r="DV224" s="18">
        <v>7779.1090000000004</v>
      </c>
      <c r="DW224" s="18">
        <v>7700.7030000000004</v>
      </c>
      <c r="DX224" s="18">
        <v>7623.527</v>
      </c>
      <c r="DY224" s="18">
        <v>7547.8029999999999</v>
      </c>
      <c r="DZ224" s="18">
        <v>7472.7370000000001</v>
      </c>
      <c r="EA224" s="18">
        <v>7398.6229999999996</v>
      </c>
      <c r="EB224" s="18">
        <v>7324.9279999999999</v>
      </c>
      <c r="EC224" s="18">
        <v>7251.723</v>
      </c>
      <c r="ED224" s="18">
        <v>7178.8549999999996</v>
      </c>
      <c r="EE224" s="18">
        <v>7105.8559999999998</v>
      </c>
      <c r="EF224" s="18">
        <v>7033.0280000000002</v>
      </c>
      <c r="EG224" s="18">
        <v>6960.2560000000003</v>
      </c>
      <c r="EH224" s="18">
        <v>6887.4979999999996</v>
      </c>
      <c r="EI224" s="18">
        <v>6814.8869999999997</v>
      </c>
      <c r="EJ224" s="18">
        <v>6742.277</v>
      </c>
      <c r="EK224" s="18">
        <v>6670.1229999999996</v>
      </c>
      <c r="EL224" s="18">
        <v>6598.2629999999999</v>
      </c>
      <c r="EM224" s="18">
        <v>6526.6360000000004</v>
      </c>
      <c r="EN224" s="18">
        <v>6455.6260000000002</v>
      </c>
      <c r="EO224" s="18">
        <v>6385.4570000000003</v>
      </c>
      <c r="EP224" s="18">
        <v>6316.1710000000003</v>
      </c>
      <c r="EQ224" s="18">
        <v>6247.5410000000002</v>
      </c>
      <c r="ER224" s="18">
        <v>6179.8450000000003</v>
      </c>
      <c r="ES224" s="18">
        <v>6113.2240000000002</v>
      </c>
      <c r="ET224" s="18">
        <v>6047.2939999999999</v>
      </c>
      <c r="EU224" s="18">
        <v>5982.1210000000001</v>
      </c>
      <c r="EV224" s="18">
        <v>5917.9470000000001</v>
      </c>
      <c r="EW224" s="18">
        <v>5854.299</v>
      </c>
      <c r="EX224" s="18">
        <v>5791.5249999999996</v>
      </c>
      <c r="EY224" s="18">
        <v>5729.4840000000004</v>
      </c>
      <c r="EZ224" s="18">
        <v>5668.098</v>
      </c>
      <c r="FA224" s="18">
        <v>5607.326</v>
      </c>
    </row>
    <row r="225" spans="1:157" x14ac:dyDescent="0.35">
      <c r="A225" t="s">
        <v>86</v>
      </c>
      <c r="B225" t="s">
        <v>87</v>
      </c>
      <c r="C225" t="str">
        <f>VLOOKUP(B225,CountryCodes!$B$4:$C$179,2,FALSE)</f>
        <v>EUM</v>
      </c>
      <c r="E225" t="s">
        <v>366</v>
      </c>
      <c r="F225" t="s">
        <v>803</v>
      </c>
      <c r="H225" s="18">
        <v>497.34699999999998</v>
      </c>
      <c r="I225" s="18">
        <v>504.75299999999999</v>
      </c>
      <c r="J225" s="18">
        <v>512.62800000000004</v>
      </c>
      <c r="K225" s="18">
        <v>520.83199999999999</v>
      </c>
      <c r="L225" s="18">
        <v>529.38900000000001</v>
      </c>
      <c r="M225" s="18">
        <v>538.34199999999998</v>
      </c>
      <c r="N225" s="18">
        <v>547.79899999999998</v>
      </c>
      <c r="O225" s="18">
        <v>557.86</v>
      </c>
      <c r="P225" s="18">
        <v>568.70799999999997</v>
      </c>
      <c r="Q225" s="18">
        <v>580.41099999999994</v>
      </c>
      <c r="R225" s="18">
        <v>592.56899999999996</v>
      </c>
      <c r="S225" s="18">
        <v>598.45899999999995</v>
      </c>
      <c r="T225" s="18">
        <v>604.47199999999998</v>
      </c>
      <c r="U225" s="18">
        <v>610.03200000000004</v>
      </c>
      <c r="V225" s="18">
        <v>615.01099999999997</v>
      </c>
      <c r="W225" s="18">
        <v>620.46100000000001</v>
      </c>
      <c r="X225" s="18">
        <v>626.31899999999996</v>
      </c>
      <c r="Y225" s="18">
        <v>632.18299999999999</v>
      </c>
      <c r="Z225" s="18">
        <v>638.13099999999997</v>
      </c>
      <c r="AA225" s="18">
        <v>644.24699999999996</v>
      </c>
      <c r="AB225" s="18">
        <v>650.64499999999998</v>
      </c>
      <c r="AC225" s="18">
        <v>657.45500000000004</v>
      </c>
      <c r="AD225" s="18">
        <v>664.67</v>
      </c>
      <c r="AE225" s="18">
        <v>667.20399999999995</v>
      </c>
      <c r="AF225" s="18">
        <v>659.30399999999997</v>
      </c>
      <c r="AG225" s="18">
        <v>659.50699999999995</v>
      </c>
      <c r="AH225" s="18">
        <v>664.55700000000002</v>
      </c>
      <c r="AI225" s="18">
        <v>669.64400000000001</v>
      </c>
      <c r="AJ225" s="18">
        <v>674.85299999999995</v>
      </c>
      <c r="AK225" s="18">
        <v>680.245</v>
      </c>
      <c r="AL225" s="18">
        <v>685.90700000000004</v>
      </c>
      <c r="AM225" s="18">
        <v>691.87800000000004</v>
      </c>
      <c r="AN225" s="18">
        <v>701.11699999999996</v>
      </c>
      <c r="AO225" s="18">
        <v>713.33299999999997</v>
      </c>
      <c r="AP225" s="18">
        <v>725.33500000000004</v>
      </c>
      <c r="AQ225" s="18">
        <v>737.21799999999996</v>
      </c>
      <c r="AR225" s="18">
        <v>748.99099999999999</v>
      </c>
      <c r="AS225" s="18">
        <v>760.57899999999995</v>
      </c>
      <c r="AT225" s="18">
        <v>771.89</v>
      </c>
      <c r="AU225" s="18">
        <v>782.95</v>
      </c>
      <c r="AV225" s="18">
        <v>793.75099999999998</v>
      </c>
      <c r="AW225" s="18">
        <v>804.13699999999994</v>
      </c>
      <c r="AX225" s="18">
        <v>816.54399999999998</v>
      </c>
      <c r="AY225" s="18">
        <v>835.52499999999998</v>
      </c>
      <c r="AZ225" s="18">
        <v>853.80899999999997</v>
      </c>
      <c r="BA225" s="18">
        <v>871.58100000000002</v>
      </c>
      <c r="BB225" s="18">
        <v>889</v>
      </c>
      <c r="BC225" s="18">
        <v>906.13599999999997</v>
      </c>
      <c r="BD225" s="18">
        <v>922.96</v>
      </c>
      <c r="BE225" s="18">
        <v>939.50699999999995</v>
      </c>
      <c r="BF225" s="18">
        <v>955.82600000000002</v>
      </c>
      <c r="BG225" s="18">
        <v>972.428</v>
      </c>
      <c r="BH225" s="18">
        <v>990.452</v>
      </c>
      <c r="BI225" s="18">
        <v>1008.728</v>
      </c>
      <c r="BJ225" s="18">
        <v>1027.0229999999999</v>
      </c>
      <c r="BK225" s="18">
        <v>1045.28</v>
      </c>
      <c r="BL225" s="18">
        <v>1063.556</v>
      </c>
      <c r="BM225" s="18">
        <v>1081.8710000000001</v>
      </c>
      <c r="BN225" s="18">
        <v>1100.182</v>
      </c>
      <c r="BO225" s="18">
        <v>1118.56</v>
      </c>
      <c r="BP225" s="18">
        <v>1137.0730000000001</v>
      </c>
      <c r="BQ225" s="18">
        <v>1155.912</v>
      </c>
      <c r="BR225" s="18">
        <v>1174.8820000000001</v>
      </c>
      <c r="BS225" s="18">
        <v>1192.9079999999999</v>
      </c>
      <c r="BT225" s="18">
        <v>1210.693</v>
      </c>
      <c r="BU225" s="18">
        <v>1228.31</v>
      </c>
      <c r="BV225" s="18">
        <v>1245.915</v>
      </c>
      <c r="BW225" s="18">
        <v>1262.636</v>
      </c>
      <c r="BX225" s="18">
        <v>1278.8389999999999</v>
      </c>
      <c r="BY225" s="18">
        <v>1294.5039999999999</v>
      </c>
      <c r="BZ225" s="18">
        <v>1309.991</v>
      </c>
      <c r="CA225" s="18">
        <v>1324.626</v>
      </c>
      <c r="CB225" s="18">
        <v>1338.114</v>
      </c>
      <c r="CC225" s="18">
        <v>1351.837</v>
      </c>
      <c r="CD225" s="18">
        <v>1364.7270000000001</v>
      </c>
      <c r="CE225" s="18">
        <v>1376.7809999999999</v>
      </c>
      <c r="CF225" s="18">
        <v>1387.8879999999999</v>
      </c>
      <c r="CG225" s="18">
        <v>1398.7860000000001</v>
      </c>
      <c r="CH225" s="18">
        <v>1408.7670000000001</v>
      </c>
      <c r="CI225" s="18">
        <v>1417.915</v>
      </c>
      <c r="CJ225" s="18">
        <v>1426.72</v>
      </c>
      <c r="CK225" s="18">
        <v>1434.64</v>
      </c>
      <c r="CL225" s="18">
        <v>1442.3679999999999</v>
      </c>
      <c r="CM225" s="18">
        <v>1449.5319999999999</v>
      </c>
      <c r="CN225" s="18">
        <v>1456.1559999999999</v>
      </c>
      <c r="CO225" s="18">
        <v>1462.2249999999999</v>
      </c>
      <c r="CP225" s="18">
        <v>1468.125</v>
      </c>
      <c r="CQ225" s="18">
        <v>1473.299</v>
      </c>
      <c r="CR225" s="18">
        <v>1478.288</v>
      </c>
      <c r="CS225" s="18">
        <v>1482.8019999999999</v>
      </c>
      <c r="CT225" s="18">
        <v>1486.895</v>
      </c>
      <c r="CU225" s="18">
        <v>1490.4860000000001</v>
      </c>
      <c r="CV225" s="18">
        <v>1493.606</v>
      </c>
      <c r="CW225" s="18">
        <v>1496.374</v>
      </c>
      <c r="CX225" s="18">
        <v>1498.941</v>
      </c>
      <c r="CY225" s="18">
        <v>1501.1990000000001</v>
      </c>
      <c r="CZ225" s="18">
        <v>1503.327</v>
      </c>
      <c r="DA225" s="18">
        <v>1505.123</v>
      </c>
      <c r="DB225" s="18">
        <v>1506.7070000000001</v>
      </c>
      <c r="DC225" s="18">
        <v>1507.913</v>
      </c>
      <c r="DD225" s="18">
        <v>1509.05</v>
      </c>
      <c r="DE225" s="18">
        <v>1509.922</v>
      </c>
      <c r="DF225" s="18">
        <v>1509.88</v>
      </c>
      <c r="DG225" s="18">
        <v>1509.6189999999999</v>
      </c>
      <c r="DH225" s="18">
        <v>1509.232</v>
      </c>
      <c r="DI225" s="18">
        <v>1508.7850000000001</v>
      </c>
      <c r="DJ225" s="18">
        <v>1508.2850000000001</v>
      </c>
      <c r="DK225" s="18">
        <v>1507.347</v>
      </c>
      <c r="DL225" s="18">
        <v>1505.982</v>
      </c>
      <c r="DM225" s="18">
        <v>1504.614</v>
      </c>
      <c r="DN225" s="18">
        <v>1502.7760000000001</v>
      </c>
      <c r="DO225" s="18">
        <v>1500.557</v>
      </c>
      <c r="DP225" s="18">
        <v>1497.366</v>
      </c>
      <c r="DQ225" s="18">
        <v>1493.903</v>
      </c>
      <c r="DR225" s="18">
        <v>1490.1</v>
      </c>
      <c r="DS225" s="18">
        <v>1485.8989999999999</v>
      </c>
      <c r="DT225" s="18">
        <v>1481.2940000000001</v>
      </c>
      <c r="DU225" s="18">
        <v>1475.9970000000001</v>
      </c>
      <c r="DV225" s="18">
        <v>1470.173</v>
      </c>
      <c r="DW225" s="18">
        <v>1464.13</v>
      </c>
      <c r="DX225" s="18">
        <v>1457.8309999999999</v>
      </c>
      <c r="DY225" s="18">
        <v>1451.3219999999999</v>
      </c>
      <c r="DZ225" s="18">
        <v>1444.059</v>
      </c>
      <c r="EA225" s="18">
        <v>1436.614</v>
      </c>
      <c r="EB225" s="18">
        <v>1428.95</v>
      </c>
      <c r="EC225" s="18">
        <v>1421.2570000000001</v>
      </c>
      <c r="ED225" s="18">
        <v>1413.6949999999999</v>
      </c>
      <c r="EE225" s="18">
        <v>1405.8030000000001</v>
      </c>
      <c r="EF225" s="18">
        <v>1398.0119999999999</v>
      </c>
      <c r="EG225" s="18">
        <v>1390.201</v>
      </c>
      <c r="EH225" s="18">
        <v>1382.3340000000001</v>
      </c>
      <c r="EI225" s="18">
        <v>1374.604</v>
      </c>
      <c r="EJ225" s="18">
        <v>1367.35</v>
      </c>
      <c r="EK225" s="18">
        <v>1360.2550000000001</v>
      </c>
      <c r="EL225" s="18">
        <v>1353.2729999999999</v>
      </c>
      <c r="EM225" s="18">
        <v>1346.4349999999999</v>
      </c>
      <c r="EN225" s="18">
        <v>1339.7719999999999</v>
      </c>
      <c r="EO225" s="18">
        <v>1333.7729999999999</v>
      </c>
      <c r="EP225" s="18">
        <v>1328.0609999999999</v>
      </c>
      <c r="EQ225" s="18">
        <v>1322.5319999999999</v>
      </c>
      <c r="ER225" s="18">
        <v>1317.3589999999999</v>
      </c>
      <c r="ES225" s="18">
        <v>1312.48</v>
      </c>
      <c r="ET225" s="18">
        <v>1307.7349999999999</v>
      </c>
      <c r="EU225" s="18">
        <v>1303.5039999999999</v>
      </c>
      <c r="EV225" s="18">
        <v>1299.2850000000001</v>
      </c>
      <c r="EW225" s="18">
        <v>1294.8499999999999</v>
      </c>
      <c r="EX225" s="18">
        <v>1290.5899999999999</v>
      </c>
      <c r="EY225" s="18">
        <v>1286.376</v>
      </c>
      <c r="EZ225" s="18">
        <v>1281.9090000000001</v>
      </c>
      <c r="FA225" s="18">
        <v>1277.54</v>
      </c>
    </row>
    <row r="226" spans="1:157" x14ac:dyDescent="0.35">
      <c r="A226" t="s">
        <v>88</v>
      </c>
      <c r="B226" t="s">
        <v>89</v>
      </c>
      <c r="C226" t="str">
        <f>VLOOKUP(B226,CountryCodes!$B$4:$C$179,2,FALSE)</f>
        <v>EUE</v>
      </c>
      <c r="E226" t="s">
        <v>366</v>
      </c>
      <c r="F226" t="s">
        <v>803</v>
      </c>
      <c r="H226" s="18">
        <v>8957.1669999999995</v>
      </c>
      <c r="I226" s="18">
        <v>9037.3109999999997</v>
      </c>
      <c r="J226" s="18">
        <v>9117.0990000000002</v>
      </c>
      <c r="K226" s="18">
        <v>9188.098</v>
      </c>
      <c r="L226" s="18">
        <v>9254.2819999999992</v>
      </c>
      <c r="M226" s="18">
        <v>9324.56</v>
      </c>
      <c r="N226" s="18">
        <v>9391.4760000000006</v>
      </c>
      <c r="O226" s="18">
        <v>9446.4590000000007</v>
      </c>
      <c r="P226" s="18">
        <v>9492.9500000000007</v>
      </c>
      <c r="Q226" s="18">
        <v>9523.8330000000005</v>
      </c>
      <c r="R226" s="18">
        <v>9559.3770000000004</v>
      </c>
      <c r="S226" s="18">
        <v>9587.4030000000002</v>
      </c>
      <c r="T226" s="18">
        <v>9607.5159999999996</v>
      </c>
      <c r="U226" s="18">
        <v>9647.1450000000004</v>
      </c>
      <c r="V226" s="18">
        <v>9690.348</v>
      </c>
      <c r="W226" s="18">
        <v>9723.3469999999998</v>
      </c>
      <c r="X226" s="18">
        <v>9749.1309999999994</v>
      </c>
      <c r="Y226" s="18">
        <v>9768.8340000000007</v>
      </c>
      <c r="Z226" s="18">
        <v>9781.3919999999998</v>
      </c>
      <c r="AA226" s="18">
        <v>9794.1849999999995</v>
      </c>
      <c r="AB226" s="18">
        <v>9808.3179999999993</v>
      </c>
      <c r="AC226" s="18">
        <v>9837.24</v>
      </c>
      <c r="AD226" s="18">
        <v>9878.8960000000006</v>
      </c>
      <c r="AE226" s="18">
        <v>9933.5239999999994</v>
      </c>
      <c r="AF226" s="18">
        <v>9998.3729999999996</v>
      </c>
      <c r="AG226" s="18">
        <v>10063.175999999999</v>
      </c>
      <c r="AH226" s="18">
        <v>10122.700000000001</v>
      </c>
      <c r="AI226" s="18">
        <v>10176.031000000001</v>
      </c>
      <c r="AJ226" s="18">
        <v>10225.468000000001</v>
      </c>
      <c r="AK226" s="18">
        <v>10266.843999999999</v>
      </c>
      <c r="AL226" s="18">
        <v>10283.962</v>
      </c>
      <c r="AM226" s="18">
        <v>10295.065000000001</v>
      </c>
      <c r="AN226" s="18">
        <v>10302.951999999999</v>
      </c>
      <c r="AO226" s="18">
        <v>10302.934999999999</v>
      </c>
      <c r="AP226" s="18">
        <v>10304.701999999999</v>
      </c>
      <c r="AQ226" s="18">
        <v>10305.587</v>
      </c>
      <c r="AR226" s="18">
        <v>10303.16</v>
      </c>
      <c r="AS226" s="18">
        <v>10303.678</v>
      </c>
      <c r="AT226" s="18">
        <v>10307.221</v>
      </c>
      <c r="AU226" s="18">
        <v>10303.989</v>
      </c>
      <c r="AV226" s="18">
        <v>10299.987999999999</v>
      </c>
      <c r="AW226" s="18">
        <v>10308.865</v>
      </c>
      <c r="AX226" s="18">
        <v>10316.031000000001</v>
      </c>
      <c r="AY226" s="18">
        <v>10324.764999999999</v>
      </c>
      <c r="AZ226" s="18">
        <v>10319.894</v>
      </c>
      <c r="BA226" s="18">
        <v>10304.191000000001</v>
      </c>
      <c r="BB226" s="18">
        <v>10288.065000000001</v>
      </c>
      <c r="BC226" s="18">
        <v>10272.037</v>
      </c>
      <c r="BD226" s="18">
        <v>10258.816000000001</v>
      </c>
      <c r="BE226" s="18">
        <v>10243.94</v>
      </c>
      <c r="BF226" s="18">
        <v>10229.668</v>
      </c>
      <c r="BG226" s="18">
        <v>10234.204</v>
      </c>
      <c r="BH226" s="18">
        <v>10244.732</v>
      </c>
      <c r="BI226" s="18">
        <v>10253.092000000001</v>
      </c>
      <c r="BJ226" s="18">
        <v>10269.807000000001</v>
      </c>
      <c r="BK226" s="18">
        <v>10290.498</v>
      </c>
      <c r="BL226" s="18">
        <v>10318.679</v>
      </c>
      <c r="BM226" s="18">
        <v>10356.406999999999</v>
      </c>
      <c r="BN226" s="18">
        <v>10400.178</v>
      </c>
      <c r="BO226" s="18">
        <v>10441.790999999999</v>
      </c>
      <c r="BP226" s="18">
        <v>10486.28</v>
      </c>
      <c r="BQ226" s="18">
        <v>10504.742</v>
      </c>
      <c r="BR226" s="18">
        <v>10509.928</v>
      </c>
      <c r="BS226" s="18">
        <v>10512.397000000001</v>
      </c>
      <c r="BT226" s="18">
        <v>10522.054</v>
      </c>
      <c r="BU226" s="18">
        <v>10526.779</v>
      </c>
      <c r="BV226" s="18">
        <v>10537.117</v>
      </c>
      <c r="BW226" s="18">
        <v>10545.566000000001</v>
      </c>
      <c r="BX226" s="18">
        <v>10552.308000000001</v>
      </c>
      <c r="BY226" s="18">
        <v>10557.441999999999</v>
      </c>
      <c r="BZ226" s="18">
        <v>10542.816999999999</v>
      </c>
      <c r="CA226" s="18">
        <v>10518.548000000001</v>
      </c>
      <c r="CB226" s="18">
        <v>10827.878000000001</v>
      </c>
      <c r="CC226" s="18">
        <v>10791.554</v>
      </c>
      <c r="CD226" s="18">
        <v>10680.164000000001</v>
      </c>
      <c r="CE226" s="18">
        <v>10538.315000000001</v>
      </c>
      <c r="CF226" s="18">
        <v>10517.245999999999</v>
      </c>
      <c r="CG226" s="18">
        <v>10494.175999999999</v>
      </c>
      <c r="CH226" s="18">
        <v>10467.962</v>
      </c>
      <c r="CI226" s="18">
        <v>10439.83</v>
      </c>
      <c r="CJ226" s="18">
        <v>10410.348</v>
      </c>
      <c r="CK226" s="18">
        <v>10379.528</v>
      </c>
      <c r="CL226" s="18">
        <v>10347.66</v>
      </c>
      <c r="CM226" s="18">
        <v>10315.171</v>
      </c>
      <c r="CN226" s="18">
        <v>10282.405000000001</v>
      </c>
      <c r="CO226" s="18">
        <v>10249.507</v>
      </c>
      <c r="CP226" s="18">
        <v>10217.245000000001</v>
      </c>
      <c r="CQ226" s="18">
        <v>10184.683000000001</v>
      </c>
      <c r="CR226" s="18">
        <v>10153.304</v>
      </c>
      <c r="CS226" s="18">
        <v>10122.165000000001</v>
      </c>
      <c r="CT226" s="18">
        <v>10092.286</v>
      </c>
      <c r="CU226" s="18">
        <v>10062.652</v>
      </c>
      <c r="CV226" s="18">
        <v>10034.056</v>
      </c>
      <c r="CW226" s="18">
        <v>10006.130999999999</v>
      </c>
      <c r="CX226" s="18">
        <v>9978.7440000000006</v>
      </c>
      <c r="CY226" s="18">
        <v>9951.4359999999997</v>
      </c>
      <c r="CZ226" s="18">
        <v>9923.7739999999994</v>
      </c>
      <c r="DA226" s="18">
        <v>9896.3610000000008</v>
      </c>
      <c r="DB226" s="18">
        <v>9868.5460000000003</v>
      </c>
      <c r="DC226" s="18">
        <v>9840.4490000000005</v>
      </c>
      <c r="DD226" s="18">
        <v>9810.6380000000008</v>
      </c>
      <c r="DE226" s="18">
        <v>9779.9660000000003</v>
      </c>
      <c r="DF226" s="18">
        <v>9748.0540000000001</v>
      </c>
      <c r="DG226" s="18">
        <v>9714.3780000000006</v>
      </c>
      <c r="DH226" s="18">
        <v>9678.5669999999991</v>
      </c>
      <c r="DI226" s="18">
        <v>9641.241</v>
      </c>
      <c r="DJ226" s="18">
        <v>9601.9259999999995</v>
      </c>
      <c r="DK226" s="18">
        <v>9560.6810000000005</v>
      </c>
      <c r="DL226" s="18">
        <v>9518.1560000000009</v>
      </c>
      <c r="DM226" s="18">
        <v>9474.0949999999993</v>
      </c>
      <c r="DN226" s="18">
        <v>9428.4030000000002</v>
      </c>
      <c r="DO226" s="18">
        <v>9381.1389999999992</v>
      </c>
      <c r="DP226" s="18">
        <v>9332.8119999999999</v>
      </c>
      <c r="DQ226" s="18">
        <v>9283.4609999999993</v>
      </c>
      <c r="DR226" s="18">
        <v>9234.125</v>
      </c>
      <c r="DS226" s="18">
        <v>9184.07</v>
      </c>
      <c r="DT226" s="18">
        <v>9135.02</v>
      </c>
      <c r="DU226" s="18">
        <v>9087.0589999999993</v>
      </c>
      <c r="DV226" s="18">
        <v>9040.384</v>
      </c>
      <c r="DW226" s="18">
        <v>8994.7579999999998</v>
      </c>
      <c r="DX226" s="18">
        <v>8950.6970000000001</v>
      </c>
      <c r="DY226" s="18">
        <v>8908.5229999999992</v>
      </c>
      <c r="DZ226" s="18">
        <v>8868.1280000000006</v>
      </c>
      <c r="EA226" s="18">
        <v>8829.9050000000007</v>
      </c>
      <c r="EB226" s="18">
        <v>8793.7430000000004</v>
      </c>
      <c r="EC226" s="18">
        <v>8759.4259999999995</v>
      </c>
      <c r="ED226" s="18">
        <v>8727.5010000000002</v>
      </c>
      <c r="EE226" s="18">
        <v>8697.2669999999998</v>
      </c>
      <c r="EF226" s="18">
        <v>8668.2990000000009</v>
      </c>
      <c r="EG226" s="18">
        <v>8640.7530000000006</v>
      </c>
      <c r="EH226" s="18">
        <v>8614.7039999999997</v>
      </c>
      <c r="EI226" s="18">
        <v>8590.0220000000008</v>
      </c>
      <c r="EJ226" s="18">
        <v>8566.61</v>
      </c>
      <c r="EK226" s="18">
        <v>8544.7150000000001</v>
      </c>
      <c r="EL226" s="18">
        <v>8523.5010000000002</v>
      </c>
      <c r="EM226" s="18">
        <v>8503.1959999999999</v>
      </c>
      <c r="EN226" s="18">
        <v>8483.018</v>
      </c>
      <c r="EO226" s="18">
        <v>8463.7950000000001</v>
      </c>
      <c r="EP226" s="18">
        <v>8445.6110000000008</v>
      </c>
      <c r="EQ226" s="18">
        <v>8427.5329999999994</v>
      </c>
      <c r="ER226" s="18">
        <v>8409.4310000000005</v>
      </c>
      <c r="ES226" s="18">
        <v>8392.0889999999999</v>
      </c>
      <c r="ET226" s="18">
        <v>8374.4130000000005</v>
      </c>
      <c r="EU226" s="18">
        <v>8356.5460000000003</v>
      </c>
      <c r="EV226" s="18">
        <v>8338.1010000000006</v>
      </c>
      <c r="EW226" s="18">
        <v>8319.5319999999992</v>
      </c>
      <c r="EX226" s="18">
        <v>8299.8680000000004</v>
      </c>
      <c r="EY226" s="18">
        <v>8280.5120000000006</v>
      </c>
      <c r="EZ226" s="18">
        <v>8260.1790000000001</v>
      </c>
      <c r="FA226" s="18">
        <v>8239.2340000000004</v>
      </c>
    </row>
    <row r="227" spans="1:157" x14ac:dyDescent="0.35">
      <c r="A227" t="s">
        <v>90</v>
      </c>
      <c r="B227" t="s">
        <v>91</v>
      </c>
      <c r="C227" t="str">
        <f>VLOOKUP(B227,CountryCodes!$B$4:$C$179,2,FALSE)</f>
        <v>EUW</v>
      </c>
      <c r="E227" t="s">
        <v>366</v>
      </c>
      <c r="F227" t="s">
        <v>803</v>
      </c>
      <c r="H227" s="18">
        <v>69778.031000000003</v>
      </c>
      <c r="I227" s="18">
        <v>69786.072</v>
      </c>
      <c r="J227" s="18">
        <v>69867.834000000003</v>
      </c>
      <c r="K227" s="18">
        <v>70002.400999999998</v>
      </c>
      <c r="L227" s="18">
        <v>70206.842000000004</v>
      </c>
      <c r="M227" s="18">
        <v>70461.463000000003</v>
      </c>
      <c r="N227" s="18">
        <v>70766.342999999993</v>
      </c>
      <c r="O227" s="18">
        <v>71409.948999999993</v>
      </c>
      <c r="P227" s="18">
        <v>71979.396999999997</v>
      </c>
      <c r="Q227" s="18">
        <v>72504.038</v>
      </c>
      <c r="R227" s="18">
        <v>73119.243000000002</v>
      </c>
      <c r="S227" s="18">
        <v>73632.987999999998</v>
      </c>
      <c r="T227" s="18">
        <v>74361.017999999996</v>
      </c>
      <c r="U227" s="18">
        <v>75035.001000000004</v>
      </c>
      <c r="V227" s="18">
        <v>75591.968999999997</v>
      </c>
      <c r="W227" s="18">
        <v>76341.959000000003</v>
      </c>
      <c r="X227" s="18">
        <v>76880.103000000003</v>
      </c>
      <c r="Y227" s="18">
        <v>77061.479000000007</v>
      </c>
      <c r="Z227" s="18">
        <v>77581.078999999998</v>
      </c>
      <c r="AA227" s="18">
        <v>78306.962</v>
      </c>
      <c r="AB227" s="18">
        <v>78103.243000000002</v>
      </c>
      <c r="AC227" s="18">
        <v>78588.501000000004</v>
      </c>
      <c r="AD227" s="18">
        <v>78851.335999999996</v>
      </c>
      <c r="AE227" s="18">
        <v>79082.607000000004</v>
      </c>
      <c r="AF227" s="18">
        <v>78910.778000000006</v>
      </c>
      <c r="AG227" s="18">
        <v>78492.952000000005</v>
      </c>
      <c r="AH227" s="18">
        <v>78236.058000000005</v>
      </c>
      <c r="AI227" s="18">
        <v>78135.06</v>
      </c>
      <c r="AJ227" s="18">
        <v>78095.659</v>
      </c>
      <c r="AK227" s="18">
        <v>78200.142999999996</v>
      </c>
      <c r="AL227" s="18">
        <v>78430.607000000004</v>
      </c>
      <c r="AM227" s="18">
        <v>78465.472999999998</v>
      </c>
      <c r="AN227" s="18">
        <v>78321.876000000004</v>
      </c>
      <c r="AO227" s="18">
        <v>78126.391000000003</v>
      </c>
      <c r="AP227" s="18">
        <v>77870.005999999994</v>
      </c>
      <c r="AQ227" s="18">
        <v>77856.842000000004</v>
      </c>
      <c r="AR227" s="18">
        <v>77990.773000000001</v>
      </c>
      <c r="AS227" s="18">
        <v>78133.875</v>
      </c>
      <c r="AT227" s="18">
        <v>78638.11</v>
      </c>
      <c r="AU227" s="18">
        <v>79376.02</v>
      </c>
      <c r="AV227" s="18">
        <v>80039.898000000001</v>
      </c>
      <c r="AW227" s="18">
        <v>80566.494000000006</v>
      </c>
      <c r="AX227" s="18">
        <v>81303.301999999996</v>
      </c>
      <c r="AY227" s="18">
        <v>81670.243000000002</v>
      </c>
      <c r="AZ227" s="18">
        <v>81876.990000000005</v>
      </c>
      <c r="BA227" s="18">
        <v>82162.790999999997</v>
      </c>
      <c r="BB227" s="18">
        <v>82363.588000000003</v>
      </c>
      <c r="BC227" s="18">
        <v>82415.687999999995</v>
      </c>
      <c r="BD227" s="18">
        <v>81608.19</v>
      </c>
      <c r="BE227" s="18">
        <v>81748.384000000005</v>
      </c>
      <c r="BF227" s="18">
        <v>81846.133000000002</v>
      </c>
      <c r="BG227" s="18">
        <v>82021.635999999999</v>
      </c>
      <c r="BH227" s="18">
        <v>82115.017000000007</v>
      </c>
      <c r="BI227" s="18">
        <v>82108.214000000007</v>
      </c>
      <c r="BJ227" s="18">
        <v>82077.202999999994</v>
      </c>
      <c r="BK227" s="18">
        <v>82016.258000000002</v>
      </c>
      <c r="BL227" s="18">
        <v>81387.683999999994</v>
      </c>
      <c r="BM227" s="18">
        <v>81209.400999999998</v>
      </c>
      <c r="BN227" s="18">
        <v>81012.152000000002</v>
      </c>
      <c r="BO227" s="18">
        <v>80858.414000000004</v>
      </c>
      <c r="BP227" s="18">
        <v>80803.433999999994</v>
      </c>
      <c r="BQ227" s="18">
        <v>80912.312999999995</v>
      </c>
      <c r="BR227" s="18">
        <v>80920.467999999993</v>
      </c>
      <c r="BS227" s="18">
        <v>81162.695000000007</v>
      </c>
      <c r="BT227" s="18">
        <v>81589.464999999997</v>
      </c>
      <c r="BU227" s="18">
        <v>82565.635999999999</v>
      </c>
      <c r="BV227" s="18">
        <v>82954.569000000003</v>
      </c>
      <c r="BW227" s="18">
        <v>83253.445000000007</v>
      </c>
      <c r="BX227" s="18">
        <v>83483.566000000006</v>
      </c>
      <c r="BY227" s="18">
        <v>83634.807000000001</v>
      </c>
      <c r="BZ227" s="18">
        <v>83622.61</v>
      </c>
      <c r="CA227" s="18">
        <v>83771.554999999993</v>
      </c>
      <c r="CB227" s="18">
        <v>84400.899000000005</v>
      </c>
      <c r="CC227" s="18">
        <v>84695.562999999995</v>
      </c>
      <c r="CD227" s="18">
        <v>84408.921000000002</v>
      </c>
      <c r="CE227" s="18">
        <v>83741.228000000003</v>
      </c>
      <c r="CF227" s="18">
        <v>83547.288</v>
      </c>
      <c r="CG227" s="18">
        <v>83338.123000000007</v>
      </c>
      <c r="CH227" s="18">
        <v>83120.040999999997</v>
      </c>
      <c r="CI227" s="18">
        <v>82890.845000000001</v>
      </c>
      <c r="CJ227" s="18">
        <v>82671.061000000002</v>
      </c>
      <c r="CK227" s="18">
        <v>82433.812999999995</v>
      </c>
      <c r="CL227" s="18">
        <v>82213.539999999994</v>
      </c>
      <c r="CM227" s="18">
        <v>81985.971999999994</v>
      </c>
      <c r="CN227" s="18">
        <v>81779.327000000005</v>
      </c>
      <c r="CO227" s="18">
        <v>81560.491999999998</v>
      </c>
      <c r="CP227" s="18">
        <v>81326.294999999998</v>
      </c>
      <c r="CQ227" s="18">
        <v>81107.498000000007</v>
      </c>
      <c r="CR227" s="18">
        <v>80880.494999999995</v>
      </c>
      <c r="CS227" s="18">
        <v>80659.523000000001</v>
      </c>
      <c r="CT227" s="18">
        <v>80443.948999999993</v>
      </c>
      <c r="CU227" s="18">
        <v>80247.362999999998</v>
      </c>
      <c r="CV227" s="18">
        <v>80050.856</v>
      </c>
      <c r="CW227" s="18">
        <v>79833.414999999994</v>
      </c>
      <c r="CX227" s="18">
        <v>79605.811000000002</v>
      </c>
      <c r="CY227" s="18">
        <v>79377.78</v>
      </c>
      <c r="CZ227" s="18">
        <v>79151.134999999995</v>
      </c>
      <c r="DA227" s="18">
        <v>78917.426000000007</v>
      </c>
      <c r="DB227" s="18">
        <v>78664.741999999998</v>
      </c>
      <c r="DC227" s="18">
        <v>78417.032000000007</v>
      </c>
      <c r="DD227" s="18">
        <v>78172.194000000003</v>
      </c>
      <c r="DE227" s="18">
        <v>77924.680999999997</v>
      </c>
      <c r="DF227" s="18">
        <v>77677.073000000004</v>
      </c>
      <c r="DG227" s="18">
        <v>77402.648000000001</v>
      </c>
      <c r="DH227" s="18">
        <v>77114.923999999999</v>
      </c>
      <c r="DI227" s="18">
        <v>76825.702000000005</v>
      </c>
      <c r="DJ227" s="18">
        <v>76548.301999999996</v>
      </c>
      <c r="DK227" s="18">
        <v>76267.934999999998</v>
      </c>
      <c r="DL227" s="18">
        <v>75990.288</v>
      </c>
      <c r="DM227" s="18">
        <v>75732.483999999997</v>
      </c>
      <c r="DN227" s="18">
        <v>75476.725000000006</v>
      </c>
      <c r="DO227" s="18">
        <v>75246.210000000006</v>
      </c>
      <c r="DP227" s="18">
        <v>75015.763999999996</v>
      </c>
      <c r="DQ227" s="18">
        <v>74803.365999999995</v>
      </c>
      <c r="DR227" s="18">
        <v>74600.089000000007</v>
      </c>
      <c r="DS227" s="18">
        <v>74405.945000000007</v>
      </c>
      <c r="DT227" s="18">
        <v>74211.438999999998</v>
      </c>
      <c r="DU227" s="18">
        <v>74024.284</v>
      </c>
      <c r="DV227" s="18">
        <v>73856.418999999994</v>
      </c>
      <c r="DW227" s="18">
        <v>73690.236999999994</v>
      </c>
      <c r="DX227" s="18">
        <v>73541.452999999994</v>
      </c>
      <c r="DY227" s="18">
        <v>73377.75</v>
      </c>
      <c r="DZ227" s="18">
        <v>73225.45</v>
      </c>
      <c r="EA227" s="18">
        <v>73063.850999999995</v>
      </c>
      <c r="EB227" s="18">
        <v>72906.432000000001</v>
      </c>
      <c r="EC227" s="18">
        <v>72770.497000000003</v>
      </c>
      <c r="ED227" s="18">
        <v>72611.881999999998</v>
      </c>
      <c r="EE227" s="18">
        <v>72454.051999999996</v>
      </c>
      <c r="EF227" s="18">
        <v>72312.135999999999</v>
      </c>
      <c r="EG227" s="18">
        <v>72176.218999999997</v>
      </c>
      <c r="EH227" s="18">
        <v>72048.808000000005</v>
      </c>
      <c r="EI227" s="18">
        <v>71933.596000000005</v>
      </c>
      <c r="EJ227" s="18">
        <v>71829.262000000002</v>
      </c>
      <c r="EK227" s="18">
        <v>71721.327999999994</v>
      </c>
      <c r="EL227" s="18">
        <v>71624.623999999996</v>
      </c>
      <c r="EM227" s="18">
        <v>71527.797999999995</v>
      </c>
      <c r="EN227" s="18">
        <v>71429.114000000001</v>
      </c>
      <c r="EO227" s="18">
        <v>71345.581000000006</v>
      </c>
      <c r="EP227" s="18">
        <v>71286.317999999999</v>
      </c>
      <c r="EQ227" s="18">
        <v>71231.688999999998</v>
      </c>
      <c r="ER227" s="18">
        <v>71169.120999999999</v>
      </c>
      <c r="ES227" s="18">
        <v>71122.159</v>
      </c>
      <c r="ET227" s="18">
        <v>71096.387000000002</v>
      </c>
      <c r="EU227" s="18">
        <v>71075.285999999993</v>
      </c>
      <c r="EV227" s="18">
        <v>71056.240999999995</v>
      </c>
      <c r="EW227" s="18">
        <v>71035.535000000003</v>
      </c>
      <c r="EX227" s="18">
        <v>71004.22</v>
      </c>
      <c r="EY227" s="18">
        <v>70961.630999999994</v>
      </c>
      <c r="EZ227" s="18">
        <v>70944.407000000007</v>
      </c>
      <c r="FA227" s="18">
        <v>70917.154999999999</v>
      </c>
    </row>
    <row r="228" spans="1:157" x14ac:dyDescent="0.35">
      <c r="A228" t="s">
        <v>92</v>
      </c>
      <c r="B228" t="s">
        <v>93</v>
      </c>
      <c r="C228" t="str">
        <f>VLOOKUP(B228,CountryCodes!$B$4:$C$179,2,FALSE)</f>
        <v>AFE</v>
      </c>
      <c r="E228" t="s">
        <v>366</v>
      </c>
      <c r="F228" t="s">
        <v>803</v>
      </c>
      <c r="H228" s="18">
        <v>63.3</v>
      </c>
      <c r="I228" s="18">
        <v>65.316999999999993</v>
      </c>
      <c r="J228" s="18">
        <v>67.391999999999996</v>
      </c>
      <c r="K228" s="18">
        <v>69.578999999999994</v>
      </c>
      <c r="L228" s="18">
        <v>71.834999999999994</v>
      </c>
      <c r="M228" s="18">
        <v>74.171999999999997</v>
      </c>
      <c r="N228" s="18">
        <v>76.61</v>
      </c>
      <c r="O228" s="18">
        <v>79.134</v>
      </c>
      <c r="P228" s="18">
        <v>81.739999999999995</v>
      </c>
      <c r="Q228" s="18">
        <v>84.433000000000007</v>
      </c>
      <c r="R228" s="18">
        <v>87.614999999999995</v>
      </c>
      <c r="S228" s="18">
        <v>91.165000000000006</v>
      </c>
      <c r="T228" s="18">
        <v>95.400999999999996</v>
      </c>
      <c r="U228" s="18">
        <v>100.343</v>
      </c>
      <c r="V228" s="18">
        <v>106.05200000000001</v>
      </c>
      <c r="W228" s="18">
        <v>112.13200000000001</v>
      </c>
      <c r="X228" s="18">
        <v>118.407</v>
      </c>
      <c r="Y228" s="18">
        <v>124.89100000000001</v>
      </c>
      <c r="Z228" s="18">
        <v>131.61000000000001</v>
      </c>
      <c r="AA228" s="18">
        <v>140.547</v>
      </c>
      <c r="AB228" s="18">
        <v>149.803</v>
      </c>
      <c r="AC228" s="18">
        <v>160.46899999999999</v>
      </c>
      <c r="AD228" s="18">
        <v>172.04400000000001</v>
      </c>
      <c r="AE228" s="18">
        <v>184.85400000000001</v>
      </c>
      <c r="AF228" s="18">
        <v>200.37299999999999</v>
      </c>
      <c r="AG228" s="18">
        <v>219.44300000000001</v>
      </c>
      <c r="AH228" s="18">
        <v>242.03100000000001</v>
      </c>
      <c r="AI228" s="18">
        <v>267.19499999999999</v>
      </c>
      <c r="AJ228" s="18">
        <v>292.86799999999999</v>
      </c>
      <c r="AK228" s="18">
        <v>316.15800000000002</v>
      </c>
      <c r="AL228" s="18">
        <v>335.47199999999998</v>
      </c>
      <c r="AM228" s="18">
        <v>350.62200000000001</v>
      </c>
      <c r="AN228" s="18">
        <v>363.13799999999998</v>
      </c>
      <c r="AO228" s="18">
        <v>375.96800000000002</v>
      </c>
      <c r="AP228" s="18">
        <v>392.13799999999998</v>
      </c>
      <c r="AQ228" s="18">
        <v>413.23599999999999</v>
      </c>
      <c r="AR228" s="18">
        <v>439.447</v>
      </c>
      <c r="AS228" s="18">
        <v>469.35</v>
      </c>
      <c r="AT228" s="18">
        <v>499.69600000000003</v>
      </c>
      <c r="AU228" s="18">
        <v>547.01400000000001</v>
      </c>
      <c r="AV228" s="18">
        <v>612.06299999999999</v>
      </c>
      <c r="AW228" s="18">
        <v>650.12099999999998</v>
      </c>
      <c r="AX228" s="18">
        <v>601.89800000000002</v>
      </c>
      <c r="AY228" s="18">
        <v>626.59299999999996</v>
      </c>
      <c r="AZ228" s="18">
        <v>626.827</v>
      </c>
      <c r="BA228" s="18">
        <v>639.32100000000003</v>
      </c>
      <c r="BB228" s="18">
        <v>657.375</v>
      </c>
      <c r="BC228" s="18">
        <v>686.26</v>
      </c>
      <c r="BD228" s="18">
        <v>712.44399999999996</v>
      </c>
      <c r="BE228" s="18">
        <v>735.99199999999996</v>
      </c>
      <c r="BF228" s="18">
        <v>758.64499999999998</v>
      </c>
      <c r="BG228" s="18">
        <v>783.98099999999999</v>
      </c>
      <c r="BH228" s="18">
        <v>807.16700000000003</v>
      </c>
      <c r="BI228" s="18">
        <v>819.87099999999998</v>
      </c>
      <c r="BJ228" s="18">
        <v>832.37599999999998</v>
      </c>
      <c r="BK228" s="18">
        <v>845.95799999999997</v>
      </c>
      <c r="BL228" s="18">
        <v>865.57</v>
      </c>
      <c r="BM228" s="18">
        <v>883.48500000000001</v>
      </c>
      <c r="BN228" s="18">
        <v>901.98199999999997</v>
      </c>
      <c r="BO228" s="18">
        <v>921.072</v>
      </c>
      <c r="BP228" s="18">
        <v>939.43100000000004</v>
      </c>
      <c r="BQ228" s="18">
        <v>957.68399999999997</v>
      </c>
      <c r="BR228" s="18">
        <v>975.81100000000004</v>
      </c>
      <c r="BS228" s="18">
        <v>993.83799999999997</v>
      </c>
      <c r="BT228" s="18">
        <v>1011.597</v>
      </c>
      <c r="BU228" s="18">
        <v>1029.029</v>
      </c>
      <c r="BV228" s="18">
        <v>1046.277</v>
      </c>
      <c r="BW228" s="18">
        <v>1063.404</v>
      </c>
      <c r="BX228" s="18">
        <v>1080.3599999999999</v>
      </c>
      <c r="BY228" s="18">
        <v>1097.058</v>
      </c>
      <c r="BZ228" s="18">
        <v>1113.319</v>
      </c>
      <c r="CA228" s="18">
        <v>1129.1769999999999</v>
      </c>
      <c r="CB228" s="18">
        <v>1145.0150000000001</v>
      </c>
      <c r="CC228" s="18">
        <v>1160.8720000000001</v>
      </c>
      <c r="CD228" s="18">
        <v>1176.5719999999999</v>
      </c>
      <c r="CE228" s="18">
        <v>1191.5809999999999</v>
      </c>
      <c r="CF228" s="18">
        <v>1207.338</v>
      </c>
      <c r="CG228" s="18">
        <v>1222.6959999999999</v>
      </c>
      <c r="CH228" s="18">
        <v>1238.4739999999999</v>
      </c>
      <c r="CI228" s="18">
        <v>1254.866</v>
      </c>
      <c r="CJ228" s="18">
        <v>1270.491</v>
      </c>
      <c r="CK228" s="18">
        <v>1286.174</v>
      </c>
      <c r="CL228" s="18">
        <v>1300.7190000000001</v>
      </c>
      <c r="CM228" s="18">
        <v>1314.8789999999999</v>
      </c>
      <c r="CN228" s="18">
        <v>1328.3440000000001</v>
      </c>
      <c r="CO228" s="18">
        <v>1342.653</v>
      </c>
      <c r="CP228" s="18">
        <v>1356.058</v>
      </c>
      <c r="CQ228" s="18">
        <v>1370.9</v>
      </c>
      <c r="CR228" s="18">
        <v>1384.665</v>
      </c>
      <c r="CS228" s="18">
        <v>1399.07</v>
      </c>
      <c r="CT228" s="18">
        <v>1414.2</v>
      </c>
      <c r="CU228" s="18">
        <v>1429.384</v>
      </c>
      <c r="CV228" s="18">
        <v>1443.492</v>
      </c>
      <c r="CW228" s="18">
        <v>1455.635</v>
      </c>
      <c r="CX228" s="18">
        <v>1467.6410000000001</v>
      </c>
      <c r="CY228" s="18">
        <v>1480.441</v>
      </c>
      <c r="CZ228" s="18">
        <v>1492.48</v>
      </c>
      <c r="DA228" s="18">
        <v>1503.6020000000001</v>
      </c>
      <c r="DB228" s="18">
        <v>1514.1489999999999</v>
      </c>
      <c r="DC228" s="18">
        <v>1525.3009999999999</v>
      </c>
      <c r="DD228" s="18">
        <v>1535.778</v>
      </c>
      <c r="DE228" s="18">
        <v>1545.578</v>
      </c>
      <c r="DF228" s="18">
        <v>1556.7929999999999</v>
      </c>
      <c r="DG228" s="18">
        <v>1569.8430000000001</v>
      </c>
      <c r="DH228" s="18">
        <v>1580.9269999999999</v>
      </c>
      <c r="DI228" s="18">
        <v>1590.123</v>
      </c>
      <c r="DJ228" s="18">
        <v>1602.366</v>
      </c>
      <c r="DK228" s="18">
        <v>1615.481</v>
      </c>
      <c r="DL228" s="18">
        <v>1626.4549999999999</v>
      </c>
      <c r="DM228" s="18">
        <v>1636.9259999999999</v>
      </c>
      <c r="DN228" s="18">
        <v>1646.2329999999999</v>
      </c>
      <c r="DO228" s="18">
        <v>1655.5989999999999</v>
      </c>
      <c r="DP228" s="18">
        <v>1664.9369999999999</v>
      </c>
      <c r="DQ228" s="18">
        <v>1671.848</v>
      </c>
      <c r="DR228" s="18">
        <v>1678.518</v>
      </c>
      <c r="DS228" s="18">
        <v>1687.4010000000001</v>
      </c>
      <c r="DT228" s="18">
        <v>1697.0160000000001</v>
      </c>
      <c r="DU228" s="18">
        <v>1705.0630000000001</v>
      </c>
      <c r="DV228" s="18">
        <v>1712.7280000000001</v>
      </c>
      <c r="DW228" s="18">
        <v>1718.711</v>
      </c>
      <c r="DX228" s="18">
        <v>1725.107</v>
      </c>
      <c r="DY228" s="18">
        <v>1731.5</v>
      </c>
      <c r="DZ228" s="18">
        <v>1736.316</v>
      </c>
      <c r="EA228" s="18">
        <v>1741.912</v>
      </c>
      <c r="EB228" s="18">
        <v>1749.1849999999999</v>
      </c>
      <c r="EC228" s="18">
        <v>1755.394</v>
      </c>
      <c r="ED228" s="18">
        <v>1761.3620000000001</v>
      </c>
      <c r="EE228" s="18">
        <v>1766.2380000000001</v>
      </c>
      <c r="EF228" s="18">
        <v>1770.3130000000001</v>
      </c>
      <c r="EG228" s="18">
        <v>1775.2349999999999</v>
      </c>
      <c r="EH228" s="18">
        <v>1777.99</v>
      </c>
      <c r="EI228" s="18">
        <v>1781.5070000000001</v>
      </c>
      <c r="EJ228" s="18">
        <v>1786.3510000000001</v>
      </c>
      <c r="EK228" s="18">
        <v>1790.0429999999999</v>
      </c>
      <c r="EL228" s="18">
        <v>1794.5930000000001</v>
      </c>
      <c r="EM228" s="18">
        <v>1799.8340000000001</v>
      </c>
      <c r="EN228" s="18">
        <v>1803.4079999999999</v>
      </c>
      <c r="EO228" s="18">
        <v>1807.5440000000001</v>
      </c>
      <c r="EP228" s="18">
        <v>1812.1679999999999</v>
      </c>
      <c r="EQ228" s="18">
        <v>1815.6179999999999</v>
      </c>
      <c r="ER228" s="18">
        <v>1818.248</v>
      </c>
      <c r="ES228" s="18">
        <v>1820.146</v>
      </c>
      <c r="ET228" s="18">
        <v>1822.307</v>
      </c>
      <c r="EU228" s="18">
        <v>1827.258</v>
      </c>
      <c r="EV228" s="18">
        <v>1828.923</v>
      </c>
      <c r="EW228" s="18">
        <v>1831.11</v>
      </c>
      <c r="EX228" s="18">
        <v>1832.636</v>
      </c>
      <c r="EY228" s="18">
        <v>1836.672</v>
      </c>
      <c r="EZ228" s="18">
        <v>1839.4290000000001</v>
      </c>
      <c r="FA228" s="18">
        <v>1841.1880000000001</v>
      </c>
    </row>
    <row r="229" spans="1:157" x14ac:dyDescent="0.35">
      <c r="A229" t="s">
        <v>94</v>
      </c>
      <c r="B229" t="s">
        <v>95</v>
      </c>
      <c r="C229" t="str">
        <f>VLOOKUP(B229,CountryCodes!$B$4:$C$179,2,FALSE)</f>
        <v>EUW</v>
      </c>
      <c r="E229" t="s">
        <v>366</v>
      </c>
      <c r="F229" t="s">
        <v>803</v>
      </c>
      <c r="H229" s="18">
        <v>4285.2830000000004</v>
      </c>
      <c r="I229" s="18">
        <v>4315.2349999999997</v>
      </c>
      <c r="J229" s="18">
        <v>4349.2309999999998</v>
      </c>
      <c r="K229" s="18">
        <v>4388.982</v>
      </c>
      <c r="L229" s="18">
        <v>4423.8329999999996</v>
      </c>
      <c r="M229" s="18">
        <v>4453.8440000000001</v>
      </c>
      <c r="N229" s="18">
        <v>4478.8270000000002</v>
      </c>
      <c r="O229" s="18">
        <v>4500.4799999999996</v>
      </c>
      <c r="P229" s="18">
        <v>4531.66</v>
      </c>
      <c r="Q229" s="18">
        <v>4565.3019999999997</v>
      </c>
      <c r="R229" s="18">
        <v>4593.3829999999998</v>
      </c>
      <c r="S229" s="18">
        <v>4629.3379999999997</v>
      </c>
      <c r="T229" s="18">
        <v>4665.5959999999995</v>
      </c>
      <c r="U229" s="18">
        <v>4702.9350000000004</v>
      </c>
      <c r="V229" s="18">
        <v>4740.8469999999998</v>
      </c>
      <c r="W229" s="18">
        <v>4776.8249999999998</v>
      </c>
      <c r="X229" s="18">
        <v>4817.5879999999997</v>
      </c>
      <c r="Y229" s="18">
        <v>4852.8469999999998</v>
      </c>
      <c r="Z229" s="18">
        <v>4876.7449999999999</v>
      </c>
      <c r="AA229" s="18">
        <v>4906.8530000000001</v>
      </c>
      <c r="AB229" s="18">
        <v>4950.4840000000004</v>
      </c>
      <c r="AC229" s="18">
        <v>4975.6400000000003</v>
      </c>
      <c r="AD229" s="18">
        <v>5007.5060000000003</v>
      </c>
      <c r="AE229" s="18">
        <v>5036.0050000000001</v>
      </c>
      <c r="AF229" s="18">
        <v>5055.26</v>
      </c>
      <c r="AG229" s="18">
        <v>5065.5410000000002</v>
      </c>
      <c r="AH229" s="18">
        <v>5080.0680000000002</v>
      </c>
      <c r="AI229" s="18">
        <v>5097.0749999999998</v>
      </c>
      <c r="AJ229" s="18">
        <v>5111.6120000000001</v>
      </c>
      <c r="AK229" s="18">
        <v>5122.1049999999996</v>
      </c>
      <c r="AL229" s="18">
        <v>5124.0569999999998</v>
      </c>
      <c r="AM229" s="18">
        <v>5119.201</v>
      </c>
      <c r="AN229" s="18">
        <v>5116.5860000000002</v>
      </c>
      <c r="AO229" s="18">
        <v>5112.3490000000002</v>
      </c>
      <c r="AP229" s="18">
        <v>5111.3119999999999</v>
      </c>
      <c r="AQ229" s="18">
        <v>5116.4470000000001</v>
      </c>
      <c r="AR229" s="18">
        <v>5124.9290000000001</v>
      </c>
      <c r="AS229" s="18">
        <v>5129.3360000000002</v>
      </c>
      <c r="AT229" s="18">
        <v>5129.9440000000004</v>
      </c>
      <c r="AU229" s="18">
        <v>5135.4859999999999</v>
      </c>
      <c r="AV229" s="18">
        <v>5146.5640000000003</v>
      </c>
      <c r="AW229" s="18">
        <v>5162.125</v>
      </c>
      <c r="AX229" s="18">
        <v>5180.6090000000004</v>
      </c>
      <c r="AY229" s="18">
        <v>5196.665</v>
      </c>
      <c r="AZ229" s="18">
        <v>5215.7139999999999</v>
      </c>
      <c r="BA229" s="18">
        <v>5251.0060000000003</v>
      </c>
      <c r="BB229" s="18">
        <v>5275.13</v>
      </c>
      <c r="BC229" s="18">
        <v>5294.94</v>
      </c>
      <c r="BD229" s="18">
        <v>5313.5839999999998</v>
      </c>
      <c r="BE229" s="18">
        <v>5330.0349999999999</v>
      </c>
      <c r="BF229" s="18">
        <v>5349.2820000000002</v>
      </c>
      <c r="BG229" s="18">
        <v>5368.3739999999998</v>
      </c>
      <c r="BH229" s="18">
        <v>5383.5439999999999</v>
      </c>
      <c r="BI229" s="18">
        <v>5397.6970000000001</v>
      </c>
      <c r="BJ229" s="18">
        <v>5411.4989999999998</v>
      </c>
      <c r="BK229" s="18">
        <v>5427.61</v>
      </c>
      <c r="BL229" s="18">
        <v>5447.23</v>
      </c>
      <c r="BM229" s="18">
        <v>5475.9840000000004</v>
      </c>
      <c r="BN229" s="18">
        <v>5511.5429999999997</v>
      </c>
      <c r="BO229" s="18">
        <v>5534.8029999999999</v>
      </c>
      <c r="BP229" s="18">
        <v>5560.9219999999996</v>
      </c>
      <c r="BQ229" s="18">
        <v>5580.7759999999998</v>
      </c>
      <c r="BR229" s="18">
        <v>5603.0569999999998</v>
      </c>
      <c r="BS229" s="18">
        <v>5627.6080000000002</v>
      </c>
      <c r="BT229" s="18">
        <v>5659.98</v>
      </c>
      <c r="BU229" s="18">
        <v>5707.4219999999996</v>
      </c>
      <c r="BV229" s="18">
        <v>5748.98</v>
      </c>
      <c r="BW229" s="18">
        <v>5781.3559999999998</v>
      </c>
      <c r="BX229" s="18">
        <v>5806.2929999999997</v>
      </c>
      <c r="BY229" s="18">
        <v>5822.9440000000004</v>
      </c>
      <c r="BZ229" s="18">
        <v>5840.116</v>
      </c>
      <c r="CA229" s="18">
        <v>5873.4369999999999</v>
      </c>
      <c r="CB229" s="18">
        <v>5932.37</v>
      </c>
      <c r="CC229" s="18">
        <v>5963.9030000000002</v>
      </c>
      <c r="CD229" s="18">
        <v>5990.9210000000003</v>
      </c>
      <c r="CE229" s="18">
        <v>6014.0929999999998</v>
      </c>
      <c r="CF229" s="18">
        <v>6032.9480000000003</v>
      </c>
      <c r="CG229" s="18">
        <v>6049.9369999999999</v>
      </c>
      <c r="CH229" s="18">
        <v>6064.4430000000002</v>
      </c>
      <c r="CI229" s="18">
        <v>6076.7830000000004</v>
      </c>
      <c r="CJ229" s="18">
        <v>6087.2070000000003</v>
      </c>
      <c r="CK229" s="18">
        <v>6096.6809999999996</v>
      </c>
      <c r="CL229" s="18">
        <v>6104.0709999999999</v>
      </c>
      <c r="CM229" s="18">
        <v>6111.1009999999997</v>
      </c>
      <c r="CN229" s="18">
        <v>6117.3389999999999</v>
      </c>
      <c r="CO229" s="18">
        <v>6122.2719999999999</v>
      </c>
      <c r="CP229" s="18">
        <v>6126.3429999999998</v>
      </c>
      <c r="CQ229" s="18">
        <v>6129.3059999999996</v>
      </c>
      <c r="CR229" s="18">
        <v>6132.4260000000004</v>
      </c>
      <c r="CS229" s="18">
        <v>6133.9560000000001</v>
      </c>
      <c r="CT229" s="18">
        <v>6135.3620000000001</v>
      </c>
      <c r="CU229" s="18">
        <v>6135.75</v>
      </c>
      <c r="CV229" s="18">
        <v>6135.76</v>
      </c>
      <c r="CW229" s="18">
        <v>6135.6009999999997</v>
      </c>
      <c r="CX229" s="18">
        <v>6134.8559999999998</v>
      </c>
      <c r="CY229" s="18">
        <v>6134.4549999999999</v>
      </c>
      <c r="CZ229" s="18">
        <v>6132.7719999999999</v>
      </c>
      <c r="DA229" s="18">
        <v>6130.9589999999998</v>
      </c>
      <c r="DB229" s="18">
        <v>6129.0259999999998</v>
      </c>
      <c r="DC229" s="18">
        <v>6126.4480000000003</v>
      </c>
      <c r="DD229" s="18">
        <v>6123.2280000000001</v>
      </c>
      <c r="DE229" s="18">
        <v>6119.5140000000001</v>
      </c>
      <c r="DF229" s="18">
        <v>6115.8440000000001</v>
      </c>
      <c r="DG229" s="18">
        <v>6111.1689999999999</v>
      </c>
      <c r="DH229" s="18">
        <v>6106.6350000000002</v>
      </c>
      <c r="DI229" s="18">
        <v>6101.134</v>
      </c>
      <c r="DJ229" s="18">
        <v>6095.6170000000002</v>
      </c>
      <c r="DK229" s="18">
        <v>6090.4979999999996</v>
      </c>
      <c r="DL229" s="18">
        <v>6085.88</v>
      </c>
      <c r="DM229" s="18">
        <v>6080.9650000000001</v>
      </c>
      <c r="DN229" s="18">
        <v>6075.482</v>
      </c>
      <c r="DO229" s="18">
        <v>6070.47</v>
      </c>
      <c r="DP229" s="18">
        <v>6065.3140000000003</v>
      </c>
      <c r="DQ229" s="18">
        <v>6060.6030000000001</v>
      </c>
      <c r="DR229" s="18">
        <v>6055.759</v>
      </c>
      <c r="DS229" s="18">
        <v>6050.9120000000003</v>
      </c>
      <c r="DT229" s="18">
        <v>6047.2049999999999</v>
      </c>
      <c r="DU229" s="18">
        <v>6043.66</v>
      </c>
      <c r="DV229" s="18">
        <v>6040.6120000000001</v>
      </c>
      <c r="DW229" s="18">
        <v>6037.8270000000002</v>
      </c>
      <c r="DX229" s="18">
        <v>6035.3789999999999</v>
      </c>
      <c r="DY229" s="18">
        <v>6033.4</v>
      </c>
      <c r="DZ229" s="18">
        <v>6031.5659999999998</v>
      </c>
      <c r="EA229" s="18">
        <v>6028.7129999999997</v>
      </c>
      <c r="EB229" s="18">
        <v>6026.2979999999998</v>
      </c>
      <c r="EC229" s="18">
        <v>6023.7870000000003</v>
      </c>
      <c r="ED229" s="18">
        <v>6020.3490000000002</v>
      </c>
      <c r="EE229" s="18">
        <v>6017.3469999999998</v>
      </c>
      <c r="EF229" s="18">
        <v>6014.3710000000001</v>
      </c>
      <c r="EG229" s="18">
        <v>6010.7150000000001</v>
      </c>
      <c r="EH229" s="18">
        <v>6006.8649999999998</v>
      </c>
      <c r="EI229" s="18">
        <v>6002.8389999999999</v>
      </c>
      <c r="EJ229" s="18">
        <v>5997.433</v>
      </c>
      <c r="EK229" s="18">
        <v>5991.027</v>
      </c>
      <c r="EL229" s="18">
        <v>5984.3220000000001</v>
      </c>
      <c r="EM229" s="18">
        <v>5976.8590000000004</v>
      </c>
      <c r="EN229" s="18">
        <v>5969.2209999999995</v>
      </c>
      <c r="EO229" s="18">
        <v>5961.2070000000003</v>
      </c>
      <c r="EP229" s="18">
        <v>5953.5789999999997</v>
      </c>
      <c r="EQ229" s="18">
        <v>5945.1580000000004</v>
      </c>
      <c r="ER229" s="18">
        <v>5936.5969999999998</v>
      </c>
      <c r="ES229" s="18">
        <v>5928.3270000000002</v>
      </c>
      <c r="ET229" s="18">
        <v>5920.2479999999996</v>
      </c>
      <c r="EU229" s="18">
        <v>5912.3130000000001</v>
      </c>
      <c r="EV229" s="18">
        <v>5904.2610000000004</v>
      </c>
      <c r="EW229" s="18">
        <v>5896.7879999999996</v>
      </c>
      <c r="EX229" s="18">
        <v>5889.5259999999998</v>
      </c>
      <c r="EY229" s="18">
        <v>5881.78</v>
      </c>
      <c r="EZ229" s="18">
        <v>5874.4319999999998</v>
      </c>
      <c r="FA229" s="18">
        <v>5866.817</v>
      </c>
    </row>
    <row r="230" spans="1:157" x14ac:dyDescent="0.35">
      <c r="A230" t="s">
        <v>96</v>
      </c>
      <c r="B230" t="s">
        <v>97</v>
      </c>
      <c r="C230" t="str">
        <f>VLOOKUP(B230,CountryCodes!$B$4:$C$179,2,FALSE)</f>
        <v>LAM</v>
      </c>
      <c r="E230" t="s">
        <v>366</v>
      </c>
      <c r="F230" t="s">
        <v>803</v>
      </c>
      <c r="H230" s="18">
        <v>2413.9720000000002</v>
      </c>
      <c r="I230" s="18">
        <v>2486.3229999999999</v>
      </c>
      <c r="J230" s="18">
        <v>2563.7739999999999</v>
      </c>
      <c r="K230" s="18">
        <v>2645.8510000000001</v>
      </c>
      <c r="L230" s="18">
        <v>2732.3389999999999</v>
      </c>
      <c r="M230" s="18">
        <v>2822.9180000000001</v>
      </c>
      <c r="N230" s="18">
        <v>2917.127</v>
      </c>
      <c r="O230" s="18">
        <v>3014.422</v>
      </c>
      <c r="P230" s="18">
        <v>3114.2640000000001</v>
      </c>
      <c r="Q230" s="18">
        <v>3216.3409999999999</v>
      </c>
      <c r="R230" s="18">
        <v>3320.33</v>
      </c>
      <c r="S230" s="18">
        <v>3426.1350000000002</v>
      </c>
      <c r="T230" s="18">
        <v>3533.7370000000001</v>
      </c>
      <c r="U230" s="18">
        <v>3642.8359999999998</v>
      </c>
      <c r="V230" s="18">
        <v>3754.2829999999999</v>
      </c>
      <c r="W230" s="18">
        <v>3863.6439999999998</v>
      </c>
      <c r="X230" s="18">
        <v>3980.0509999999999</v>
      </c>
      <c r="Y230" s="18">
        <v>4097.8059999999996</v>
      </c>
      <c r="Z230" s="18">
        <v>4216.5720000000001</v>
      </c>
      <c r="AA230" s="18">
        <v>4337.4979999999996</v>
      </c>
      <c r="AB230" s="18">
        <v>4461.0820000000003</v>
      </c>
      <c r="AC230" s="18">
        <v>4587.3869999999997</v>
      </c>
      <c r="AD230" s="18">
        <v>4716.3789999999999</v>
      </c>
      <c r="AE230" s="18">
        <v>4848.076</v>
      </c>
      <c r="AF230" s="18">
        <v>4980.3180000000002</v>
      </c>
      <c r="AG230" s="18">
        <v>5113.2349999999997</v>
      </c>
      <c r="AH230" s="18">
        <v>5247.5720000000001</v>
      </c>
      <c r="AI230" s="18">
        <v>5383.3140000000003</v>
      </c>
      <c r="AJ230" s="18">
        <v>5520.45</v>
      </c>
      <c r="AK230" s="18">
        <v>5658.9290000000001</v>
      </c>
      <c r="AL230" s="18">
        <v>5799.1450000000004</v>
      </c>
      <c r="AM230" s="18">
        <v>5937.7610000000004</v>
      </c>
      <c r="AN230" s="18">
        <v>6076.4679999999998</v>
      </c>
      <c r="AO230" s="18">
        <v>6218.027</v>
      </c>
      <c r="AP230" s="18">
        <v>6360.0529999999999</v>
      </c>
      <c r="AQ230" s="18">
        <v>6500.7550000000001</v>
      </c>
      <c r="AR230" s="18">
        <v>6641.6620000000003</v>
      </c>
      <c r="AS230" s="18">
        <v>6783.3670000000002</v>
      </c>
      <c r="AT230" s="18">
        <v>6928.1</v>
      </c>
      <c r="AU230" s="18">
        <v>7076.49</v>
      </c>
      <c r="AV230" s="18">
        <v>7225.8410000000003</v>
      </c>
      <c r="AW230" s="18">
        <v>7373.8649999999998</v>
      </c>
      <c r="AX230" s="18">
        <v>7521.0829999999996</v>
      </c>
      <c r="AY230" s="18">
        <v>7668.06</v>
      </c>
      <c r="AZ230" s="18">
        <v>7815.3289999999997</v>
      </c>
      <c r="BA230" s="18">
        <v>7960.902</v>
      </c>
      <c r="BB230" s="18">
        <v>8104.8850000000002</v>
      </c>
      <c r="BC230" s="18">
        <v>8243.2720000000008</v>
      </c>
      <c r="BD230" s="18">
        <v>8377.4509999999991</v>
      </c>
      <c r="BE230" s="18">
        <v>8514.9650000000001</v>
      </c>
      <c r="BF230" s="18">
        <v>8653.4150000000009</v>
      </c>
      <c r="BG230" s="18">
        <v>8787.152</v>
      </c>
      <c r="BH230" s="18">
        <v>8917.3179999999993</v>
      </c>
      <c r="BI230" s="18">
        <v>9043.9220000000005</v>
      </c>
      <c r="BJ230" s="18">
        <v>9165.8619999999992</v>
      </c>
      <c r="BK230" s="18">
        <v>9284.2060000000001</v>
      </c>
      <c r="BL230" s="18">
        <v>9398.1589999999997</v>
      </c>
      <c r="BM230" s="18">
        <v>9513.1569999999992</v>
      </c>
      <c r="BN230" s="18">
        <v>9633.1029999999992</v>
      </c>
      <c r="BO230" s="18">
        <v>9757.4269999999997</v>
      </c>
      <c r="BP230" s="18">
        <v>9882.9230000000007</v>
      </c>
      <c r="BQ230" s="18">
        <v>10008.32</v>
      </c>
      <c r="BR230" s="18">
        <v>10132.502</v>
      </c>
      <c r="BS230" s="18">
        <v>10255.163</v>
      </c>
      <c r="BT230" s="18">
        <v>10375.892</v>
      </c>
      <c r="BU230" s="18">
        <v>10493.766</v>
      </c>
      <c r="BV230" s="18">
        <v>10609.093000000001</v>
      </c>
      <c r="BW230" s="18">
        <v>10724.593000000001</v>
      </c>
      <c r="BX230" s="18">
        <v>10839.513999999999</v>
      </c>
      <c r="BY230" s="18">
        <v>10948.573</v>
      </c>
      <c r="BZ230" s="18">
        <v>11068.027</v>
      </c>
      <c r="CA230" s="18">
        <v>11178.924000000001</v>
      </c>
      <c r="CB230" s="18">
        <v>11282.543</v>
      </c>
      <c r="CC230" s="18">
        <v>11379.987999999999</v>
      </c>
      <c r="CD230" s="18">
        <v>11475.126</v>
      </c>
      <c r="CE230" s="18">
        <v>11565.848</v>
      </c>
      <c r="CF230" s="18">
        <v>11653.152</v>
      </c>
      <c r="CG230" s="18">
        <v>11738.727000000001</v>
      </c>
      <c r="CH230" s="18">
        <v>11821.128000000001</v>
      </c>
      <c r="CI230" s="18">
        <v>11900.494000000001</v>
      </c>
      <c r="CJ230" s="18">
        <v>11977.21</v>
      </c>
      <c r="CK230" s="18">
        <v>12051.097</v>
      </c>
      <c r="CL230" s="18">
        <v>12122.239</v>
      </c>
      <c r="CM230" s="18">
        <v>12190.817999999999</v>
      </c>
      <c r="CN230" s="18">
        <v>12257.436</v>
      </c>
      <c r="CO230" s="18">
        <v>12321.424999999999</v>
      </c>
      <c r="CP230" s="18">
        <v>12383.021000000001</v>
      </c>
      <c r="CQ230" s="18">
        <v>12442.071</v>
      </c>
      <c r="CR230" s="18">
        <v>12499.243</v>
      </c>
      <c r="CS230" s="18">
        <v>12553.079</v>
      </c>
      <c r="CT230" s="18">
        <v>12605.561</v>
      </c>
      <c r="CU230" s="18">
        <v>12655.816999999999</v>
      </c>
      <c r="CV230" s="18">
        <v>12704.225</v>
      </c>
      <c r="CW230" s="18">
        <v>12750.364</v>
      </c>
      <c r="CX230" s="18">
        <v>12794.941000000001</v>
      </c>
      <c r="CY230" s="18">
        <v>12837.069</v>
      </c>
      <c r="CZ230" s="18">
        <v>12876.691000000001</v>
      </c>
      <c r="DA230" s="18">
        <v>12913.629000000001</v>
      </c>
      <c r="DB230" s="18">
        <v>12948.704</v>
      </c>
      <c r="DC230" s="18">
        <v>12980.973</v>
      </c>
      <c r="DD230" s="18">
        <v>13011.612999999999</v>
      </c>
      <c r="DE230" s="18">
        <v>13038.668</v>
      </c>
      <c r="DF230" s="18">
        <v>13062.589</v>
      </c>
      <c r="DG230" s="18">
        <v>13083.468999999999</v>
      </c>
      <c r="DH230" s="18">
        <v>13101.386</v>
      </c>
      <c r="DI230" s="18">
        <v>13116.521000000001</v>
      </c>
      <c r="DJ230" s="18">
        <v>13128.72</v>
      </c>
      <c r="DK230" s="18">
        <v>13139.031000000001</v>
      </c>
      <c r="DL230" s="18">
        <v>13147.101000000001</v>
      </c>
      <c r="DM230" s="18">
        <v>13151.484</v>
      </c>
      <c r="DN230" s="18">
        <v>13153.522000000001</v>
      </c>
      <c r="DO230" s="18">
        <v>13152.656000000001</v>
      </c>
      <c r="DP230" s="18">
        <v>13149.412</v>
      </c>
      <c r="DQ230" s="18">
        <v>13143.699000000001</v>
      </c>
      <c r="DR230" s="18">
        <v>13135.184999999999</v>
      </c>
      <c r="DS230" s="18">
        <v>13124.269</v>
      </c>
      <c r="DT230" s="18">
        <v>13111.876</v>
      </c>
      <c r="DU230" s="18">
        <v>13097.258</v>
      </c>
      <c r="DV230" s="18">
        <v>13080.204</v>
      </c>
      <c r="DW230" s="18">
        <v>13061.235000000001</v>
      </c>
      <c r="DX230" s="18">
        <v>13039.815000000001</v>
      </c>
      <c r="DY230" s="18">
        <v>13017.008</v>
      </c>
      <c r="DZ230" s="18">
        <v>12991.816999999999</v>
      </c>
      <c r="EA230" s="18">
        <v>12964.710999999999</v>
      </c>
      <c r="EB230" s="18">
        <v>12935.323</v>
      </c>
      <c r="EC230" s="18">
        <v>12904.781000000001</v>
      </c>
      <c r="ED230" s="18">
        <v>12872.17</v>
      </c>
      <c r="EE230" s="18">
        <v>12837.209000000001</v>
      </c>
      <c r="EF230" s="18">
        <v>12800.851000000001</v>
      </c>
      <c r="EG230" s="18">
        <v>12762.562</v>
      </c>
      <c r="EH230" s="18">
        <v>12722.241</v>
      </c>
      <c r="EI230" s="18">
        <v>12680.454</v>
      </c>
      <c r="EJ230" s="18">
        <v>12636.674000000001</v>
      </c>
      <c r="EK230" s="18">
        <v>12592.188</v>
      </c>
      <c r="EL230" s="18">
        <v>12545.584000000001</v>
      </c>
      <c r="EM230" s="18">
        <v>12497.487999999999</v>
      </c>
      <c r="EN230" s="18">
        <v>12447.804</v>
      </c>
      <c r="EO230" s="18">
        <v>12397.117</v>
      </c>
      <c r="EP230" s="18">
        <v>12345.513000000001</v>
      </c>
      <c r="EQ230" s="18">
        <v>12292.067999999999</v>
      </c>
      <c r="ER230" s="18">
        <v>12237.689</v>
      </c>
      <c r="ES230" s="18">
        <v>12182.28</v>
      </c>
      <c r="ET230" s="18">
        <v>12125.912</v>
      </c>
      <c r="EU230" s="18">
        <v>12068.209000000001</v>
      </c>
      <c r="EV230" s="18">
        <v>12009.868</v>
      </c>
      <c r="EW230" s="18">
        <v>11950.601000000001</v>
      </c>
      <c r="EX230" s="18">
        <v>11890.716</v>
      </c>
      <c r="EY230" s="18">
        <v>11830.352000000001</v>
      </c>
      <c r="EZ230" s="18">
        <v>11768.731</v>
      </c>
      <c r="FA230" s="18">
        <v>11706.509</v>
      </c>
    </row>
    <row r="231" spans="1:157" x14ac:dyDescent="0.35">
      <c r="A231" t="s">
        <v>98</v>
      </c>
      <c r="B231" t="s">
        <v>99</v>
      </c>
      <c r="C231" t="str">
        <f>VLOOKUP(B231,CountryCodes!$B$4:$C$179,2,FALSE)</f>
        <v>AFN</v>
      </c>
      <c r="E231" t="s">
        <v>366</v>
      </c>
      <c r="F231" t="s">
        <v>803</v>
      </c>
      <c r="H231" s="18">
        <v>9144.0609999999997</v>
      </c>
      <c r="I231" s="18">
        <v>9395.6679999999997</v>
      </c>
      <c r="J231" s="18">
        <v>9646.7459999999992</v>
      </c>
      <c r="K231" s="18">
        <v>9898.5439999999999</v>
      </c>
      <c r="L231" s="18">
        <v>10130.218000000001</v>
      </c>
      <c r="M231" s="18">
        <v>10364.629000000001</v>
      </c>
      <c r="N231" s="18">
        <v>10599.735000000001</v>
      </c>
      <c r="O231" s="18">
        <v>10835.266</v>
      </c>
      <c r="P231" s="18">
        <v>11072.013000000001</v>
      </c>
      <c r="Q231" s="18">
        <v>11307.232</v>
      </c>
      <c r="R231" s="18">
        <v>11542.611999999999</v>
      </c>
      <c r="S231" s="18">
        <v>11715.155000000001</v>
      </c>
      <c r="T231" s="18">
        <v>11886.386</v>
      </c>
      <c r="U231" s="18">
        <v>12077.85</v>
      </c>
      <c r="V231" s="18">
        <v>12281.776</v>
      </c>
      <c r="W231" s="18">
        <v>12450.174999999999</v>
      </c>
      <c r="X231" s="18">
        <v>12729.963</v>
      </c>
      <c r="Y231" s="18">
        <v>13022.272000000001</v>
      </c>
      <c r="Z231" s="18">
        <v>13322.956</v>
      </c>
      <c r="AA231" s="18">
        <v>13628.963</v>
      </c>
      <c r="AB231" s="18">
        <v>13938.476000000001</v>
      </c>
      <c r="AC231" s="18">
        <v>14259.396000000001</v>
      </c>
      <c r="AD231" s="18">
        <v>14594.746999999999</v>
      </c>
      <c r="AE231" s="18">
        <v>14947.548000000001</v>
      </c>
      <c r="AF231" s="18">
        <v>15319.456</v>
      </c>
      <c r="AG231" s="18">
        <v>16037.736000000001</v>
      </c>
      <c r="AH231" s="18">
        <v>16780.603999999999</v>
      </c>
      <c r="AI231" s="18">
        <v>17251.383000000002</v>
      </c>
      <c r="AJ231" s="18">
        <v>17762.563999999998</v>
      </c>
      <c r="AK231" s="18">
        <v>18310.744999999999</v>
      </c>
      <c r="AL231" s="18">
        <v>18903.602999999999</v>
      </c>
      <c r="AM231" s="18">
        <v>19537.806</v>
      </c>
      <c r="AN231" s="18">
        <v>20206.89</v>
      </c>
      <c r="AO231" s="18">
        <v>20909.341</v>
      </c>
      <c r="AP231" s="18">
        <v>21634.597000000002</v>
      </c>
      <c r="AQ231" s="18">
        <v>22382.491999999998</v>
      </c>
      <c r="AR231" s="18">
        <v>23108.505000000001</v>
      </c>
      <c r="AS231" s="18">
        <v>23778.742999999999</v>
      </c>
      <c r="AT231" s="18">
        <v>24440.328000000001</v>
      </c>
      <c r="AU231" s="18">
        <v>25068.643</v>
      </c>
      <c r="AV231" s="18">
        <v>25682.976999999999</v>
      </c>
      <c r="AW231" s="18">
        <v>26292.878000000001</v>
      </c>
      <c r="AX231" s="18">
        <v>26964.257000000001</v>
      </c>
      <c r="AY231" s="18">
        <v>27589.839</v>
      </c>
      <c r="AZ231" s="18">
        <v>28184.718000000001</v>
      </c>
      <c r="BA231" s="18">
        <v>28755.663</v>
      </c>
      <c r="BB231" s="18">
        <v>29310.425999999999</v>
      </c>
      <c r="BC231" s="18">
        <v>29848.174999999999</v>
      </c>
      <c r="BD231" s="18">
        <v>30260.091</v>
      </c>
      <c r="BE231" s="18">
        <v>30688.616000000002</v>
      </c>
      <c r="BF231" s="18">
        <v>31119.169000000002</v>
      </c>
      <c r="BG231" s="18">
        <v>31543.274000000001</v>
      </c>
      <c r="BH231" s="18">
        <v>31958.395</v>
      </c>
      <c r="BI231" s="18">
        <v>32393.24</v>
      </c>
      <c r="BJ231" s="18">
        <v>32863.332000000002</v>
      </c>
      <c r="BK231" s="18">
        <v>33355.165999999997</v>
      </c>
      <c r="BL231" s="18">
        <v>33891.845999999998</v>
      </c>
      <c r="BM231" s="18">
        <v>34486.985999999997</v>
      </c>
      <c r="BN231" s="18">
        <v>35146.936000000002</v>
      </c>
      <c r="BO231" s="18">
        <v>35833.953999999998</v>
      </c>
      <c r="BP231" s="18">
        <v>36542.517</v>
      </c>
      <c r="BQ231" s="18">
        <v>37264.233999999997</v>
      </c>
      <c r="BR231" s="18">
        <v>38028.097999999998</v>
      </c>
      <c r="BS231" s="18">
        <v>38800.245000000003</v>
      </c>
      <c r="BT231" s="18">
        <v>39609.815999999999</v>
      </c>
      <c r="BU231" s="18">
        <v>40429.241999999998</v>
      </c>
      <c r="BV231" s="18">
        <v>41272.199999999997</v>
      </c>
      <c r="BW231" s="18">
        <v>42106.398000000001</v>
      </c>
      <c r="BX231" s="18">
        <v>42903.671999999999</v>
      </c>
      <c r="BY231" s="18">
        <v>43685.42</v>
      </c>
      <c r="BZ231" s="18">
        <v>44398.762000000002</v>
      </c>
      <c r="CA231" s="18">
        <v>45123.436000000002</v>
      </c>
      <c r="CB231" s="18">
        <v>45831.343000000001</v>
      </c>
      <c r="CC231" s="18">
        <v>46497.095000000001</v>
      </c>
      <c r="CD231" s="18">
        <v>47131.519999999997</v>
      </c>
      <c r="CE231" s="18">
        <v>47739.103000000003</v>
      </c>
      <c r="CF231" s="18">
        <v>48317.563999999998</v>
      </c>
      <c r="CG231" s="18">
        <v>48869.252</v>
      </c>
      <c r="CH231" s="18">
        <v>49401.792999999998</v>
      </c>
      <c r="CI231" s="18">
        <v>49908.964</v>
      </c>
      <c r="CJ231" s="18">
        <v>50399.366999999998</v>
      </c>
      <c r="CK231" s="18">
        <v>50875.35</v>
      </c>
      <c r="CL231" s="18">
        <v>51351.639000000003</v>
      </c>
      <c r="CM231" s="18">
        <v>51816.841999999997</v>
      </c>
      <c r="CN231" s="18">
        <v>52279.165000000001</v>
      </c>
      <c r="CO231" s="18">
        <v>52754.413999999997</v>
      </c>
      <c r="CP231" s="18">
        <v>53218.12</v>
      </c>
      <c r="CQ231" s="18">
        <v>53687.432000000001</v>
      </c>
      <c r="CR231" s="18">
        <v>54156.260999999999</v>
      </c>
      <c r="CS231" s="18">
        <v>54636.243000000002</v>
      </c>
      <c r="CT231" s="18">
        <v>55110.709000000003</v>
      </c>
      <c r="CU231" s="18">
        <v>55593.267</v>
      </c>
      <c r="CV231" s="18">
        <v>56075.843000000001</v>
      </c>
      <c r="CW231" s="18">
        <v>56563.341999999997</v>
      </c>
      <c r="CX231" s="18">
        <v>57049.014999999999</v>
      </c>
      <c r="CY231" s="18">
        <v>57531.298000000003</v>
      </c>
      <c r="CZ231" s="18">
        <v>58004.035000000003</v>
      </c>
      <c r="DA231" s="18">
        <v>58464.303999999996</v>
      </c>
      <c r="DB231" s="18">
        <v>58917.466999999997</v>
      </c>
      <c r="DC231" s="18">
        <v>59354.849000000002</v>
      </c>
      <c r="DD231" s="18">
        <v>59776.26</v>
      </c>
      <c r="DE231" s="18">
        <v>60174.951999999997</v>
      </c>
      <c r="DF231" s="18">
        <v>60539.302000000003</v>
      </c>
      <c r="DG231" s="18">
        <v>60890.495999999999</v>
      </c>
      <c r="DH231" s="18">
        <v>61217.963000000003</v>
      </c>
      <c r="DI231" s="18">
        <v>61519.474999999999</v>
      </c>
      <c r="DJ231" s="18">
        <v>61804.713000000003</v>
      </c>
      <c r="DK231" s="18">
        <v>62054.983999999997</v>
      </c>
      <c r="DL231" s="18">
        <v>62287.894999999997</v>
      </c>
      <c r="DM231" s="18">
        <v>62497.52</v>
      </c>
      <c r="DN231" s="18">
        <v>62682.396000000001</v>
      </c>
      <c r="DO231" s="18">
        <v>62845.343000000001</v>
      </c>
      <c r="DP231" s="18">
        <v>63006.046999999999</v>
      </c>
      <c r="DQ231" s="18">
        <v>63143.779000000002</v>
      </c>
      <c r="DR231" s="18">
        <v>63279.334000000003</v>
      </c>
      <c r="DS231" s="18">
        <v>63401.589</v>
      </c>
      <c r="DT231" s="18">
        <v>63514.04</v>
      </c>
      <c r="DU231" s="18">
        <v>63620.913</v>
      </c>
      <c r="DV231" s="18">
        <v>63721.997000000003</v>
      </c>
      <c r="DW231" s="18">
        <v>63819.328000000001</v>
      </c>
      <c r="DX231" s="18">
        <v>63898.576000000001</v>
      </c>
      <c r="DY231" s="18">
        <v>64001.256999999998</v>
      </c>
      <c r="DZ231" s="18">
        <v>64101.934999999998</v>
      </c>
      <c r="EA231" s="18">
        <v>64197.580999999998</v>
      </c>
      <c r="EB231" s="18">
        <v>64294.334999999999</v>
      </c>
      <c r="EC231" s="18">
        <v>64389.983</v>
      </c>
      <c r="ED231" s="18">
        <v>64472.321000000004</v>
      </c>
      <c r="EE231" s="18">
        <v>64557.519</v>
      </c>
      <c r="EF231" s="18">
        <v>64636.966999999997</v>
      </c>
      <c r="EG231" s="18">
        <v>64714.868000000002</v>
      </c>
      <c r="EH231" s="18">
        <v>64786.582999999999</v>
      </c>
      <c r="EI231" s="18">
        <v>64844.563999999998</v>
      </c>
      <c r="EJ231" s="18">
        <v>64896.851000000002</v>
      </c>
      <c r="EK231" s="18">
        <v>64946.779000000002</v>
      </c>
      <c r="EL231" s="18">
        <v>64992.889000000003</v>
      </c>
      <c r="EM231" s="18">
        <v>65036.544000000002</v>
      </c>
      <c r="EN231" s="18">
        <v>65074.720999999998</v>
      </c>
      <c r="EO231" s="18">
        <v>65099.536999999997</v>
      </c>
      <c r="EP231" s="18">
        <v>65116.436000000002</v>
      </c>
      <c r="EQ231" s="18">
        <v>65114.459000000003</v>
      </c>
      <c r="ER231" s="18">
        <v>65116.49</v>
      </c>
      <c r="ES231" s="18">
        <v>65094.998</v>
      </c>
      <c r="ET231" s="18">
        <v>65067.196000000004</v>
      </c>
      <c r="EU231" s="18">
        <v>65038.446000000004</v>
      </c>
      <c r="EV231" s="18">
        <v>64982.074999999997</v>
      </c>
      <c r="EW231" s="18">
        <v>64920.949000000001</v>
      </c>
      <c r="EX231" s="18">
        <v>64844.303</v>
      </c>
      <c r="EY231" s="18">
        <v>64759.830999999998</v>
      </c>
      <c r="EZ231" s="18">
        <v>64658.48</v>
      </c>
      <c r="FA231" s="18">
        <v>64547.402000000002</v>
      </c>
    </row>
    <row r="232" spans="1:157" x14ac:dyDescent="0.35">
      <c r="A232" t="s">
        <v>100</v>
      </c>
      <c r="B232" t="s">
        <v>101</v>
      </c>
      <c r="C232" t="str">
        <f>VLOOKUP(B232,CountryCodes!$B$4:$C$179,2,FALSE)</f>
        <v>LAM</v>
      </c>
      <c r="E232" t="s">
        <v>366</v>
      </c>
      <c r="F232" t="s">
        <v>803</v>
      </c>
      <c r="H232" s="18">
        <v>3561.3969999999999</v>
      </c>
      <c r="I232" s="18">
        <v>3654.2620000000002</v>
      </c>
      <c r="J232" s="18">
        <v>3750.5369999999998</v>
      </c>
      <c r="K232" s="18">
        <v>3850.0479999999998</v>
      </c>
      <c r="L232" s="18">
        <v>3952.9639999999999</v>
      </c>
      <c r="M232" s="18">
        <v>4059.4119999999998</v>
      </c>
      <c r="N232" s="18">
        <v>4169.6570000000002</v>
      </c>
      <c r="O232" s="18">
        <v>4284.0609999999997</v>
      </c>
      <c r="P232" s="18">
        <v>4402.933</v>
      </c>
      <c r="Q232" s="18">
        <v>4526.5780000000004</v>
      </c>
      <c r="R232" s="18">
        <v>4655.2039999999997</v>
      </c>
      <c r="S232" s="18">
        <v>4789.4579999999996</v>
      </c>
      <c r="T232" s="18">
        <v>4929.0789999999997</v>
      </c>
      <c r="U232" s="18">
        <v>5074.3519999999999</v>
      </c>
      <c r="V232" s="18">
        <v>5225.4840000000004</v>
      </c>
      <c r="W232" s="18">
        <v>5382.442</v>
      </c>
      <c r="X232" s="18">
        <v>5545.0550000000003</v>
      </c>
      <c r="Y232" s="18">
        <v>5713.06</v>
      </c>
      <c r="Z232" s="18">
        <v>5886.299</v>
      </c>
      <c r="AA232" s="18">
        <v>6064.174</v>
      </c>
      <c r="AB232" s="18">
        <v>6246.6</v>
      </c>
      <c r="AC232" s="18">
        <v>6433.5039999999999</v>
      </c>
      <c r="AD232" s="18">
        <v>6624.5640000000003</v>
      </c>
      <c r="AE232" s="18">
        <v>6819.5029999999997</v>
      </c>
      <c r="AF232" s="18">
        <v>7017.6419999999998</v>
      </c>
      <c r="AG232" s="18">
        <v>7218.8590000000004</v>
      </c>
      <c r="AH232" s="18">
        <v>7422.9650000000001</v>
      </c>
      <c r="AI232" s="18">
        <v>7630.6729999999998</v>
      </c>
      <c r="AJ232" s="18">
        <v>7841.6610000000001</v>
      </c>
      <c r="AK232" s="18">
        <v>8056.0770000000002</v>
      </c>
      <c r="AL232" s="18">
        <v>8275.6769999999997</v>
      </c>
      <c r="AM232" s="18">
        <v>8498.143</v>
      </c>
      <c r="AN232" s="18">
        <v>8724.4519999999993</v>
      </c>
      <c r="AO232" s="18">
        <v>8956.3829999999998</v>
      </c>
      <c r="AP232" s="18">
        <v>9193.1810000000005</v>
      </c>
      <c r="AQ232" s="18">
        <v>9429.1260000000002</v>
      </c>
      <c r="AR232" s="18">
        <v>9662.8700000000008</v>
      </c>
      <c r="AS232" s="18">
        <v>9895.7090000000007</v>
      </c>
      <c r="AT232" s="18">
        <v>10125.906000000001</v>
      </c>
      <c r="AU232" s="18">
        <v>10357.798000000001</v>
      </c>
      <c r="AV232" s="18">
        <v>10589.548000000001</v>
      </c>
      <c r="AW232" s="18">
        <v>10815.213</v>
      </c>
      <c r="AX232" s="18">
        <v>11045.041999999999</v>
      </c>
      <c r="AY232" s="18">
        <v>11263.505999999999</v>
      </c>
      <c r="AZ232" s="18">
        <v>11480.888000000001</v>
      </c>
      <c r="BA232" s="18">
        <v>11700.141</v>
      </c>
      <c r="BB232" s="18">
        <v>11921.758</v>
      </c>
      <c r="BC232" s="18">
        <v>12140.495000000001</v>
      </c>
      <c r="BD232" s="18">
        <v>12361.874</v>
      </c>
      <c r="BE232" s="18">
        <v>12579.716</v>
      </c>
      <c r="BF232" s="18">
        <v>12798.695</v>
      </c>
      <c r="BG232" s="18">
        <v>13022.786</v>
      </c>
      <c r="BH232" s="18">
        <v>13254.157999999999</v>
      </c>
      <c r="BI232" s="18">
        <v>13490.453</v>
      </c>
      <c r="BJ232" s="18">
        <v>13726.95</v>
      </c>
      <c r="BK232" s="18">
        <v>13965.375</v>
      </c>
      <c r="BL232" s="18">
        <v>14206.888000000001</v>
      </c>
      <c r="BM232" s="18">
        <v>14450.657999999999</v>
      </c>
      <c r="BN232" s="18">
        <v>14699.746999999999</v>
      </c>
      <c r="BO232" s="18">
        <v>14952.162</v>
      </c>
      <c r="BP232" s="18">
        <v>15201.227999999999</v>
      </c>
      <c r="BQ232" s="18">
        <v>15451.225</v>
      </c>
      <c r="BR232" s="18">
        <v>15693.163</v>
      </c>
      <c r="BS232" s="18">
        <v>15921.092000000001</v>
      </c>
      <c r="BT232" s="18">
        <v>16149.156999999999</v>
      </c>
      <c r="BU232" s="18">
        <v>16383.293</v>
      </c>
      <c r="BV232" s="18">
        <v>16626.984</v>
      </c>
      <c r="BW232" s="18">
        <v>16892.055</v>
      </c>
      <c r="BX232" s="18">
        <v>17207.038</v>
      </c>
      <c r="BY232" s="18">
        <v>17473.005000000001</v>
      </c>
      <c r="BZ232" s="18">
        <v>17619.124</v>
      </c>
      <c r="CA232" s="18">
        <v>17745.785</v>
      </c>
      <c r="CB232" s="18">
        <v>17902.008999999998</v>
      </c>
      <c r="CC232" s="18">
        <v>18058.156999999999</v>
      </c>
      <c r="CD232" s="18">
        <v>18212.797999999999</v>
      </c>
      <c r="CE232" s="18">
        <v>18366.993999999999</v>
      </c>
      <c r="CF232" s="18">
        <v>18522.019</v>
      </c>
      <c r="CG232" s="18">
        <v>18678.620999999999</v>
      </c>
      <c r="CH232" s="18">
        <v>18835.830000000002</v>
      </c>
      <c r="CI232" s="18">
        <v>18992.361000000001</v>
      </c>
      <c r="CJ232" s="18">
        <v>19147.077000000001</v>
      </c>
      <c r="CK232" s="18">
        <v>19298.545999999998</v>
      </c>
      <c r="CL232" s="18">
        <v>19446.454000000002</v>
      </c>
      <c r="CM232" s="18">
        <v>19591.036</v>
      </c>
      <c r="CN232" s="18">
        <v>19731.668000000001</v>
      </c>
      <c r="CO232" s="18">
        <v>19868.589</v>
      </c>
      <c r="CP232" s="18">
        <v>20001.741999999998</v>
      </c>
      <c r="CQ232" s="18">
        <v>20131.014999999999</v>
      </c>
      <c r="CR232" s="18">
        <v>20256.135999999999</v>
      </c>
      <c r="CS232" s="18">
        <v>20376.394</v>
      </c>
      <c r="CT232" s="18">
        <v>20492.045999999998</v>
      </c>
      <c r="CU232" s="18">
        <v>20602.855</v>
      </c>
      <c r="CV232" s="18">
        <v>20708.68</v>
      </c>
      <c r="CW232" s="18">
        <v>20809.580999999998</v>
      </c>
      <c r="CX232" s="18">
        <v>20905.36</v>
      </c>
      <c r="CY232" s="18">
        <v>20995.896000000001</v>
      </c>
      <c r="CZ232" s="18">
        <v>21081.165000000001</v>
      </c>
      <c r="DA232" s="18">
        <v>21161.185000000001</v>
      </c>
      <c r="DB232" s="18">
        <v>21236.042000000001</v>
      </c>
      <c r="DC232" s="18">
        <v>21305.27</v>
      </c>
      <c r="DD232" s="18">
        <v>21369.205000000002</v>
      </c>
      <c r="DE232" s="18">
        <v>21427.547999999999</v>
      </c>
      <c r="DF232" s="18">
        <v>21480.694</v>
      </c>
      <c r="DG232" s="18">
        <v>21528.691999999999</v>
      </c>
      <c r="DH232" s="18">
        <v>21571.732</v>
      </c>
      <c r="DI232" s="18">
        <v>21609.766</v>
      </c>
      <c r="DJ232" s="18">
        <v>21642.891</v>
      </c>
      <c r="DK232" s="18">
        <v>21671.214</v>
      </c>
      <c r="DL232" s="18">
        <v>21694.467000000001</v>
      </c>
      <c r="DM232" s="18">
        <v>21712.984</v>
      </c>
      <c r="DN232" s="18">
        <v>21726.752</v>
      </c>
      <c r="DO232" s="18">
        <v>21735.895</v>
      </c>
      <c r="DP232" s="18">
        <v>21740.362000000001</v>
      </c>
      <c r="DQ232" s="18">
        <v>21740.098999999998</v>
      </c>
      <c r="DR232" s="18">
        <v>21735.092000000001</v>
      </c>
      <c r="DS232" s="18">
        <v>21725.284</v>
      </c>
      <c r="DT232" s="18">
        <v>21711.352999999999</v>
      </c>
      <c r="DU232" s="18">
        <v>21692.798999999999</v>
      </c>
      <c r="DV232" s="18">
        <v>21669.669000000002</v>
      </c>
      <c r="DW232" s="18">
        <v>21641.83</v>
      </c>
      <c r="DX232" s="18">
        <v>21609.074000000001</v>
      </c>
      <c r="DY232" s="18">
        <v>21571.772000000001</v>
      </c>
      <c r="DZ232" s="18">
        <v>21529.804</v>
      </c>
      <c r="EA232" s="18">
        <v>21483.107</v>
      </c>
      <c r="EB232" s="18">
        <v>21431.914000000001</v>
      </c>
      <c r="EC232" s="18">
        <v>21376.648000000001</v>
      </c>
      <c r="ED232" s="18">
        <v>21316.89</v>
      </c>
      <c r="EE232" s="18">
        <v>21252.715</v>
      </c>
      <c r="EF232" s="18">
        <v>21184.345000000001</v>
      </c>
      <c r="EG232" s="18">
        <v>21111.964</v>
      </c>
      <c r="EH232" s="18">
        <v>21036.071</v>
      </c>
      <c r="EI232" s="18">
        <v>20956.665000000001</v>
      </c>
      <c r="EJ232" s="18">
        <v>20874.136999999999</v>
      </c>
      <c r="EK232" s="18">
        <v>20788.491999999998</v>
      </c>
      <c r="EL232" s="18">
        <v>20699.951000000001</v>
      </c>
      <c r="EM232" s="18">
        <v>20608.669000000002</v>
      </c>
      <c r="EN232" s="18">
        <v>20514.498</v>
      </c>
      <c r="EO232" s="18">
        <v>20418.210999999999</v>
      </c>
      <c r="EP232" s="18">
        <v>20319.873</v>
      </c>
      <c r="EQ232" s="18">
        <v>20219.475999999999</v>
      </c>
      <c r="ER232" s="18">
        <v>20117.346000000001</v>
      </c>
      <c r="ES232" s="18">
        <v>20013.552</v>
      </c>
      <c r="ET232" s="18">
        <v>19908.394</v>
      </c>
      <c r="EU232" s="18">
        <v>19802.225999999999</v>
      </c>
      <c r="EV232" s="18">
        <v>19695.09</v>
      </c>
      <c r="EW232" s="18">
        <v>19587.063999999998</v>
      </c>
      <c r="EX232" s="18">
        <v>19478.246999999999</v>
      </c>
      <c r="EY232" s="18">
        <v>19368.702000000001</v>
      </c>
      <c r="EZ232" s="18">
        <v>19258.573</v>
      </c>
      <c r="FA232" s="18">
        <v>19147.726999999999</v>
      </c>
    </row>
    <row r="233" spans="1:157" x14ac:dyDescent="0.35">
      <c r="A233" t="s">
        <v>102</v>
      </c>
      <c r="B233" t="s">
        <v>103</v>
      </c>
      <c r="C233" t="str">
        <f>VLOOKUP(B233,CountryCodes!$B$4:$C$179,2,FALSE)</f>
        <v>AFN</v>
      </c>
      <c r="E233" t="s">
        <v>366</v>
      </c>
      <c r="F233" t="s">
        <v>803</v>
      </c>
      <c r="H233" s="18">
        <v>21367.508000000002</v>
      </c>
      <c r="I233" s="18">
        <v>21844.329000000002</v>
      </c>
      <c r="J233" s="18">
        <v>22365.56</v>
      </c>
      <c r="K233" s="18">
        <v>22922.723000000002</v>
      </c>
      <c r="L233" s="18">
        <v>23502.397000000001</v>
      </c>
      <c r="M233" s="18">
        <v>24088.06</v>
      </c>
      <c r="N233" s="18">
        <v>24686.626</v>
      </c>
      <c r="O233" s="18">
        <v>25302.188999999998</v>
      </c>
      <c r="P233" s="18">
        <v>25898.453000000001</v>
      </c>
      <c r="Q233" s="18">
        <v>26555.26</v>
      </c>
      <c r="R233" s="18">
        <v>27237.698</v>
      </c>
      <c r="S233" s="18">
        <v>27964.098000000002</v>
      </c>
      <c r="T233" s="18">
        <v>28709.927</v>
      </c>
      <c r="U233" s="18">
        <v>29473.811000000002</v>
      </c>
      <c r="V233" s="18">
        <v>30244.031999999999</v>
      </c>
      <c r="W233" s="18">
        <v>31014.315999999999</v>
      </c>
      <c r="X233" s="18">
        <v>31798.767</v>
      </c>
      <c r="Y233" s="18">
        <v>32593.953000000001</v>
      </c>
      <c r="Z233" s="18">
        <v>33402.684000000001</v>
      </c>
      <c r="AA233" s="18">
        <v>34220.544999999998</v>
      </c>
      <c r="AB233" s="18">
        <v>35027.434000000001</v>
      </c>
      <c r="AC233" s="18">
        <v>35839.300999999999</v>
      </c>
      <c r="AD233" s="18">
        <v>36677.355000000003</v>
      </c>
      <c r="AE233" s="18">
        <v>37526.730000000003</v>
      </c>
      <c r="AF233" s="18">
        <v>38412.603999999999</v>
      </c>
      <c r="AG233" s="18">
        <v>39338.048999999999</v>
      </c>
      <c r="AH233" s="18">
        <v>40253.065000000002</v>
      </c>
      <c r="AI233" s="18">
        <v>41244.673999999999</v>
      </c>
      <c r="AJ233" s="18">
        <v>42278.188000000002</v>
      </c>
      <c r="AK233" s="18">
        <v>43359.067999999999</v>
      </c>
      <c r="AL233" s="18">
        <v>44541.758000000002</v>
      </c>
      <c r="AM233" s="18">
        <v>45752.69</v>
      </c>
      <c r="AN233" s="18">
        <v>47062.531999999999</v>
      </c>
      <c r="AO233" s="18">
        <v>48510.271999999997</v>
      </c>
      <c r="AP233" s="18">
        <v>49984.396999999997</v>
      </c>
      <c r="AQ233" s="18">
        <v>51485.538999999997</v>
      </c>
      <c r="AR233" s="18">
        <v>52927.050999999999</v>
      </c>
      <c r="AS233" s="18">
        <v>54421.817999999999</v>
      </c>
      <c r="AT233" s="18">
        <v>55953.544999999998</v>
      </c>
      <c r="AU233" s="18">
        <v>57467.739000000001</v>
      </c>
      <c r="AV233" s="18">
        <v>59325.497000000003</v>
      </c>
      <c r="AW233" s="18">
        <v>60732.498</v>
      </c>
      <c r="AX233" s="18">
        <v>62228.822999999997</v>
      </c>
      <c r="AY233" s="18">
        <v>63602.538</v>
      </c>
      <c r="AZ233" s="18">
        <v>64968.639999999999</v>
      </c>
      <c r="BA233" s="18">
        <v>66336.604999999996</v>
      </c>
      <c r="BB233" s="18">
        <v>67719.490999999995</v>
      </c>
      <c r="BC233" s="18">
        <v>69143.990000000005</v>
      </c>
      <c r="BD233" s="18">
        <v>70742.597999999998</v>
      </c>
      <c r="BE233" s="18">
        <v>72299.31</v>
      </c>
      <c r="BF233" s="18">
        <v>73867.258000000002</v>
      </c>
      <c r="BG233" s="18">
        <v>75436.800000000003</v>
      </c>
      <c r="BH233" s="18">
        <v>77041.474000000002</v>
      </c>
      <c r="BI233" s="18">
        <v>78665.622000000003</v>
      </c>
      <c r="BJ233" s="18">
        <v>80289.264999999999</v>
      </c>
      <c r="BK233" s="18">
        <v>81912.741999999998</v>
      </c>
      <c r="BL233" s="18">
        <v>83488.063999999998</v>
      </c>
      <c r="BM233" s="18">
        <v>85064.385999999999</v>
      </c>
      <c r="BN233" s="18">
        <v>86665.192999999999</v>
      </c>
      <c r="BO233" s="18">
        <v>88338.077999999994</v>
      </c>
      <c r="BP233" s="18">
        <v>90054.066999999995</v>
      </c>
      <c r="BQ233" s="18">
        <v>92132.051000000007</v>
      </c>
      <c r="BR233" s="18">
        <v>94189.952000000005</v>
      </c>
      <c r="BS233" s="18">
        <v>96477.153999999995</v>
      </c>
      <c r="BT233" s="18">
        <v>98580.153999999995</v>
      </c>
      <c r="BU233" s="18">
        <v>100614.53</v>
      </c>
      <c r="BV233" s="18">
        <v>102674.648</v>
      </c>
      <c r="BW233" s="18">
        <v>104717.467</v>
      </c>
      <c r="BX233" s="18">
        <v>106646.72</v>
      </c>
      <c r="BY233" s="18">
        <v>108459.59600000001</v>
      </c>
      <c r="BZ233" s="18">
        <v>110170.651</v>
      </c>
      <c r="CA233" s="18">
        <v>111743.36500000001</v>
      </c>
      <c r="CB233" s="18">
        <v>113493.13400000001</v>
      </c>
      <c r="CC233" s="18">
        <v>115578.409</v>
      </c>
      <c r="CD233" s="18">
        <v>117498.106</v>
      </c>
      <c r="CE233" s="18">
        <v>119233.883</v>
      </c>
      <c r="CF233" s="18">
        <v>120968.46799999999</v>
      </c>
      <c r="CG233" s="18">
        <v>122726.765</v>
      </c>
      <c r="CH233" s="18">
        <v>124490.149</v>
      </c>
      <c r="CI233" s="18">
        <v>126255.95</v>
      </c>
      <c r="CJ233" s="18">
        <v>128022.693</v>
      </c>
      <c r="CK233" s="18">
        <v>129801.81</v>
      </c>
      <c r="CL233" s="18">
        <v>131588.34599999999</v>
      </c>
      <c r="CM233" s="18">
        <v>133382.864</v>
      </c>
      <c r="CN233" s="18">
        <v>135192.81599999999</v>
      </c>
      <c r="CO233" s="18">
        <v>137001.61900000001</v>
      </c>
      <c r="CP233" s="18">
        <v>138824.90700000001</v>
      </c>
      <c r="CQ233" s="18">
        <v>140652.48499999999</v>
      </c>
      <c r="CR233" s="18">
        <v>142479.17600000001</v>
      </c>
      <c r="CS233" s="18">
        <v>144307.351</v>
      </c>
      <c r="CT233" s="18">
        <v>146119.95699999999</v>
      </c>
      <c r="CU233" s="18">
        <v>147917.15599999999</v>
      </c>
      <c r="CV233" s="18">
        <v>149684.40599999999</v>
      </c>
      <c r="CW233" s="18">
        <v>151410.90599999999</v>
      </c>
      <c r="CX233" s="18">
        <v>153099.76199999999</v>
      </c>
      <c r="CY233" s="18">
        <v>154738.61600000001</v>
      </c>
      <c r="CZ233" s="18">
        <v>156333.27900000001</v>
      </c>
      <c r="DA233" s="18">
        <v>157895.53200000001</v>
      </c>
      <c r="DB233" s="18">
        <v>159419.247</v>
      </c>
      <c r="DC233" s="18">
        <v>160903.98000000001</v>
      </c>
      <c r="DD233" s="18">
        <v>162356.40400000001</v>
      </c>
      <c r="DE233" s="18">
        <v>163770.674</v>
      </c>
      <c r="DF233" s="18">
        <v>165167.272</v>
      </c>
      <c r="DG233" s="18">
        <v>166532.65100000001</v>
      </c>
      <c r="DH233" s="18">
        <v>167874.986</v>
      </c>
      <c r="DI233" s="18">
        <v>169188.37899999999</v>
      </c>
      <c r="DJ233" s="18">
        <v>170481.92499999999</v>
      </c>
      <c r="DK233" s="18">
        <v>171753.14600000001</v>
      </c>
      <c r="DL233" s="18">
        <v>173005.05300000001</v>
      </c>
      <c r="DM233" s="18">
        <v>174239.86199999999</v>
      </c>
      <c r="DN233" s="18">
        <v>175450.55</v>
      </c>
      <c r="DO233" s="18">
        <v>176643.397</v>
      </c>
      <c r="DP233" s="18">
        <v>177816.54</v>
      </c>
      <c r="DQ233" s="18">
        <v>178980.71400000001</v>
      </c>
      <c r="DR233" s="18">
        <v>180125.01</v>
      </c>
      <c r="DS233" s="18">
        <v>181229.9</v>
      </c>
      <c r="DT233" s="18">
        <v>182321.29699999999</v>
      </c>
      <c r="DU233" s="18">
        <v>183389.08900000001</v>
      </c>
      <c r="DV233" s="18">
        <v>184433.89600000001</v>
      </c>
      <c r="DW233" s="18">
        <v>185448.413</v>
      </c>
      <c r="DX233" s="18">
        <v>186432.96799999999</v>
      </c>
      <c r="DY233" s="18">
        <v>187391.75099999999</v>
      </c>
      <c r="DZ233" s="18">
        <v>188322.649</v>
      </c>
      <c r="EA233" s="18">
        <v>189215.47700000001</v>
      </c>
      <c r="EB233" s="18">
        <v>190083.114</v>
      </c>
      <c r="EC233" s="18">
        <v>190922.33199999999</v>
      </c>
      <c r="ED233" s="18">
        <v>191732.30499999999</v>
      </c>
      <c r="EE233" s="18">
        <v>192504.91</v>
      </c>
      <c r="EF233" s="18">
        <v>193245.81400000001</v>
      </c>
      <c r="EG233" s="18">
        <v>193959.59899999999</v>
      </c>
      <c r="EH233" s="18">
        <v>194626.20199999999</v>
      </c>
      <c r="EI233" s="18">
        <v>195269.427</v>
      </c>
      <c r="EJ233" s="18">
        <v>195875.272</v>
      </c>
      <c r="EK233" s="18">
        <v>196453.45199999999</v>
      </c>
      <c r="EL233" s="18">
        <v>197001.886</v>
      </c>
      <c r="EM233" s="18">
        <v>197515.851</v>
      </c>
      <c r="EN233" s="18">
        <v>198006.05100000001</v>
      </c>
      <c r="EO233" s="18">
        <v>198474.899</v>
      </c>
      <c r="EP233" s="18">
        <v>198909.122</v>
      </c>
      <c r="EQ233" s="18">
        <v>199311.519</v>
      </c>
      <c r="ER233" s="18">
        <v>199688.861</v>
      </c>
      <c r="ES233" s="18">
        <v>200047.70699999999</v>
      </c>
      <c r="ET233" s="18">
        <v>200376.179</v>
      </c>
      <c r="EU233" s="18">
        <v>200683.46299999999</v>
      </c>
      <c r="EV233" s="18">
        <v>200956.92499999999</v>
      </c>
      <c r="EW233" s="18">
        <v>201199.09700000001</v>
      </c>
      <c r="EX233" s="18">
        <v>201402.21400000001</v>
      </c>
      <c r="EY233" s="18">
        <v>201573.68599999999</v>
      </c>
      <c r="EZ233" s="18">
        <v>201728.06899999999</v>
      </c>
      <c r="FA233" s="18">
        <v>201846.6</v>
      </c>
    </row>
    <row r="234" spans="1:157" x14ac:dyDescent="0.35">
      <c r="A234" t="s">
        <v>104</v>
      </c>
      <c r="B234" t="s">
        <v>105</v>
      </c>
      <c r="C234" t="str">
        <f>VLOOKUP(B234,CountryCodes!$B$4:$C$179,2,FALSE)</f>
        <v>AFE</v>
      </c>
      <c r="E234" t="s">
        <v>366</v>
      </c>
      <c r="F234" t="s">
        <v>803</v>
      </c>
      <c r="H234" s="18">
        <v>820.63900000000001</v>
      </c>
      <c r="I234" s="18">
        <v>833.41200000000003</v>
      </c>
      <c r="J234" s="18">
        <v>847.26700000000005</v>
      </c>
      <c r="K234" s="18">
        <v>862.13800000000003</v>
      </c>
      <c r="L234" s="18">
        <v>877.90499999999997</v>
      </c>
      <c r="M234" s="18">
        <v>894.56899999999996</v>
      </c>
      <c r="N234" s="18">
        <v>912.24400000000003</v>
      </c>
      <c r="O234" s="18">
        <v>925.351</v>
      </c>
      <c r="P234" s="18">
        <v>939.81500000000005</v>
      </c>
      <c r="Q234" s="18">
        <v>961.31200000000001</v>
      </c>
      <c r="R234" s="18">
        <v>983.78099999999995</v>
      </c>
      <c r="S234" s="18">
        <v>1007.365</v>
      </c>
      <c r="T234" s="18">
        <v>1032.21</v>
      </c>
      <c r="U234" s="18">
        <v>1057.9739999999999</v>
      </c>
      <c r="V234" s="18">
        <v>1084.5999999999999</v>
      </c>
      <c r="W234" s="18">
        <v>1112.0709999999999</v>
      </c>
      <c r="X234" s="18">
        <v>1137.8420000000001</v>
      </c>
      <c r="Y234" s="18">
        <v>1166.835</v>
      </c>
      <c r="Z234" s="18">
        <v>1196.6389999999999</v>
      </c>
      <c r="AA234" s="18">
        <v>1227.3720000000001</v>
      </c>
      <c r="AB234" s="18">
        <v>1259.5340000000001</v>
      </c>
      <c r="AC234" s="18">
        <v>1292.7739999999999</v>
      </c>
      <c r="AD234" s="18">
        <v>1325.6949999999999</v>
      </c>
      <c r="AE234" s="18">
        <v>1359.644</v>
      </c>
      <c r="AF234" s="18">
        <v>1391.732</v>
      </c>
      <c r="AG234" s="18">
        <v>1424.6880000000001</v>
      </c>
      <c r="AH234" s="18">
        <v>1462.9259999999999</v>
      </c>
      <c r="AI234" s="18">
        <v>1502.204</v>
      </c>
      <c r="AJ234" s="18">
        <v>1542.5519999999999</v>
      </c>
      <c r="AK234" s="18">
        <v>1584.1110000000001</v>
      </c>
      <c r="AL234" s="18">
        <v>1627.4839999999999</v>
      </c>
      <c r="AM234" s="18">
        <v>1672.395</v>
      </c>
      <c r="AN234" s="18">
        <v>1718.527</v>
      </c>
      <c r="AO234" s="18">
        <v>1753.7940000000001</v>
      </c>
      <c r="AP234" s="18">
        <v>1789.6669999999999</v>
      </c>
      <c r="AQ234" s="18">
        <v>1825.9659999999999</v>
      </c>
      <c r="AR234" s="18">
        <v>1864.3620000000001</v>
      </c>
      <c r="AS234" s="18">
        <v>1912.9760000000001</v>
      </c>
      <c r="AT234" s="18">
        <v>1963.5329999999999</v>
      </c>
      <c r="AU234" s="18">
        <v>2010.501</v>
      </c>
      <c r="AV234" s="18">
        <v>2054.973</v>
      </c>
      <c r="AW234" s="18">
        <v>1784.1679999999999</v>
      </c>
      <c r="AX234" s="18">
        <v>1813.328</v>
      </c>
      <c r="AY234" s="18">
        <v>1898.6849999999999</v>
      </c>
      <c r="AZ234" s="18">
        <v>1929.145</v>
      </c>
      <c r="BA234" s="18">
        <v>2121.3890000000001</v>
      </c>
      <c r="BB234" s="18">
        <v>2135.5390000000002</v>
      </c>
      <c r="BC234" s="18">
        <v>2168.73</v>
      </c>
      <c r="BD234" s="18">
        <v>2192.107</v>
      </c>
      <c r="BE234" s="18">
        <v>2233.4540000000002</v>
      </c>
      <c r="BF234" s="18">
        <v>2260.6080000000002</v>
      </c>
      <c r="BG234" s="18">
        <v>2363.549</v>
      </c>
      <c r="BH234" s="18">
        <v>2422.4070000000002</v>
      </c>
      <c r="BI234" s="18">
        <v>2565.3989999999999</v>
      </c>
      <c r="BJ234" s="18">
        <v>2631.1680000000001</v>
      </c>
      <c r="BK234" s="18">
        <v>2691.261</v>
      </c>
      <c r="BL234" s="18">
        <v>2715.7429999999999</v>
      </c>
      <c r="BM234" s="18">
        <v>2770.7020000000002</v>
      </c>
      <c r="BN234" s="18">
        <v>2861.953</v>
      </c>
      <c r="BO234" s="18">
        <v>2913.817</v>
      </c>
      <c r="BP234" s="18">
        <v>2976.556</v>
      </c>
      <c r="BQ234" s="18">
        <v>3020.4140000000002</v>
      </c>
      <c r="BR234" s="18">
        <v>3053.5630000000001</v>
      </c>
      <c r="BS234" s="18">
        <v>3095.1579999999999</v>
      </c>
      <c r="BT234" s="18">
        <v>3095.1869999999999</v>
      </c>
      <c r="BU234" s="18">
        <v>3115.9050000000002</v>
      </c>
      <c r="BV234" s="18">
        <v>3133.491</v>
      </c>
      <c r="BW234" s="18">
        <v>3167.203</v>
      </c>
      <c r="BX234" s="18">
        <v>3218.3180000000002</v>
      </c>
      <c r="BY234" s="18">
        <v>3262.07</v>
      </c>
      <c r="BZ234" s="18">
        <v>3320.471</v>
      </c>
      <c r="CA234" s="18">
        <v>3379.895</v>
      </c>
      <c r="CB234" s="18">
        <v>3438.9989999999998</v>
      </c>
      <c r="CC234" s="18">
        <v>3501.78</v>
      </c>
      <c r="CD234" s="18">
        <v>3569.4259999999999</v>
      </c>
      <c r="CE234" s="18">
        <v>3644.58</v>
      </c>
      <c r="CF234" s="18">
        <v>3720.7579999999998</v>
      </c>
      <c r="CG234" s="18">
        <v>3799.99</v>
      </c>
      <c r="CH234" s="18">
        <v>3880.2959999999998</v>
      </c>
      <c r="CI234" s="18">
        <v>3960.6480000000001</v>
      </c>
      <c r="CJ234" s="18">
        <v>4044.6959999999999</v>
      </c>
      <c r="CK234" s="18">
        <v>4125.3950000000004</v>
      </c>
      <c r="CL234" s="18">
        <v>4207.6319999999996</v>
      </c>
      <c r="CM234" s="18">
        <v>4291.3789999999999</v>
      </c>
      <c r="CN234" s="18">
        <v>4378.08</v>
      </c>
      <c r="CO234" s="18">
        <v>4463.7650000000003</v>
      </c>
      <c r="CP234" s="18">
        <v>4555.7489999999998</v>
      </c>
      <c r="CQ234" s="18">
        <v>4648.12</v>
      </c>
      <c r="CR234" s="18">
        <v>4736.567</v>
      </c>
      <c r="CS234" s="18">
        <v>4824.384</v>
      </c>
      <c r="CT234" s="18">
        <v>4912.9690000000001</v>
      </c>
      <c r="CU234" s="18">
        <v>4996.0069999999996</v>
      </c>
      <c r="CV234" s="18">
        <v>5082.5950000000003</v>
      </c>
      <c r="CW234" s="18">
        <v>5165.9350000000004</v>
      </c>
      <c r="CX234" s="18">
        <v>5249.8050000000003</v>
      </c>
      <c r="CY234" s="18">
        <v>5335.7309999999998</v>
      </c>
      <c r="CZ234" s="18">
        <v>5416.2039999999997</v>
      </c>
      <c r="DA234" s="18">
        <v>5496.7979999999998</v>
      </c>
      <c r="DB234" s="18">
        <v>5578.2860000000001</v>
      </c>
      <c r="DC234" s="18">
        <v>5656.4269999999997</v>
      </c>
      <c r="DD234" s="18">
        <v>5735.6970000000001</v>
      </c>
      <c r="DE234" s="18">
        <v>5815.7809999999999</v>
      </c>
      <c r="DF234" s="18">
        <v>5900.3490000000002</v>
      </c>
      <c r="DG234" s="18">
        <v>5982.0219999999999</v>
      </c>
      <c r="DH234" s="18">
        <v>6055.61</v>
      </c>
      <c r="DI234" s="18">
        <v>6134.8680000000004</v>
      </c>
      <c r="DJ234" s="18">
        <v>6205.5129999999999</v>
      </c>
      <c r="DK234" s="18">
        <v>6282.39</v>
      </c>
      <c r="DL234" s="18">
        <v>6360.8670000000002</v>
      </c>
      <c r="DM234" s="18">
        <v>6438.7539999999999</v>
      </c>
      <c r="DN234" s="18">
        <v>6517.9679999999998</v>
      </c>
      <c r="DO234" s="18">
        <v>6595.8239999999996</v>
      </c>
      <c r="DP234" s="18">
        <v>6668.85</v>
      </c>
      <c r="DQ234" s="18">
        <v>6749.6989999999996</v>
      </c>
      <c r="DR234" s="18">
        <v>6818.4650000000001</v>
      </c>
      <c r="DS234" s="18">
        <v>6886.0039999999999</v>
      </c>
      <c r="DT234" s="18">
        <v>6958.7870000000003</v>
      </c>
      <c r="DU234" s="18">
        <v>7026.6610000000001</v>
      </c>
      <c r="DV234" s="18">
        <v>7096.3410000000003</v>
      </c>
      <c r="DW234" s="18">
        <v>7162.0219999999999</v>
      </c>
      <c r="DX234" s="18">
        <v>7226.3119999999999</v>
      </c>
      <c r="DY234" s="18">
        <v>7288.1059999999998</v>
      </c>
      <c r="DZ234" s="18">
        <v>7349.5829999999996</v>
      </c>
      <c r="EA234" s="18">
        <v>7412.7240000000002</v>
      </c>
      <c r="EB234" s="18">
        <v>7466.7920000000004</v>
      </c>
      <c r="EC234" s="18">
        <v>7528.2380000000003</v>
      </c>
      <c r="ED234" s="18">
        <v>7583.0640000000003</v>
      </c>
      <c r="EE234" s="18">
        <v>7638.1109999999999</v>
      </c>
      <c r="EF234" s="18">
        <v>7691.3879999999999</v>
      </c>
      <c r="EG234" s="18">
        <v>7740.9979999999996</v>
      </c>
      <c r="EH234" s="18">
        <v>7796.4489999999996</v>
      </c>
      <c r="EI234" s="18">
        <v>7836.0770000000002</v>
      </c>
      <c r="EJ234" s="18">
        <v>7880.2719999999999</v>
      </c>
      <c r="EK234" s="18">
        <v>7923.1779999999999</v>
      </c>
      <c r="EL234" s="18">
        <v>7969.835</v>
      </c>
      <c r="EM234" s="18">
        <v>8015.6440000000002</v>
      </c>
      <c r="EN234" s="18">
        <v>8058.1840000000002</v>
      </c>
      <c r="EO234" s="18">
        <v>8094.482</v>
      </c>
      <c r="EP234" s="18">
        <v>8131.3440000000001</v>
      </c>
      <c r="EQ234" s="18">
        <v>8165.0410000000002</v>
      </c>
      <c r="ER234" s="18">
        <v>8199.6620000000003</v>
      </c>
      <c r="ES234" s="18">
        <v>8229.5470000000005</v>
      </c>
      <c r="ET234" s="18">
        <v>8264.58</v>
      </c>
      <c r="EU234" s="18">
        <v>8290.0429999999997</v>
      </c>
      <c r="EV234" s="18">
        <v>8315.7659999999996</v>
      </c>
      <c r="EW234" s="18">
        <v>8341.7520000000004</v>
      </c>
      <c r="EX234" s="18">
        <v>8363.6849999999995</v>
      </c>
      <c r="EY234" s="18">
        <v>8385.9850000000006</v>
      </c>
      <c r="EZ234" s="18">
        <v>8408.7060000000001</v>
      </c>
      <c r="FA234" s="18">
        <v>8433.2270000000008</v>
      </c>
    </row>
    <row r="235" spans="1:157" x14ac:dyDescent="0.35">
      <c r="A235" t="s">
        <v>106</v>
      </c>
      <c r="B235" t="s">
        <v>107</v>
      </c>
      <c r="C235" t="str">
        <f>VLOOKUP(B235,CountryCodes!$B$4:$C$179,2,FALSE)</f>
        <v>EUM</v>
      </c>
      <c r="E235" t="s">
        <v>366</v>
      </c>
      <c r="F235" t="s">
        <v>803</v>
      </c>
      <c r="H235" s="18">
        <v>28138.534</v>
      </c>
      <c r="I235" s="18">
        <v>28291.187000000002</v>
      </c>
      <c r="J235" s="18">
        <v>28520.896000000001</v>
      </c>
      <c r="K235" s="18">
        <v>28744.498</v>
      </c>
      <c r="L235" s="18">
        <v>28971.159</v>
      </c>
      <c r="M235" s="18">
        <v>29208.394</v>
      </c>
      <c r="N235" s="18">
        <v>29438.945</v>
      </c>
      <c r="O235" s="18">
        <v>29700.983</v>
      </c>
      <c r="P235" s="18">
        <v>29998.334999999999</v>
      </c>
      <c r="Q235" s="18">
        <v>30283.079000000002</v>
      </c>
      <c r="R235" s="18">
        <v>30526.797999999999</v>
      </c>
      <c r="S235" s="18">
        <v>30872.334999999999</v>
      </c>
      <c r="T235" s="18">
        <v>31207.876</v>
      </c>
      <c r="U235" s="18">
        <v>31551.777999999998</v>
      </c>
      <c r="V235" s="18">
        <v>31931.393</v>
      </c>
      <c r="W235" s="18">
        <v>32289.942999999999</v>
      </c>
      <c r="X235" s="18">
        <v>32641.825000000001</v>
      </c>
      <c r="Y235" s="18">
        <v>32999.675999999999</v>
      </c>
      <c r="Z235" s="18">
        <v>33340.565000000002</v>
      </c>
      <c r="AA235" s="18">
        <v>33653.305999999997</v>
      </c>
      <c r="AB235" s="18">
        <v>33972.14</v>
      </c>
      <c r="AC235" s="18">
        <v>34342.762000000002</v>
      </c>
      <c r="AD235" s="18">
        <v>34736.972000000002</v>
      </c>
      <c r="AE235" s="18">
        <v>35116.074999999997</v>
      </c>
      <c r="AF235" s="18">
        <v>35607.447999999997</v>
      </c>
      <c r="AG235" s="18">
        <v>35984.089999999997</v>
      </c>
      <c r="AH235" s="18">
        <v>36368.47</v>
      </c>
      <c r="AI235" s="18">
        <v>36734.07</v>
      </c>
      <c r="AJ235" s="18">
        <v>37075.864999999998</v>
      </c>
      <c r="AK235" s="18">
        <v>37384.879999999997</v>
      </c>
      <c r="AL235" s="18">
        <v>37690.249000000003</v>
      </c>
      <c r="AM235" s="18">
        <v>37935.175999999999</v>
      </c>
      <c r="AN235" s="18">
        <v>38159.027000000002</v>
      </c>
      <c r="AO235" s="18">
        <v>38347.461000000003</v>
      </c>
      <c r="AP235" s="18">
        <v>38527.504000000001</v>
      </c>
      <c r="AQ235" s="18">
        <v>38675.137999999999</v>
      </c>
      <c r="AR235" s="18">
        <v>38796.273000000001</v>
      </c>
      <c r="AS235" s="18">
        <v>38907.745999999999</v>
      </c>
      <c r="AT235" s="18">
        <v>38996.781999999999</v>
      </c>
      <c r="AU235" s="18">
        <v>39062.332999999999</v>
      </c>
      <c r="AV235" s="18">
        <v>39107.625</v>
      </c>
      <c r="AW235" s="18">
        <v>39295.892999999996</v>
      </c>
      <c r="AX235" s="18">
        <v>39544.798000000003</v>
      </c>
      <c r="AY235" s="18">
        <v>39758.444000000003</v>
      </c>
      <c r="AZ235" s="18">
        <v>39958.997000000003</v>
      </c>
      <c r="BA235" s="18">
        <v>40146.478000000003</v>
      </c>
      <c r="BB235" s="18">
        <v>40328.266000000003</v>
      </c>
      <c r="BC235" s="18">
        <v>40519.385999999999</v>
      </c>
      <c r="BD235" s="18">
        <v>40715.495000000003</v>
      </c>
      <c r="BE235" s="18">
        <v>40910.218000000001</v>
      </c>
      <c r="BF235" s="18">
        <v>41129.330999999998</v>
      </c>
      <c r="BG235" s="18">
        <v>41361.868000000002</v>
      </c>
      <c r="BH235" s="18">
        <v>42149.54</v>
      </c>
      <c r="BI235" s="18">
        <v>42863.546000000002</v>
      </c>
      <c r="BJ235" s="18">
        <v>43605.586000000003</v>
      </c>
      <c r="BK235" s="18">
        <v>44312.184000000001</v>
      </c>
      <c r="BL235" s="18">
        <v>45078.711000000003</v>
      </c>
      <c r="BM235" s="18">
        <v>45954.303</v>
      </c>
      <c r="BN235" s="18">
        <v>46515.805</v>
      </c>
      <c r="BO235" s="18">
        <v>46754.555</v>
      </c>
      <c r="BP235" s="18">
        <v>46926.387999999999</v>
      </c>
      <c r="BQ235" s="18">
        <v>47069.697</v>
      </c>
      <c r="BR235" s="18">
        <v>46966.947999999997</v>
      </c>
      <c r="BS235" s="18">
        <v>46753.83</v>
      </c>
      <c r="BT235" s="18">
        <v>46686.544999999998</v>
      </c>
      <c r="BU235" s="18">
        <v>46680.826999999997</v>
      </c>
      <c r="BV235" s="18">
        <v>46784.714999999997</v>
      </c>
      <c r="BW235" s="18">
        <v>46952.476000000002</v>
      </c>
      <c r="BX235" s="18">
        <v>47233.165999999997</v>
      </c>
      <c r="BY235" s="18">
        <v>47637.072</v>
      </c>
      <c r="BZ235" s="18">
        <v>47721.906000000003</v>
      </c>
      <c r="CA235" s="18">
        <v>47749.421000000002</v>
      </c>
      <c r="CB235" s="18">
        <v>47907.343999999997</v>
      </c>
      <c r="CC235" s="18">
        <v>47915.815000000002</v>
      </c>
      <c r="CD235" s="18">
        <v>47905.237999999998</v>
      </c>
      <c r="CE235" s="18">
        <v>47874.678</v>
      </c>
      <c r="CF235" s="18">
        <v>47826.906999999999</v>
      </c>
      <c r="CG235" s="18">
        <v>47777.635000000002</v>
      </c>
      <c r="CH235" s="18">
        <v>47719.497000000003</v>
      </c>
      <c r="CI235" s="18">
        <v>47652.031999999999</v>
      </c>
      <c r="CJ235" s="18">
        <v>47569.006999999998</v>
      </c>
      <c r="CK235" s="18">
        <v>47477.970999999998</v>
      </c>
      <c r="CL235" s="18">
        <v>47389.074000000001</v>
      </c>
      <c r="CM235" s="18">
        <v>47299.036999999997</v>
      </c>
      <c r="CN235" s="18">
        <v>47205.241999999998</v>
      </c>
      <c r="CO235" s="18">
        <v>47103.15</v>
      </c>
      <c r="CP235" s="18">
        <v>46995.788999999997</v>
      </c>
      <c r="CQ235" s="18">
        <v>46885.828999999998</v>
      </c>
      <c r="CR235" s="18">
        <v>46774.542000000001</v>
      </c>
      <c r="CS235" s="18">
        <v>46654.767</v>
      </c>
      <c r="CT235" s="18">
        <v>46528.580999999998</v>
      </c>
      <c r="CU235" s="18">
        <v>46397.629000000001</v>
      </c>
      <c r="CV235" s="18">
        <v>46257.59</v>
      </c>
      <c r="CW235" s="18">
        <v>46118.256000000001</v>
      </c>
      <c r="CX235" s="18">
        <v>45963.764000000003</v>
      </c>
      <c r="CY235" s="18">
        <v>45796.163999999997</v>
      </c>
      <c r="CZ235" s="18">
        <v>45621.796999999999</v>
      </c>
      <c r="DA235" s="18">
        <v>45437.478000000003</v>
      </c>
      <c r="DB235" s="18">
        <v>45246.724999999999</v>
      </c>
      <c r="DC235" s="18">
        <v>45034.599000000002</v>
      </c>
      <c r="DD235" s="18">
        <v>44822.516000000003</v>
      </c>
      <c r="DE235" s="18">
        <v>44602.042999999998</v>
      </c>
      <c r="DF235" s="18">
        <v>44359.451000000001</v>
      </c>
      <c r="DG235" s="18">
        <v>44100.243999999999</v>
      </c>
      <c r="DH235" s="18">
        <v>43838.125999999997</v>
      </c>
      <c r="DI235" s="18">
        <v>43567.339</v>
      </c>
      <c r="DJ235" s="18">
        <v>43270.106</v>
      </c>
      <c r="DK235" s="18">
        <v>42973.127</v>
      </c>
      <c r="DL235" s="18">
        <v>42675.748</v>
      </c>
      <c r="DM235" s="18">
        <v>42366.485000000001</v>
      </c>
      <c r="DN235" s="18">
        <v>42055.190999999999</v>
      </c>
      <c r="DO235" s="18">
        <v>41730.313999999998</v>
      </c>
      <c r="DP235" s="18">
        <v>41402.131000000001</v>
      </c>
      <c r="DQ235" s="18">
        <v>41078.451999999997</v>
      </c>
      <c r="DR235" s="18">
        <v>40749.767999999996</v>
      </c>
      <c r="DS235" s="18">
        <v>40430.983999999997</v>
      </c>
      <c r="DT235" s="18">
        <v>40112.716999999997</v>
      </c>
      <c r="DU235" s="18">
        <v>39800.540999999997</v>
      </c>
      <c r="DV235" s="18">
        <v>39487.68</v>
      </c>
      <c r="DW235" s="18">
        <v>39186.370000000003</v>
      </c>
      <c r="DX235" s="18">
        <v>38885.167999999998</v>
      </c>
      <c r="DY235" s="18">
        <v>38596.881999999998</v>
      </c>
      <c r="DZ235" s="18">
        <v>38310.264999999999</v>
      </c>
      <c r="EA235" s="18">
        <v>38037.050999999999</v>
      </c>
      <c r="EB235" s="18">
        <v>37770.565999999999</v>
      </c>
      <c r="EC235" s="18">
        <v>37518.677000000003</v>
      </c>
      <c r="ED235" s="18">
        <v>37277.097000000002</v>
      </c>
      <c r="EE235" s="18">
        <v>37049.697</v>
      </c>
      <c r="EF235" s="18">
        <v>36834.313000000002</v>
      </c>
      <c r="EG235" s="18">
        <v>36624.362000000001</v>
      </c>
      <c r="EH235" s="18">
        <v>36424.707999999999</v>
      </c>
      <c r="EI235" s="18">
        <v>36231.144999999997</v>
      </c>
      <c r="EJ235" s="18">
        <v>36047.752</v>
      </c>
      <c r="EK235" s="18">
        <v>35866.228999999999</v>
      </c>
      <c r="EL235" s="18">
        <v>35691.222000000002</v>
      </c>
      <c r="EM235" s="18">
        <v>35519.076999999997</v>
      </c>
      <c r="EN235" s="18">
        <v>35354.775000000001</v>
      </c>
      <c r="EO235" s="18">
        <v>35192.409</v>
      </c>
      <c r="EP235" s="18">
        <v>35025.911999999997</v>
      </c>
      <c r="EQ235" s="18">
        <v>34857.095000000001</v>
      </c>
      <c r="ER235" s="18">
        <v>34691.379000000001</v>
      </c>
      <c r="ES235" s="18">
        <v>34532.239999999998</v>
      </c>
      <c r="ET235" s="18">
        <v>34374.694000000003</v>
      </c>
      <c r="EU235" s="18">
        <v>34215.784</v>
      </c>
      <c r="EV235" s="18">
        <v>34056.262000000002</v>
      </c>
      <c r="EW235" s="18">
        <v>33892.050999999999</v>
      </c>
      <c r="EX235" s="18">
        <v>33730.313999999998</v>
      </c>
      <c r="EY235" s="18">
        <v>33561.669000000002</v>
      </c>
      <c r="EZ235" s="18">
        <v>33389.794000000002</v>
      </c>
      <c r="FA235" s="18">
        <v>33216.19</v>
      </c>
    </row>
    <row r="236" spans="1:157" x14ac:dyDescent="0.35">
      <c r="A236" t="s">
        <v>108</v>
      </c>
      <c r="B236" t="s">
        <v>109</v>
      </c>
      <c r="C236" t="str">
        <f>VLOOKUP(B236,CountryCodes!$B$4:$C$179,2,FALSE)</f>
        <v>EUE</v>
      </c>
      <c r="E236" t="s">
        <v>366</v>
      </c>
      <c r="F236" t="s">
        <v>803</v>
      </c>
      <c r="H236" s="18">
        <v>1109.252</v>
      </c>
      <c r="I236" s="18">
        <v>1123.144</v>
      </c>
      <c r="J236" s="18">
        <v>1136.6079999999999</v>
      </c>
      <c r="K236" s="18">
        <v>1148.673</v>
      </c>
      <c r="L236" s="18">
        <v>1160.9349999999999</v>
      </c>
      <c r="M236" s="18">
        <v>1172.808</v>
      </c>
      <c r="N236" s="18">
        <v>1183.5340000000001</v>
      </c>
      <c r="O236" s="18">
        <v>1194.0229999999999</v>
      </c>
      <c r="P236" s="18">
        <v>1206.789</v>
      </c>
      <c r="Q236" s="18">
        <v>1213.0899999999999</v>
      </c>
      <c r="R236" s="18">
        <v>1227.816</v>
      </c>
      <c r="S236" s="18">
        <v>1242.519</v>
      </c>
      <c r="T236" s="18">
        <v>1256.73</v>
      </c>
      <c r="U236" s="18">
        <v>1270.7819999999999</v>
      </c>
      <c r="V236" s="18">
        <v>1285.8979999999999</v>
      </c>
      <c r="W236" s="18">
        <v>1299.71</v>
      </c>
      <c r="X236" s="18">
        <v>1313.1659999999999</v>
      </c>
      <c r="Y236" s="18">
        <v>1326.94</v>
      </c>
      <c r="Z236" s="18">
        <v>1341.6579999999999</v>
      </c>
      <c r="AA236" s="18">
        <v>1355.7460000000001</v>
      </c>
      <c r="AB236" s="18">
        <v>1367.9849999999999</v>
      </c>
      <c r="AC236" s="18">
        <v>1381.0440000000001</v>
      </c>
      <c r="AD236" s="18">
        <v>1393.38</v>
      </c>
      <c r="AE236" s="18">
        <v>1405.3030000000001</v>
      </c>
      <c r="AF236" s="18">
        <v>1417.7909999999999</v>
      </c>
      <c r="AG236" s="18">
        <v>1429.2159999999999</v>
      </c>
      <c r="AH236" s="18">
        <v>1440.527</v>
      </c>
      <c r="AI236" s="18">
        <v>1452.6010000000001</v>
      </c>
      <c r="AJ236" s="18">
        <v>1463.846</v>
      </c>
      <c r="AK236" s="18">
        <v>1472.1990000000001</v>
      </c>
      <c r="AL236" s="18">
        <v>1480.7270000000001</v>
      </c>
      <c r="AM236" s="18">
        <v>1489.951</v>
      </c>
      <c r="AN236" s="18">
        <v>1499.866</v>
      </c>
      <c r="AO236" s="18">
        <v>1510.6089999999999</v>
      </c>
      <c r="AP236" s="18">
        <v>1520.61</v>
      </c>
      <c r="AQ236" s="18">
        <v>1529.9490000000001</v>
      </c>
      <c r="AR236" s="18">
        <v>1541.2370000000001</v>
      </c>
      <c r="AS236" s="18">
        <v>1553.2719999999999</v>
      </c>
      <c r="AT236" s="18">
        <v>1564.922</v>
      </c>
      <c r="AU236" s="18">
        <v>1570.2539999999999</v>
      </c>
      <c r="AV236" s="18">
        <v>1570.3530000000001</v>
      </c>
      <c r="AW236" s="18">
        <v>1560.414</v>
      </c>
      <c r="AX236" s="18">
        <v>1520.01</v>
      </c>
      <c r="AY236" s="18">
        <v>1488.674</v>
      </c>
      <c r="AZ236" s="18">
        <v>1462.7539999999999</v>
      </c>
      <c r="BA236" s="18">
        <v>1442.8</v>
      </c>
      <c r="BB236" s="18">
        <v>1426.502</v>
      </c>
      <c r="BC236" s="18">
        <v>1416.49</v>
      </c>
      <c r="BD236" s="18">
        <v>1405.915</v>
      </c>
      <c r="BE236" s="18">
        <v>1401.24</v>
      </c>
      <c r="BF236" s="18">
        <v>1392.7539999999999</v>
      </c>
      <c r="BG236" s="18">
        <v>1383.5889999999999</v>
      </c>
      <c r="BH236" s="18">
        <v>1375.2809999999999</v>
      </c>
      <c r="BI236" s="18">
        <v>1366.4190000000001</v>
      </c>
      <c r="BJ236" s="18">
        <v>1358.933</v>
      </c>
      <c r="BK236" s="18">
        <v>1350.7619999999999</v>
      </c>
      <c r="BL236" s="18">
        <v>1342.999</v>
      </c>
      <c r="BM236" s="18">
        <v>1338.41</v>
      </c>
      <c r="BN236" s="18">
        <v>1335.7380000000001</v>
      </c>
      <c r="BO236" s="18">
        <v>1333.319</v>
      </c>
      <c r="BP236" s="18">
        <v>1329.578</v>
      </c>
      <c r="BQ236" s="18">
        <v>1325.1369999999999</v>
      </c>
      <c r="BR236" s="18">
        <v>1320.095</v>
      </c>
      <c r="BS236" s="18">
        <v>1315.7439999999999</v>
      </c>
      <c r="BT236" s="18">
        <v>1313.16</v>
      </c>
      <c r="BU236" s="18">
        <v>1315.992</v>
      </c>
      <c r="BV236" s="18">
        <v>1315.7059999999999</v>
      </c>
      <c r="BW236" s="18">
        <v>1319.143</v>
      </c>
      <c r="BX236" s="18">
        <v>1324.7860000000001</v>
      </c>
      <c r="BY236" s="18">
        <v>1328.857</v>
      </c>
      <c r="BZ236" s="18">
        <v>1330.482</v>
      </c>
      <c r="CA236" s="18">
        <v>1333.0170000000001</v>
      </c>
      <c r="CB236" s="18">
        <v>1367.1659999999999</v>
      </c>
      <c r="CC236" s="18">
        <v>1367.2260000000001</v>
      </c>
      <c r="CD236" s="18">
        <v>1353.866</v>
      </c>
      <c r="CE236" s="18">
        <v>1334.598</v>
      </c>
      <c r="CF236" s="18">
        <v>1327.5260000000001</v>
      </c>
      <c r="CG236" s="18">
        <v>1320.415</v>
      </c>
      <c r="CH236" s="18">
        <v>1313.3119999999999</v>
      </c>
      <c r="CI236" s="18">
        <v>1306.3019999999999</v>
      </c>
      <c r="CJ236" s="18">
        <v>1299.242</v>
      </c>
      <c r="CK236" s="18">
        <v>1292.202</v>
      </c>
      <c r="CL236" s="18">
        <v>1285.229</v>
      </c>
      <c r="CM236" s="18">
        <v>1278.377</v>
      </c>
      <c r="CN236" s="18">
        <v>1271.5740000000001</v>
      </c>
      <c r="CO236" s="18">
        <v>1264.9680000000001</v>
      </c>
      <c r="CP236" s="18">
        <v>1258.441</v>
      </c>
      <c r="CQ236" s="18">
        <v>1252.096</v>
      </c>
      <c r="CR236" s="18">
        <v>1245.92</v>
      </c>
      <c r="CS236" s="18">
        <v>1239.8030000000001</v>
      </c>
      <c r="CT236" s="18">
        <v>1233.771</v>
      </c>
      <c r="CU236" s="18">
        <v>1227.69</v>
      </c>
      <c r="CV236" s="18">
        <v>1221.5920000000001</v>
      </c>
      <c r="CW236" s="18">
        <v>1215.4949999999999</v>
      </c>
      <c r="CX236" s="18">
        <v>1209.2909999999999</v>
      </c>
      <c r="CY236" s="18">
        <v>1203.077</v>
      </c>
      <c r="CZ236" s="18">
        <v>1196.817</v>
      </c>
      <c r="DA236" s="18">
        <v>1190.5070000000001</v>
      </c>
      <c r="DB236" s="18">
        <v>1184.203</v>
      </c>
      <c r="DC236" s="18">
        <v>1177.624</v>
      </c>
      <c r="DD236" s="18">
        <v>1170.9110000000001</v>
      </c>
      <c r="DE236" s="18">
        <v>1164.027</v>
      </c>
      <c r="DF236" s="18">
        <v>1157.124</v>
      </c>
      <c r="DG236" s="18">
        <v>1150.0150000000001</v>
      </c>
      <c r="DH236" s="18">
        <v>1142.8420000000001</v>
      </c>
      <c r="DI236" s="18">
        <v>1135.3630000000001</v>
      </c>
      <c r="DJ236" s="18">
        <v>1127.8140000000001</v>
      </c>
      <c r="DK236" s="18">
        <v>1120.1849999999999</v>
      </c>
      <c r="DL236" s="18">
        <v>1112.373</v>
      </c>
      <c r="DM236" s="18">
        <v>1104.518</v>
      </c>
      <c r="DN236" s="18">
        <v>1096.413</v>
      </c>
      <c r="DO236" s="18">
        <v>1088.347</v>
      </c>
      <c r="DP236" s="18">
        <v>1080.2619999999999</v>
      </c>
      <c r="DQ236" s="18">
        <v>1072.1880000000001</v>
      </c>
      <c r="DR236" s="18">
        <v>1064.0840000000001</v>
      </c>
      <c r="DS236" s="18">
        <v>1055.99</v>
      </c>
      <c r="DT236" s="18">
        <v>1047.972</v>
      </c>
      <c r="DU236" s="18">
        <v>1039.9290000000001</v>
      </c>
      <c r="DV236" s="18">
        <v>1031.9680000000001</v>
      </c>
      <c r="DW236" s="18">
        <v>1023.991</v>
      </c>
      <c r="DX236" s="18">
        <v>1015.979</v>
      </c>
      <c r="DY236" s="18">
        <v>1008.102</v>
      </c>
      <c r="DZ236" s="18">
        <v>1000.336</v>
      </c>
      <c r="EA236" s="18">
        <v>992.63900000000001</v>
      </c>
      <c r="EB236" s="18">
        <v>985.05</v>
      </c>
      <c r="EC236" s="18">
        <v>977.62599999999998</v>
      </c>
      <c r="ED236" s="18">
        <v>970.25400000000002</v>
      </c>
      <c r="EE236" s="18">
        <v>962.89400000000001</v>
      </c>
      <c r="EF236" s="18">
        <v>955.61900000000003</v>
      </c>
      <c r="EG236" s="18">
        <v>948.47</v>
      </c>
      <c r="EH236" s="18">
        <v>941.45600000000002</v>
      </c>
      <c r="EI236" s="18">
        <v>934.61400000000003</v>
      </c>
      <c r="EJ236" s="18">
        <v>927.78899999999999</v>
      </c>
      <c r="EK236" s="18">
        <v>921.01300000000003</v>
      </c>
      <c r="EL236" s="18">
        <v>914.30200000000002</v>
      </c>
      <c r="EM236" s="18">
        <v>907.85799999999995</v>
      </c>
      <c r="EN236" s="18">
        <v>901.54200000000003</v>
      </c>
      <c r="EO236" s="18">
        <v>895.38699999999994</v>
      </c>
      <c r="EP236" s="18">
        <v>889.53</v>
      </c>
      <c r="EQ236" s="18">
        <v>883.72199999999998</v>
      </c>
      <c r="ER236" s="18">
        <v>877.99800000000005</v>
      </c>
      <c r="ES236" s="18">
        <v>872.41300000000001</v>
      </c>
      <c r="ET236" s="18">
        <v>866.89300000000003</v>
      </c>
      <c r="EU236" s="18">
        <v>861.32500000000005</v>
      </c>
      <c r="EV236" s="18">
        <v>855.84299999999996</v>
      </c>
      <c r="EW236" s="18">
        <v>850.29100000000005</v>
      </c>
      <c r="EX236" s="18">
        <v>844.71299999999997</v>
      </c>
      <c r="EY236" s="18">
        <v>839.27499999999998</v>
      </c>
      <c r="EZ236" s="18">
        <v>833.846</v>
      </c>
      <c r="FA236" s="18">
        <v>828.29600000000005</v>
      </c>
    </row>
    <row r="237" spans="1:157" x14ac:dyDescent="0.35">
      <c r="A237" t="s">
        <v>110</v>
      </c>
      <c r="B237" t="s">
        <v>111</v>
      </c>
      <c r="C237" t="str">
        <f>VLOOKUP(B237,CountryCodes!$B$4:$C$179,2,FALSE)</f>
        <v>AFE</v>
      </c>
      <c r="E237" t="s">
        <v>366</v>
      </c>
      <c r="F237" t="s">
        <v>803</v>
      </c>
      <c r="H237" s="18">
        <v>17824.149000000001</v>
      </c>
      <c r="I237" s="18">
        <v>18153.973999999998</v>
      </c>
      <c r="J237" s="18">
        <v>18498.370999999999</v>
      </c>
      <c r="K237" s="18">
        <v>18851.182000000001</v>
      </c>
      <c r="L237" s="18">
        <v>19224.887999999999</v>
      </c>
      <c r="M237" s="18">
        <v>19614.652999999998</v>
      </c>
      <c r="N237" s="18">
        <v>20023.116999999998</v>
      </c>
      <c r="O237" s="18">
        <v>20324.361000000001</v>
      </c>
      <c r="P237" s="18">
        <v>20636.208999999999</v>
      </c>
      <c r="Q237" s="18">
        <v>21120</v>
      </c>
      <c r="R237" s="18">
        <v>21633.384999999998</v>
      </c>
      <c r="S237" s="18">
        <v>22178.819</v>
      </c>
      <c r="T237" s="18">
        <v>22751.434000000001</v>
      </c>
      <c r="U237" s="18">
        <v>23351.839</v>
      </c>
      <c r="V237" s="18">
        <v>23981.257000000001</v>
      </c>
      <c r="W237" s="18">
        <v>24639.967000000001</v>
      </c>
      <c r="X237" s="18">
        <v>25265.41</v>
      </c>
      <c r="Y237" s="18">
        <v>25975.142</v>
      </c>
      <c r="Z237" s="18">
        <v>26700.718000000001</v>
      </c>
      <c r="AA237" s="18">
        <v>27444.422999999999</v>
      </c>
      <c r="AB237" s="18">
        <v>28213.832999999999</v>
      </c>
      <c r="AC237" s="18">
        <v>28986.379000000001</v>
      </c>
      <c r="AD237" s="18">
        <v>29762.838</v>
      </c>
      <c r="AE237" s="18">
        <v>30570.732</v>
      </c>
      <c r="AF237" s="18">
        <v>31343.813999999998</v>
      </c>
      <c r="AG237" s="18">
        <v>32102.690999999999</v>
      </c>
      <c r="AH237" s="18">
        <v>32966.146000000001</v>
      </c>
      <c r="AI237" s="18">
        <v>33368.398000000001</v>
      </c>
      <c r="AJ237" s="18">
        <v>34100.786999999997</v>
      </c>
      <c r="AK237" s="18">
        <v>34376.517</v>
      </c>
      <c r="AL237" s="18">
        <v>34480.512000000002</v>
      </c>
      <c r="AM237" s="18">
        <v>36127.512000000002</v>
      </c>
      <c r="AN237" s="18">
        <v>37275.067999999999</v>
      </c>
      <c r="AO237" s="18">
        <v>38206.565999999999</v>
      </c>
      <c r="AP237" s="18">
        <v>39264.877999999997</v>
      </c>
      <c r="AQ237" s="18">
        <v>40419.394</v>
      </c>
      <c r="AR237" s="18">
        <v>41655.917000000001</v>
      </c>
      <c r="AS237" s="18">
        <v>43264.161999999997</v>
      </c>
      <c r="AT237" s="18">
        <v>45037.489000000001</v>
      </c>
      <c r="AU237" s="18">
        <v>46721.892</v>
      </c>
      <c r="AV237" s="18">
        <v>48497.616999999998</v>
      </c>
      <c r="AW237" s="18">
        <v>50936.779000000002</v>
      </c>
      <c r="AX237" s="18">
        <v>52770.716</v>
      </c>
      <c r="AY237" s="18">
        <v>54647.067000000003</v>
      </c>
      <c r="AZ237" s="18">
        <v>56575.949000000001</v>
      </c>
      <c r="BA237" s="18">
        <v>58498.720999999998</v>
      </c>
      <c r="BB237" s="18">
        <v>60436.55</v>
      </c>
      <c r="BC237" s="18">
        <v>62372.527000000002</v>
      </c>
      <c r="BD237" s="18">
        <v>64354.521000000001</v>
      </c>
      <c r="BE237" s="18">
        <v>66394.600999999995</v>
      </c>
      <c r="BF237" s="18">
        <v>68428.387000000002</v>
      </c>
      <c r="BG237" s="18">
        <v>70547.137000000002</v>
      </c>
      <c r="BH237" s="18">
        <v>72723.896999999997</v>
      </c>
      <c r="BI237" s="18">
        <v>74941.429000000004</v>
      </c>
      <c r="BJ237" s="18">
        <v>77212.982999999993</v>
      </c>
      <c r="BK237" s="18">
        <v>79521.957999999999</v>
      </c>
      <c r="BL237" s="18">
        <v>81885.021999999997</v>
      </c>
      <c r="BM237" s="18">
        <v>84321.413</v>
      </c>
      <c r="BN237" s="18">
        <v>86765.922999999995</v>
      </c>
      <c r="BO237" s="18">
        <v>89249.35</v>
      </c>
      <c r="BP237" s="18">
        <v>91827.676999999996</v>
      </c>
      <c r="BQ237" s="18">
        <v>94472.263000000006</v>
      </c>
      <c r="BR237" s="18">
        <v>97125.270999999993</v>
      </c>
      <c r="BS237" s="18">
        <v>99752.231</v>
      </c>
      <c r="BT237" s="18">
        <v>102478.988</v>
      </c>
      <c r="BU237" s="18">
        <v>105255.281</v>
      </c>
      <c r="BV237" s="18">
        <v>108181.04300000001</v>
      </c>
      <c r="BW237" s="18">
        <v>111151.91899999999</v>
      </c>
      <c r="BX237" s="18">
        <v>114176.386</v>
      </c>
      <c r="BY237" s="18">
        <v>117298.379</v>
      </c>
      <c r="BZ237" s="18">
        <v>120536.96400000001</v>
      </c>
      <c r="CA237" s="18">
        <v>123740.213</v>
      </c>
      <c r="CB237" s="18">
        <v>127028.36</v>
      </c>
      <c r="CC237" s="18">
        <v>130355.024</v>
      </c>
      <c r="CD237" s="18">
        <v>133764.511</v>
      </c>
      <c r="CE237" s="18">
        <v>137179.59</v>
      </c>
      <c r="CF237" s="18">
        <v>140624.78</v>
      </c>
      <c r="CG237" s="18">
        <v>144104.81400000001</v>
      </c>
      <c r="CH237" s="18">
        <v>147577.709</v>
      </c>
      <c r="CI237" s="18">
        <v>151094.41399999999</v>
      </c>
      <c r="CJ237" s="18">
        <v>154616.29999999999</v>
      </c>
      <c r="CK237" s="18">
        <v>158148.55600000001</v>
      </c>
      <c r="CL237" s="18">
        <v>161699.242</v>
      </c>
      <c r="CM237" s="18">
        <v>165207.389</v>
      </c>
      <c r="CN237" s="18">
        <v>168750.198</v>
      </c>
      <c r="CO237" s="18">
        <v>172315.71</v>
      </c>
      <c r="CP237" s="18">
        <v>175879.84</v>
      </c>
      <c r="CQ237" s="18">
        <v>179442.43599999999</v>
      </c>
      <c r="CR237" s="18">
        <v>183029.35699999999</v>
      </c>
      <c r="CS237" s="18">
        <v>186640.864</v>
      </c>
      <c r="CT237" s="18">
        <v>190260.94</v>
      </c>
      <c r="CU237" s="18">
        <v>193876.31899999999</v>
      </c>
      <c r="CV237" s="18">
        <v>197514.29</v>
      </c>
      <c r="CW237" s="18">
        <v>201181.682</v>
      </c>
      <c r="CX237" s="18">
        <v>204847.06</v>
      </c>
      <c r="CY237" s="18">
        <v>208500.21900000001</v>
      </c>
      <c r="CZ237" s="18">
        <v>212175.47700000001</v>
      </c>
      <c r="DA237" s="18">
        <v>215871.53899999999</v>
      </c>
      <c r="DB237" s="18">
        <v>219548.87100000001</v>
      </c>
      <c r="DC237" s="18">
        <v>223205.80300000001</v>
      </c>
      <c r="DD237" s="18">
        <v>226837.946</v>
      </c>
      <c r="DE237" s="18">
        <v>230536.45499999999</v>
      </c>
      <c r="DF237" s="18">
        <v>234165.91899999999</v>
      </c>
      <c r="DG237" s="18">
        <v>237759.34299999999</v>
      </c>
      <c r="DH237" s="18">
        <v>241345.23300000001</v>
      </c>
      <c r="DI237" s="18">
        <v>244876.58199999999</v>
      </c>
      <c r="DJ237" s="18">
        <v>248484.386</v>
      </c>
      <c r="DK237" s="18">
        <v>251988.93799999999</v>
      </c>
      <c r="DL237" s="18">
        <v>255432.10800000001</v>
      </c>
      <c r="DM237" s="18">
        <v>258963.614</v>
      </c>
      <c r="DN237" s="18">
        <v>262453.06699999998</v>
      </c>
      <c r="DO237" s="18">
        <v>265946.054</v>
      </c>
      <c r="DP237" s="18">
        <v>269344.43099999998</v>
      </c>
      <c r="DQ237" s="18">
        <v>272716.65700000001</v>
      </c>
      <c r="DR237" s="18">
        <v>276052.40000000002</v>
      </c>
      <c r="DS237" s="18">
        <v>279339.86099999998</v>
      </c>
      <c r="DT237" s="18">
        <v>282584.42300000001</v>
      </c>
      <c r="DU237" s="18">
        <v>285873.49599999998</v>
      </c>
      <c r="DV237" s="18">
        <v>289066.70899999997</v>
      </c>
      <c r="DW237" s="18">
        <v>292232.80499999999</v>
      </c>
      <c r="DX237" s="18">
        <v>295349.07</v>
      </c>
      <c r="DY237" s="18">
        <v>298448.78499999997</v>
      </c>
      <c r="DZ237" s="18">
        <v>301534.33799999999</v>
      </c>
      <c r="EA237" s="18">
        <v>304528.74200000003</v>
      </c>
      <c r="EB237" s="18">
        <v>307561.61700000003</v>
      </c>
      <c r="EC237" s="18">
        <v>310554.02299999999</v>
      </c>
      <c r="ED237" s="18">
        <v>313491.11700000003</v>
      </c>
      <c r="EE237" s="18">
        <v>316383.81099999999</v>
      </c>
      <c r="EF237" s="18">
        <v>319208.08799999999</v>
      </c>
      <c r="EG237" s="18">
        <v>321904.78000000003</v>
      </c>
      <c r="EH237" s="18">
        <v>324572.23599999998</v>
      </c>
      <c r="EI237" s="18">
        <v>327224.35399999999</v>
      </c>
      <c r="EJ237" s="18">
        <v>329872.33799999999</v>
      </c>
      <c r="EK237" s="18">
        <v>332406.26500000001</v>
      </c>
      <c r="EL237" s="18">
        <v>334892.93199999997</v>
      </c>
      <c r="EM237" s="18">
        <v>337365.43400000001</v>
      </c>
      <c r="EN237" s="18">
        <v>339824.375</v>
      </c>
      <c r="EO237" s="18">
        <v>342149.69400000002</v>
      </c>
      <c r="EP237" s="18">
        <v>344355.82400000002</v>
      </c>
      <c r="EQ237" s="18">
        <v>346536.391</v>
      </c>
      <c r="ER237" s="18">
        <v>348766.53399999999</v>
      </c>
      <c r="ES237" s="18">
        <v>350910.364</v>
      </c>
      <c r="ET237" s="18">
        <v>352954.91600000003</v>
      </c>
      <c r="EU237" s="18">
        <v>354999.65100000001</v>
      </c>
      <c r="EV237" s="18">
        <v>357038.35200000001</v>
      </c>
      <c r="EW237" s="18">
        <v>358954.14799999999</v>
      </c>
      <c r="EX237" s="18">
        <v>360959.74800000002</v>
      </c>
      <c r="EY237" s="18">
        <v>362881.26500000001</v>
      </c>
      <c r="EZ237" s="18">
        <v>364682.97600000002</v>
      </c>
      <c r="FA237" s="18">
        <v>366401.05200000003</v>
      </c>
    </row>
    <row r="238" spans="1:157" x14ac:dyDescent="0.35">
      <c r="A238" t="s">
        <v>112</v>
      </c>
      <c r="B238" t="s">
        <v>113</v>
      </c>
      <c r="C238" t="str">
        <f>VLOOKUP(B238,CountryCodes!$B$4:$C$179,2,FALSE)</f>
        <v>EUW</v>
      </c>
      <c r="E238" t="s">
        <v>366</v>
      </c>
      <c r="F238" t="s">
        <v>803</v>
      </c>
      <c r="H238" s="18">
        <v>4030.1840000000002</v>
      </c>
      <c r="I238" s="18">
        <v>4065.1019999999999</v>
      </c>
      <c r="J238" s="18">
        <v>4116.567</v>
      </c>
      <c r="K238" s="18">
        <v>4162.9610000000002</v>
      </c>
      <c r="L238" s="18">
        <v>4211.5469999999996</v>
      </c>
      <c r="M238" s="18">
        <v>4258.8459999999995</v>
      </c>
      <c r="N238" s="18">
        <v>4305.0150000000003</v>
      </c>
      <c r="O238" s="18">
        <v>4343.3530000000001</v>
      </c>
      <c r="P238" s="18">
        <v>4376.4070000000002</v>
      </c>
      <c r="Q238" s="18">
        <v>4413.0889999999999</v>
      </c>
      <c r="R238" s="18">
        <v>4446.1589999999997</v>
      </c>
      <c r="S238" s="18">
        <v>4475.8310000000001</v>
      </c>
      <c r="T238" s="18">
        <v>4507.63</v>
      </c>
      <c r="U238" s="18">
        <v>4540.1670000000004</v>
      </c>
      <c r="V238" s="18">
        <v>4558.0069999999996</v>
      </c>
      <c r="W238" s="18">
        <v>4570.2939999999999</v>
      </c>
      <c r="X238" s="18">
        <v>4592.5889999999999</v>
      </c>
      <c r="Y238" s="18">
        <v>4620.71</v>
      </c>
      <c r="Z238" s="18">
        <v>4633.9809999999998</v>
      </c>
      <c r="AA238" s="18">
        <v>4614.1869999999999</v>
      </c>
      <c r="AB238" s="18">
        <v>4598.4229999999998</v>
      </c>
      <c r="AC238" s="18">
        <v>4625.8320000000003</v>
      </c>
      <c r="AD238" s="18">
        <v>4653.2650000000003</v>
      </c>
      <c r="AE238" s="18">
        <v>4678.5640000000003</v>
      </c>
      <c r="AF238" s="18">
        <v>4702.1459999999997</v>
      </c>
      <c r="AG238" s="18">
        <v>4720.1899999999996</v>
      </c>
      <c r="AH238" s="18">
        <v>4730.4830000000002</v>
      </c>
      <c r="AI238" s="18">
        <v>4746.6859999999997</v>
      </c>
      <c r="AJ238" s="18">
        <v>4757.8059999999996</v>
      </c>
      <c r="AK238" s="18">
        <v>4771.0720000000001</v>
      </c>
      <c r="AL238" s="18">
        <v>4787.6270000000004</v>
      </c>
      <c r="AM238" s="18">
        <v>4812.0690000000004</v>
      </c>
      <c r="AN238" s="18">
        <v>4841.6949999999997</v>
      </c>
      <c r="AO238" s="18">
        <v>4869.88</v>
      </c>
      <c r="AP238" s="18">
        <v>4893.7709999999997</v>
      </c>
      <c r="AQ238" s="18">
        <v>4910.75</v>
      </c>
      <c r="AR238" s="18">
        <v>4925.76</v>
      </c>
      <c r="AS238" s="18">
        <v>4938.7529999999997</v>
      </c>
      <c r="AT238" s="18">
        <v>4954.5039999999999</v>
      </c>
      <c r="AU238" s="18">
        <v>4974.549</v>
      </c>
      <c r="AV238" s="18">
        <v>4998.6009999999997</v>
      </c>
      <c r="AW238" s="18">
        <v>5029.1589999999997</v>
      </c>
      <c r="AX238" s="18">
        <v>5055.1369999999997</v>
      </c>
      <c r="AY238" s="18">
        <v>5078.0429999999997</v>
      </c>
      <c r="AZ238" s="18">
        <v>5098.8739999999998</v>
      </c>
      <c r="BA238" s="18">
        <v>5116.9709999999995</v>
      </c>
      <c r="BB238" s="18">
        <v>5132.4620000000004</v>
      </c>
      <c r="BC238" s="18">
        <v>5147.3879999999999</v>
      </c>
      <c r="BD238" s="18">
        <v>5159.7079999999996</v>
      </c>
      <c r="BE238" s="18">
        <v>5171.3239999999996</v>
      </c>
      <c r="BF238" s="18">
        <v>5181.0789999999997</v>
      </c>
      <c r="BG238" s="18">
        <v>5194.8630000000003</v>
      </c>
      <c r="BH238" s="18">
        <v>5206.2290000000003</v>
      </c>
      <c r="BI238" s="18">
        <v>5219.6809999999996</v>
      </c>
      <c r="BJ238" s="18">
        <v>5236.6149999999998</v>
      </c>
      <c r="BK238" s="18">
        <v>5255.549</v>
      </c>
      <c r="BL238" s="18">
        <v>5276.9440000000004</v>
      </c>
      <c r="BM238" s="18">
        <v>5300.4759999999997</v>
      </c>
      <c r="BN238" s="18">
        <v>5326.2780000000002</v>
      </c>
      <c r="BO238" s="18">
        <v>5351.4350000000004</v>
      </c>
      <c r="BP238" s="18">
        <v>5375.2659999999996</v>
      </c>
      <c r="BQ238" s="18">
        <v>5401.2160000000003</v>
      </c>
      <c r="BR238" s="18">
        <v>5426.7269999999999</v>
      </c>
      <c r="BS238" s="18">
        <v>5451.3789999999999</v>
      </c>
      <c r="BT238" s="18">
        <v>5471.9889999999996</v>
      </c>
      <c r="BU238" s="18">
        <v>5487.4459999999999</v>
      </c>
      <c r="BV238" s="18">
        <v>5503.4920000000002</v>
      </c>
      <c r="BW238" s="18">
        <v>5513.3</v>
      </c>
      <c r="BX238" s="18">
        <v>5518.1729999999998</v>
      </c>
      <c r="BY238" s="18">
        <v>5525.3450000000003</v>
      </c>
      <c r="BZ238" s="18">
        <v>5533.8789999999999</v>
      </c>
      <c r="CA238" s="18">
        <v>5548.2709999999997</v>
      </c>
      <c r="CB238" s="18">
        <v>5590.3270000000002</v>
      </c>
      <c r="CC238" s="18">
        <v>5612.0439999999999</v>
      </c>
      <c r="CD238" s="18">
        <v>5622.5770000000002</v>
      </c>
      <c r="CE238" s="18">
        <v>5624.0820000000003</v>
      </c>
      <c r="CF238" s="18">
        <v>5619.3950000000004</v>
      </c>
      <c r="CG238" s="18">
        <v>5612.6059999999998</v>
      </c>
      <c r="CH238" s="18">
        <v>5605.0069999999996</v>
      </c>
      <c r="CI238" s="18">
        <v>5596.5429999999997</v>
      </c>
      <c r="CJ238" s="18">
        <v>5587.5590000000002</v>
      </c>
      <c r="CK238" s="18">
        <v>5577.8810000000003</v>
      </c>
      <c r="CL238" s="18">
        <v>5567.8860000000004</v>
      </c>
      <c r="CM238" s="18">
        <v>5557.384</v>
      </c>
      <c r="CN238" s="18">
        <v>5546.384</v>
      </c>
      <c r="CO238" s="18">
        <v>5534.9260000000004</v>
      </c>
      <c r="CP238" s="18">
        <v>5523.1660000000002</v>
      </c>
      <c r="CQ238" s="18">
        <v>5511.0630000000001</v>
      </c>
      <c r="CR238" s="18">
        <v>5498.9219999999996</v>
      </c>
      <c r="CS238" s="18">
        <v>5486.585</v>
      </c>
      <c r="CT238" s="18">
        <v>5474.46</v>
      </c>
      <c r="CU238" s="18">
        <v>5462.1409999999996</v>
      </c>
      <c r="CV238" s="18">
        <v>5449.89</v>
      </c>
      <c r="CW238" s="18">
        <v>5437.25</v>
      </c>
      <c r="CX238" s="18">
        <v>5424.7510000000002</v>
      </c>
      <c r="CY238" s="18">
        <v>5411.9489999999996</v>
      </c>
      <c r="CZ238" s="18">
        <v>5399.1890000000003</v>
      </c>
      <c r="DA238" s="18">
        <v>5386.0209999999997</v>
      </c>
      <c r="DB238" s="18">
        <v>5372.55</v>
      </c>
      <c r="DC238" s="18">
        <v>5358.74</v>
      </c>
      <c r="DD238" s="18">
        <v>5344.55</v>
      </c>
      <c r="DE238" s="18">
        <v>5329.6289999999999</v>
      </c>
      <c r="DF238" s="18">
        <v>5314.5020000000004</v>
      </c>
      <c r="DG238" s="18">
        <v>5299.25</v>
      </c>
      <c r="DH238" s="18">
        <v>5283.5140000000001</v>
      </c>
      <c r="DI238" s="18">
        <v>5267.4139999999998</v>
      </c>
      <c r="DJ238" s="18">
        <v>5251.3450000000003</v>
      </c>
      <c r="DK238" s="18">
        <v>5235.6270000000004</v>
      </c>
      <c r="DL238" s="18">
        <v>5220.8339999999998</v>
      </c>
      <c r="DM238" s="18">
        <v>5205.6080000000002</v>
      </c>
      <c r="DN238" s="18">
        <v>5190.6440000000002</v>
      </c>
      <c r="DO238" s="18">
        <v>5176.0789999999997</v>
      </c>
      <c r="DP238" s="18">
        <v>5161.9390000000003</v>
      </c>
      <c r="DQ238" s="18">
        <v>5147.6819999999998</v>
      </c>
      <c r="DR238" s="18">
        <v>5133.6450000000004</v>
      </c>
      <c r="DS238" s="18">
        <v>5119.4780000000001</v>
      </c>
      <c r="DT238" s="18">
        <v>5106.2219999999998</v>
      </c>
      <c r="DU238" s="18">
        <v>5092.8819999999996</v>
      </c>
      <c r="DV238" s="18">
        <v>5079.5039999999999</v>
      </c>
      <c r="DW238" s="18">
        <v>5066.3040000000001</v>
      </c>
      <c r="DX238" s="18">
        <v>5052.7389999999996</v>
      </c>
      <c r="DY238" s="18">
        <v>5039.0820000000003</v>
      </c>
      <c r="DZ238" s="18">
        <v>5025.2690000000002</v>
      </c>
      <c r="EA238" s="18">
        <v>5011.0429999999997</v>
      </c>
      <c r="EB238" s="18">
        <v>4996.3710000000001</v>
      </c>
      <c r="EC238" s="18">
        <v>4981.616</v>
      </c>
      <c r="ED238" s="18">
        <v>4966.4120000000003</v>
      </c>
      <c r="EE238" s="18">
        <v>4951.2280000000001</v>
      </c>
      <c r="EF238" s="18">
        <v>4936.21</v>
      </c>
      <c r="EG238" s="18">
        <v>4920.7209999999995</v>
      </c>
      <c r="EH238" s="18">
        <v>4904.9279999999999</v>
      </c>
      <c r="EI238" s="18">
        <v>4889.1559999999999</v>
      </c>
      <c r="EJ238" s="18">
        <v>4873.4189999999999</v>
      </c>
      <c r="EK238" s="18">
        <v>4858.0810000000001</v>
      </c>
      <c r="EL238" s="18">
        <v>4842.8410000000003</v>
      </c>
      <c r="EM238" s="18">
        <v>4827.0200000000004</v>
      </c>
      <c r="EN238" s="18">
        <v>4811.1080000000002</v>
      </c>
      <c r="EO238" s="18">
        <v>4795.18</v>
      </c>
      <c r="EP238" s="18">
        <v>4779.7</v>
      </c>
      <c r="EQ238" s="18">
        <v>4764.2290000000003</v>
      </c>
      <c r="ER238" s="18">
        <v>4748.6040000000003</v>
      </c>
      <c r="ES238" s="18">
        <v>4733.1750000000002</v>
      </c>
      <c r="ET238" s="18">
        <v>4718.0680000000002</v>
      </c>
      <c r="EU238" s="18">
        <v>4702.7960000000003</v>
      </c>
      <c r="EV238" s="18">
        <v>4687.741</v>
      </c>
      <c r="EW238" s="18">
        <v>4672.433</v>
      </c>
      <c r="EX238" s="18">
        <v>4657.2020000000002</v>
      </c>
      <c r="EY238" s="18">
        <v>4641.5619999999999</v>
      </c>
      <c r="EZ238" s="18">
        <v>4625.6000000000004</v>
      </c>
      <c r="FA238" s="18">
        <v>4609.4930000000004</v>
      </c>
    </row>
    <row r="239" spans="1:157" x14ac:dyDescent="0.35">
      <c r="A239" t="s">
        <v>114</v>
      </c>
      <c r="B239" t="s">
        <v>115</v>
      </c>
      <c r="C239" t="str">
        <f>VLOOKUP(B239,CountryCodes!$B$4:$C$179,2,FALSE)</f>
        <v>ASE</v>
      </c>
      <c r="E239" t="s">
        <v>366</v>
      </c>
      <c r="F239" t="s">
        <v>803</v>
      </c>
      <c r="H239" s="18">
        <v>312.65600000000001</v>
      </c>
      <c r="I239" s="18">
        <v>319.59100000000001</v>
      </c>
      <c r="J239" s="18">
        <v>327.13799999999998</v>
      </c>
      <c r="K239" s="18">
        <v>335.29199999999997</v>
      </c>
      <c r="L239" s="18">
        <v>344.197</v>
      </c>
      <c r="M239" s="18">
        <v>353.94299999999998</v>
      </c>
      <c r="N239" s="18">
        <v>364.47699999999998</v>
      </c>
      <c r="O239" s="18">
        <v>375.35</v>
      </c>
      <c r="P239" s="18">
        <v>386.79399999999998</v>
      </c>
      <c r="Q239" s="18">
        <v>398.72500000000002</v>
      </c>
      <c r="R239" s="18">
        <v>411.05</v>
      </c>
      <c r="S239" s="18">
        <v>423.76100000000002</v>
      </c>
      <c r="T239" s="18">
        <v>437.31200000000001</v>
      </c>
      <c r="U239" s="18">
        <v>451.24099999999999</v>
      </c>
      <c r="V239" s="18">
        <v>465.40600000000001</v>
      </c>
      <c r="W239" s="18">
        <v>479.74299999999999</v>
      </c>
      <c r="X239" s="18">
        <v>493.23099999999999</v>
      </c>
      <c r="Y239" s="18">
        <v>504.51400000000001</v>
      </c>
      <c r="Z239" s="18">
        <v>515.48900000000003</v>
      </c>
      <c r="AA239" s="18">
        <v>526.10500000000002</v>
      </c>
      <c r="AB239" s="18">
        <v>536.27099999999996</v>
      </c>
      <c r="AC239" s="18">
        <v>545.97199999999998</v>
      </c>
      <c r="AD239" s="18">
        <v>555.02599999999995</v>
      </c>
      <c r="AE239" s="18">
        <v>563.41800000000001</v>
      </c>
      <c r="AF239" s="18">
        <v>571.55899999999997</v>
      </c>
      <c r="AG239" s="18">
        <v>580.25300000000004</v>
      </c>
      <c r="AH239" s="18">
        <v>590.81399999999996</v>
      </c>
      <c r="AI239" s="18">
        <v>604.79600000000005</v>
      </c>
      <c r="AJ239" s="18">
        <v>619.38599999999997</v>
      </c>
      <c r="AK239" s="18">
        <v>634.33900000000006</v>
      </c>
      <c r="AL239" s="18">
        <v>649.61</v>
      </c>
      <c r="AM239" s="18">
        <v>665.33199999999999</v>
      </c>
      <c r="AN239" s="18">
        <v>681.49599999999998</v>
      </c>
      <c r="AO239" s="18">
        <v>698.17399999999998</v>
      </c>
      <c r="AP239" s="18">
        <v>715.25699999999995</v>
      </c>
      <c r="AQ239" s="18">
        <v>732.26599999999996</v>
      </c>
      <c r="AR239" s="18">
        <v>746.346</v>
      </c>
      <c r="AS239" s="18">
        <v>754.73500000000001</v>
      </c>
      <c r="AT239" s="18">
        <v>762.66</v>
      </c>
      <c r="AU239" s="18">
        <v>769.98199999999997</v>
      </c>
      <c r="AV239" s="18">
        <v>776.65</v>
      </c>
      <c r="AW239" s="18">
        <v>782.66200000000003</v>
      </c>
      <c r="AX239" s="18">
        <v>788.03</v>
      </c>
      <c r="AY239" s="18">
        <v>792.70799999999997</v>
      </c>
      <c r="AZ239" s="18">
        <v>796.83399999999995</v>
      </c>
      <c r="BA239" s="18">
        <v>800.65800000000002</v>
      </c>
      <c r="BB239" s="18">
        <v>806.92100000000005</v>
      </c>
      <c r="BC239" s="18">
        <v>817.35599999999999</v>
      </c>
      <c r="BD239" s="18">
        <v>827.15899999999999</v>
      </c>
      <c r="BE239" s="18">
        <v>836.49699999999996</v>
      </c>
      <c r="BF239" s="18">
        <v>845.32100000000003</v>
      </c>
      <c r="BG239" s="18">
        <v>853.87099999999998</v>
      </c>
      <c r="BH239" s="18">
        <v>862.22799999999995</v>
      </c>
      <c r="BI239" s="18">
        <v>870.34400000000005</v>
      </c>
      <c r="BJ239" s="18">
        <v>878.38800000000003</v>
      </c>
      <c r="BK239" s="18">
        <v>886.37</v>
      </c>
      <c r="BL239" s="18">
        <v>894.36099999999999</v>
      </c>
      <c r="BM239" s="18">
        <v>901.303</v>
      </c>
      <c r="BN239" s="18">
        <v>905.495</v>
      </c>
      <c r="BO239" s="18">
        <v>908.98299999999995</v>
      </c>
      <c r="BP239" s="18">
        <v>911.85500000000002</v>
      </c>
      <c r="BQ239" s="18">
        <v>914.12199999999996</v>
      </c>
      <c r="BR239" s="18">
        <v>915.71500000000003</v>
      </c>
      <c r="BS239" s="18">
        <v>916.99</v>
      </c>
      <c r="BT239" s="18">
        <v>918.17899999999997</v>
      </c>
      <c r="BU239" s="18">
        <v>918.97699999999998</v>
      </c>
      <c r="BV239" s="18">
        <v>919.35500000000002</v>
      </c>
      <c r="BW239" s="18">
        <v>918.16200000000003</v>
      </c>
      <c r="BX239" s="18">
        <v>916.19799999999998</v>
      </c>
      <c r="BY239" s="18">
        <v>913.601</v>
      </c>
      <c r="BZ239" s="18">
        <v>916.32500000000005</v>
      </c>
      <c r="CA239" s="18">
        <v>917.09699999999998</v>
      </c>
      <c r="CB239" s="18">
        <v>921.74699999999996</v>
      </c>
      <c r="CC239" s="18">
        <v>926.54399999999998</v>
      </c>
      <c r="CD239" s="18">
        <v>931.024</v>
      </c>
      <c r="CE239" s="18">
        <v>935.28499999999997</v>
      </c>
      <c r="CF239" s="18">
        <v>939.27800000000002</v>
      </c>
      <c r="CG239" s="18">
        <v>943.37400000000002</v>
      </c>
      <c r="CH239" s="18">
        <v>947.36199999999997</v>
      </c>
      <c r="CI239" s="18">
        <v>951.202</v>
      </c>
      <c r="CJ239" s="18">
        <v>955.01099999999997</v>
      </c>
      <c r="CK239" s="18">
        <v>958.38800000000003</v>
      </c>
      <c r="CL239" s="18">
        <v>961.75900000000001</v>
      </c>
      <c r="CM239" s="18">
        <v>964.95299999999997</v>
      </c>
      <c r="CN239" s="18">
        <v>968.10900000000004</v>
      </c>
      <c r="CO239" s="18">
        <v>971.14800000000002</v>
      </c>
      <c r="CP239" s="18">
        <v>974.16</v>
      </c>
      <c r="CQ239" s="18">
        <v>977.15200000000004</v>
      </c>
      <c r="CR239" s="18">
        <v>979.96299999999997</v>
      </c>
      <c r="CS239" s="18">
        <v>982.6</v>
      </c>
      <c r="CT239" s="18">
        <v>985.11599999999999</v>
      </c>
      <c r="CU239" s="18">
        <v>987.73199999999997</v>
      </c>
      <c r="CV239" s="18">
        <v>989.92</v>
      </c>
      <c r="CW239" s="18">
        <v>991.82299999999998</v>
      </c>
      <c r="CX239" s="18">
        <v>993.67499999999995</v>
      </c>
      <c r="CY239" s="18">
        <v>995.23900000000003</v>
      </c>
      <c r="CZ239" s="18">
        <v>996.71</v>
      </c>
      <c r="DA239" s="18">
        <v>997.96400000000006</v>
      </c>
      <c r="DB239" s="18">
        <v>999.15599999999995</v>
      </c>
      <c r="DC239" s="18">
        <v>999.93600000000004</v>
      </c>
      <c r="DD239" s="18">
        <v>1000.586</v>
      </c>
      <c r="DE239" s="18">
        <v>1001.104</v>
      </c>
      <c r="DF239" s="18">
        <v>1001.394</v>
      </c>
      <c r="DG239" s="18">
        <v>1001.663</v>
      </c>
      <c r="DH239" s="18">
        <v>1001.658</v>
      </c>
      <c r="DI239" s="18">
        <v>1001.518</v>
      </c>
      <c r="DJ239" s="18">
        <v>1001.149</v>
      </c>
      <c r="DK239" s="18">
        <v>1000.758</v>
      </c>
      <c r="DL239" s="18">
        <v>1000.0890000000001</v>
      </c>
      <c r="DM239" s="18">
        <v>999.42</v>
      </c>
      <c r="DN239" s="18">
        <v>998.65300000000002</v>
      </c>
      <c r="DO239" s="18">
        <v>997.68200000000002</v>
      </c>
      <c r="DP239" s="18">
        <v>996.54100000000005</v>
      </c>
      <c r="DQ239" s="18">
        <v>995.245</v>
      </c>
      <c r="DR239" s="18">
        <v>993.65</v>
      </c>
      <c r="DS239" s="18">
        <v>991.97500000000002</v>
      </c>
      <c r="DT239" s="18">
        <v>990.39599999999996</v>
      </c>
      <c r="DU239" s="18">
        <v>988.63300000000004</v>
      </c>
      <c r="DV239" s="18">
        <v>986.79200000000003</v>
      </c>
      <c r="DW239" s="18">
        <v>984.63599999999997</v>
      </c>
      <c r="DX239" s="18">
        <v>982.14400000000001</v>
      </c>
      <c r="DY239" s="18">
        <v>979.69799999999998</v>
      </c>
      <c r="DZ239" s="18">
        <v>977.14800000000002</v>
      </c>
      <c r="EA239" s="18">
        <v>974.54</v>
      </c>
      <c r="EB239" s="18">
        <v>971.8</v>
      </c>
      <c r="EC239" s="18">
        <v>969.06600000000003</v>
      </c>
      <c r="ED239" s="18">
        <v>966.31200000000001</v>
      </c>
      <c r="EE239" s="18">
        <v>963.60500000000002</v>
      </c>
      <c r="EF239" s="18">
        <v>960.82399999999996</v>
      </c>
      <c r="EG239" s="18">
        <v>957.73400000000004</v>
      </c>
      <c r="EH239" s="18">
        <v>954.51599999999996</v>
      </c>
      <c r="EI239" s="18">
        <v>951.17399999999998</v>
      </c>
      <c r="EJ239" s="18">
        <v>947.85299999999995</v>
      </c>
      <c r="EK239" s="18">
        <v>944.45299999999997</v>
      </c>
      <c r="EL239" s="18">
        <v>940.99199999999996</v>
      </c>
      <c r="EM239" s="18">
        <v>937.33</v>
      </c>
      <c r="EN239" s="18">
        <v>933.58699999999999</v>
      </c>
      <c r="EO239" s="18">
        <v>929.91899999999998</v>
      </c>
      <c r="EP239" s="18">
        <v>926.26099999999997</v>
      </c>
      <c r="EQ239" s="18">
        <v>922.52800000000002</v>
      </c>
      <c r="ER239" s="18">
        <v>918.79899999999998</v>
      </c>
      <c r="ES239" s="18">
        <v>914.96600000000001</v>
      </c>
      <c r="ET239" s="18">
        <v>911.17</v>
      </c>
      <c r="EU239" s="18">
        <v>907.19500000000005</v>
      </c>
      <c r="EV239" s="18">
        <v>903.125</v>
      </c>
      <c r="EW239" s="18">
        <v>898.94500000000005</v>
      </c>
      <c r="EX239" s="18">
        <v>894.75199999999995</v>
      </c>
      <c r="EY239" s="18">
        <v>890.55100000000004</v>
      </c>
      <c r="EZ239" s="18">
        <v>886.12900000000002</v>
      </c>
      <c r="FA239" s="18">
        <v>881.62099999999998</v>
      </c>
    </row>
    <row r="240" spans="1:157" x14ac:dyDescent="0.35">
      <c r="A240" t="s">
        <v>116</v>
      </c>
      <c r="B240" t="s">
        <v>117</v>
      </c>
      <c r="C240" t="str">
        <f>VLOOKUP(B240,CountryCodes!$B$4:$C$179,2,FALSE)</f>
        <v>EUM</v>
      </c>
      <c r="E240" t="s">
        <v>366</v>
      </c>
      <c r="F240" t="s">
        <v>803</v>
      </c>
      <c r="H240" s="18">
        <v>42114.642</v>
      </c>
      <c r="I240" s="18">
        <v>42552.682000000001</v>
      </c>
      <c r="J240" s="18">
        <v>43007.864000000001</v>
      </c>
      <c r="K240" s="18">
        <v>43447.894999999997</v>
      </c>
      <c r="L240" s="18">
        <v>43905.900999999998</v>
      </c>
      <c r="M240" s="18">
        <v>44366.28</v>
      </c>
      <c r="N240" s="18">
        <v>44810.758000000002</v>
      </c>
      <c r="O240" s="18">
        <v>45261.995000000003</v>
      </c>
      <c r="P240" s="18">
        <v>45725.000999999997</v>
      </c>
      <c r="Q240" s="18">
        <v>46202.525000000001</v>
      </c>
      <c r="R240" s="18">
        <v>46653.741999999998</v>
      </c>
      <c r="S240" s="18">
        <v>47133.928</v>
      </c>
      <c r="T240" s="18">
        <v>47571.317000000003</v>
      </c>
      <c r="U240" s="18">
        <v>48064.330999999998</v>
      </c>
      <c r="V240" s="18">
        <v>48573.843000000001</v>
      </c>
      <c r="W240" s="18">
        <v>48971.817000000003</v>
      </c>
      <c r="X240" s="18">
        <v>49397.495000000003</v>
      </c>
      <c r="Y240" s="18">
        <v>49752.322999999997</v>
      </c>
      <c r="Z240" s="18">
        <v>50142.178999999996</v>
      </c>
      <c r="AA240" s="18">
        <v>50568.411</v>
      </c>
      <c r="AB240" s="18">
        <v>51057.739000000001</v>
      </c>
      <c r="AC240" s="18">
        <v>51528.379000000001</v>
      </c>
      <c r="AD240" s="18">
        <v>51959.368000000002</v>
      </c>
      <c r="AE240" s="18">
        <v>52365.052000000003</v>
      </c>
      <c r="AF240" s="18">
        <v>52644.423000000003</v>
      </c>
      <c r="AG240" s="18">
        <v>52848.226999999999</v>
      </c>
      <c r="AH240" s="18">
        <v>53069.998</v>
      </c>
      <c r="AI240" s="18">
        <v>53324.277000000002</v>
      </c>
      <c r="AJ240" s="18">
        <v>53535.059000000001</v>
      </c>
      <c r="AK240" s="18">
        <v>53786.732000000004</v>
      </c>
      <c r="AL240" s="18">
        <v>54095.39</v>
      </c>
      <c r="AM240" s="18">
        <v>54414.633999999998</v>
      </c>
      <c r="AN240" s="18">
        <v>54750.180999999997</v>
      </c>
      <c r="AO240" s="18">
        <v>55028.633999999998</v>
      </c>
      <c r="AP240" s="18">
        <v>55324.603999999999</v>
      </c>
      <c r="AQ240" s="18">
        <v>55609.696000000004</v>
      </c>
      <c r="AR240" s="18">
        <v>55895.970999999998</v>
      </c>
      <c r="AS240" s="18">
        <v>56200.756999999998</v>
      </c>
      <c r="AT240" s="18">
        <v>56522.94</v>
      </c>
      <c r="AU240" s="18">
        <v>56847.224000000002</v>
      </c>
      <c r="AV240" s="18">
        <v>57133.252999999997</v>
      </c>
      <c r="AW240" s="18">
        <v>57409.877</v>
      </c>
      <c r="AX240" s="18">
        <v>57699.862999999998</v>
      </c>
      <c r="AY240" s="18">
        <v>57902.67</v>
      </c>
      <c r="AZ240" s="18">
        <v>58097.063000000002</v>
      </c>
      <c r="BA240" s="18">
        <v>58287.343000000001</v>
      </c>
      <c r="BB240" s="18">
        <v>58473.94</v>
      </c>
      <c r="BC240" s="18">
        <v>58663.38</v>
      </c>
      <c r="BD240" s="18">
        <v>58894.252</v>
      </c>
      <c r="BE240" s="18">
        <v>59274.167999999998</v>
      </c>
      <c r="BF240" s="18">
        <v>59693.264999999999</v>
      </c>
      <c r="BG240" s="18">
        <v>60116.99</v>
      </c>
      <c r="BH240" s="18">
        <v>60537.506000000001</v>
      </c>
      <c r="BI240" s="18">
        <v>60944.745000000003</v>
      </c>
      <c r="BJ240" s="18">
        <v>61405.748</v>
      </c>
      <c r="BK240" s="18">
        <v>61844.315999999999</v>
      </c>
      <c r="BL240" s="18">
        <v>62255.358999999997</v>
      </c>
      <c r="BM240" s="18">
        <v>62609.519</v>
      </c>
      <c r="BN240" s="18">
        <v>62950.860999999997</v>
      </c>
      <c r="BO240" s="18">
        <v>63262.065000000002</v>
      </c>
      <c r="BP240" s="18">
        <v>63572.66</v>
      </c>
      <c r="BQ240" s="18">
        <v>63894.894</v>
      </c>
      <c r="BR240" s="18">
        <v>64222.036999999997</v>
      </c>
      <c r="BS240" s="18">
        <v>64553.430999999997</v>
      </c>
      <c r="BT240" s="18">
        <v>64831.553999999996</v>
      </c>
      <c r="BU240" s="18">
        <v>65001.118000000002</v>
      </c>
      <c r="BV240" s="18">
        <v>65172.593000000001</v>
      </c>
      <c r="BW240" s="18">
        <v>65396.959000000003</v>
      </c>
      <c r="BX240" s="18">
        <v>65642.126000000004</v>
      </c>
      <c r="BY240" s="18">
        <v>65816.792000000001</v>
      </c>
      <c r="BZ240" s="18">
        <v>65993.763000000006</v>
      </c>
      <c r="CA240" s="18">
        <v>66173.331999999995</v>
      </c>
      <c r="CB240" s="18">
        <v>66381.485000000001</v>
      </c>
      <c r="CC240" s="18">
        <v>66496.159</v>
      </c>
      <c r="CD240" s="18">
        <v>66600.902000000002</v>
      </c>
      <c r="CE240" s="18">
        <v>66700.706999999995</v>
      </c>
      <c r="CF240" s="18">
        <v>66792.093999999997</v>
      </c>
      <c r="CG240" s="18">
        <v>66884.429000000004</v>
      </c>
      <c r="CH240" s="18">
        <v>66972.842999999993</v>
      </c>
      <c r="CI240" s="18">
        <v>67063.815000000002</v>
      </c>
      <c r="CJ240" s="18">
        <v>67151.566999999995</v>
      </c>
      <c r="CK240" s="18">
        <v>67238.142999999996</v>
      </c>
      <c r="CL240" s="18">
        <v>67325.816000000006</v>
      </c>
      <c r="CM240" s="18">
        <v>67412.827000000005</v>
      </c>
      <c r="CN240" s="18">
        <v>67503.471999999994</v>
      </c>
      <c r="CO240" s="18">
        <v>67592.418999999994</v>
      </c>
      <c r="CP240" s="18">
        <v>67678.212</v>
      </c>
      <c r="CQ240" s="18">
        <v>67764.008000000002</v>
      </c>
      <c r="CR240" s="18">
        <v>67839.845000000001</v>
      </c>
      <c r="CS240" s="18">
        <v>67906.960999999996</v>
      </c>
      <c r="CT240" s="18">
        <v>67970.846999999994</v>
      </c>
      <c r="CU240" s="18">
        <v>68034.303</v>
      </c>
      <c r="CV240" s="18">
        <v>68093.417000000001</v>
      </c>
      <c r="CW240" s="18">
        <v>68138.154999999999</v>
      </c>
      <c r="CX240" s="18">
        <v>68176.009999999995</v>
      </c>
      <c r="CY240" s="18">
        <v>68205.899000000005</v>
      </c>
      <c r="CZ240" s="18">
        <v>68223.445999999996</v>
      </c>
      <c r="DA240" s="18">
        <v>68234.707999999999</v>
      </c>
      <c r="DB240" s="18">
        <v>68235.870999999999</v>
      </c>
      <c r="DC240" s="18">
        <v>68226.879000000001</v>
      </c>
      <c r="DD240" s="18">
        <v>68212.471000000005</v>
      </c>
      <c r="DE240" s="18">
        <v>68188.038</v>
      </c>
      <c r="DF240" s="18">
        <v>68163.502999999997</v>
      </c>
      <c r="DG240" s="18">
        <v>68130.36</v>
      </c>
      <c r="DH240" s="18">
        <v>68091.668999999994</v>
      </c>
      <c r="DI240" s="18">
        <v>68043.592999999993</v>
      </c>
      <c r="DJ240" s="18">
        <v>68000.72</v>
      </c>
      <c r="DK240" s="18">
        <v>67956.618000000002</v>
      </c>
      <c r="DL240" s="18">
        <v>67915.081000000006</v>
      </c>
      <c r="DM240" s="18">
        <v>67870.823000000004</v>
      </c>
      <c r="DN240" s="18">
        <v>67829.766000000003</v>
      </c>
      <c r="DO240" s="18">
        <v>67791.349000000002</v>
      </c>
      <c r="DP240" s="18">
        <v>67753.883000000002</v>
      </c>
      <c r="DQ240" s="18">
        <v>67725.445000000007</v>
      </c>
      <c r="DR240" s="18">
        <v>67701.849000000002</v>
      </c>
      <c r="DS240" s="18">
        <v>67681.759999999995</v>
      </c>
      <c r="DT240" s="18">
        <v>67672.839000000007</v>
      </c>
      <c r="DU240" s="18">
        <v>67665.263999999996</v>
      </c>
      <c r="DV240" s="18">
        <v>67663.296000000002</v>
      </c>
      <c r="DW240" s="18">
        <v>67672.922000000006</v>
      </c>
      <c r="DX240" s="18">
        <v>67684.888000000006</v>
      </c>
      <c r="DY240" s="18">
        <v>67711.907000000007</v>
      </c>
      <c r="DZ240" s="18">
        <v>67737.119999999995</v>
      </c>
      <c r="EA240" s="18">
        <v>67767.558999999994</v>
      </c>
      <c r="EB240" s="18">
        <v>67801.61</v>
      </c>
      <c r="EC240" s="18">
        <v>67842.911999999997</v>
      </c>
      <c r="ED240" s="18">
        <v>67884.960000000006</v>
      </c>
      <c r="EE240" s="18">
        <v>67925.676000000007</v>
      </c>
      <c r="EF240" s="18">
        <v>67964.732000000004</v>
      </c>
      <c r="EG240" s="18">
        <v>68004.89</v>
      </c>
      <c r="EH240" s="18">
        <v>68044.983999999997</v>
      </c>
      <c r="EI240" s="18">
        <v>68088.646999999997</v>
      </c>
      <c r="EJ240" s="18">
        <v>68128.232000000004</v>
      </c>
      <c r="EK240" s="18">
        <v>68178.400999999998</v>
      </c>
      <c r="EL240" s="18">
        <v>68219.483999999997</v>
      </c>
      <c r="EM240" s="18">
        <v>68255.823000000004</v>
      </c>
      <c r="EN240" s="18">
        <v>68297.081999999995</v>
      </c>
      <c r="EO240" s="18">
        <v>68335.501000000004</v>
      </c>
      <c r="EP240" s="18">
        <v>68373.388000000006</v>
      </c>
      <c r="EQ240" s="18">
        <v>68405.998999999996</v>
      </c>
      <c r="ER240" s="18">
        <v>68437.766000000003</v>
      </c>
      <c r="ES240" s="18">
        <v>68464.323999999993</v>
      </c>
      <c r="ET240" s="18">
        <v>68486.232000000004</v>
      </c>
      <c r="EU240" s="18">
        <v>68511.168999999994</v>
      </c>
      <c r="EV240" s="18">
        <v>68526.562000000005</v>
      </c>
      <c r="EW240" s="18">
        <v>68532.732000000004</v>
      </c>
      <c r="EX240" s="18">
        <v>68526.320999999996</v>
      </c>
      <c r="EY240" s="18">
        <v>68521.392000000007</v>
      </c>
      <c r="EZ240" s="18">
        <v>68511.785000000003</v>
      </c>
      <c r="FA240" s="18">
        <v>68495.709000000003</v>
      </c>
    </row>
    <row r="241" spans="1:157" x14ac:dyDescent="0.35">
      <c r="A241" t="s">
        <v>118</v>
      </c>
      <c r="B241" t="s">
        <v>119</v>
      </c>
      <c r="C241" t="str">
        <f>VLOOKUP(B241,CountryCodes!$B$4:$C$179,2,FALSE)</f>
        <v>AFW</v>
      </c>
      <c r="E241" t="s">
        <v>366</v>
      </c>
      <c r="F241" t="s">
        <v>803</v>
      </c>
      <c r="H241" s="18">
        <v>474.209</v>
      </c>
      <c r="I241" s="18">
        <v>477.06700000000001</v>
      </c>
      <c r="J241" s="18">
        <v>480.11</v>
      </c>
      <c r="K241" s="18">
        <v>483.39299999999997</v>
      </c>
      <c r="L241" s="18">
        <v>486.90800000000002</v>
      </c>
      <c r="M241" s="18">
        <v>490.72500000000002</v>
      </c>
      <c r="N241" s="18">
        <v>494.846</v>
      </c>
      <c r="O241" s="18">
        <v>499.29399999999998</v>
      </c>
      <c r="P241" s="18">
        <v>504.16199999999998</v>
      </c>
      <c r="Q241" s="18">
        <v>509.44799999999998</v>
      </c>
      <c r="R241" s="18">
        <v>515.18399999999997</v>
      </c>
      <c r="S241" s="18">
        <v>521.34799999999996</v>
      </c>
      <c r="T241" s="18">
        <v>527.94899999999996</v>
      </c>
      <c r="U241" s="18">
        <v>534.95500000000004</v>
      </c>
      <c r="V241" s="18">
        <v>542.35900000000004</v>
      </c>
      <c r="W241" s="18">
        <v>550.25800000000004</v>
      </c>
      <c r="X241" s="18">
        <v>558.66800000000001</v>
      </c>
      <c r="Y241" s="18">
        <v>567.548</v>
      </c>
      <c r="Z241" s="18">
        <v>576.96600000000001</v>
      </c>
      <c r="AA241" s="18">
        <v>589.58600000000001</v>
      </c>
      <c r="AB241" s="18">
        <v>602.10500000000002</v>
      </c>
      <c r="AC241" s="18">
        <v>614.59199999999998</v>
      </c>
      <c r="AD241" s="18">
        <v>627.32799999999997</v>
      </c>
      <c r="AE241" s="18">
        <v>640.66300000000001</v>
      </c>
      <c r="AF241" s="18">
        <v>654.71799999999996</v>
      </c>
      <c r="AG241" s="18">
        <v>669.67600000000004</v>
      </c>
      <c r="AH241" s="18">
        <v>685.58</v>
      </c>
      <c r="AI241" s="18">
        <v>702.38699999999994</v>
      </c>
      <c r="AJ241" s="18">
        <v>720.10199999999998</v>
      </c>
      <c r="AK241" s="18">
        <v>738.64700000000005</v>
      </c>
      <c r="AL241" s="18">
        <v>758.13099999999997</v>
      </c>
      <c r="AM241" s="18">
        <v>778.64</v>
      </c>
      <c r="AN241" s="18">
        <v>799.93200000000002</v>
      </c>
      <c r="AO241" s="18">
        <v>822.07899999999995</v>
      </c>
      <c r="AP241" s="18">
        <v>844.923</v>
      </c>
      <c r="AQ241" s="18">
        <v>868.529</v>
      </c>
      <c r="AR241" s="18">
        <v>892.88</v>
      </c>
      <c r="AS241" s="18">
        <v>918.077</v>
      </c>
      <c r="AT241" s="18">
        <v>943.96400000000006</v>
      </c>
      <c r="AU241" s="18">
        <v>970.31100000000004</v>
      </c>
      <c r="AV241" s="18">
        <v>997.15700000000004</v>
      </c>
      <c r="AW241" s="18">
        <v>1024.48</v>
      </c>
      <c r="AX241" s="18">
        <v>1052.2809999999999</v>
      </c>
      <c r="AY241" s="18">
        <v>1080.528</v>
      </c>
      <c r="AZ241" s="18">
        <v>1108.913</v>
      </c>
      <c r="BA241" s="18">
        <v>1137.5119999999999</v>
      </c>
      <c r="BB241" s="18">
        <v>1166.518</v>
      </c>
      <c r="BC241" s="18">
        <v>1196.3610000000001</v>
      </c>
      <c r="BD241" s="18">
        <v>1227.1099999999999</v>
      </c>
      <c r="BE241" s="18">
        <v>1258.923</v>
      </c>
      <c r="BF241" s="18">
        <v>1292.222</v>
      </c>
      <c r="BG241" s="18">
        <v>1326.9549999999999</v>
      </c>
      <c r="BH241" s="18">
        <v>1363.3150000000001</v>
      </c>
      <c r="BI241" s="18">
        <v>1401.384</v>
      </c>
      <c r="BJ241" s="18">
        <v>1441.8330000000001</v>
      </c>
      <c r="BK241" s="18">
        <v>1485.1569999999999</v>
      </c>
      <c r="BL241" s="18">
        <v>1531.5170000000001</v>
      </c>
      <c r="BM241" s="18">
        <v>1580.9580000000001</v>
      </c>
      <c r="BN241" s="18">
        <v>1633.3920000000001</v>
      </c>
      <c r="BO241" s="18">
        <v>1689.72</v>
      </c>
      <c r="BP241" s="18">
        <v>1750.038</v>
      </c>
      <c r="BQ241" s="18">
        <v>1813.931</v>
      </c>
      <c r="BR241" s="18">
        <v>1879.848</v>
      </c>
      <c r="BS241" s="18">
        <v>1946.269</v>
      </c>
      <c r="BT241" s="18">
        <v>2010.53</v>
      </c>
      <c r="BU241" s="18">
        <v>2071.4490000000001</v>
      </c>
      <c r="BV241" s="18">
        <v>2129.163</v>
      </c>
      <c r="BW241" s="18">
        <v>2184.6370000000002</v>
      </c>
      <c r="BX241" s="18">
        <v>2239.998</v>
      </c>
      <c r="BY241" s="18">
        <v>2295.413</v>
      </c>
      <c r="BZ241" s="18">
        <v>2349.665</v>
      </c>
      <c r="CA241" s="18">
        <v>2403.779</v>
      </c>
      <c r="CB241" s="18">
        <v>2457.7150000000001</v>
      </c>
      <c r="CC241" s="18">
        <v>2511.8620000000001</v>
      </c>
      <c r="CD241" s="18">
        <v>2566.0410000000002</v>
      </c>
      <c r="CE241" s="18">
        <v>2620.2179999999998</v>
      </c>
      <c r="CF241" s="18">
        <v>2674.5810000000001</v>
      </c>
      <c r="CG241" s="18">
        <v>2729.1210000000001</v>
      </c>
      <c r="CH241" s="18">
        <v>2783.8319999999999</v>
      </c>
      <c r="CI241" s="18">
        <v>2838.86</v>
      </c>
      <c r="CJ241" s="18">
        <v>2894.4740000000002</v>
      </c>
      <c r="CK241" s="18">
        <v>2950.527</v>
      </c>
      <c r="CL241" s="18">
        <v>3007.0839999999998</v>
      </c>
      <c r="CM241" s="18">
        <v>3064.3229999999999</v>
      </c>
      <c r="CN241" s="18">
        <v>3122.12</v>
      </c>
      <c r="CO241" s="18">
        <v>3180.8150000000001</v>
      </c>
      <c r="CP241" s="18">
        <v>3240.3519999999999</v>
      </c>
      <c r="CQ241" s="18">
        <v>3300.2429999999999</v>
      </c>
      <c r="CR241" s="18">
        <v>3360.7660000000001</v>
      </c>
      <c r="CS241" s="18">
        <v>3421.991</v>
      </c>
      <c r="CT241" s="18">
        <v>3483.9859999999999</v>
      </c>
      <c r="CU241" s="18">
        <v>3546.4479999999999</v>
      </c>
      <c r="CV241" s="18">
        <v>3609.0340000000001</v>
      </c>
      <c r="CW241" s="18">
        <v>3672.0889999999999</v>
      </c>
      <c r="CX241" s="18">
        <v>3735.5</v>
      </c>
      <c r="CY241" s="18">
        <v>3799.3580000000002</v>
      </c>
      <c r="CZ241" s="18">
        <v>3863.0619999999999</v>
      </c>
      <c r="DA241" s="18">
        <v>3926.6289999999999</v>
      </c>
      <c r="DB241" s="18">
        <v>3989.9459999999999</v>
      </c>
      <c r="DC241" s="18">
        <v>4052.998</v>
      </c>
      <c r="DD241" s="18">
        <v>4116.0680000000002</v>
      </c>
      <c r="DE241" s="18">
        <v>4179.1850000000004</v>
      </c>
      <c r="DF241" s="18">
        <v>4241.8829999999998</v>
      </c>
      <c r="DG241" s="18">
        <v>4304.5150000000003</v>
      </c>
      <c r="DH241" s="18">
        <v>4367.3760000000002</v>
      </c>
      <c r="DI241" s="18">
        <v>4429.4709999999995</v>
      </c>
      <c r="DJ241" s="18">
        <v>4491.6270000000004</v>
      </c>
      <c r="DK241" s="18">
        <v>4552.9840000000004</v>
      </c>
      <c r="DL241" s="18">
        <v>4614.5209999999997</v>
      </c>
      <c r="DM241" s="18">
        <v>4675.9129999999996</v>
      </c>
      <c r="DN241" s="18">
        <v>4736.6229999999996</v>
      </c>
      <c r="DO241" s="18">
        <v>4796.9589999999998</v>
      </c>
      <c r="DP241" s="18">
        <v>4857.2460000000001</v>
      </c>
      <c r="DQ241" s="18">
        <v>4917.7209999999995</v>
      </c>
      <c r="DR241" s="18">
        <v>4978.0770000000002</v>
      </c>
      <c r="DS241" s="18">
        <v>5038.25</v>
      </c>
      <c r="DT241" s="18">
        <v>5098.442</v>
      </c>
      <c r="DU241" s="18">
        <v>5158.7690000000002</v>
      </c>
      <c r="DV241" s="18">
        <v>5218.5360000000001</v>
      </c>
      <c r="DW241" s="18">
        <v>5278.3429999999998</v>
      </c>
      <c r="DX241" s="18">
        <v>5338.0959999999995</v>
      </c>
      <c r="DY241" s="18">
        <v>5398.0219999999999</v>
      </c>
      <c r="DZ241" s="18">
        <v>5457.643</v>
      </c>
      <c r="EA241" s="18">
        <v>5517.1189999999997</v>
      </c>
      <c r="EB241" s="18">
        <v>5575.9080000000004</v>
      </c>
      <c r="EC241" s="18">
        <v>5634.9920000000002</v>
      </c>
      <c r="ED241" s="18">
        <v>5693.4549999999999</v>
      </c>
      <c r="EE241" s="18">
        <v>5752.223</v>
      </c>
      <c r="EF241" s="18">
        <v>5810.3879999999999</v>
      </c>
      <c r="EG241" s="18">
        <v>5868.2330000000002</v>
      </c>
      <c r="EH241" s="18">
        <v>5925.51</v>
      </c>
      <c r="EI241" s="18">
        <v>5982.4759999999997</v>
      </c>
      <c r="EJ241" s="18">
        <v>6038.6940000000004</v>
      </c>
      <c r="EK241" s="18">
        <v>6094.2939999999999</v>
      </c>
      <c r="EL241" s="18">
        <v>6148.808</v>
      </c>
      <c r="EM241" s="18">
        <v>6202.2879999999996</v>
      </c>
      <c r="EN241" s="18">
        <v>6255.7280000000001</v>
      </c>
      <c r="EO241" s="18">
        <v>6308.82</v>
      </c>
      <c r="EP241" s="18">
        <v>6361.35</v>
      </c>
      <c r="EQ241" s="18">
        <v>6412.3360000000002</v>
      </c>
      <c r="ER241" s="18">
        <v>6462.6440000000002</v>
      </c>
      <c r="ES241" s="18">
        <v>6512.03</v>
      </c>
      <c r="ET241" s="18">
        <v>6560.67</v>
      </c>
      <c r="EU241" s="18">
        <v>6608.8010000000004</v>
      </c>
      <c r="EV241" s="18">
        <v>6656.0309999999999</v>
      </c>
      <c r="EW241" s="18">
        <v>6703.2030000000004</v>
      </c>
      <c r="EX241" s="18">
        <v>6749.2969999999996</v>
      </c>
      <c r="EY241" s="18">
        <v>6794.5789999999997</v>
      </c>
      <c r="EZ241" s="18">
        <v>6838.3029999999999</v>
      </c>
      <c r="FA241" s="18">
        <v>6881.6469999999999</v>
      </c>
    </row>
    <row r="242" spans="1:157" x14ac:dyDescent="0.35">
      <c r="A242" t="s">
        <v>120</v>
      </c>
      <c r="B242" t="s">
        <v>121</v>
      </c>
      <c r="C242" t="str">
        <f>VLOOKUP(B242,CountryCodes!$B$4:$C$179,2,FALSE)</f>
        <v>ENW</v>
      </c>
      <c r="E242" t="s">
        <v>366</v>
      </c>
      <c r="F242" t="s">
        <v>803</v>
      </c>
      <c r="H242" s="18">
        <v>50310.991999999998</v>
      </c>
      <c r="I242" s="18">
        <v>50382.639000000003</v>
      </c>
      <c r="J242" s="18">
        <v>50609.83</v>
      </c>
      <c r="K242" s="18">
        <v>50844.243000000002</v>
      </c>
      <c r="L242" s="18">
        <v>51072.256000000001</v>
      </c>
      <c r="M242" s="18">
        <v>51281.239000000001</v>
      </c>
      <c r="N242" s="18">
        <v>51519.68</v>
      </c>
      <c r="O242" s="18">
        <v>51792.142999999996</v>
      </c>
      <c r="P242" s="18">
        <v>52079.144999999997</v>
      </c>
      <c r="Q242" s="18">
        <v>52373.796999999999</v>
      </c>
      <c r="R242" s="18">
        <v>52703.3</v>
      </c>
      <c r="S242" s="18">
        <v>53066.597000000002</v>
      </c>
      <c r="T242" s="18">
        <v>53479.063999999998</v>
      </c>
      <c r="U242" s="18">
        <v>53826.807999999997</v>
      </c>
      <c r="V242" s="18">
        <v>54191.461000000003</v>
      </c>
      <c r="W242" s="18">
        <v>54526.58</v>
      </c>
      <c r="X242" s="18">
        <v>54826.108</v>
      </c>
      <c r="Y242" s="18">
        <v>55121.214</v>
      </c>
      <c r="Z242" s="18">
        <v>55360.076999999997</v>
      </c>
      <c r="AA242" s="18">
        <v>55552.336000000003</v>
      </c>
      <c r="AB242" s="18">
        <v>55775.266000000003</v>
      </c>
      <c r="AC242" s="18">
        <v>56005.478000000003</v>
      </c>
      <c r="AD242" s="18">
        <v>56153</v>
      </c>
      <c r="AE242" s="18">
        <v>56224.582999999999</v>
      </c>
      <c r="AF242" s="18">
        <v>56224.516000000003</v>
      </c>
      <c r="AG242" s="18">
        <v>56215.769</v>
      </c>
      <c r="AH242" s="18">
        <v>56186.506999999998</v>
      </c>
      <c r="AI242" s="18">
        <v>56165.152000000002</v>
      </c>
      <c r="AJ242" s="18">
        <v>56185.961000000003</v>
      </c>
      <c r="AK242" s="18">
        <v>56251.565000000002</v>
      </c>
      <c r="AL242" s="18">
        <v>56312.641000000003</v>
      </c>
      <c r="AM242" s="18">
        <v>56296.542000000001</v>
      </c>
      <c r="AN242" s="18">
        <v>56288.966999999997</v>
      </c>
      <c r="AO242" s="18">
        <v>56375.148000000001</v>
      </c>
      <c r="AP242" s="18">
        <v>56527.478999999999</v>
      </c>
      <c r="AQ242" s="18">
        <v>56685.35</v>
      </c>
      <c r="AR242" s="18">
        <v>56818.495000000003</v>
      </c>
      <c r="AS242" s="18">
        <v>56953.552000000003</v>
      </c>
      <c r="AT242" s="18">
        <v>57099.540999999997</v>
      </c>
      <c r="AU242" s="18">
        <v>57264.731</v>
      </c>
      <c r="AV242" s="18">
        <v>57470.993000000002</v>
      </c>
      <c r="AW242" s="18">
        <v>57639.391000000003</v>
      </c>
      <c r="AX242" s="18">
        <v>57799.152000000002</v>
      </c>
      <c r="AY242" s="18">
        <v>57922.921999999999</v>
      </c>
      <c r="AZ242" s="18">
        <v>58083.483999999997</v>
      </c>
      <c r="BA242" s="18">
        <v>58225.785000000003</v>
      </c>
      <c r="BB242" s="18">
        <v>58371.345000000001</v>
      </c>
      <c r="BC242" s="18">
        <v>58522.832999999999</v>
      </c>
      <c r="BD242" s="18">
        <v>58730.805999999997</v>
      </c>
      <c r="BE242" s="18">
        <v>58946.508000000002</v>
      </c>
      <c r="BF242" s="18">
        <v>59168.167999999998</v>
      </c>
      <c r="BG242" s="18">
        <v>59408.012000000002</v>
      </c>
      <c r="BH242" s="18">
        <v>59673.514000000003</v>
      </c>
      <c r="BI242" s="18">
        <v>59967.256000000001</v>
      </c>
      <c r="BJ242" s="18">
        <v>60372.678</v>
      </c>
      <c r="BK242" s="18">
        <v>60819.538</v>
      </c>
      <c r="BL242" s="18">
        <v>61282.650999999998</v>
      </c>
      <c r="BM242" s="18">
        <v>61789.057999999997</v>
      </c>
      <c r="BN242" s="18">
        <v>62265.555</v>
      </c>
      <c r="BO242" s="18">
        <v>62746.896000000001</v>
      </c>
      <c r="BP242" s="18">
        <v>63266.07</v>
      </c>
      <c r="BQ242" s="18">
        <v>63752.500999999997</v>
      </c>
      <c r="BR242" s="18">
        <v>64168.466999999997</v>
      </c>
      <c r="BS242" s="18">
        <v>64610.309000000001</v>
      </c>
      <c r="BT242" s="18">
        <v>65121.523999999998</v>
      </c>
      <c r="BU242" s="18">
        <v>65642.695999999996</v>
      </c>
      <c r="BV242" s="18">
        <v>66144.02</v>
      </c>
      <c r="BW242" s="18">
        <v>66564.922000000006</v>
      </c>
      <c r="BX242" s="18">
        <v>66940.028000000006</v>
      </c>
      <c r="BY242" s="18">
        <v>67281.888000000006</v>
      </c>
      <c r="BZ242" s="18">
        <v>67421.835000000006</v>
      </c>
      <c r="CA242" s="18">
        <v>67915.748999999996</v>
      </c>
      <c r="CB242" s="18">
        <v>68442.881999999998</v>
      </c>
      <c r="CC242" s="18">
        <v>68923.043000000005</v>
      </c>
      <c r="CD242" s="18">
        <v>69353.34</v>
      </c>
      <c r="CE242" s="18">
        <v>69749.323000000004</v>
      </c>
      <c r="CF242" s="18">
        <v>70113.732999999993</v>
      </c>
      <c r="CG242" s="18">
        <v>70473.428</v>
      </c>
      <c r="CH242" s="18">
        <v>70812.52</v>
      </c>
      <c r="CI242" s="18">
        <v>71130.153000000006</v>
      </c>
      <c r="CJ242" s="18">
        <v>71443.831000000006</v>
      </c>
      <c r="CK242" s="18">
        <v>71731.017000000007</v>
      </c>
      <c r="CL242" s="18">
        <v>72006.293000000005</v>
      </c>
      <c r="CM242" s="18">
        <v>72279.467000000004</v>
      </c>
      <c r="CN242" s="18">
        <v>72531.902000000002</v>
      </c>
      <c r="CO242" s="18">
        <v>72781.728000000003</v>
      </c>
      <c r="CP242" s="18">
        <v>73014.781000000003</v>
      </c>
      <c r="CQ242" s="18">
        <v>73237.164999999994</v>
      </c>
      <c r="CR242" s="18">
        <v>73459.216</v>
      </c>
      <c r="CS242" s="18">
        <v>73670.7</v>
      </c>
      <c r="CT242" s="18">
        <v>73878.553</v>
      </c>
      <c r="CU242" s="18">
        <v>74082.149000000005</v>
      </c>
      <c r="CV242" s="18">
        <v>74280.976999999999</v>
      </c>
      <c r="CW242" s="18">
        <v>74480.146999999997</v>
      </c>
      <c r="CX242" s="18">
        <v>74664.990000000005</v>
      </c>
      <c r="CY242" s="18">
        <v>74842.324999999997</v>
      </c>
      <c r="CZ242" s="18">
        <v>75009.241999999998</v>
      </c>
      <c r="DA242" s="18">
        <v>75168.968999999997</v>
      </c>
      <c r="DB242" s="18">
        <v>75314.990999999995</v>
      </c>
      <c r="DC242" s="18">
        <v>75445.816999999995</v>
      </c>
      <c r="DD242" s="18">
        <v>75563.544999999998</v>
      </c>
      <c r="DE242" s="18">
        <v>75669.368000000002</v>
      </c>
      <c r="DF242" s="18">
        <v>75761.038</v>
      </c>
      <c r="DG242" s="18">
        <v>75834.373999999996</v>
      </c>
      <c r="DH242" s="18">
        <v>75901.672000000006</v>
      </c>
      <c r="DI242" s="18">
        <v>75940.445000000007</v>
      </c>
      <c r="DJ242" s="18">
        <v>75973.061000000002</v>
      </c>
      <c r="DK242" s="18">
        <v>75992.928</v>
      </c>
      <c r="DL242" s="18">
        <v>76011.101999999999</v>
      </c>
      <c r="DM242" s="18">
        <v>76010.614000000001</v>
      </c>
      <c r="DN242" s="18">
        <v>76010.097999999998</v>
      </c>
      <c r="DO242" s="18">
        <v>76012.417000000001</v>
      </c>
      <c r="DP242" s="18">
        <v>76019.028000000006</v>
      </c>
      <c r="DQ242" s="18">
        <v>76018.623999999996</v>
      </c>
      <c r="DR242" s="18">
        <v>76021.682000000001</v>
      </c>
      <c r="DS242" s="18">
        <v>76022.475000000006</v>
      </c>
      <c r="DT242" s="18">
        <v>76029.354999999996</v>
      </c>
      <c r="DU242" s="18">
        <v>76036.748000000007</v>
      </c>
      <c r="DV242" s="18">
        <v>76037.597999999998</v>
      </c>
      <c r="DW242" s="18">
        <v>76044.247000000003</v>
      </c>
      <c r="DX242" s="18">
        <v>76053.922000000006</v>
      </c>
      <c r="DY242" s="18">
        <v>76064.592999999993</v>
      </c>
      <c r="DZ242" s="18">
        <v>76072.172999999995</v>
      </c>
      <c r="EA242" s="18">
        <v>76063.085000000006</v>
      </c>
      <c r="EB242" s="18">
        <v>76051.78</v>
      </c>
      <c r="EC242" s="18">
        <v>76039.282999999996</v>
      </c>
      <c r="ED242" s="18">
        <v>76036.896999999997</v>
      </c>
      <c r="EE242" s="18">
        <v>76019.335000000006</v>
      </c>
      <c r="EF242" s="18">
        <v>76000.880999999994</v>
      </c>
      <c r="EG242" s="18">
        <v>75972.263000000006</v>
      </c>
      <c r="EH242" s="18">
        <v>75940.239000000001</v>
      </c>
      <c r="EI242" s="18">
        <v>75913.161999999997</v>
      </c>
      <c r="EJ242" s="18">
        <v>75872.391000000003</v>
      </c>
      <c r="EK242" s="18">
        <v>75822.937000000005</v>
      </c>
      <c r="EL242" s="18">
        <v>75772.615999999995</v>
      </c>
      <c r="EM242" s="18">
        <v>75713.936000000002</v>
      </c>
      <c r="EN242" s="18">
        <v>75646.202999999994</v>
      </c>
      <c r="EO242" s="18">
        <v>75575.415999999997</v>
      </c>
      <c r="EP242" s="18">
        <v>75503.839999999997</v>
      </c>
      <c r="EQ242" s="18">
        <v>75421.607999999993</v>
      </c>
      <c r="ER242" s="18">
        <v>75334.95</v>
      </c>
      <c r="ES242" s="18">
        <v>75245.024000000005</v>
      </c>
      <c r="ET242" s="18">
        <v>75151.869000000006</v>
      </c>
      <c r="EU242" s="18">
        <v>75053.951000000001</v>
      </c>
      <c r="EV242" s="18">
        <v>74957.581000000006</v>
      </c>
      <c r="EW242" s="18">
        <v>74847.691999999995</v>
      </c>
      <c r="EX242" s="18">
        <v>74735.89</v>
      </c>
      <c r="EY242" s="18">
        <v>74622.259000000005</v>
      </c>
      <c r="EZ242" s="18">
        <v>74503.687999999995</v>
      </c>
      <c r="FA242" s="18">
        <v>74373.67</v>
      </c>
    </row>
    <row r="243" spans="1:157" x14ac:dyDescent="0.35">
      <c r="A243" t="s">
        <v>122</v>
      </c>
      <c r="B243" t="s">
        <v>123</v>
      </c>
      <c r="C243" t="str">
        <f>VLOOKUP(B243,CountryCodes!$B$4:$C$179,2,FALSE)</f>
        <v>ASC</v>
      </c>
      <c r="E243" t="s">
        <v>366</v>
      </c>
      <c r="F243" t="s">
        <v>803</v>
      </c>
      <c r="H243" s="18">
        <v>3518.779</v>
      </c>
      <c r="I243" s="18">
        <v>3563.6930000000002</v>
      </c>
      <c r="J243" s="18">
        <v>3609.875</v>
      </c>
      <c r="K243" s="18">
        <v>3658.0720000000001</v>
      </c>
      <c r="L243" s="18">
        <v>3707.3739999999998</v>
      </c>
      <c r="M243" s="18">
        <v>3760.6869999999999</v>
      </c>
      <c r="N243" s="18">
        <v>3818.47</v>
      </c>
      <c r="O243" s="18">
        <v>3880.5830000000001</v>
      </c>
      <c r="P243" s="18">
        <v>3946.6660000000002</v>
      </c>
      <c r="Q243" s="18">
        <v>4016.7220000000002</v>
      </c>
      <c r="R243" s="18">
        <v>4090.8780000000002</v>
      </c>
      <c r="S243" s="18">
        <v>4167.1790000000001</v>
      </c>
      <c r="T243" s="18">
        <v>4244.2190000000001</v>
      </c>
      <c r="U243" s="18">
        <v>4321.3670000000002</v>
      </c>
      <c r="V243" s="18">
        <v>4395.2820000000002</v>
      </c>
      <c r="W243" s="18">
        <v>4463.3620000000001</v>
      </c>
      <c r="X243" s="18">
        <v>4542.6660000000002</v>
      </c>
      <c r="Y243" s="18">
        <v>4623.2370000000001</v>
      </c>
      <c r="Z243" s="18">
        <v>4703.9309999999996</v>
      </c>
      <c r="AA243" s="18">
        <v>4782.125</v>
      </c>
      <c r="AB243" s="18">
        <v>4825.9849999999997</v>
      </c>
      <c r="AC243" s="18">
        <v>4860.3059999999996</v>
      </c>
      <c r="AD243" s="18">
        <v>4894.2479999999996</v>
      </c>
      <c r="AE243" s="18">
        <v>4927.7690000000002</v>
      </c>
      <c r="AF243" s="18">
        <v>4961.5</v>
      </c>
      <c r="AG243" s="18">
        <v>4997.3180000000002</v>
      </c>
      <c r="AH243" s="18">
        <v>5034.5230000000001</v>
      </c>
      <c r="AI243" s="18">
        <v>5072.5789999999997</v>
      </c>
      <c r="AJ243" s="18">
        <v>5111.0129999999999</v>
      </c>
      <c r="AK243" s="18">
        <v>5146.3339999999998</v>
      </c>
      <c r="AL243" s="18">
        <v>5184.7579999999998</v>
      </c>
      <c r="AM243" s="18">
        <v>5225.3019999999997</v>
      </c>
      <c r="AN243" s="18">
        <v>5267.6459999999997</v>
      </c>
      <c r="AO243" s="18">
        <v>5312.7139999999999</v>
      </c>
      <c r="AP243" s="18">
        <v>5355.799</v>
      </c>
      <c r="AQ243" s="18">
        <v>5397.9939999999997</v>
      </c>
      <c r="AR243" s="18">
        <v>5440.2719999999999</v>
      </c>
      <c r="AS243" s="18">
        <v>5481.7610000000004</v>
      </c>
      <c r="AT243" s="18">
        <v>5518.7190000000001</v>
      </c>
      <c r="AU243" s="18">
        <v>5480.5619999999999</v>
      </c>
      <c r="AV243" s="18">
        <v>5417.1729999999998</v>
      </c>
      <c r="AW243" s="18">
        <v>5341.8459999999995</v>
      </c>
      <c r="AX243" s="18">
        <v>5246.5280000000002</v>
      </c>
      <c r="AY243" s="18">
        <v>5111.0320000000002</v>
      </c>
      <c r="AZ243" s="18">
        <v>4981.5110000000004</v>
      </c>
      <c r="BA243" s="18">
        <v>4869.9750000000004</v>
      </c>
      <c r="BB243" s="18">
        <v>4755.5749999999998</v>
      </c>
      <c r="BC243" s="18">
        <v>4635.1379999999999</v>
      </c>
      <c r="BD243" s="18">
        <v>4517.7640000000001</v>
      </c>
      <c r="BE243" s="18">
        <v>4393.402</v>
      </c>
      <c r="BF243" s="18">
        <v>4263.3140000000003</v>
      </c>
      <c r="BG243" s="18">
        <v>4155.9589999999998</v>
      </c>
      <c r="BH243" s="18">
        <v>4099.7340000000004</v>
      </c>
      <c r="BI243" s="18">
        <v>4071.232</v>
      </c>
      <c r="BJ243" s="18">
        <v>4040.915</v>
      </c>
      <c r="BK243" s="18">
        <v>4011.3470000000002</v>
      </c>
      <c r="BL243" s="18">
        <v>3981.8359999999998</v>
      </c>
      <c r="BM243" s="18">
        <v>3953.3440000000001</v>
      </c>
      <c r="BN243" s="18">
        <v>3929.047</v>
      </c>
      <c r="BO243" s="18">
        <v>3908.8339999999998</v>
      </c>
      <c r="BP243" s="18">
        <v>3883.0149999999999</v>
      </c>
      <c r="BQ243" s="18">
        <v>3854.433</v>
      </c>
      <c r="BR243" s="18">
        <v>3823.9830000000002</v>
      </c>
      <c r="BS243" s="18">
        <v>3794.2669999999998</v>
      </c>
      <c r="BT243" s="18">
        <v>3791.5639999999999</v>
      </c>
      <c r="BU243" s="18">
        <v>3791.5810000000001</v>
      </c>
      <c r="BV243" s="18">
        <v>3792.5329999999999</v>
      </c>
      <c r="BW243" s="18">
        <v>3793.1849999999999</v>
      </c>
      <c r="BX243" s="18">
        <v>3796.569</v>
      </c>
      <c r="BY243" s="18">
        <v>3796.8760000000002</v>
      </c>
      <c r="BZ243" s="18">
        <v>3794.48</v>
      </c>
      <c r="CA243" s="18">
        <v>3782.422</v>
      </c>
      <c r="CB243" s="18">
        <v>3807.145</v>
      </c>
      <c r="CC243" s="18">
        <v>3807.8389999999999</v>
      </c>
      <c r="CD243" s="18">
        <v>3807.5010000000002</v>
      </c>
      <c r="CE243" s="18">
        <v>3805.8409999999999</v>
      </c>
      <c r="CF243" s="18">
        <v>3803.442</v>
      </c>
      <c r="CG243" s="18">
        <v>3800.2130000000002</v>
      </c>
      <c r="CH243" s="18">
        <v>3797.2060000000001</v>
      </c>
      <c r="CI243" s="18">
        <v>3792.8150000000001</v>
      </c>
      <c r="CJ243" s="18">
        <v>3788.2689999999998</v>
      </c>
      <c r="CK243" s="18">
        <v>3782.741</v>
      </c>
      <c r="CL243" s="18">
        <v>3777.9949999999999</v>
      </c>
      <c r="CM243" s="18">
        <v>3773.0239999999999</v>
      </c>
      <c r="CN243" s="18">
        <v>3767.1239999999998</v>
      </c>
      <c r="CO243" s="18">
        <v>3761.277</v>
      </c>
      <c r="CP243" s="18">
        <v>3754.2719999999999</v>
      </c>
      <c r="CQ243" s="18">
        <v>3747.8090000000002</v>
      </c>
      <c r="CR243" s="18">
        <v>3741.5250000000001</v>
      </c>
      <c r="CS243" s="18">
        <v>3736.0709999999999</v>
      </c>
      <c r="CT243" s="18">
        <v>3729.6419999999998</v>
      </c>
      <c r="CU243" s="18">
        <v>3724.5590000000002</v>
      </c>
      <c r="CV243" s="18">
        <v>3719.3449999999998</v>
      </c>
      <c r="CW243" s="18">
        <v>3713.5030000000002</v>
      </c>
      <c r="CX243" s="18">
        <v>3707.5590000000002</v>
      </c>
      <c r="CY243" s="18">
        <v>3700.43</v>
      </c>
      <c r="CZ243" s="18">
        <v>3692.5439999999999</v>
      </c>
      <c r="DA243" s="18">
        <v>3684.7060000000001</v>
      </c>
      <c r="DB243" s="18">
        <v>3676.4830000000002</v>
      </c>
      <c r="DC243" s="18">
        <v>3668.43</v>
      </c>
      <c r="DD243" s="18">
        <v>3659.598</v>
      </c>
      <c r="DE243" s="18">
        <v>3650.2429999999999</v>
      </c>
      <c r="DF243" s="18">
        <v>3639.616</v>
      </c>
      <c r="DG243" s="18">
        <v>3629.5639999999999</v>
      </c>
      <c r="DH243" s="18">
        <v>3619.5140000000001</v>
      </c>
      <c r="DI243" s="18">
        <v>3608.4160000000002</v>
      </c>
      <c r="DJ243" s="18">
        <v>3596.5509999999999</v>
      </c>
      <c r="DK243" s="18">
        <v>3585.0430000000001</v>
      </c>
      <c r="DL243" s="18">
        <v>3573.1129999999998</v>
      </c>
      <c r="DM243" s="18">
        <v>3560.2449999999999</v>
      </c>
      <c r="DN243" s="18">
        <v>3547.038</v>
      </c>
      <c r="DO243" s="18">
        <v>3533.643</v>
      </c>
      <c r="DP243" s="18">
        <v>3519.41</v>
      </c>
      <c r="DQ243" s="18">
        <v>3504.7539999999999</v>
      </c>
      <c r="DR243" s="18">
        <v>3489.56</v>
      </c>
      <c r="DS243" s="18">
        <v>3473.9</v>
      </c>
      <c r="DT243" s="18">
        <v>3458.4969999999998</v>
      </c>
      <c r="DU243" s="18">
        <v>3443.4929999999999</v>
      </c>
      <c r="DV243" s="18">
        <v>3428.558</v>
      </c>
      <c r="DW243" s="18">
        <v>3413.527</v>
      </c>
      <c r="DX243" s="18">
        <v>3398.8719999999998</v>
      </c>
      <c r="DY243" s="18">
        <v>3384.8980000000001</v>
      </c>
      <c r="DZ243" s="18">
        <v>3370.7869999999998</v>
      </c>
      <c r="EA243" s="18">
        <v>3356.627</v>
      </c>
      <c r="EB243" s="18">
        <v>3342.473</v>
      </c>
      <c r="EC243" s="18">
        <v>3327.79</v>
      </c>
      <c r="ED243" s="18">
        <v>3313.0680000000002</v>
      </c>
      <c r="EE243" s="18">
        <v>3299.09</v>
      </c>
      <c r="EF243" s="18">
        <v>3285.3490000000002</v>
      </c>
      <c r="EG243" s="18">
        <v>3272.0189999999998</v>
      </c>
      <c r="EH243" s="18">
        <v>3259.12</v>
      </c>
      <c r="EI243" s="18">
        <v>3245.8690000000001</v>
      </c>
      <c r="EJ243" s="18">
        <v>3232.395</v>
      </c>
      <c r="EK243" s="18">
        <v>3218.9949999999999</v>
      </c>
      <c r="EL243" s="18">
        <v>3205.2170000000001</v>
      </c>
      <c r="EM243" s="18">
        <v>3190.9430000000002</v>
      </c>
      <c r="EN243" s="18">
        <v>3176.9870000000001</v>
      </c>
      <c r="EO243" s="18">
        <v>3162.576</v>
      </c>
      <c r="EP243" s="18">
        <v>3148.2460000000001</v>
      </c>
      <c r="EQ243" s="18">
        <v>3133.8739999999998</v>
      </c>
      <c r="ER243" s="18">
        <v>3119.7449999999999</v>
      </c>
      <c r="ES243" s="18">
        <v>3105.09</v>
      </c>
      <c r="ET243" s="18">
        <v>3090.68</v>
      </c>
      <c r="EU243" s="18">
        <v>3075.4430000000002</v>
      </c>
      <c r="EV243" s="18">
        <v>3060.0549999999998</v>
      </c>
      <c r="EW243" s="18">
        <v>3044.5259999999998</v>
      </c>
      <c r="EX243" s="18">
        <v>3028.5129999999999</v>
      </c>
      <c r="EY243" s="18">
        <v>3011.808</v>
      </c>
      <c r="EZ243" s="18">
        <v>2995.0659999999998</v>
      </c>
      <c r="FA243" s="18">
        <v>2978.067</v>
      </c>
    </row>
    <row r="244" spans="1:157" x14ac:dyDescent="0.35">
      <c r="A244" t="s">
        <v>124</v>
      </c>
      <c r="B244" t="s">
        <v>125</v>
      </c>
      <c r="C244" t="str">
        <f>VLOOKUP(B244,CountryCodes!$B$4:$C$179,2,FALSE)</f>
        <v>AFW</v>
      </c>
      <c r="E244" t="s">
        <v>366</v>
      </c>
      <c r="F244" t="s">
        <v>803</v>
      </c>
      <c r="H244" s="18">
        <v>5152.18</v>
      </c>
      <c r="I244" s="18">
        <v>5306.0680000000002</v>
      </c>
      <c r="J244" s="18">
        <v>5468.9250000000002</v>
      </c>
      <c r="K244" s="18">
        <v>5639.0140000000001</v>
      </c>
      <c r="L244" s="18">
        <v>5819.8419999999996</v>
      </c>
      <c r="M244" s="18">
        <v>6010.0050000000001</v>
      </c>
      <c r="N244" s="18">
        <v>6209.2129999999997</v>
      </c>
      <c r="O244" s="18">
        <v>6415.7889999999998</v>
      </c>
      <c r="P244" s="18">
        <v>6624.5230000000001</v>
      </c>
      <c r="Q244" s="18">
        <v>6846.558</v>
      </c>
      <c r="R244" s="18">
        <v>7075.8710000000001</v>
      </c>
      <c r="S244" s="18">
        <v>7249.4620000000004</v>
      </c>
      <c r="T244" s="18">
        <v>7425.2879999999996</v>
      </c>
      <c r="U244" s="18">
        <v>7604.14</v>
      </c>
      <c r="V244" s="18">
        <v>7787.3370000000004</v>
      </c>
      <c r="W244" s="18">
        <v>7977.875</v>
      </c>
      <c r="X244" s="18">
        <v>8171.1670000000004</v>
      </c>
      <c r="Y244" s="18">
        <v>8372.6589999999997</v>
      </c>
      <c r="Z244" s="18">
        <v>8578.7999999999993</v>
      </c>
      <c r="AA244" s="18">
        <v>8801.9660000000003</v>
      </c>
      <c r="AB244" s="18">
        <v>9049.6589999999997</v>
      </c>
      <c r="AC244" s="18">
        <v>9302.8690000000006</v>
      </c>
      <c r="AD244" s="18">
        <v>9573.5049999999992</v>
      </c>
      <c r="AE244" s="18">
        <v>9855.7279999999992</v>
      </c>
      <c r="AF244" s="18">
        <v>10145.319</v>
      </c>
      <c r="AG244" s="18">
        <v>10443.298000000001</v>
      </c>
      <c r="AH244" s="18">
        <v>10746.528</v>
      </c>
      <c r="AI244" s="18">
        <v>11077.213</v>
      </c>
      <c r="AJ244" s="18">
        <v>11419.687</v>
      </c>
      <c r="AK244" s="18">
        <v>11774.824000000001</v>
      </c>
      <c r="AL244" s="18">
        <v>12108.072</v>
      </c>
      <c r="AM244" s="18">
        <v>12455.352000000001</v>
      </c>
      <c r="AN244" s="18">
        <v>12832.286</v>
      </c>
      <c r="AO244" s="18">
        <v>13227.387000000001</v>
      </c>
      <c r="AP244" s="18">
        <v>13513.791999999999</v>
      </c>
      <c r="AQ244" s="18">
        <v>13808.666999999999</v>
      </c>
      <c r="AR244" s="18">
        <v>14121.766</v>
      </c>
      <c r="AS244" s="18">
        <v>14456.449000000001</v>
      </c>
      <c r="AT244" s="18">
        <v>14816.687</v>
      </c>
      <c r="AU244" s="18">
        <v>15196.938</v>
      </c>
      <c r="AV244" s="18">
        <v>15592.359</v>
      </c>
      <c r="AW244" s="18">
        <v>15982.633</v>
      </c>
      <c r="AX244" s="18">
        <v>16387.078000000001</v>
      </c>
      <c r="AY244" s="18">
        <v>16791.96</v>
      </c>
      <c r="AZ244" s="18">
        <v>17194.419000000002</v>
      </c>
      <c r="BA244" s="18">
        <v>17603.614000000001</v>
      </c>
      <c r="BB244" s="18">
        <v>18016.749</v>
      </c>
      <c r="BC244" s="18">
        <v>18461.166000000001</v>
      </c>
      <c r="BD244" s="18">
        <v>18914.906999999999</v>
      </c>
      <c r="BE244" s="18">
        <v>19384.822</v>
      </c>
      <c r="BF244" s="18">
        <v>19889.351999999999</v>
      </c>
      <c r="BG244" s="18">
        <v>20444.785</v>
      </c>
      <c r="BH244" s="18">
        <v>21013.991000000002</v>
      </c>
      <c r="BI244" s="18">
        <v>21579.419000000002</v>
      </c>
      <c r="BJ244" s="18">
        <v>22157.177</v>
      </c>
      <c r="BK244" s="18">
        <v>22741.699000000001</v>
      </c>
      <c r="BL244" s="18">
        <v>23339.705000000002</v>
      </c>
      <c r="BM244" s="18">
        <v>23944.852999999999</v>
      </c>
      <c r="BN244" s="18">
        <v>24555.039000000001</v>
      </c>
      <c r="BO244" s="18">
        <v>25170.29</v>
      </c>
      <c r="BP244" s="18">
        <v>25779.699000000001</v>
      </c>
      <c r="BQ244" s="18">
        <v>26410.476999999999</v>
      </c>
      <c r="BR244" s="18">
        <v>27058.06</v>
      </c>
      <c r="BS244" s="18">
        <v>27714.325000000001</v>
      </c>
      <c r="BT244" s="18">
        <v>28368.86</v>
      </c>
      <c r="BU244" s="18">
        <v>29023.275000000001</v>
      </c>
      <c r="BV244" s="18">
        <v>29690.207999999999</v>
      </c>
      <c r="BW244" s="18">
        <v>30326.5</v>
      </c>
      <c r="BX244" s="18">
        <v>30948.669000000002</v>
      </c>
      <c r="BY244" s="18">
        <v>31569.221000000001</v>
      </c>
      <c r="BZ244" s="18">
        <v>32206.397000000001</v>
      </c>
      <c r="CA244" s="18">
        <v>32830.932999999997</v>
      </c>
      <c r="CB244" s="18">
        <v>33467.370999999999</v>
      </c>
      <c r="CC244" s="18">
        <v>34108.457000000002</v>
      </c>
      <c r="CD244" s="18">
        <v>34746.370000000003</v>
      </c>
      <c r="CE244" s="18">
        <v>35382.175000000003</v>
      </c>
      <c r="CF244" s="18">
        <v>36012.938999999998</v>
      </c>
      <c r="CG244" s="18">
        <v>36643.587</v>
      </c>
      <c r="CH244" s="18">
        <v>37275.040999999997</v>
      </c>
      <c r="CI244" s="18">
        <v>37904.379000000001</v>
      </c>
      <c r="CJ244" s="18">
        <v>38539.798999999999</v>
      </c>
      <c r="CK244" s="18">
        <v>39173.807000000001</v>
      </c>
      <c r="CL244" s="18">
        <v>39811.78</v>
      </c>
      <c r="CM244" s="18">
        <v>40453.67</v>
      </c>
      <c r="CN244" s="18">
        <v>41094.641000000003</v>
      </c>
      <c r="CO244" s="18">
        <v>41730.468000000001</v>
      </c>
      <c r="CP244" s="18">
        <v>42364.444000000003</v>
      </c>
      <c r="CQ244" s="18">
        <v>42999.906000000003</v>
      </c>
      <c r="CR244" s="18">
        <v>43630.048000000003</v>
      </c>
      <c r="CS244" s="18">
        <v>44255.669000000002</v>
      </c>
      <c r="CT244" s="18">
        <v>44881.031000000003</v>
      </c>
      <c r="CU244" s="18">
        <v>45500.24</v>
      </c>
      <c r="CV244" s="18">
        <v>46116.959000000003</v>
      </c>
      <c r="CW244" s="18">
        <v>46726.970999999998</v>
      </c>
      <c r="CX244" s="18">
        <v>47333.745000000003</v>
      </c>
      <c r="CY244" s="18">
        <v>47934.802000000003</v>
      </c>
      <c r="CZ244" s="18">
        <v>48528.417999999998</v>
      </c>
      <c r="DA244" s="18">
        <v>49118.5</v>
      </c>
      <c r="DB244" s="18">
        <v>49698.519</v>
      </c>
      <c r="DC244" s="18">
        <v>50270.362000000001</v>
      </c>
      <c r="DD244" s="18">
        <v>50835.732000000004</v>
      </c>
      <c r="DE244" s="18">
        <v>51389.247000000003</v>
      </c>
      <c r="DF244" s="18">
        <v>51931.953000000001</v>
      </c>
      <c r="DG244" s="18">
        <v>52468.953999999998</v>
      </c>
      <c r="DH244" s="18">
        <v>52996.552000000003</v>
      </c>
      <c r="DI244" s="18">
        <v>53517.561999999998</v>
      </c>
      <c r="DJ244" s="18">
        <v>54030.158000000003</v>
      </c>
      <c r="DK244" s="18">
        <v>54532.531000000003</v>
      </c>
      <c r="DL244" s="18">
        <v>55026.163</v>
      </c>
      <c r="DM244" s="18">
        <v>55512.014999999999</v>
      </c>
      <c r="DN244" s="18">
        <v>55988.093000000001</v>
      </c>
      <c r="DO244" s="18">
        <v>56458.373</v>
      </c>
      <c r="DP244" s="18">
        <v>56919.216</v>
      </c>
      <c r="DQ244" s="18">
        <v>57368.428999999996</v>
      </c>
      <c r="DR244" s="18">
        <v>57812.44</v>
      </c>
      <c r="DS244" s="18">
        <v>58241.978000000003</v>
      </c>
      <c r="DT244" s="18">
        <v>58666.62</v>
      </c>
      <c r="DU244" s="18">
        <v>59086.502</v>
      </c>
      <c r="DV244" s="18">
        <v>59497.326000000001</v>
      </c>
      <c r="DW244" s="18">
        <v>59894.413</v>
      </c>
      <c r="DX244" s="18">
        <v>60283.478000000003</v>
      </c>
      <c r="DY244" s="18">
        <v>60672.01</v>
      </c>
      <c r="DZ244" s="18">
        <v>61045.936000000002</v>
      </c>
      <c r="EA244" s="18">
        <v>61412.845999999998</v>
      </c>
      <c r="EB244" s="18">
        <v>61772.792000000001</v>
      </c>
      <c r="EC244" s="18">
        <v>62130.925999999999</v>
      </c>
      <c r="ED244" s="18">
        <v>62475.355000000003</v>
      </c>
      <c r="EE244" s="18">
        <v>62809.985999999997</v>
      </c>
      <c r="EF244" s="18">
        <v>63139.847999999998</v>
      </c>
      <c r="EG244" s="18">
        <v>63453.697999999997</v>
      </c>
      <c r="EH244" s="18">
        <v>63758.866000000002</v>
      </c>
      <c r="EI244" s="18">
        <v>64052.214999999997</v>
      </c>
      <c r="EJ244" s="18">
        <v>64333.853000000003</v>
      </c>
      <c r="EK244" s="18">
        <v>64604.953000000001</v>
      </c>
      <c r="EL244" s="18">
        <v>64858.264000000003</v>
      </c>
      <c r="EM244" s="18">
        <v>65104.175000000003</v>
      </c>
      <c r="EN244" s="18">
        <v>65339.517999999996</v>
      </c>
      <c r="EO244" s="18">
        <v>65573.506999999998</v>
      </c>
      <c r="EP244" s="18">
        <v>65793.074999999997</v>
      </c>
      <c r="EQ244" s="18">
        <v>66001.414999999994</v>
      </c>
      <c r="ER244" s="18">
        <v>66198.434999999998</v>
      </c>
      <c r="ES244" s="18">
        <v>66384.481</v>
      </c>
      <c r="ET244" s="18">
        <v>66553.974000000002</v>
      </c>
      <c r="EU244" s="18">
        <v>66715.596999999994</v>
      </c>
      <c r="EV244" s="18">
        <v>66869.540999999997</v>
      </c>
      <c r="EW244" s="18">
        <v>67012.153999999995</v>
      </c>
      <c r="EX244" s="18">
        <v>67144.805999999997</v>
      </c>
      <c r="EY244" s="18">
        <v>67272.915999999997</v>
      </c>
      <c r="EZ244" s="18">
        <v>67391.45</v>
      </c>
      <c r="FA244" s="18">
        <v>67500.042000000001</v>
      </c>
    </row>
    <row r="245" spans="1:157" x14ac:dyDescent="0.35">
      <c r="A245" t="s">
        <v>126</v>
      </c>
      <c r="B245" t="s">
        <v>127</v>
      </c>
      <c r="C245" t="str">
        <f>VLOOKUP(B245,CountryCodes!$B$4:$C$179,2,FALSE)</f>
        <v>AFW</v>
      </c>
      <c r="E245" t="s">
        <v>366</v>
      </c>
      <c r="F245" t="s">
        <v>803</v>
      </c>
      <c r="H245" s="18">
        <v>3037.39</v>
      </c>
      <c r="I245" s="18">
        <v>3086.556</v>
      </c>
      <c r="J245" s="18">
        <v>3136.806</v>
      </c>
      <c r="K245" s="18">
        <v>3188.239</v>
      </c>
      <c r="L245" s="18">
        <v>3240.8820000000001</v>
      </c>
      <c r="M245" s="18">
        <v>3294.8380000000002</v>
      </c>
      <c r="N245" s="18">
        <v>3350.1619999999998</v>
      </c>
      <c r="O245" s="18">
        <v>3407.1460000000002</v>
      </c>
      <c r="P245" s="18">
        <v>3465.7179999999998</v>
      </c>
      <c r="Q245" s="18">
        <v>3525.828</v>
      </c>
      <c r="R245" s="18">
        <v>3587.67</v>
      </c>
      <c r="S245" s="18">
        <v>3651.4319999999998</v>
      </c>
      <c r="T245" s="18">
        <v>3717.114</v>
      </c>
      <c r="U245" s="18">
        <v>3784.7950000000001</v>
      </c>
      <c r="V245" s="18">
        <v>3854.65</v>
      </c>
      <c r="W245" s="18">
        <v>3926.7829999999999</v>
      </c>
      <c r="X245" s="18">
        <v>4001.5259999999998</v>
      </c>
      <c r="Y245" s="18">
        <v>4078.7809999999999</v>
      </c>
      <c r="Z245" s="18">
        <v>4158.3180000000002</v>
      </c>
      <c r="AA245" s="18">
        <v>4238.2809999999999</v>
      </c>
      <c r="AB245" s="18">
        <v>4316.79</v>
      </c>
      <c r="AC245" s="18">
        <v>4393.6109999999999</v>
      </c>
      <c r="AD245" s="18">
        <v>4468.9719999999998</v>
      </c>
      <c r="AE245" s="18">
        <v>4543.6750000000002</v>
      </c>
      <c r="AF245" s="18">
        <v>4617.3450000000003</v>
      </c>
      <c r="AG245" s="18">
        <v>4690.4059999999999</v>
      </c>
      <c r="AH245" s="18">
        <v>4763.6379999999999</v>
      </c>
      <c r="AI245" s="18">
        <v>4838.6180000000004</v>
      </c>
      <c r="AJ245" s="18">
        <v>4917.0889999999999</v>
      </c>
      <c r="AK245" s="18">
        <v>5001.4759999999997</v>
      </c>
      <c r="AL245" s="18">
        <v>5093.3630000000003</v>
      </c>
      <c r="AM245" s="18">
        <v>5193.2139999999999</v>
      </c>
      <c r="AN245" s="18">
        <v>5302.1289999999999</v>
      </c>
      <c r="AO245" s="18">
        <v>5417.4989999999998</v>
      </c>
      <c r="AP245" s="18">
        <v>5542.692</v>
      </c>
      <c r="AQ245" s="18">
        <v>5678.0529999999999</v>
      </c>
      <c r="AR245" s="18">
        <v>5823.2830000000004</v>
      </c>
      <c r="AS245" s="18">
        <v>5977.1120000000001</v>
      </c>
      <c r="AT245" s="18">
        <v>6136.0349999999999</v>
      </c>
      <c r="AU245" s="18">
        <v>6295.5879999999997</v>
      </c>
      <c r="AV245" s="18">
        <v>6573.16</v>
      </c>
      <c r="AW245" s="18">
        <v>6821.1710000000003</v>
      </c>
      <c r="AX245" s="18">
        <v>7007.5609999999997</v>
      </c>
      <c r="AY245" s="18">
        <v>7248.7939999999999</v>
      </c>
      <c r="AZ245" s="18">
        <v>7441.42</v>
      </c>
      <c r="BA245" s="18">
        <v>7665.0789999999997</v>
      </c>
      <c r="BB245" s="18">
        <v>7874.991</v>
      </c>
      <c r="BC245" s="18">
        <v>7987.7489999999998</v>
      </c>
      <c r="BD245" s="18">
        <v>8176.2309999999998</v>
      </c>
      <c r="BE245" s="18">
        <v>8354.0149999999994</v>
      </c>
      <c r="BF245" s="18">
        <v>8503.6479999999992</v>
      </c>
      <c r="BG245" s="18">
        <v>8576.2720000000008</v>
      </c>
      <c r="BH245" s="18">
        <v>8771.8590000000004</v>
      </c>
      <c r="BI245" s="18">
        <v>8969.7039999999997</v>
      </c>
      <c r="BJ245" s="18">
        <v>9155.7469999999994</v>
      </c>
      <c r="BK245" s="18">
        <v>9335.9419999999991</v>
      </c>
      <c r="BL245" s="18">
        <v>9546.3989999999994</v>
      </c>
      <c r="BM245" s="18">
        <v>9778.1620000000003</v>
      </c>
      <c r="BN245" s="18">
        <v>10019.576999999999</v>
      </c>
      <c r="BO245" s="18">
        <v>10267.492</v>
      </c>
      <c r="BP245" s="18">
        <v>10524.68</v>
      </c>
      <c r="BQ245" s="18">
        <v>10788.94</v>
      </c>
      <c r="BR245" s="18">
        <v>11054.221</v>
      </c>
      <c r="BS245" s="18">
        <v>11329.525</v>
      </c>
      <c r="BT245" s="18">
        <v>11616.323</v>
      </c>
      <c r="BU245" s="18">
        <v>11917.816999999999</v>
      </c>
      <c r="BV245" s="18">
        <v>12228.243</v>
      </c>
      <c r="BW245" s="18">
        <v>12543.075000000001</v>
      </c>
      <c r="BX245" s="18">
        <v>12866.473</v>
      </c>
      <c r="BY245" s="18">
        <v>13202.218999999999</v>
      </c>
      <c r="BZ245" s="18">
        <v>13540.147000000001</v>
      </c>
      <c r="CA245" s="18">
        <v>13880.879000000001</v>
      </c>
      <c r="CB245" s="18">
        <v>14229.395</v>
      </c>
      <c r="CC245" s="18">
        <v>14581.540999999999</v>
      </c>
      <c r="CD245" s="18">
        <v>14928.03</v>
      </c>
      <c r="CE245" s="18">
        <v>15271.424000000001</v>
      </c>
      <c r="CF245" s="18">
        <v>15612.561</v>
      </c>
      <c r="CG245" s="18">
        <v>15955.617</v>
      </c>
      <c r="CH245" s="18">
        <v>16297.531999999999</v>
      </c>
      <c r="CI245" s="18">
        <v>16635.98</v>
      </c>
      <c r="CJ245" s="18">
        <v>16978.313999999998</v>
      </c>
      <c r="CK245" s="18">
        <v>17316.953000000001</v>
      </c>
      <c r="CL245" s="18">
        <v>17654.830999999998</v>
      </c>
      <c r="CM245" s="18">
        <v>17989.573</v>
      </c>
      <c r="CN245" s="18">
        <v>18319.240000000002</v>
      </c>
      <c r="CO245" s="18">
        <v>18652.786</v>
      </c>
      <c r="CP245" s="18">
        <v>18988.945</v>
      </c>
      <c r="CQ245" s="18">
        <v>19322.562000000002</v>
      </c>
      <c r="CR245" s="18">
        <v>19656.174999999999</v>
      </c>
      <c r="CS245" s="18">
        <v>19991.541000000001</v>
      </c>
      <c r="CT245" s="18">
        <v>20329.958999999999</v>
      </c>
      <c r="CU245" s="18">
        <v>20664.098999999998</v>
      </c>
      <c r="CV245" s="18">
        <v>20997.204000000002</v>
      </c>
      <c r="CW245" s="18">
        <v>21329.793000000001</v>
      </c>
      <c r="CX245" s="18">
        <v>21654.309000000001</v>
      </c>
      <c r="CY245" s="18">
        <v>21980.18</v>
      </c>
      <c r="CZ245" s="18">
        <v>22303.19</v>
      </c>
      <c r="DA245" s="18">
        <v>22623.035</v>
      </c>
      <c r="DB245" s="18">
        <v>22937.072</v>
      </c>
      <c r="DC245" s="18">
        <v>23248.153999999999</v>
      </c>
      <c r="DD245" s="18">
        <v>23561.012999999999</v>
      </c>
      <c r="DE245" s="18">
        <v>23870.845000000001</v>
      </c>
      <c r="DF245" s="18">
        <v>24177.74</v>
      </c>
      <c r="DG245" s="18">
        <v>24485.775000000001</v>
      </c>
      <c r="DH245" s="18">
        <v>24782.305</v>
      </c>
      <c r="DI245" s="18">
        <v>25077.357</v>
      </c>
      <c r="DJ245" s="18">
        <v>25366.025000000001</v>
      </c>
      <c r="DK245" s="18">
        <v>25647.878000000001</v>
      </c>
      <c r="DL245" s="18">
        <v>25928.81</v>
      </c>
      <c r="DM245" s="18">
        <v>26200.817999999999</v>
      </c>
      <c r="DN245" s="18">
        <v>26462.829000000002</v>
      </c>
      <c r="DO245" s="18">
        <v>26723.335999999999</v>
      </c>
      <c r="DP245" s="18">
        <v>26979.510999999999</v>
      </c>
      <c r="DQ245" s="18">
        <v>27231.293000000001</v>
      </c>
      <c r="DR245" s="18">
        <v>27473.481</v>
      </c>
      <c r="DS245" s="18">
        <v>27709.523000000001</v>
      </c>
      <c r="DT245" s="18">
        <v>27941.716</v>
      </c>
      <c r="DU245" s="18">
        <v>28167.789000000001</v>
      </c>
      <c r="DV245" s="18">
        <v>28386.875</v>
      </c>
      <c r="DW245" s="18">
        <v>28600.603999999999</v>
      </c>
      <c r="DX245" s="18">
        <v>28805.023000000001</v>
      </c>
      <c r="DY245" s="18">
        <v>29005.584999999999</v>
      </c>
      <c r="DZ245" s="18">
        <v>29196.471000000001</v>
      </c>
      <c r="EA245" s="18">
        <v>29381.686000000002</v>
      </c>
      <c r="EB245" s="18">
        <v>29561.462</v>
      </c>
      <c r="EC245" s="18">
        <v>29740.249</v>
      </c>
      <c r="ED245" s="18">
        <v>29907.465</v>
      </c>
      <c r="EE245" s="18">
        <v>30065.578000000001</v>
      </c>
      <c r="EF245" s="18">
        <v>30219.773000000001</v>
      </c>
      <c r="EG245" s="18">
        <v>30371.987000000001</v>
      </c>
      <c r="EH245" s="18">
        <v>30511.782999999999</v>
      </c>
      <c r="EI245" s="18">
        <v>30654.213</v>
      </c>
      <c r="EJ245" s="18">
        <v>30783.912</v>
      </c>
      <c r="EK245" s="18">
        <v>30910.867999999999</v>
      </c>
      <c r="EL245" s="18">
        <v>31028.962</v>
      </c>
      <c r="EM245" s="18">
        <v>31143.763999999999</v>
      </c>
      <c r="EN245" s="18">
        <v>31245.073</v>
      </c>
      <c r="EO245" s="18">
        <v>31334.626</v>
      </c>
      <c r="EP245" s="18">
        <v>31422.864000000001</v>
      </c>
      <c r="EQ245" s="18">
        <v>31503.094000000001</v>
      </c>
      <c r="ER245" s="18">
        <v>31575.819</v>
      </c>
      <c r="ES245" s="18">
        <v>31640.126</v>
      </c>
      <c r="ET245" s="18">
        <v>31705.566999999999</v>
      </c>
      <c r="EU245" s="18">
        <v>31763.133000000002</v>
      </c>
      <c r="EV245" s="18">
        <v>31814.982</v>
      </c>
      <c r="EW245" s="18">
        <v>31857.001</v>
      </c>
      <c r="EX245" s="18">
        <v>31897.373</v>
      </c>
      <c r="EY245" s="18">
        <v>31934.588</v>
      </c>
      <c r="EZ245" s="18">
        <v>31968.052</v>
      </c>
      <c r="FA245" s="18">
        <v>31996.081999999999</v>
      </c>
    </row>
    <row r="246" spans="1:157" x14ac:dyDescent="0.35">
      <c r="A246" t="s">
        <v>128</v>
      </c>
      <c r="B246" t="s">
        <v>129</v>
      </c>
      <c r="C246" t="str">
        <f>VLOOKUP(B246,CountryCodes!$B$4:$C$179,2,FALSE)</f>
        <v>LAM</v>
      </c>
      <c r="E246" t="s">
        <v>366</v>
      </c>
      <c r="F246" t="s">
        <v>803</v>
      </c>
      <c r="H246" s="18">
        <v>216.61</v>
      </c>
      <c r="I246" s="18">
        <v>222.51400000000001</v>
      </c>
      <c r="J246" s="18">
        <v>228.749</v>
      </c>
      <c r="K246" s="18">
        <v>235.18899999999999</v>
      </c>
      <c r="L246" s="18">
        <v>241.58199999999999</v>
      </c>
      <c r="M246" s="18">
        <v>247.98099999999999</v>
      </c>
      <c r="N246" s="18">
        <v>254.572</v>
      </c>
      <c r="O246" s="18">
        <v>261.35599999999999</v>
      </c>
      <c r="P246" s="18">
        <v>268.38900000000001</v>
      </c>
      <c r="Q246" s="18">
        <v>275.67500000000001</v>
      </c>
      <c r="R246" s="18">
        <v>283.17899999999997</v>
      </c>
      <c r="S246" s="18">
        <v>289.59100000000001</v>
      </c>
      <c r="T246" s="18">
        <v>294.416</v>
      </c>
      <c r="U246" s="18">
        <v>298.654</v>
      </c>
      <c r="V246" s="18">
        <v>302.58100000000002</v>
      </c>
      <c r="W246" s="18">
        <v>306.54599999999999</v>
      </c>
      <c r="X246" s="18">
        <v>310.45100000000002</v>
      </c>
      <c r="Y246" s="18">
        <v>313.84100000000001</v>
      </c>
      <c r="Z246" s="18">
        <v>315.95</v>
      </c>
      <c r="AA246" s="18">
        <v>317.53300000000002</v>
      </c>
      <c r="AB246" s="18">
        <v>318.68900000000002</v>
      </c>
      <c r="AC246" s="18">
        <v>319.46499999999997</v>
      </c>
      <c r="AD246" s="18">
        <v>319.88200000000001</v>
      </c>
      <c r="AE246" s="18">
        <v>320.11500000000001</v>
      </c>
      <c r="AF246" s="18">
        <v>321.02999999999997</v>
      </c>
      <c r="AG246" s="18">
        <v>323.88400000000001</v>
      </c>
      <c r="AH246" s="18">
        <v>326.71800000000002</v>
      </c>
      <c r="AI246" s="18">
        <v>328.69600000000003</v>
      </c>
      <c r="AJ246" s="18">
        <v>329.91399999999999</v>
      </c>
      <c r="AK246" s="18">
        <v>330.86200000000002</v>
      </c>
      <c r="AL246" s="18">
        <v>331.55900000000003</v>
      </c>
      <c r="AM246" s="18">
        <v>333.45299999999997</v>
      </c>
      <c r="AN246" s="18">
        <v>338.18099999999998</v>
      </c>
      <c r="AO246" s="18">
        <v>344.584</v>
      </c>
      <c r="AP246" s="18">
        <v>351.39499999999998</v>
      </c>
      <c r="AQ246" s="18">
        <v>358.392</v>
      </c>
      <c r="AR246" s="18">
        <v>365.43700000000001</v>
      </c>
      <c r="AS246" s="18">
        <v>372.46899999999999</v>
      </c>
      <c r="AT246" s="18">
        <v>379.512</v>
      </c>
      <c r="AU246" s="18">
        <v>386.09699999999998</v>
      </c>
      <c r="AV246" s="18">
        <v>391.529</v>
      </c>
      <c r="AW246" s="18">
        <v>396.03399999999999</v>
      </c>
      <c r="AX246" s="18">
        <v>400.28199999999998</v>
      </c>
      <c r="AY246" s="18">
        <v>404.35700000000003</v>
      </c>
      <c r="AZ246" s="18">
        <v>408.29</v>
      </c>
      <c r="BA246" s="18">
        <v>412.07799999999997</v>
      </c>
      <c r="BB246" s="18">
        <v>415.77199999999999</v>
      </c>
      <c r="BC246" s="18">
        <v>419.4</v>
      </c>
      <c r="BD246" s="18">
        <v>421.53100000000001</v>
      </c>
      <c r="BE246" s="18">
        <v>420.33300000000003</v>
      </c>
      <c r="BF246" s="18">
        <v>418.80200000000002</v>
      </c>
      <c r="BG246" s="18">
        <v>416.86500000000001</v>
      </c>
      <c r="BH246" s="18">
        <v>414.65</v>
      </c>
      <c r="BI246" s="18">
        <v>412.18700000000001</v>
      </c>
      <c r="BJ246" s="18">
        <v>409.52100000000002</v>
      </c>
      <c r="BK246" s="18">
        <v>406.63200000000001</v>
      </c>
      <c r="BL246" s="18">
        <v>407.80599999999998</v>
      </c>
      <c r="BM246" s="18">
        <v>408.786</v>
      </c>
      <c r="BN246" s="18">
        <v>409.17200000000003</v>
      </c>
      <c r="BO246" s="18">
        <v>408.81200000000001</v>
      </c>
      <c r="BP246" s="18">
        <v>408.81200000000001</v>
      </c>
      <c r="BQ246" s="18">
        <v>409.29500000000002</v>
      </c>
      <c r="BR246" s="18">
        <v>409.01</v>
      </c>
      <c r="BS246" s="18">
        <v>407.71300000000002</v>
      </c>
      <c r="BT246" s="18">
        <v>405.56799999999998</v>
      </c>
      <c r="BU246" s="18">
        <v>402.33300000000003</v>
      </c>
      <c r="BV246" s="18">
        <v>406.93400000000003</v>
      </c>
      <c r="BW246" s="18">
        <v>418.45100000000002</v>
      </c>
      <c r="BX246" s="18">
        <v>411.90899999999999</v>
      </c>
      <c r="BY246" s="18">
        <v>408.60399999999998</v>
      </c>
      <c r="BZ246" s="18">
        <v>406.18400000000003</v>
      </c>
      <c r="CA246" s="18">
        <v>392.11799999999999</v>
      </c>
      <c r="CB246" s="18">
        <v>377.27699999999999</v>
      </c>
      <c r="CC246" s="18">
        <v>375.75599999999997</v>
      </c>
      <c r="CD246" s="18">
        <v>374.45600000000002</v>
      </c>
      <c r="CE246" s="18">
        <v>373.12599999999998</v>
      </c>
      <c r="CF246" s="18">
        <v>371.78</v>
      </c>
      <c r="CG246" s="18">
        <v>370.35500000000002</v>
      </c>
      <c r="CH246" s="18">
        <v>368.77800000000002</v>
      </c>
      <c r="CI246" s="18">
        <v>367.17500000000001</v>
      </c>
      <c r="CJ246" s="18">
        <v>365.51100000000002</v>
      </c>
      <c r="CK246" s="18">
        <v>363.80200000000002</v>
      </c>
      <c r="CL246" s="18">
        <v>362.08300000000003</v>
      </c>
      <c r="CM246" s="18">
        <v>360.47</v>
      </c>
      <c r="CN246" s="18">
        <v>358.68099999999998</v>
      </c>
      <c r="CO246" s="18">
        <v>357.07400000000001</v>
      </c>
      <c r="CP246" s="18">
        <v>355.54700000000003</v>
      </c>
      <c r="CQ246" s="18">
        <v>353.80700000000002</v>
      </c>
      <c r="CR246" s="18">
        <v>351.95100000000002</v>
      </c>
      <c r="CS246" s="18">
        <v>349.96</v>
      </c>
      <c r="CT246" s="18">
        <v>348.01600000000002</v>
      </c>
      <c r="CU246" s="18">
        <v>345.90300000000002</v>
      </c>
      <c r="CV246" s="18">
        <v>343.85500000000002</v>
      </c>
      <c r="CW246" s="18">
        <v>341.66899999999998</v>
      </c>
      <c r="CX246" s="18">
        <v>339.53100000000001</v>
      </c>
      <c r="CY246" s="18">
        <v>337.14400000000001</v>
      </c>
      <c r="CZ246" s="18">
        <v>334.90300000000002</v>
      </c>
      <c r="DA246" s="18">
        <v>332.49099999999999</v>
      </c>
      <c r="DB246" s="18">
        <v>330.16</v>
      </c>
      <c r="DC246" s="18">
        <v>327.59399999999999</v>
      </c>
      <c r="DD246" s="18">
        <v>325.04199999999997</v>
      </c>
      <c r="DE246" s="18">
        <v>322.49700000000001</v>
      </c>
      <c r="DF246" s="18">
        <v>320.01400000000001</v>
      </c>
      <c r="DG246" s="18">
        <v>317.41699999999997</v>
      </c>
      <c r="DH246" s="18">
        <v>314.72399999999999</v>
      </c>
      <c r="DI246" s="18">
        <v>312.13900000000001</v>
      </c>
      <c r="DJ246" s="18">
        <v>309.59699999999998</v>
      </c>
      <c r="DK246" s="18">
        <v>307.09500000000003</v>
      </c>
      <c r="DL246" s="18">
        <v>304.678</v>
      </c>
      <c r="DM246" s="18">
        <v>302.28500000000003</v>
      </c>
      <c r="DN246" s="18">
        <v>299.80200000000002</v>
      </c>
      <c r="DO246" s="18">
        <v>297.44299999999998</v>
      </c>
      <c r="DP246" s="18">
        <v>295.10700000000003</v>
      </c>
      <c r="DQ246" s="18">
        <v>293.077</v>
      </c>
      <c r="DR246" s="18">
        <v>291.01600000000002</v>
      </c>
      <c r="DS246" s="18">
        <v>288.89400000000001</v>
      </c>
      <c r="DT246" s="18">
        <v>286.95299999999997</v>
      </c>
      <c r="DU246" s="18">
        <v>285.18099999999998</v>
      </c>
      <c r="DV246" s="18">
        <v>283.45299999999997</v>
      </c>
      <c r="DW246" s="18">
        <v>281.72800000000001</v>
      </c>
      <c r="DX246" s="18">
        <v>280.11</v>
      </c>
      <c r="DY246" s="18">
        <v>278.60500000000002</v>
      </c>
      <c r="DZ246" s="18">
        <v>277.18200000000002</v>
      </c>
      <c r="EA246" s="18">
        <v>275.85700000000003</v>
      </c>
      <c r="EB246" s="18">
        <v>274.55799999999999</v>
      </c>
      <c r="EC246" s="18">
        <v>273.38099999999997</v>
      </c>
      <c r="ED246" s="18">
        <v>272.17700000000002</v>
      </c>
      <c r="EE246" s="18">
        <v>271.04199999999997</v>
      </c>
      <c r="EF246" s="18">
        <v>269.89400000000001</v>
      </c>
      <c r="EG246" s="18">
        <v>268.71899999999999</v>
      </c>
      <c r="EH246" s="18">
        <v>267.58499999999998</v>
      </c>
      <c r="EI246" s="18">
        <v>266.43299999999999</v>
      </c>
      <c r="EJ246" s="18">
        <v>265.334</v>
      </c>
      <c r="EK246" s="18">
        <v>264.20999999999998</v>
      </c>
      <c r="EL246" s="18">
        <v>263.178</v>
      </c>
      <c r="EM246" s="18">
        <v>262.01100000000002</v>
      </c>
      <c r="EN246" s="18">
        <v>260.90699999999998</v>
      </c>
      <c r="EO246" s="18">
        <v>259.81599999999997</v>
      </c>
      <c r="EP246" s="18">
        <v>258.69499999999999</v>
      </c>
      <c r="EQ246" s="18">
        <v>257.51</v>
      </c>
      <c r="ER246" s="18">
        <v>256.411</v>
      </c>
      <c r="ES246" s="18">
        <v>255.19</v>
      </c>
      <c r="ET246" s="18">
        <v>253.988</v>
      </c>
      <c r="EU246" s="18">
        <v>252.68799999999999</v>
      </c>
      <c r="EV246" s="18">
        <v>251.489</v>
      </c>
      <c r="EW246" s="18">
        <v>250.285</v>
      </c>
      <c r="EX246" s="18">
        <v>249.02600000000001</v>
      </c>
      <c r="EY246" s="18">
        <v>247.71899999999999</v>
      </c>
      <c r="EZ246" s="18">
        <v>246.36600000000001</v>
      </c>
      <c r="FA246" s="18">
        <v>245.11199999999999</v>
      </c>
    </row>
    <row r="247" spans="1:157" x14ac:dyDescent="0.35">
      <c r="A247" t="s">
        <v>130</v>
      </c>
      <c r="B247" t="s">
        <v>131</v>
      </c>
      <c r="C247" t="str">
        <f>VLOOKUP(B247,CountryCodes!$B$4:$C$179,2,FALSE)</f>
        <v>AFW</v>
      </c>
      <c r="E247" t="s">
        <v>366</v>
      </c>
      <c r="F247" t="s">
        <v>803</v>
      </c>
      <c r="H247" s="18">
        <v>310.49900000000002</v>
      </c>
      <c r="I247" s="18">
        <v>318.48399999999998</v>
      </c>
      <c r="J247" s="18">
        <v>326.79199999999997</v>
      </c>
      <c r="K247" s="18">
        <v>335.38600000000002</v>
      </c>
      <c r="L247" s="18">
        <v>344.23899999999998</v>
      </c>
      <c r="M247" s="18">
        <v>353.34</v>
      </c>
      <c r="N247" s="18">
        <v>362.72</v>
      </c>
      <c r="O247" s="18">
        <v>372.37099999999998</v>
      </c>
      <c r="P247" s="18">
        <v>382.37700000000001</v>
      </c>
      <c r="Q247" s="18">
        <v>392.71100000000001</v>
      </c>
      <c r="R247" s="18">
        <v>403.40800000000002</v>
      </c>
      <c r="S247" s="18">
        <v>414.452</v>
      </c>
      <c r="T247" s="18">
        <v>425.87299999999999</v>
      </c>
      <c r="U247" s="18">
        <v>437.64100000000002</v>
      </c>
      <c r="V247" s="18">
        <v>449.733</v>
      </c>
      <c r="W247" s="18">
        <v>462.17</v>
      </c>
      <c r="X247" s="18">
        <v>474.86200000000002</v>
      </c>
      <c r="Y247" s="18">
        <v>488.31400000000002</v>
      </c>
      <c r="Z247" s="18">
        <v>502.22399999999999</v>
      </c>
      <c r="AA247" s="18">
        <v>516.65700000000004</v>
      </c>
      <c r="AB247" s="18">
        <v>531.553</v>
      </c>
      <c r="AC247" s="18">
        <v>547.22299999999996</v>
      </c>
      <c r="AD247" s="18">
        <v>563.51700000000005</v>
      </c>
      <c r="AE247" s="18">
        <v>580.46600000000001</v>
      </c>
      <c r="AF247" s="18">
        <v>597.70399999999995</v>
      </c>
      <c r="AG247" s="18">
        <v>615.93700000000001</v>
      </c>
      <c r="AH247" s="18">
        <v>635.39599999999996</v>
      </c>
      <c r="AI247" s="18">
        <v>656.14400000000001</v>
      </c>
      <c r="AJ247" s="18">
        <v>678.06200000000001</v>
      </c>
      <c r="AK247" s="18">
        <v>701.5</v>
      </c>
      <c r="AL247" s="18">
        <v>726.327</v>
      </c>
      <c r="AM247" s="18">
        <v>751.92399999999998</v>
      </c>
      <c r="AN247" s="18">
        <v>779.58100000000002</v>
      </c>
      <c r="AO247" s="18">
        <v>809.46900000000005</v>
      </c>
      <c r="AP247" s="18">
        <v>841.79300000000001</v>
      </c>
      <c r="AQ247" s="18">
        <v>875.95500000000004</v>
      </c>
      <c r="AR247" s="18">
        <v>912.08399999999995</v>
      </c>
      <c r="AS247" s="18">
        <v>950.09699999999998</v>
      </c>
      <c r="AT247" s="18">
        <v>990.22400000000005</v>
      </c>
      <c r="AU247" s="18">
        <v>1032.491</v>
      </c>
      <c r="AV247" s="18">
        <v>1076.9000000000001</v>
      </c>
      <c r="AW247" s="18">
        <v>1123.018</v>
      </c>
      <c r="AX247" s="18">
        <v>1168.1469999999999</v>
      </c>
      <c r="AY247" s="18">
        <v>1208.5830000000001</v>
      </c>
      <c r="AZ247" s="18">
        <v>1245.8699999999999</v>
      </c>
      <c r="BA247" s="18">
        <v>1282.7550000000001</v>
      </c>
      <c r="BB247" s="18">
        <v>1320.066</v>
      </c>
      <c r="BC247" s="18">
        <v>1357.713</v>
      </c>
      <c r="BD247" s="18">
        <v>1396.261</v>
      </c>
      <c r="BE247" s="18">
        <v>1435.297</v>
      </c>
      <c r="BF247" s="18">
        <v>1474.8720000000001</v>
      </c>
      <c r="BG247" s="18">
        <v>1515.15</v>
      </c>
      <c r="BH247" s="18">
        <v>1556.232</v>
      </c>
      <c r="BI247" s="18">
        <v>1598.991</v>
      </c>
      <c r="BJ247" s="18">
        <v>1643.6320000000001</v>
      </c>
      <c r="BK247" s="18">
        <v>1690.442</v>
      </c>
      <c r="BL247" s="18">
        <v>1740.1089999999999</v>
      </c>
      <c r="BM247" s="18">
        <v>1791.4380000000001</v>
      </c>
      <c r="BN247" s="18">
        <v>1844.2660000000001</v>
      </c>
      <c r="BO247" s="18">
        <v>1898.579</v>
      </c>
      <c r="BP247" s="18">
        <v>1954.68</v>
      </c>
      <c r="BQ247" s="18">
        <v>2012.8869999999999</v>
      </c>
      <c r="BR247" s="18">
        <v>2073.3020000000001</v>
      </c>
      <c r="BS247" s="18">
        <v>2134.337</v>
      </c>
      <c r="BT247" s="18">
        <v>2194.7190000000001</v>
      </c>
      <c r="BU247" s="18">
        <v>2254.3389999999999</v>
      </c>
      <c r="BV247" s="18">
        <v>2313.1999999999998</v>
      </c>
      <c r="BW247" s="18">
        <v>2371.1779999999999</v>
      </c>
      <c r="BX247" s="18">
        <v>2428.0859999999998</v>
      </c>
      <c r="BY247" s="18">
        <v>2485.6019999999999</v>
      </c>
      <c r="BZ247" s="18">
        <v>2545.8649999999998</v>
      </c>
      <c r="CA247" s="18">
        <v>2606.154</v>
      </c>
      <c r="CB247" s="18">
        <v>2666.7860000000001</v>
      </c>
      <c r="CC247" s="18">
        <v>2728.9050000000002</v>
      </c>
      <c r="CD247" s="18">
        <v>2791.07</v>
      </c>
      <c r="CE247" s="18">
        <v>2853.116</v>
      </c>
      <c r="CF247" s="18">
        <v>2915.0430000000001</v>
      </c>
      <c r="CG247" s="18">
        <v>2976.7190000000001</v>
      </c>
      <c r="CH247" s="18">
        <v>3038.3739999999998</v>
      </c>
      <c r="CI247" s="18">
        <v>3099.6619999999998</v>
      </c>
      <c r="CJ247" s="18">
        <v>3160.605</v>
      </c>
      <c r="CK247" s="18">
        <v>3221.3879999999999</v>
      </c>
      <c r="CL247" s="18">
        <v>3282.261</v>
      </c>
      <c r="CM247" s="18">
        <v>3342.9319999999998</v>
      </c>
      <c r="CN247" s="18">
        <v>3403.31</v>
      </c>
      <c r="CO247" s="18">
        <v>3463.5410000000002</v>
      </c>
      <c r="CP247" s="18">
        <v>3523.6109999999999</v>
      </c>
      <c r="CQ247" s="18">
        <v>3583.4549999999999</v>
      </c>
      <c r="CR247" s="18">
        <v>3643.547</v>
      </c>
      <c r="CS247" s="18">
        <v>3703.1329999999998</v>
      </c>
      <c r="CT247" s="18">
        <v>3762.462</v>
      </c>
      <c r="CU247" s="18">
        <v>3821.1390000000001</v>
      </c>
      <c r="CV247" s="18">
        <v>3879.933</v>
      </c>
      <c r="CW247" s="18">
        <v>3938.12</v>
      </c>
      <c r="CX247" s="18">
        <v>3995.7060000000001</v>
      </c>
      <c r="CY247" s="18">
        <v>4052.768</v>
      </c>
      <c r="CZ247" s="18">
        <v>4109.1710000000003</v>
      </c>
      <c r="DA247" s="18">
        <v>4165.2340000000004</v>
      </c>
      <c r="DB247" s="18">
        <v>4220.4639999999999</v>
      </c>
      <c r="DC247" s="18">
        <v>4274.9639999999999</v>
      </c>
      <c r="DD247" s="18">
        <v>4328.8270000000002</v>
      </c>
      <c r="DE247" s="18">
        <v>4381.9160000000002</v>
      </c>
      <c r="DF247" s="18">
        <v>4434.1859999999997</v>
      </c>
      <c r="DG247" s="18">
        <v>4485.4719999999998</v>
      </c>
      <c r="DH247" s="18">
        <v>4536.5119999999997</v>
      </c>
      <c r="DI247" s="18">
        <v>4586.2439999999997</v>
      </c>
      <c r="DJ247" s="18">
        <v>4635.2430000000004</v>
      </c>
      <c r="DK247" s="18">
        <v>4683.5</v>
      </c>
      <c r="DL247" s="18">
        <v>4730.652</v>
      </c>
      <c r="DM247" s="18">
        <v>4777.2179999999998</v>
      </c>
      <c r="DN247" s="18">
        <v>4823.0309999999999</v>
      </c>
      <c r="DO247" s="18">
        <v>4868.2330000000002</v>
      </c>
      <c r="DP247" s="18">
        <v>4912.0879999999997</v>
      </c>
      <c r="DQ247" s="18">
        <v>4954.6869999999999</v>
      </c>
      <c r="DR247" s="18">
        <v>4996.3370000000004</v>
      </c>
      <c r="DS247" s="18">
        <v>5037.085</v>
      </c>
      <c r="DT247" s="18">
        <v>5076.2179999999998</v>
      </c>
      <c r="DU247" s="18">
        <v>5113.8980000000001</v>
      </c>
      <c r="DV247" s="18">
        <v>5150.7110000000002</v>
      </c>
      <c r="DW247" s="18">
        <v>5186.1289999999999</v>
      </c>
      <c r="DX247" s="18">
        <v>5220.5119999999997</v>
      </c>
      <c r="DY247" s="18">
        <v>5253.3639999999996</v>
      </c>
      <c r="DZ247" s="18">
        <v>5285.1289999999999</v>
      </c>
      <c r="EA247" s="18">
        <v>5316.1660000000002</v>
      </c>
      <c r="EB247" s="18">
        <v>5346.0529999999999</v>
      </c>
      <c r="EC247" s="18">
        <v>5374.6409999999996</v>
      </c>
      <c r="ED247" s="18">
        <v>5401.7780000000002</v>
      </c>
      <c r="EE247" s="18">
        <v>5427.9250000000002</v>
      </c>
      <c r="EF247" s="18">
        <v>5452.9759999999997</v>
      </c>
      <c r="EG247" s="18">
        <v>5476.4409999999998</v>
      </c>
      <c r="EH247" s="18">
        <v>5498.6629999999996</v>
      </c>
      <c r="EI247" s="18">
        <v>5519.71</v>
      </c>
      <c r="EJ247" s="18">
        <v>5539.3620000000001</v>
      </c>
      <c r="EK247" s="18">
        <v>5557.7629999999999</v>
      </c>
      <c r="EL247" s="18">
        <v>5575.1440000000002</v>
      </c>
      <c r="EM247" s="18">
        <v>5591.4040000000005</v>
      </c>
      <c r="EN247" s="18">
        <v>5606.1030000000001</v>
      </c>
      <c r="EO247" s="18">
        <v>5620.08</v>
      </c>
      <c r="EP247" s="18">
        <v>5632.9790000000003</v>
      </c>
      <c r="EQ247" s="18">
        <v>5644.5820000000003</v>
      </c>
      <c r="ER247" s="18">
        <v>5654.9960000000001</v>
      </c>
      <c r="ES247" s="18">
        <v>5664.0789999999997</v>
      </c>
      <c r="ET247" s="18">
        <v>5672.4160000000002</v>
      </c>
      <c r="EU247" s="18">
        <v>5679.8450000000003</v>
      </c>
      <c r="EV247" s="18">
        <v>5685.625</v>
      </c>
      <c r="EW247" s="18">
        <v>5690.6130000000003</v>
      </c>
      <c r="EX247" s="18">
        <v>5694.7669999999998</v>
      </c>
      <c r="EY247" s="18">
        <v>5698.0690000000004</v>
      </c>
      <c r="EZ247" s="18">
        <v>5700.7280000000001</v>
      </c>
      <c r="FA247" s="18">
        <v>5702.7129999999997</v>
      </c>
    </row>
    <row r="248" spans="1:157" x14ac:dyDescent="0.35">
      <c r="A248" t="s">
        <v>132</v>
      </c>
      <c r="B248" t="s">
        <v>133</v>
      </c>
      <c r="C248" t="str">
        <f>VLOOKUP(B248,CountryCodes!$B$4:$C$179,2,FALSE)</f>
        <v>AFW</v>
      </c>
      <c r="E248" t="s">
        <v>366</v>
      </c>
      <c r="F248" t="s">
        <v>803</v>
      </c>
      <c r="H248" s="18">
        <v>547.52300000000002</v>
      </c>
      <c r="I248" s="18">
        <v>551.95100000000002</v>
      </c>
      <c r="J248" s="18">
        <v>555.87300000000005</v>
      </c>
      <c r="K248" s="18">
        <v>559.37699999999995</v>
      </c>
      <c r="L248" s="18">
        <v>562.57799999999997</v>
      </c>
      <c r="M248" s="18">
        <v>565.55899999999997</v>
      </c>
      <c r="N248" s="18">
        <v>568.38099999999997</v>
      </c>
      <c r="O248" s="18">
        <v>571.10299999999995</v>
      </c>
      <c r="P248" s="18">
        <v>573.74300000000005</v>
      </c>
      <c r="Q248" s="18">
        <v>576.32500000000005</v>
      </c>
      <c r="R248" s="18">
        <v>578.94000000000005</v>
      </c>
      <c r="S248" s="18">
        <v>586.12400000000002</v>
      </c>
      <c r="T248" s="18">
        <v>592.82399999999996</v>
      </c>
      <c r="U248" s="18">
        <v>596.01099999999997</v>
      </c>
      <c r="V248" s="18">
        <v>581.07500000000005</v>
      </c>
      <c r="W248" s="18">
        <v>568.93600000000004</v>
      </c>
      <c r="X248" s="18">
        <v>564.87900000000002</v>
      </c>
      <c r="Y248" s="18">
        <v>573.14300000000003</v>
      </c>
      <c r="Z248" s="18">
        <v>583.197</v>
      </c>
      <c r="AA248" s="18">
        <v>580.02300000000002</v>
      </c>
      <c r="AB248" s="18">
        <v>588.78200000000004</v>
      </c>
      <c r="AC248" s="18">
        <v>583.65899999999999</v>
      </c>
      <c r="AD248" s="18">
        <v>589.58000000000004</v>
      </c>
      <c r="AE248" s="18">
        <v>596.03499999999997</v>
      </c>
      <c r="AF248" s="18">
        <v>630.64200000000005</v>
      </c>
      <c r="AG248" s="18">
        <v>671.29</v>
      </c>
      <c r="AH248" s="18">
        <v>717.09100000000001</v>
      </c>
      <c r="AI248" s="18">
        <v>766.48800000000006</v>
      </c>
      <c r="AJ248" s="18">
        <v>816.90099999999995</v>
      </c>
      <c r="AK248" s="18">
        <v>822.83399999999995</v>
      </c>
      <c r="AL248" s="18">
        <v>835.77099999999996</v>
      </c>
      <c r="AM248" s="18">
        <v>849.09199999999998</v>
      </c>
      <c r="AN248" s="18">
        <v>862.69</v>
      </c>
      <c r="AO248" s="18">
        <v>876.49400000000003</v>
      </c>
      <c r="AP248" s="18">
        <v>890.54399999999998</v>
      </c>
      <c r="AQ248" s="18">
        <v>904.851</v>
      </c>
      <c r="AR248" s="18">
        <v>919.40200000000004</v>
      </c>
      <c r="AS248" s="18">
        <v>934.32299999999998</v>
      </c>
      <c r="AT248" s="18">
        <v>949.79899999999998</v>
      </c>
      <c r="AU248" s="18">
        <v>965.78</v>
      </c>
      <c r="AV248" s="18">
        <v>981.55899999999997</v>
      </c>
      <c r="AW248" s="18">
        <v>1007.72</v>
      </c>
      <c r="AX248" s="18">
        <v>1040.992</v>
      </c>
      <c r="AY248" s="18">
        <v>1076.4970000000001</v>
      </c>
      <c r="AZ248" s="18">
        <v>1107.5640000000001</v>
      </c>
      <c r="BA248" s="18">
        <v>1132.335</v>
      </c>
      <c r="BB248" s="18">
        <v>1154.7349999999999</v>
      </c>
      <c r="BC248" s="18">
        <v>1176.355</v>
      </c>
      <c r="BD248" s="18">
        <v>1198.5899999999999</v>
      </c>
      <c r="BE248" s="18">
        <v>1221.8219999999999</v>
      </c>
      <c r="BF248" s="18">
        <v>1247.6590000000001</v>
      </c>
      <c r="BG248" s="18">
        <v>1274.8869999999999</v>
      </c>
      <c r="BH248" s="18">
        <v>1303.7280000000001</v>
      </c>
      <c r="BI248" s="18">
        <v>1333.884</v>
      </c>
      <c r="BJ248" s="18">
        <v>1365.241</v>
      </c>
      <c r="BK248" s="18">
        <v>1397.93</v>
      </c>
      <c r="BL248" s="18">
        <v>1432.675</v>
      </c>
      <c r="BM248" s="18">
        <v>1469.296</v>
      </c>
      <c r="BN248" s="18">
        <v>1506.8130000000001</v>
      </c>
      <c r="BO248" s="18">
        <v>1545.941</v>
      </c>
      <c r="BP248" s="18">
        <v>1586.752</v>
      </c>
      <c r="BQ248" s="18">
        <v>1629.4010000000001</v>
      </c>
      <c r="BR248" s="18">
        <v>1673.432</v>
      </c>
      <c r="BS248" s="18">
        <v>1718.5139999999999</v>
      </c>
      <c r="BT248" s="18">
        <v>1763.731</v>
      </c>
      <c r="BU248" s="18">
        <v>1809.182</v>
      </c>
      <c r="BV248" s="18">
        <v>1854.605</v>
      </c>
      <c r="BW248" s="18">
        <v>1899.538</v>
      </c>
      <c r="BX248" s="18">
        <v>1944.797</v>
      </c>
      <c r="BY248" s="18">
        <v>1990.595</v>
      </c>
      <c r="BZ248" s="18">
        <v>2035.915</v>
      </c>
      <c r="CA248" s="18">
        <v>2081.768</v>
      </c>
      <c r="CB248" s="18">
        <v>2129.29</v>
      </c>
      <c r="CC248" s="18">
        <v>2177.3879999999999</v>
      </c>
      <c r="CD248" s="18">
        <v>2225.3159999999998</v>
      </c>
      <c r="CE248" s="18">
        <v>2273.7139999999999</v>
      </c>
      <c r="CF248" s="18">
        <v>2321.902</v>
      </c>
      <c r="CG248" s="18">
        <v>2370.4760000000001</v>
      </c>
      <c r="CH248" s="18">
        <v>2417.9839999999999</v>
      </c>
      <c r="CI248" s="18">
        <v>2465.1799999999998</v>
      </c>
      <c r="CJ248" s="18">
        <v>2512.6889999999999</v>
      </c>
      <c r="CK248" s="18">
        <v>2561.1109999999999</v>
      </c>
      <c r="CL248" s="18">
        <v>2610.0450000000001</v>
      </c>
      <c r="CM248" s="18">
        <v>2659.3710000000001</v>
      </c>
      <c r="CN248" s="18">
        <v>2706.806</v>
      </c>
      <c r="CO248" s="18">
        <v>2753.4589999999998</v>
      </c>
      <c r="CP248" s="18">
        <v>2802.3209999999999</v>
      </c>
      <c r="CQ248" s="18">
        <v>2850.0149999999999</v>
      </c>
      <c r="CR248" s="18">
        <v>2897.8519999999999</v>
      </c>
      <c r="CS248" s="18">
        <v>2946.1219999999998</v>
      </c>
      <c r="CT248" s="18">
        <v>2993.2829999999999</v>
      </c>
      <c r="CU248" s="18">
        <v>3039.806</v>
      </c>
      <c r="CV248" s="18">
        <v>3086.5329999999999</v>
      </c>
      <c r="CW248" s="18">
        <v>3133.3270000000002</v>
      </c>
      <c r="CX248" s="18">
        <v>3180.096</v>
      </c>
      <c r="CY248" s="18">
        <v>3228.4009999999998</v>
      </c>
      <c r="CZ248" s="18">
        <v>3274.5340000000001</v>
      </c>
      <c r="DA248" s="18">
        <v>3322.6</v>
      </c>
      <c r="DB248" s="18">
        <v>3369.127</v>
      </c>
      <c r="DC248" s="18">
        <v>3416.0079999999998</v>
      </c>
      <c r="DD248" s="18">
        <v>3461.2069999999999</v>
      </c>
      <c r="DE248" s="18">
        <v>3505.52</v>
      </c>
      <c r="DF248" s="18">
        <v>3547.7539999999999</v>
      </c>
      <c r="DG248" s="18">
        <v>3588.2829999999999</v>
      </c>
      <c r="DH248" s="18">
        <v>3630.7469999999998</v>
      </c>
      <c r="DI248" s="18">
        <v>3671.076</v>
      </c>
      <c r="DJ248" s="18">
        <v>3709.799</v>
      </c>
      <c r="DK248" s="18">
        <v>3748.8429999999998</v>
      </c>
      <c r="DL248" s="18">
        <v>3788.0839999999998</v>
      </c>
      <c r="DM248" s="18">
        <v>3826.5349999999999</v>
      </c>
      <c r="DN248" s="18">
        <v>3862.1979999999999</v>
      </c>
      <c r="DO248" s="18">
        <v>3899.23</v>
      </c>
      <c r="DP248" s="18">
        <v>3935.5320000000002</v>
      </c>
      <c r="DQ248" s="18">
        <v>3970.6060000000002</v>
      </c>
      <c r="DR248" s="18">
        <v>4004.951</v>
      </c>
      <c r="DS248" s="18">
        <v>4039.029</v>
      </c>
      <c r="DT248" s="18">
        <v>4069.9850000000001</v>
      </c>
      <c r="DU248" s="18">
        <v>4100.8630000000003</v>
      </c>
      <c r="DV248" s="18">
        <v>4131.5730000000003</v>
      </c>
      <c r="DW248" s="18">
        <v>4161.0050000000001</v>
      </c>
      <c r="DX248" s="18">
        <v>4189.0230000000001</v>
      </c>
      <c r="DY248" s="18">
        <v>4216.9889999999996</v>
      </c>
      <c r="DZ248" s="18">
        <v>4244.6149999999998</v>
      </c>
      <c r="EA248" s="18">
        <v>4272.0630000000001</v>
      </c>
      <c r="EB248" s="18">
        <v>4297.2049999999999</v>
      </c>
      <c r="EC248" s="18">
        <v>4323.9989999999998</v>
      </c>
      <c r="ED248" s="18">
        <v>4348.3140000000003</v>
      </c>
      <c r="EE248" s="18">
        <v>4371.7370000000001</v>
      </c>
      <c r="EF248" s="18">
        <v>4393.0649999999996</v>
      </c>
      <c r="EG248" s="18">
        <v>4413.9930000000004</v>
      </c>
      <c r="EH248" s="18">
        <v>4433.38</v>
      </c>
      <c r="EI248" s="18">
        <v>4449.7839999999997</v>
      </c>
      <c r="EJ248" s="18">
        <v>4465.9920000000002</v>
      </c>
      <c r="EK248" s="18">
        <v>4481.473</v>
      </c>
      <c r="EL248" s="18">
        <v>4498.1059999999998</v>
      </c>
      <c r="EM248" s="18">
        <v>4513.71</v>
      </c>
      <c r="EN248" s="18">
        <v>4529.1559999999999</v>
      </c>
      <c r="EO248" s="18">
        <v>4542.7</v>
      </c>
      <c r="EP248" s="18">
        <v>4555.3010000000004</v>
      </c>
      <c r="EQ248" s="18">
        <v>4567.1080000000002</v>
      </c>
      <c r="ER248" s="18">
        <v>4578.634</v>
      </c>
      <c r="ES248" s="18">
        <v>4589.6729999999998</v>
      </c>
      <c r="ET248" s="18">
        <v>4601.7470000000003</v>
      </c>
      <c r="EU248" s="18">
        <v>4612.9399999999996</v>
      </c>
      <c r="EV248" s="18">
        <v>4624.3220000000001</v>
      </c>
      <c r="EW248" s="18">
        <v>4632.5619999999999</v>
      </c>
      <c r="EX248" s="18">
        <v>4641.3829999999998</v>
      </c>
      <c r="EY248" s="18">
        <v>4649.0129999999999</v>
      </c>
      <c r="EZ248" s="18">
        <v>4655.473</v>
      </c>
      <c r="FA248" s="18">
        <v>4662.4040000000005</v>
      </c>
    </row>
    <row r="249" spans="1:157" x14ac:dyDescent="0.35">
      <c r="A249" t="s">
        <v>134</v>
      </c>
      <c r="B249" t="s">
        <v>135</v>
      </c>
      <c r="C249" t="str">
        <f>VLOOKUP(B249,CountryCodes!$B$4:$C$179,2,FALSE)</f>
        <v>AFW</v>
      </c>
      <c r="E249" t="s">
        <v>366</v>
      </c>
      <c r="F249" t="s">
        <v>803</v>
      </c>
      <c r="H249" s="18">
        <v>228.58500000000001</v>
      </c>
      <c r="I249" s="18">
        <v>232.64500000000001</v>
      </c>
      <c r="J249" s="18">
        <v>236.72200000000001</v>
      </c>
      <c r="K249" s="18">
        <v>240.87</v>
      </c>
      <c r="L249" s="18">
        <v>245.08</v>
      </c>
      <c r="M249" s="18">
        <v>249.35</v>
      </c>
      <c r="N249" s="18">
        <v>253.70500000000001</v>
      </c>
      <c r="O249" s="18">
        <v>258.12400000000002</v>
      </c>
      <c r="P249" s="18">
        <v>262.64999999999998</v>
      </c>
      <c r="Q249" s="18">
        <v>267.34199999999998</v>
      </c>
      <c r="R249" s="18">
        <v>272.27100000000002</v>
      </c>
      <c r="S249" s="18">
        <v>277.52</v>
      </c>
      <c r="T249" s="18">
        <v>283.05200000000002</v>
      </c>
      <c r="U249" s="18">
        <v>288.87799999999999</v>
      </c>
      <c r="V249" s="18">
        <v>295.00700000000001</v>
      </c>
      <c r="W249" s="18">
        <v>301.46899999999999</v>
      </c>
      <c r="X249" s="18">
        <v>308.24900000000002</v>
      </c>
      <c r="Y249" s="18">
        <v>315.36099999999999</v>
      </c>
      <c r="Z249" s="18">
        <v>322.33600000000001</v>
      </c>
      <c r="AA249" s="18">
        <v>322.697</v>
      </c>
      <c r="AB249" s="18">
        <v>318.90899999999999</v>
      </c>
      <c r="AC249" s="18">
        <v>312.97000000000003</v>
      </c>
      <c r="AD249" s="18">
        <v>305.96600000000001</v>
      </c>
      <c r="AE249" s="18">
        <v>298.59699999999998</v>
      </c>
      <c r="AF249" s="18">
        <v>291.30900000000003</v>
      </c>
      <c r="AG249" s="18">
        <v>284.49400000000003</v>
      </c>
      <c r="AH249" s="18">
        <v>277.56700000000001</v>
      </c>
      <c r="AI249" s="18">
        <v>275.99099999999999</v>
      </c>
      <c r="AJ249" s="18">
        <v>277.07</v>
      </c>
      <c r="AK249" s="18">
        <v>282.62299999999999</v>
      </c>
      <c r="AL249" s="18">
        <v>294.66399999999999</v>
      </c>
      <c r="AM249" s="18">
        <v>311.839</v>
      </c>
      <c r="AN249" s="18">
        <v>332.59399999999999</v>
      </c>
      <c r="AO249" s="18">
        <v>354.24700000000001</v>
      </c>
      <c r="AP249" s="18">
        <v>375.55200000000002</v>
      </c>
      <c r="AQ249" s="18">
        <v>395.54199999999997</v>
      </c>
      <c r="AR249" s="18">
        <v>413.91500000000002</v>
      </c>
      <c r="AS249" s="18">
        <v>431.12900000000002</v>
      </c>
      <c r="AT249" s="18">
        <v>448.173</v>
      </c>
      <c r="AU249" s="18">
        <v>465.44400000000002</v>
      </c>
      <c r="AV249" s="18">
        <v>483.10399999999998</v>
      </c>
      <c r="AW249" s="18">
        <v>501.33100000000002</v>
      </c>
      <c r="AX249" s="18">
        <v>520.20899999999995</v>
      </c>
      <c r="AY249" s="18">
        <v>539.83699999999999</v>
      </c>
      <c r="AZ249" s="18">
        <v>560.43899999999996</v>
      </c>
      <c r="BA249" s="18">
        <v>582.08799999999997</v>
      </c>
      <c r="BB249" s="18">
        <v>604.89599999999996</v>
      </c>
      <c r="BC249" s="18">
        <v>628.89</v>
      </c>
      <c r="BD249" s="18">
        <v>654.05799999999999</v>
      </c>
      <c r="BE249" s="18">
        <v>680.37</v>
      </c>
      <c r="BF249" s="18">
        <v>726.18799999999999</v>
      </c>
      <c r="BG249" s="18">
        <v>773.48299999999995</v>
      </c>
      <c r="BH249" s="18">
        <v>822.43100000000004</v>
      </c>
      <c r="BI249" s="18">
        <v>873.29399999999998</v>
      </c>
      <c r="BJ249" s="18">
        <v>926.53899999999999</v>
      </c>
      <c r="BK249" s="18">
        <v>968.19500000000005</v>
      </c>
      <c r="BL249" s="18">
        <v>1012.491</v>
      </c>
      <c r="BM249" s="18">
        <v>1059.597</v>
      </c>
      <c r="BN249" s="18">
        <v>1109.463</v>
      </c>
      <c r="BO249" s="18">
        <v>1161.883</v>
      </c>
      <c r="BP249" s="18">
        <v>1216.287</v>
      </c>
      <c r="BQ249" s="18">
        <v>1267.384</v>
      </c>
      <c r="BR249" s="18">
        <v>1319.5820000000001</v>
      </c>
      <c r="BS249" s="18">
        <v>1372.854</v>
      </c>
      <c r="BT249" s="18">
        <v>1426.8009999999999</v>
      </c>
      <c r="BU249" s="18">
        <v>1481.0450000000001</v>
      </c>
      <c r="BV249" s="18">
        <v>1535.327</v>
      </c>
      <c r="BW249" s="18">
        <v>1589.4639999999999</v>
      </c>
      <c r="BX249" s="18">
        <v>1643.38</v>
      </c>
      <c r="BY249" s="18">
        <v>1696.9739999999999</v>
      </c>
      <c r="BZ249" s="18">
        <v>1735.963</v>
      </c>
      <c r="CA249" s="18">
        <v>1781.61</v>
      </c>
      <c r="CB249" s="18">
        <v>1825.48</v>
      </c>
      <c r="CC249" s="18">
        <v>1869.6179999999999</v>
      </c>
      <c r="CD249" s="18">
        <v>1915.415</v>
      </c>
      <c r="CE249" s="18">
        <v>1961.4469999999999</v>
      </c>
      <c r="CF249" s="18">
        <v>2007.489</v>
      </c>
      <c r="CG249" s="18">
        <v>2054.02</v>
      </c>
      <c r="CH249" s="18">
        <v>2100.5050000000001</v>
      </c>
      <c r="CI249" s="18">
        <v>2146.8989999999999</v>
      </c>
      <c r="CJ249" s="18">
        <v>2193.991</v>
      </c>
      <c r="CK249" s="18">
        <v>2242.1770000000001</v>
      </c>
      <c r="CL249" s="18">
        <v>2291.8829999999998</v>
      </c>
      <c r="CM249" s="18">
        <v>2340.1149999999998</v>
      </c>
      <c r="CN249" s="18">
        <v>2389.59</v>
      </c>
      <c r="CO249" s="18">
        <v>2438.9490000000001</v>
      </c>
      <c r="CP249" s="18">
        <v>2488.8290000000002</v>
      </c>
      <c r="CQ249" s="18">
        <v>2539.087</v>
      </c>
      <c r="CR249" s="18">
        <v>2590.6190000000001</v>
      </c>
      <c r="CS249" s="18">
        <v>2640.2310000000002</v>
      </c>
      <c r="CT249" s="18">
        <v>2690.94</v>
      </c>
      <c r="CU249" s="18">
        <v>2740.0239999999999</v>
      </c>
      <c r="CV249" s="18">
        <v>2789.5279999999998</v>
      </c>
      <c r="CW249" s="18">
        <v>2838.018</v>
      </c>
      <c r="CX249" s="18">
        <v>2887.0189999999998</v>
      </c>
      <c r="CY249" s="18">
        <v>2935.451</v>
      </c>
      <c r="CZ249" s="18">
        <v>2982.7420000000002</v>
      </c>
      <c r="DA249" s="18">
        <v>3028.377</v>
      </c>
      <c r="DB249" s="18">
        <v>3074.605</v>
      </c>
      <c r="DC249" s="18">
        <v>3120.6709999999998</v>
      </c>
      <c r="DD249" s="18">
        <v>3166.7849999999999</v>
      </c>
      <c r="DE249" s="18">
        <v>3213.4879999999998</v>
      </c>
      <c r="DF249" s="18">
        <v>3260.6990000000001</v>
      </c>
      <c r="DG249" s="18">
        <v>3307.7750000000001</v>
      </c>
      <c r="DH249" s="18">
        <v>3355.5030000000002</v>
      </c>
      <c r="DI249" s="18">
        <v>3402.761</v>
      </c>
      <c r="DJ249" s="18">
        <v>3449.0610000000001</v>
      </c>
      <c r="DK249" s="18">
        <v>3495.1570000000002</v>
      </c>
      <c r="DL249" s="18">
        <v>3542.6610000000001</v>
      </c>
      <c r="DM249" s="18">
        <v>3588.38</v>
      </c>
      <c r="DN249" s="18">
        <v>3632.69</v>
      </c>
      <c r="DO249" s="18">
        <v>3676.34</v>
      </c>
      <c r="DP249" s="18">
        <v>3719.19</v>
      </c>
      <c r="DQ249" s="18">
        <v>3762.058</v>
      </c>
      <c r="DR249" s="18">
        <v>3806.1759999999999</v>
      </c>
      <c r="DS249" s="18">
        <v>3849.7159999999999</v>
      </c>
      <c r="DT249" s="18">
        <v>3891.7660000000001</v>
      </c>
      <c r="DU249" s="18">
        <v>3933.1410000000001</v>
      </c>
      <c r="DV249" s="18">
        <v>3973.239</v>
      </c>
      <c r="DW249" s="18">
        <v>4015.201</v>
      </c>
      <c r="DX249" s="18">
        <v>4057.3049999999998</v>
      </c>
      <c r="DY249" s="18">
        <v>4097.9219999999996</v>
      </c>
      <c r="DZ249" s="18">
        <v>4138.9430000000002</v>
      </c>
      <c r="EA249" s="18">
        <v>4179.1899999999996</v>
      </c>
      <c r="EB249" s="18">
        <v>4219.598</v>
      </c>
      <c r="EC249" s="18">
        <v>4260.6989999999996</v>
      </c>
      <c r="ED249" s="18">
        <v>4301.5950000000003</v>
      </c>
      <c r="EE249" s="18">
        <v>4339.902</v>
      </c>
      <c r="EF249" s="18">
        <v>4377.3549999999996</v>
      </c>
      <c r="EG249" s="18">
        <v>4415.3919999999998</v>
      </c>
      <c r="EH249" s="18">
        <v>4451.0060000000003</v>
      </c>
      <c r="EI249" s="18">
        <v>4485.8779999999997</v>
      </c>
      <c r="EJ249" s="18">
        <v>4518.9709999999995</v>
      </c>
      <c r="EK249" s="18">
        <v>4551.4669999999996</v>
      </c>
      <c r="EL249" s="18">
        <v>4585.9650000000001</v>
      </c>
      <c r="EM249" s="18">
        <v>4616.6750000000002</v>
      </c>
      <c r="EN249" s="18">
        <v>4646.7839999999997</v>
      </c>
      <c r="EO249" s="18">
        <v>4676.9660000000003</v>
      </c>
      <c r="EP249" s="18">
        <v>4707.7160000000003</v>
      </c>
      <c r="EQ249" s="18">
        <v>4738.174</v>
      </c>
      <c r="ER249" s="18">
        <v>4765.5460000000003</v>
      </c>
      <c r="ES249" s="18">
        <v>4791.335</v>
      </c>
      <c r="ET249" s="18">
        <v>4818.7979999999998</v>
      </c>
      <c r="EU249" s="18">
        <v>4846.1120000000001</v>
      </c>
      <c r="EV249" s="18">
        <v>4873.643</v>
      </c>
      <c r="EW249" s="18">
        <v>4899.0810000000001</v>
      </c>
      <c r="EX249" s="18">
        <v>4922.8580000000002</v>
      </c>
      <c r="EY249" s="18">
        <v>4946.6450000000004</v>
      </c>
      <c r="EZ249" s="18">
        <v>4969.933</v>
      </c>
      <c r="FA249" s="18">
        <v>4992.1450000000004</v>
      </c>
    </row>
    <row r="250" spans="1:157" x14ac:dyDescent="0.35">
      <c r="A250" t="s">
        <v>136</v>
      </c>
      <c r="B250" t="s">
        <v>137</v>
      </c>
      <c r="C250" t="str">
        <f>VLOOKUP(B250,CountryCodes!$B$4:$C$179,2,FALSE)</f>
        <v>EUM</v>
      </c>
      <c r="E250" t="s">
        <v>366</v>
      </c>
      <c r="F250" t="s">
        <v>803</v>
      </c>
      <c r="H250" s="18">
        <v>7681.9</v>
      </c>
      <c r="I250" s="18">
        <v>7743.8410000000003</v>
      </c>
      <c r="J250" s="18">
        <v>7807.2430000000004</v>
      </c>
      <c r="K250" s="18">
        <v>7875.2969999999996</v>
      </c>
      <c r="L250" s="18">
        <v>7946.4369999999999</v>
      </c>
      <c r="M250" s="18">
        <v>8022.9840000000004</v>
      </c>
      <c r="N250" s="18">
        <v>8098.9920000000002</v>
      </c>
      <c r="O250" s="18">
        <v>8174.9560000000001</v>
      </c>
      <c r="P250" s="18">
        <v>8255.0349999999999</v>
      </c>
      <c r="Q250" s="18">
        <v>8340.3860000000004</v>
      </c>
      <c r="R250" s="18">
        <v>8428.5969999999998</v>
      </c>
      <c r="S250" s="18">
        <v>8465.4069999999992</v>
      </c>
      <c r="T250" s="18">
        <v>8481.3449999999993</v>
      </c>
      <c r="U250" s="18">
        <v>8495.4050000000007</v>
      </c>
      <c r="V250" s="18">
        <v>8512.5990000000002</v>
      </c>
      <c r="W250" s="18">
        <v>8530.1270000000004</v>
      </c>
      <c r="X250" s="18">
        <v>8629.8559999999998</v>
      </c>
      <c r="Y250" s="18">
        <v>8680.4570000000003</v>
      </c>
      <c r="Z250" s="18">
        <v>8755.3770000000004</v>
      </c>
      <c r="AA250" s="18">
        <v>8738.768</v>
      </c>
      <c r="AB250" s="18">
        <v>8756.7839999999997</v>
      </c>
      <c r="AC250" s="18">
        <v>8817.2909999999993</v>
      </c>
      <c r="AD250" s="18">
        <v>8881.4650000000001</v>
      </c>
      <c r="AE250" s="18">
        <v>8905.3349999999991</v>
      </c>
      <c r="AF250" s="18">
        <v>8952.893</v>
      </c>
      <c r="AG250" s="18">
        <v>9081.0400000000009</v>
      </c>
      <c r="AH250" s="18">
        <v>9239.3780000000006</v>
      </c>
      <c r="AI250" s="18">
        <v>9324.6640000000007</v>
      </c>
      <c r="AJ250" s="18">
        <v>9455.2690000000002</v>
      </c>
      <c r="AK250" s="18">
        <v>9596.7379999999994</v>
      </c>
      <c r="AL250" s="18">
        <v>9710.09</v>
      </c>
      <c r="AM250" s="18">
        <v>9798.7139999999999</v>
      </c>
      <c r="AN250" s="18">
        <v>9876.2260000000006</v>
      </c>
      <c r="AO250" s="18">
        <v>9946.76</v>
      </c>
      <c r="AP250" s="18">
        <v>10010.804</v>
      </c>
      <c r="AQ250" s="18">
        <v>10063.27</v>
      </c>
      <c r="AR250" s="18">
        <v>10114.254999999999</v>
      </c>
      <c r="AS250" s="18">
        <v>10154.814</v>
      </c>
      <c r="AT250" s="18">
        <v>10199.199000000001</v>
      </c>
      <c r="AU250" s="18">
        <v>10236.879000000001</v>
      </c>
      <c r="AV250" s="18">
        <v>10280.094999999999</v>
      </c>
      <c r="AW250" s="18">
        <v>10333.192999999999</v>
      </c>
      <c r="AX250" s="18">
        <v>10386.596</v>
      </c>
      <c r="AY250" s="18">
        <v>10438.905000000001</v>
      </c>
      <c r="AZ250" s="18">
        <v>10493.614</v>
      </c>
      <c r="BA250" s="18">
        <v>10544.855</v>
      </c>
      <c r="BB250" s="18">
        <v>10595.305</v>
      </c>
      <c r="BC250" s="18">
        <v>10649.344999999999</v>
      </c>
      <c r="BD250" s="18">
        <v>10701.473</v>
      </c>
      <c r="BE250" s="18">
        <v>10754.428</v>
      </c>
      <c r="BF250" s="18">
        <v>10810.842000000001</v>
      </c>
      <c r="BG250" s="18">
        <v>10875.485000000001</v>
      </c>
      <c r="BH250" s="18">
        <v>10905.085999999999</v>
      </c>
      <c r="BI250" s="18">
        <v>10931.856</v>
      </c>
      <c r="BJ250" s="18">
        <v>10962.875</v>
      </c>
      <c r="BK250" s="18">
        <v>10999.791999999999</v>
      </c>
      <c r="BL250" s="18">
        <v>11032.415000000001</v>
      </c>
      <c r="BM250" s="18">
        <v>11059.058000000001</v>
      </c>
      <c r="BN250" s="18">
        <v>11094.686</v>
      </c>
      <c r="BO250" s="18">
        <v>11121.451999999999</v>
      </c>
      <c r="BP250" s="18">
        <v>11127.888000000001</v>
      </c>
      <c r="BQ250" s="18">
        <v>11089.799000000001</v>
      </c>
      <c r="BR250" s="18">
        <v>11006.796</v>
      </c>
      <c r="BS250" s="18">
        <v>10928.285</v>
      </c>
      <c r="BT250" s="18">
        <v>10858.048000000001</v>
      </c>
      <c r="BU250" s="18">
        <v>10783.757</v>
      </c>
      <c r="BV250" s="18">
        <v>10767.251</v>
      </c>
      <c r="BW250" s="18">
        <v>10739.816000000001</v>
      </c>
      <c r="BX250" s="18">
        <v>10721.870999999999</v>
      </c>
      <c r="BY250" s="18">
        <v>10715.28</v>
      </c>
      <c r="BZ250" s="18">
        <v>10683.458000000001</v>
      </c>
      <c r="CA250" s="18">
        <v>10475.664000000001</v>
      </c>
      <c r="CB250" s="18">
        <v>10349.296</v>
      </c>
      <c r="CC250" s="18">
        <v>10136.521000000001</v>
      </c>
      <c r="CD250" s="18">
        <v>9959.1119999999992</v>
      </c>
      <c r="CE250" s="18">
        <v>9918.5769999999993</v>
      </c>
      <c r="CF250" s="18">
        <v>9875.6540000000005</v>
      </c>
      <c r="CG250" s="18">
        <v>9832.2939999999999</v>
      </c>
      <c r="CH250" s="18">
        <v>9788.2569999999996</v>
      </c>
      <c r="CI250" s="18">
        <v>9744.0849999999991</v>
      </c>
      <c r="CJ250" s="18">
        <v>9699.8819999999996</v>
      </c>
      <c r="CK250" s="18">
        <v>9655.3529999999992</v>
      </c>
      <c r="CL250" s="18">
        <v>9608.9570000000003</v>
      </c>
      <c r="CM250" s="18">
        <v>9563.9159999999993</v>
      </c>
      <c r="CN250" s="18">
        <v>9519.1450000000004</v>
      </c>
      <c r="CO250" s="18">
        <v>9473.8529999999992</v>
      </c>
      <c r="CP250" s="18">
        <v>9429.4860000000008</v>
      </c>
      <c r="CQ250" s="18">
        <v>9385.01</v>
      </c>
      <c r="CR250" s="18">
        <v>9340.7720000000008</v>
      </c>
      <c r="CS250" s="18">
        <v>9297.3510000000006</v>
      </c>
      <c r="CT250" s="18">
        <v>9253.875</v>
      </c>
      <c r="CU250" s="18">
        <v>9210.7569999999996</v>
      </c>
      <c r="CV250" s="18">
        <v>9168.6440000000002</v>
      </c>
      <c r="CW250" s="18">
        <v>9125.3140000000003</v>
      </c>
      <c r="CX250" s="18">
        <v>9080.7150000000001</v>
      </c>
      <c r="CY250" s="18">
        <v>9035.9339999999993</v>
      </c>
      <c r="CZ250" s="18">
        <v>8990.3649999999998</v>
      </c>
      <c r="DA250" s="18">
        <v>8941.0400000000009</v>
      </c>
      <c r="DB250" s="18">
        <v>8891.1890000000003</v>
      </c>
      <c r="DC250" s="18">
        <v>8838.4609999999993</v>
      </c>
      <c r="DD250" s="18">
        <v>8785.6779999999999</v>
      </c>
      <c r="DE250" s="18">
        <v>8730.4040000000005</v>
      </c>
      <c r="DF250" s="18">
        <v>8673.9779999999992</v>
      </c>
      <c r="DG250" s="18">
        <v>8616.6</v>
      </c>
      <c r="DH250" s="18">
        <v>8556.8070000000007</v>
      </c>
      <c r="DI250" s="18">
        <v>8494.902</v>
      </c>
      <c r="DJ250" s="18">
        <v>8431.9850000000006</v>
      </c>
      <c r="DK250" s="18">
        <v>8367.4670000000006</v>
      </c>
      <c r="DL250" s="18">
        <v>8302.2450000000008</v>
      </c>
      <c r="DM250" s="18">
        <v>8235.9310000000005</v>
      </c>
      <c r="DN250" s="18">
        <v>8170.4080000000004</v>
      </c>
      <c r="DO250" s="18">
        <v>8103.7190000000001</v>
      </c>
      <c r="DP250" s="18">
        <v>8037.29</v>
      </c>
      <c r="DQ250" s="18">
        <v>7970.7039999999997</v>
      </c>
      <c r="DR250" s="18">
        <v>7904.8729999999996</v>
      </c>
      <c r="DS250" s="18">
        <v>7839.9380000000001</v>
      </c>
      <c r="DT250" s="18">
        <v>7774.6350000000002</v>
      </c>
      <c r="DU250" s="18">
        <v>7709.3869999999997</v>
      </c>
      <c r="DV250" s="18">
        <v>7644.576</v>
      </c>
      <c r="DW250" s="18">
        <v>7581.4139999999998</v>
      </c>
      <c r="DX250" s="18">
        <v>7520.3860000000004</v>
      </c>
      <c r="DY250" s="18">
        <v>7461.527</v>
      </c>
      <c r="DZ250" s="18">
        <v>7403.9539999999997</v>
      </c>
      <c r="EA250" s="18">
        <v>7348.527</v>
      </c>
      <c r="EB250" s="18">
        <v>7295.8040000000001</v>
      </c>
      <c r="EC250" s="18">
        <v>7245.5590000000002</v>
      </c>
      <c r="ED250" s="18">
        <v>7196.9560000000001</v>
      </c>
      <c r="EE250" s="18">
        <v>7149.4040000000005</v>
      </c>
      <c r="EF250" s="18">
        <v>7104.5690000000004</v>
      </c>
      <c r="EG250" s="18">
        <v>7061.3890000000001</v>
      </c>
      <c r="EH250" s="18">
        <v>7019.4750000000004</v>
      </c>
      <c r="EI250" s="18">
        <v>6979.67</v>
      </c>
      <c r="EJ250" s="18">
        <v>6940.8149999999996</v>
      </c>
      <c r="EK250" s="18">
        <v>6903.8689999999997</v>
      </c>
      <c r="EL250" s="18">
        <v>6866.7849999999999</v>
      </c>
      <c r="EM250" s="18">
        <v>6829.6930000000002</v>
      </c>
      <c r="EN250" s="18">
        <v>6793.4279999999999</v>
      </c>
      <c r="EO250" s="18">
        <v>6758.0320000000002</v>
      </c>
      <c r="EP250" s="18">
        <v>6721.9610000000002</v>
      </c>
      <c r="EQ250" s="18">
        <v>6685.0150000000003</v>
      </c>
      <c r="ER250" s="18">
        <v>6648.5910000000003</v>
      </c>
      <c r="ES250" s="18">
        <v>6612.3720000000003</v>
      </c>
      <c r="ET250" s="18">
        <v>6575.2690000000002</v>
      </c>
      <c r="EU250" s="18">
        <v>6537.4939999999997</v>
      </c>
      <c r="EV250" s="18">
        <v>6498.7920000000004</v>
      </c>
      <c r="EW250" s="18">
        <v>6459.3190000000004</v>
      </c>
      <c r="EX250" s="18">
        <v>6418.982</v>
      </c>
      <c r="EY250" s="18">
        <v>6378.1469999999999</v>
      </c>
      <c r="EZ250" s="18">
        <v>6337.3509999999997</v>
      </c>
      <c r="FA250" s="18">
        <v>6296.2380000000003</v>
      </c>
    </row>
    <row r="251" spans="1:157" x14ac:dyDescent="0.35">
      <c r="A251" t="s">
        <v>138</v>
      </c>
      <c r="B251" t="s">
        <v>139</v>
      </c>
      <c r="C251" t="str">
        <f>VLOOKUP(B251,CountryCodes!$B$4:$C$179,2,FALSE)</f>
        <v>LAM</v>
      </c>
      <c r="E251" t="s">
        <v>366</v>
      </c>
      <c r="F251" t="s">
        <v>803</v>
      </c>
      <c r="H251" s="18">
        <v>3136.134</v>
      </c>
      <c r="I251" s="18">
        <v>3218.6</v>
      </c>
      <c r="J251" s="18">
        <v>3304.7040000000002</v>
      </c>
      <c r="K251" s="18">
        <v>3392.9160000000002</v>
      </c>
      <c r="L251" s="18">
        <v>3485.2890000000002</v>
      </c>
      <c r="M251" s="18">
        <v>3581.3240000000001</v>
      </c>
      <c r="N251" s="18">
        <v>3681.04</v>
      </c>
      <c r="O251" s="18">
        <v>3784.4459999999999</v>
      </c>
      <c r="P251" s="18">
        <v>3889.6060000000002</v>
      </c>
      <c r="Q251" s="18">
        <v>4003.3829999999998</v>
      </c>
      <c r="R251" s="18">
        <v>4123.9260000000004</v>
      </c>
      <c r="S251" s="18">
        <v>4248.4759999999997</v>
      </c>
      <c r="T251" s="18">
        <v>4375.6130000000003</v>
      </c>
      <c r="U251" s="18">
        <v>4504.915</v>
      </c>
      <c r="V251" s="18">
        <v>4637.3040000000001</v>
      </c>
      <c r="W251" s="18">
        <v>4772.6260000000002</v>
      </c>
      <c r="X251" s="18">
        <v>4909.29</v>
      </c>
      <c r="Y251" s="18">
        <v>5048.4340000000002</v>
      </c>
      <c r="Z251" s="18">
        <v>5187.7889999999998</v>
      </c>
      <c r="AA251" s="18">
        <v>5326.3729999999996</v>
      </c>
      <c r="AB251" s="18">
        <v>5467.558</v>
      </c>
      <c r="AC251" s="18">
        <v>5609.1530000000002</v>
      </c>
      <c r="AD251" s="18">
        <v>5756.5140000000001</v>
      </c>
      <c r="AE251" s="18">
        <v>5906.7479999999996</v>
      </c>
      <c r="AF251" s="18">
        <v>6055.6459999999997</v>
      </c>
      <c r="AG251" s="18">
        <v>6201.8159999999998</v>
      </c>
      <c r="AH251" s="18">
        <v>6322.9930000000004</v>
      </c>
      <c r="AI251" s="18">
        <v>6480.0360000000001</v>
      </c>
      <c r="AJ251" s="18">
        <v>6643.0320000000002</v>
      </c>
      <c r="AK251" s="18">
        <v>6812.5630000000001</v>
      </c>
      <c r="AL251" s="18">
        <v>6987.8620000000001</v>
      </c>
      <c r="AM251" s="18">
        <v>7163.433</v>
      </c>
      <c r="AN251" s="18">
        <v>7317.049</v>
      </c>
      <c r="AO251" s="18">
        <v>7522.2359999999999</v>
      </c>
      <c r="AP251" s="18">
        <v>7739.1289999999999</v>
      </c>
      <c r="AQ251" s="18">
        <v>7960.2569999999996</v>
      </c>
      <c r="AR251" s="18">
        <v>8181.3789999999999</v>
      </c>
      <c r="AS251" s="18">
        <v>8411.59</v>
      </c>
      <c r="AT251" s="18">
        <v>8652.6080000000002</v>
      </c>
      <c r="AU251" s="18">
        <v>8898.4840000000004</v>
      </c>
      <c r="AV251" s="18">
        <v>9151.0619999999999</v>
      </c>
      <c r="AW251" s="18">
        <v>9394.1049999999996</v>
      </c>
      <c r="AX251" s="18">
        <v>9650.4279999999999</v>
      </c>
      <c r="AY251" s="18">
        <v>9909.0930000000008</v>
      </c>
      <c r="AZ251" s="18">
        <v>10178.342000000001</v>
      </c>
      <c r="BA251" s="18">
        <v>10447.65</v>
      </c>
      <c r="BB251" s="18">
        <v>10719.403</v>
      </c>
      <c r="BC251" s="18">
        <v>10996.106</v>
      </c>
      <c r="BD251" s="18">
        <v>11282.183999999999</v>
      </c>
      <c r="BE251" s="18">
        <v>11563.745999999999</v>
      </c>
      <c r="BF251" s="18">
        <v>11831.438</v>
      </c>
      <c r="BG251" s="18">
        <v>12107.406000000001</v>
      </c>
      <c r="BH251" s="18">
        <v>12386.424999999999</v>
      </c>
      <c r="BI251" s="18">
        <v>12665.258</v>
      </c>
      <c r="BJ251" s="18">
        <v>12949.546</v>
      </c>
      <c r="BK251" s="18">
        <v>13225.710999999999</v>
      </c>
      <c r="BL251" s="18">
        <v>13509.206</v>
      </c>
      <c r="BM251" s="18">
        <v>13794.874</v>
      </c>
      <c r="BN251" s="18">
        <v>14075.474</v>
      </c>
      <c r="BO251" s="18">
        <v>14355.748</v>
      </c>
      <c r="BP251" s="18">
        <v>14644.477000000001</v>
      </c>
      <c r="BQ251" s="18">
        <v>14939.773999999999</v>
      </c>
      <c r="BR251" s="18">
        <v>15239.519</v>
      </c>
      <c r="BS251" s="18">
        <v>15535.156000000001</v>
      </c>
      <c r="BT251" s="18">
        <v>15828.294</v>
      </c>
      <c r="BU251" s="18">
        <v>16115.191999999999</v>
      </c>
      <c r="BV251" s="18">
        <v>16422.328000000001</v>
      </c>
      <c r="BW251" s="18">
        <v>16712.385999999999</v>
      </c>
      <c r="BX251" s="18">
        <v>16978.984</v>
      </c>
      <c r="BY251" s="18">
        <v>17228.620999999999</v>
      </c>
      <c r="BZ251" s="18">
        <v>17486.03</v>
      </c>
      <c r="CA251" s="18">
        <v>17711.271000000001</v>
      </c>
      <c r="CB251" s="18">
        <v>17984.483</v>
      </c>
      <c r="CC251" s="18">
        <v>18265.191999999999</v>
      </c>
      <c r="CD251" s="18">
        <v>18547.526000000002</v>
      </c>
      <c r="CE251" s="18">
        <v>18828.237000000001</v>
      </c>
      <c r="CF251" s="18">
        <v>19107.719000000001</v>
      </c>
      <c r="CG251" s="18">
        <v>19384.295999999998</v>
      </c>
      <c r="CH251" s="18">
        <v>19658.715</v>
      </c>
      <c r="CI251" s="18">
        <v>19931.643</v>
      </c>
      <c r="CJ251" s="18">
        <v>20202.863000000001</v>
      </c>
      <c r="CK251" s="18">
        <v>20471.896000000001</v>
      </c>
      <c r="CL251" s="18">
        <v>20738.871999999999</v>
      </c>
      <c r="CM251" s="18">
        <v>21003.307000000001</v>
      </c>
      <c r="CN251" s="18">
        <v>21265.039000000001</v>
      </c>
      <c r="CO251" s="18">
        <v>21523.435000000001</v>
      </c>
      <c r="CP251" s="18">
        <v>21777.251</v>
      </c>
      <c r="CQ251" s="18">
        <v>22026.67</v>
      </c>
      <c r="CR251" s="18">
        <v>22271.743999999999</v>
      </c>
      <c r="CS251" s="18">
        <v>22510.424999999999</v>
      </c>
      <c r="CT251" s="18">
        <v>22743.314999999999</v>
      </c>
      <c r="CU251" s="18">
        <v>22970.212</v>
      </c>
      <c r="CV251" s="18">
        <v>23191.476999999999</v>
      </c>
      <c r="CW251" s="18">
        <v>23407.003000000001</v>
      </c>
      <c r="CX251" s="18">
        <v>23617.034</v>
      </c>
      <c r="CY251" s="18">
        <v>23821.143</v>
      </c>
      <c r="CZ251" s="18">
        <v>24019.767</v>
      </c>
      <c r="DA251" s="18">
        <v>24211.714</v>
      </c>
      <c r="DB251" s="18">
        <v>24399.585999999999</v>
      </c>
      <c r="DC251" s="18">
        <v>24582.440999999999</v>
      </c>
      <c r="DD251" s="18">
        <v>24759.273000000001</v>
      </c>
      <c r="DE251" s="18">
        <v>24931.393</v>
      </c>
      <c r="DF251" s="18">
        <v>25098.407999999999</v>
      </c>
      <c r="DG251" s="18">
        <v>25260.113000000001</v>
      </c>
      <c r="DH251" s="18">
        <v>25414.921999999999</v>
      </c>
      <c r="DI251" s="18">
        <v>25563.839</v>
      </c>
      <c r="DJ251" s="18">
        <v>25706.841</v>
      </c>
      <c r="DK251" s="18">
        <v>25844.168000000001</v>
      </c>
      <c r="DL251" s="18">
        <v>25974.547999999999</v>
      </c>
      <c r="DM251" s="18">
        <v>26098.335999999999</v>
      </c>
      <c r="DN251" s="18">
        <v>26215.704000000002</v>
      </c>
      <c r="DO251" s="18">
        <v>26326.07</v>
      </c>
      <c r="DP251" s="18">
        <v>26430.170999999998</v>
      </c>
      <c r="DQ251" s="18">
        <v>26528.440999999999</v>
      </c>
      <c r="DR251" s="18">
        <v>26619.871999999999</v>
      </c>
      <c r="DS251" s="18">
        <v>26703.592000000001</v>
      </c>
      <c r="DT251" s="18">
        <v>26780.835999999999</v>
      </c>
      <c r="DU251" s="18">
        <v>26850.757000000001</v>
      </c>
      <c r="DV251" s="18">
        <v>26913.670999999998</v>
      </c>
      <c r="DW251" s="18">
        <v>26968.562999999998</v>
      </c>
      <c r="DX251" s="18">
        <v>27015.345000000001</v>
      </c>
      <c r="DY251" s="18">
        <v>27055.695</v>
      </c>
      <c r="DZ251" s="18">
        <v>27088.830999999998</v>
      </c>
      <c r="EA251" s="18">
        <v>27114.803</v>
      </c>
      <c r="EB251" s="18">
        <v>27133.566999999999</v>
      </c>
      <c r="EC251" s="18">
        <v>27146.413</v>
      </c>
      <c r="ED251" s="18">
        <v>27153.681</v>
      </c>
      <c r="EE251" s="18">
        <v>27154.838</v>
      </c>
      <c r="EF251" s="18">
        <v>27149.019</v>
      </c>
      <c r="EG251" s="18">
        <v>27136.591</v>
      </c>
      <c r="EH251" s="18">
        <v>27118.682000000001</v>
      </c>
      <c r="EI251" s="18">
        <v>27095.19</v>
      </c>
      <c r="EJ251" s="18">
        <v>27065.454000000002</v>
      </c>
      <c r="EK251" s="18">
        <v>27031.165000000001</v>
      </c>
      <c r="EL251" s="18">
        <v>26991.641</v>
      </c>
      <c r="EM251" s="18">
        <v>26947.473000000002</v>
      </c>
      <c r="EN251" s="18">
        <v>26897.839</v>
      </c>
      <c r="EO251" s="18">
        <v>26844.253000000001</v>
      </c>
      <c r="EP251" s="18">
        <v>26787.361000000001</v>
      </c>
      <c r="EQ251" s="18">
        <v>26727.178</v>
      </c>
      <c r="ER251" s="18">
        <v>26663.031999999999</v>
      </c>
      <c r="ES251" s="18">
        <v>26595.179</v>
      </c>
      <c r="ET251" s="18">
        <v>26523.916000000001</v>
      </c>
      <c r="EU251" s="18">
        <v>26450.123</v>
      </c>
      <c r="EV251" s="18">
        <v>26373.596000000001</v>
      </c>
      <c r="EW251" s="18">
        <v>26294.741000000002</v>
      </c>
      <c r="EX251" s="18">
        <v>26213.492999999999</v>
      </c>
      <c r="EY251" s="18">
        <v>26129.67</v>
      </c>
      <c r="EZ251" s="18">
        <v>26044.350999999999</v>
      </c>
      <c r="FA251" s="18">
        <v>25956.843000000001</v>
      </c>
    </row>
    <row r="252" spans="1:157" x14ac:dyDescent="0.35">
      <c r="A252" t="s">
        <v>140</v>
      </c>
      <c r="B252" t="s">
        <v>141</v>
      </c>
      <c r="C252" t="str">
        <f>VLOOKUP(B252,CountryCodes!$B$4:$C$179,2,FALSE)</f>
        <v>LAM</v>
      </c>
      <c r="E252" t="s">
        <v>366</v>
      </c>
      <c r="F252" t="s">
        <v>803</v>
      </c>
      <c r="H252" s="18">
        <v>423.32400000000001</v>
      </c>
      <c r="I252" s="18">
        <v>434.87700000000001</v>
      </c>
      <c r="J252" s="18">
        <v>447.613</v>
      </c>
      <c r="K252" s="18">
        <v>461.49599999999998</v>
      </c>
      <c r="L252" s="18">
        <v>476.44499999999999</v>
      </c>
      <c r="M252" s="18">
        <v>492.28199999999998</v>
      </c>
      <c r="N252" s="18">
        <v>508.86799999999999</v>
      </c>
      <c r="O252" s="18">
        <v>526.13400000000001</v>
      </c>
      <c r="P252" s="18">
        <v>544.00800000000004</v>
      </c>
      <c r="Q252" s="18">
        <v>562.125</v>
      </c>
      <c r="R252" s="18">
        <v>576.16099999999994</v>
      </c>
      <c r="S252" s="18">
        <v>588.97500000000002</v>
      </c>
      <c r="T252" s="18">
        <v>601.94600000000003</v>
      </c>
      <c r="U252" s="18">
        <v>615.12800000000004</v>
      </c>
      <c r="V252" s="18">
        <v>628.40099999999995</v>
      </c>
      <c r="W252" s="18">
        <v>641.85500000000002</v>
      </c>
      <c r="X252" s="18">
        <v>655.43799999999999</v>
      </c>
      <c r="Y252" s="18">
        <v>669.18399999999997</v>
      </c>
      <c r="Z252" s="18">
        <v>683.13699999999994</v>
      </c>
      <c r="AA252" s="18">
        <v>697.31</v>
      </c>
      <c r="AB252" s="18">
        <v>708.09900000000005</v>
      </c>
      <c r="AC252" s="18">
        <v>717.22500000000002</v>
      </c>
      <c r="AD252" s="18">
        <v>726.01</v>
      </c>
      <c r="AE252" s="18">
        <v>734.26499999999999</v>
      </c>
      <c r="AF252" s="18">
        <v>741.84799999999996</v>
      </c>
      <c r="AG252" s="18">
        <v>748.93799999999999</v>
      </c>
      <c r="AH252" s="18">
        <v>755.56799999999998</v>
      </c>
      <c r="AI252" s="18">
        <v>761.74</v>
      </c>
      <c r="AJ252" s="18">
        <v>767.43100000000004</v>
      </c>
      <c r="AK252" s="18">
        <v>772.69299999999998</v>
      </c>
      <c r="AL252" s="18">
        <v>776.04100000000005</v>
      </c>
      <c r="AM252" s="18">
        <v>776.86599999999999</v>
      </c>
      <c r="AN252" s="18">
        <v>776.55700000000002</v>
      </c>
      <c r="AO252" s="18">
        <v>775.22500000000002</v>
      </c>
      <c r="AP252" s="18">
        <v>772.99699999999996</v>
      </c>
      <c r="AQ252" s="18">
        <v>769.95699999999999</v>
      </c>
      <c r="AR252" s="18">
        <v>766.23900000000003</v>
      </c>
      <c r="AS252" s="18">
        <v>762.00199999999995</v>
      </c>
      <c r="AT252" s="18">
        <v>757.32500000000005</v>
      </c>
      <c r="AU252" s="18">
        <v>752.40499999999997</v>
      </c>
      <c r="AV252" s="18">
        <v>747.38199999999995</v>
      </c>
      <c r="AW252" s="18">
        <v>748.34</v>
      </c>
      <c r="AX252" s="18">
        <v>751.48199999999997</v>
      </c>
      <c r="AY252" s="18">
        <v>754.447</v>
      </c>
      <c r="AZ252" s="18">
        <v>757.19600000000003</v>
      </c>
      <c r="BA252" s="18">
        <v>759.57899999999995</v>
      </c>
      <c r="BB252" s="18">
        <v>761.47299999999996</v>
      </c>
      <c r="BC252" s="18">
        <v>763.01599999999996</v>
      </c>
      <c r="BD252" s="18">
        <v>764.15499999999997</v>
      </c>
      <c r="BE252" s="18">
        <v>764.81100000000004</v>
      </c>
      <c r="BF252" s="18">
        <v>764.85299999999995</v>
      </c>
      <c r="BG252" s="18">
        <v>764.10199999999998</v>
      </c>
      <c r="BH252" s="18">
        <v>763.202</v>
      </c>
      <c r="BI252" s="18">
        <v>763.00099999999998</v>
      </c>
      <c r="BJ252" s="18">
        <v>761.83500000000004</v>
      </c>
      <c r="BK252" s="18">
        <v>759.99300000000005</v>
      </c>
      <c r="BL252" s="18">
        <v>757.94</v>
      </c>
      <c r="BM252" s="18">
        <v>755.78099999999995</v>
      </c>
      <c r="BN252" s="18">
        <v>753.43200000000002</v>
      </c>
      <c r="BO252" s="18">
        <v>750.75599999999997</v>
      </c>
      <c r="BP252" s="18">
        <v>747.75699999999995</v>
      </c>
      <c r="BQ252" s="18">
        <v>744.54899999999998</v>
      </c>
      <c r="BR252" s="18">
        <v>748.02800000000002</v>
      </c>
      <c r="BS252" s="18">
        <v>752.01499999999999</v>
      </c>
      <c r="BT252" s="18">
        <v>756.44299999999998</v>
      </c>
      <c r="BU252" s="18">
        <v>761.11900000000003</v>
      </c>
      <c r="BV252" s="18">
        <v>765.97699999999998</v>
      </c>
      <c r="BW252" s="18">
        <v>770.98</v>
      </c>
      <c r="BX252" s="18">
        <v>812.13099999999997</v>
      </c>
      <c r="BY252" s="18">
        <v>803.19899999999996</v>
      </c>
      <c r="BZ252" s="18">
        <v>811.76400000000001</v>
      </c>
      <c r="CA252" s="18">
        <v>819.2</v>
      </c>
      <c r="CB252" s="18">
        <v>824.07399999999996</v>
      </c>
      <c r="CC252" s="18">
        <v>828.63199999999995</v>
      </c>
      <c r="CD252" s="18">
        <v>833.54100000000005</v>
      </c>
      <c r="CE252" s="18">
        <v>838.43100000000004</v>
      </c>
      <c r="CF252" s="18">
        <v>843.34900000000005</v>
      </c>
      <c r="CG252" s="18">
        <v>848.69</v>
      </c>
      <c r="CH252" s="18">
        <v>853.625</v>
      </c>
      <c r="CI252" s="18">
        <v>858.46299999999997</v>
      </c>
      <c r="CJ252" s="18">
        <v>863.61199999999997</v>
      </c>
      <c r="CK252" s="18">
        <v>868.54899999999998</v>
      </c>
      <c r="CL252" s="18">
        <v>873.92100000000005</v>
      </c>
      <c r="CM252" s="18">
        <v>878.77200000000005</v>
      </c>
      <c r="CN252" s="18">
        <v>883.67600000000004</v>
      </c>
      <c r="CO252" s="18">
        <v>888.19500000000005</v>
      </c>
      <c r="CP252" s="18">
        <v>892.46400000000006</v>
      </c>
      <c r="CQ252" s="18">
        <v>896.84699999999998</v>
      </c>
      <c r="CR252" s="18">
        <v>901.19</v>
      </c>
      <c r="CS252" s="18">
        <v>905.452</v>
      </c>
      <c r="CT252" s="18">
        <v>909.56100000000004</v>
      </c>
      <c r="CU252" s="18">
        <v>913.89300000000003</v>
      </c>
      <c r="CV252" s="18">
        <v>917.73400000000004</v>
      </c>
      <c r="CW252" s="18">
        <v>921.43600000000004</v>
      </c>
      <c r="CX252" s="18">
        <v>924.80700000000002</v>
      </c>
      <c r="CY252" s="18">
        <v>927.899</v>
      </c>
      <c r="CZ252" s="18">
        <v>931.06</v>
      </c>
      <c r="DA252" s="18">
        <v>933.91300000000001</v>
      </c>
      <c r="DB252" s="18">
        <v>936.75400000000002</v>
      </c>
      <c r="DC252" s="18">
        <v>939.37699999999995</v>
      </c>
      <c r="DD252" s="18">
        <v>941.83799999999997</v>
      </c>
      <c r="DE252" s="18">
        <v>943.65099999999995</v>
      </c>
      <c r="DF252" s="18">
        <v>945.77599999999995</v>
      </c>
      <c r="DG252" s="18">
        <v>947.971</v>
      </c>
      <c r="DH252" s="18">
        <v>949.68799999999999</v>
      </c>
      <c r="DI252" s="18">
        <v>951.06700000000001</v>
      </c>
      <c r="DJ252" s="18">
        <v>952.04100000000005</v>
      </c>
      <c r="DK252" s="18">
        <v>953.40300000000002</v>
      </c>
      <c r="DL252" s="18">
        <v>954.67200000000003</v>
      </c>
      <c r="DM252" s="18">
        <v>956.19799999999998</v>
      </c>
      <c r="DN252" s="18">
        <v>957.452</v>
      </c>
      <c r="DO252" s="18">
        <v>958.39200000000005</v>
      </c>
      <c r="DP252" s="18">
        <v>959.26300000000003</v>
      </c>
      <c r="DQ252" s="18">
        <v>959.72699999999998</v>
      </c>
      <c r="DR252" s="18">
        <v>959.976</v>
      </c>
      <c r="DS252" s="18">
        <v>960.10500000000002</v>
      </c>
      <c r="DT252" s="18">
        <v>960.23800000000006</v>
      </c>
      <c r="DU252" s="18">
        <v>960.20600000000002</v>
      </c>
      <c r="DV252" s="18">
        <v>960.08799999999997</v>
      </c>
      <c r="DW252" s="18">
        <v>959.38900000000001</v>
      </c>
      <c r="DX252" s="18">
        <v>958.85599999999999</v>
      </c>
      <c r="DY252" s="18">
        <v>958.00199999999995</v>
      </c>
      <c r="DZ252" s="18">
        <v>956.89599999999996</v>
      </c>
      <c r="EA252" s="18">
        <v>955.70100000000002</v>
      </c>
      <c r="EB252" s="18">
        <v>954.65899999999999</v>
      </c>
      <c r="EC252" s="18">
        <v>953.46100000000001</v>
      </c>
      <c r="ED252" s="18">
        <v>952.005</v>
      </c>
      <c r="EE252" s="18">
        <v>950.49400000000003</v>
      </c>
      <c r="EF252" s="18">
        <v>948.74</v>
      </c>
      <c r="EG252" s="18">
        <v>946.94200000000001</v>
      </c>
      <c r="EH252" s="18">
        <v>944.81399999999996</v>
      </c>
      <c r="EI252" s="18">
        <v>942.97500000000002</v>
      </c>
      <c r="EJ252" s="18">
        <v>940.69799999999998</v>
      </c>
      <c r="EK252" s="18">
        <v>938.70299999999997</v>
      </c>
      <c r="EL252" s="18">
        <v>936.34799999999996</v>
      </c>
      <c r="EM252" s="18">
        <v>933.72199999999998</v>
      </c>
      <c r="EN252" s="18">
        <v>930.96699999999998</v>
      </c>
      <c r="EO252" s="18">
        <v>928.399</v>
      </c>
      <c r="EP252" s="18">
        <v>925.62300000000005</v>
      </c>
      <c r="EQ252" s="18">
        <v>922.649</v>
      </c>
      <c r="ER252" s="18">
        <v>919.86800000000005</v>
      </c>
      <c r="ES252" s="18">
        <v>917.06500000000005</v>
      </c>
      <c r="ET252" s="18">
        <v>914.03899999999999</v>
      </c>
      <c r="EU252" s="18">
        <v>911.02099999999996</v>
      </c>
      <c r="EV252" s="18">
        <v>907.76</v>
      </c>
      <c r="EW252" s="18">
        <v>904.56</v>
      </c>
      <c r="EX252" s="18">
        <v>901.20899999999995</v>
      </c>
      <c r="EY252" s="18">
        <v>898.07</v>
      </c>
      <c r="EZ252" s="18">
        <v>894.42600000000004</v>
      </c>
      <c r="FA252" s="18">
        <v>890.78800000000001</v>
      </c>
    </row>
    <row r="253" spans="1:157" x14ac:dyDescent="0.35">
      <c r="A253" t="s">
        <v>142</v>
      </c>
      <c r="B253" t="s">
        <v>143</v>
      </c>
      <c r="C253" t="str">
        <f>VLOOKUP(B253,CountryCodes!$B$4:$C$179,2,FALSE)</f>
        <v>CHN</v>
      </c>
      <c r="E253" t="s">
        <v>366</v>
      </c>
      <c r="F253" t="s">
        <v>803</v>
      </c>
      <c r="H253" s="18">
        <v>2022.8309999999999</v>
      </c>
      <c r="I253" s="18">
        <v>2116.13</v>
      </c>
      <c r="J253" s="18">
        <v>2213.4670000000001</v>
      </c>
      <c r="K253" s="18">
        <v>2315.19</v>
      </c>
      <c r="L253" s="18">
        <v>2422.04</v>
      </c>
      <c r="M253" s="18">
        <v>2534.355</v>
      </c>
      <c r="N253" s="18">
        <v>2654.1590000000001</v>
      </c>
      <c r="O253" s="18">
        <v>2780.2080000000001</v>
      </c>
      <c r="P253" s="18">
        <v>2910.7930000000001</v>
      </c>
      <c r="Q253" s="18">
        <v>3038.2950000000001</v>
      </c>
      <c r="R253" s="18">
        <v>3151.386</v>
      </c>
      <c r="S253" s="18">
        <v>3001.9290000000001</v>
      </c>
      <c r="T253" s="18">
        <v>2776.24</v>
      </c>
      <c r="U253" s="18">
        <v>2548.962</v>
      </c>
      <c r="V253" s="18">
        <v>3723.0949999999998</v>
      </c>
      <c r="W253" s="18">
        <v>3987.7460000000001</v>
      </c>
      <c r="X253" s="18">
        <v>4042.857</v>
      </c>
      <c r="Y253" s="18">
        <v>2905.3989999999999</v>
      </c>
      <c r="Z253" s="18">
        <v>3225.2550000000001</v>
      </c>
      <c r="AA253" s="18">
        <v>3565.7860000000001</v>
      </c>
      <c r="AB253" s="18">
        <v>3914.0459999999998</v>
      </c>
      <c r="AC253" s="18">
        <v>4064.4259999999999</v>
      </c>
      <c r="AD253" s="18">
        <v>4169.8190000000004</v>
      </c>
      <c r="AE253" s="18">
        <v>4276.674</v>
      </c>
      <c r="AF253" s="18">
        <v>4384.7709999999997</v>
      </c>
      <c r="AG253" s="18">
        <v>4491.9849999999997</v>
      </c>
      <c r="AH253" s="18">
        <v>4598.2790000000005</v>
      </c>
      <c r="AI253" s="18">
        <v>4702.7020000000002</v>
      </c>
      <c r="AJ253" s="18">
        <v>4805.4350000000004</v>
      </c>
      <c r="AK253" s="18">
        <v>4909.9059999999999</v>
      </c>
      <c r="AL253" s="18">
        <v>5015.0619999999999</v>
      </c>
      <c r="AM253" s="18">
        <v>5106.8490000000002</v>
      </c>
      <c r="AN253" s="18">
        <v>5193.3389999999999</v>
      </c>
      <c r="AO253" s="18">
        <v>5276.8739999999998</v>
      </c>
      <c r="AP253" s="18">
        <v>5355.0839999999998</v>
      </c>
      <c r="AQ253" s="18">
        <v>5431.1589999999997</v>
      </c>
      <c r="AR253" s="18">
        <v>5471.7070000000003</v>
      </c>
      <c r="AS253" s="18">
        <v>5501.0360000000001</v>
      </c>
      <c r="AT253" s="18">
        <v>5528.7610000000004</v>
      </c>
      <c r="AU253" s="18">
        <v>5552.3869999999997</v>
      </c>
      <c r="AV253" s="18">
        <v>5568.8069999999998</v>
      </c>
      <c r="AW253" s="18">
        <v>5687.3810000000003</v>
      </c>
      <c r="AX253" s="18">
        <v>5831.732</v>
      </c>
      <c r="AY253" s="18">
        <v>5973.2939999999999</v>
      </c>
      <c r="AZ253" s="18">
        <v>6111.2290000000003</v>
      </c>
      <c r="BA253" s="18">
        <v>6242.9780000000001</v>
      </c>
      <c r="BB253" s="18">
        <v>6361.95</v>
      </c>
      <c r="BC253" s="18">
        <v>6471.3969999999999</v>
      </c>
      <c r="BD253" s="18">
        <v>6571.2719999999999</v>
      </c>
      <c r="BE253" s="18">
        <v>6661.777</v>
      </c>
      <c r="BF253" s="18">
        <v>6747.5510000000004</v>
      </c>
      <c r="BG253" s="18">
        <v>6800.9260000000004</v>
      </c>
      <c r="BH253" s="18">
        <v>6841.8909999999996</v>
      </c>
      <c r="BI253" s="18">
        <v>6875.9219999999996</v>
      </c>
      <c r="BJ253" s="18">
        <v>6900.4049999999997</v>
      </c>
      <c r="BK253" s="18">
        <v>6916.567</v>
      </c>
      <c r="BL253" s="18">
        <v>6945.6130000000003</v>
      </c>
      <c r="BM253" s="18">
        <v>6997.0770000000002</v>
      </c>
      <c r="BN253" s="18">
        <v>7044.3</v>
      </c>
      <c r="BO253" s="18">
        <v>7084.6329999999998</v>
      </c>
      <c r="BP253" s="18">
        <v>7118.6009999999997</v>
      </c>
      <c r="BQ253" s="18">
        <v>7167.3379999999997</v>
      </c>
      <c r="BR253" s="18">
        <v>7234.7839999999997</v>
      </c>
      <c r="BS253" s="18">
        <v>7293.8860000000004</v>
      </c>
      <c r="BT253" s="18">
        <v>7345.1149999999998</v>
      </c>
      <c r="BU253" s="18">
        <v>7387.7039999999997</v>
      </c>
      <c r="BV253" s="18">
        <v>7428.3149999999996</v>
      </c>
      <c r="BW253" s="18">
        <v>7461.4679999999998</v>
      </c>
      <c r="BX253" s="18">
        <v>7480.9189999999999</v>
      </c>
      <c r="BY253" s="18">
        <v>7490.7070000000003</v>
      </c>
      <c r="BZ253" s="18">
        <v>7489.7640000000001</v>
      </c>
      <c r="CA253" s="18">
        <v>7479.4390000000003</v>
      </c>
      <c r="CB253" s="18">
        <v>7452.3909999999996</v>
      </c>
      <c r="CC253" s="18">
        <v>7433.0780000000004</v>
      </c>
      <c r="CD253" s="18">
        <v>7396.741</v>
      </c>
      <c r="CE253" s="18">
        <v>7395.4110000000001</v>
      </c>
      <c r="CF253" s="18">
        <v>7361.7929999999997</v>
      </c>
      <c r="CG253" s="18">
        <v>7348.2879999999996</v>
      </c>
      <c r="CH253" s="18">
        <v>7301.5140000000001</v>
      </c>
      <c r="CI253" s="18">
        <v>7271.7219999999998</v>
      </c>
      <c r="CJ253" s="18">
        <v>7233.5720000000001</v>
      </c>
      <c r="CK253" s="18">
        <v>7189.8760000000002</v>
      </c>
      <c r="CL253" s="18">
        <v>7154.4660000000003</v>
      </c>
      <c r="CM253" s="18">
        <v>7115.6409999999996</v>
      </c>
      <c r="CN253" s="18">
        <v>7084.3270000000002</v>
      </c>
      <c r="CO253" s="18">
        <v>7018.9250000000002</v>
      </c>
      <c r="CP253" s="18">
        <v>6967.1580000000004</v>
      </c>
      <c r="CQ253" s="18">
        <v>6939.0959999999995</v>
      </c>
      <c r="CR253" s="18">
        <v>6875.5439999999999</v>
      </c>
      <c r="CS253" s="18">
        <v>6847.05</v>
      </c>
      <c r="CT253" s="18">
        <v>6786.0860000000002</v>
      </c>
      <c r="CU253" s="18">
        <v>6723.5910000000003</v>
      </c>
      <c r="CV253" s="18">
        <v>6650.6189999999997</v>
      </c>
      <c r="CW253" s="18">
        <v>6595.0280000000002</v>
      </c>
      <c r="CX253" s="18">
        <v>6533.18</v>
      </c>
      <c r="CY253" s="18">
        <v>6464.2</v>
      </c>
      <c r="CZ253" s="18">
        <v>6391.6760000000004</v>
      </c>
      <c r="DA253" s="18">
        <v>6293.8040000000001</v>
      </c>
      <c r="DB253" s="18">
        <v>6217.96</v>
      </c>
      <c r="DC253" s="18">
        <v>6130.9030000000002</v>
      </c>
      <c r="DD253" s="18">
        <v>6050.335</v>
      </c>
      <c r="DE253" s="18">
        <v>5960.1310000000003</v>
      </c>
      <c r="DF253" s="18">
        <v>5873.4830000000002</v>
      </c>
      <c r="DG253" s="18">
        <v>5789.4449999999997</v>
      </c>
      <c r="DH253" s="18">
        <v>5704.6750000000002</v>
      </c>
      <c r="DI253" s="18">
        <v>5615.5389999999998</v>
      </c>
      <c r="DJ253" s="18">
        <v>5523.3680000000004</v>
      </c>
      <c r="DK253" s="18">
        <v>5429.6760000000004</v>
      </c>
      <c r="DL253" s="18">
        <v>5334.5029999999997</v>
      </c>
      <c r="DM253" s="18">
        <v>5244.451</v>
      </c>
      <c r="DN253" s="18">
        <v>5154.2759999999998</v>
      </c>
      <c r="DO253" s="18">
        <v>5061.4719999999998</v>
      </c>
      <c r="DP253" s="18">
        <v>4981.4110000000001</v>
      </c>
      <c r="DQ253" s="18">
        <v>4902.1530000000002</v>
      </c>
      <c r="DR253" s="18">
        <v>4812.9620000000004</v>
      </c>
      <c r="DS253" s="18">
        <v>4722.6289999999999</v>
      </c>
      <c r="DT253" s="18">
        <v>4634.7560000000003</v>
      </c>
      <c r="DU253" s="18">
        <v>4542.6679999999997</v>
      </c>
      <c r="DV253" s="18">
        <v>4453.93</v>
      </c>
      <c r="DW253" s="18">
        <v>4369.9179999999997</v>
      </c>
      <c r="DX253" s="18">
        <v>4280.26</v>
      </c>
      <c r="DY253" s="18">
        <v>4194.3090000000002</v>
      </c>
      <c r="DZ253" s="18">
        <v>4104.5370000000003</v>
      </c>
      <c r="EA253" s="18">
        <v>4014.0639999999999</v>
      </c>
      <c r="EB253" s="18">
        <v>3925.636</v>
      </c>
      <c r="EC253" s="18">
        <v>3836.9749999999999</v>
      </c>
      <c r="ED253" s="18">
        <v>3749.7649999999999</v>
      </c>
      <c r="EE253" s="18">
        <v>3654.1570000000002</v>
      </c>
      <c r="EF253" s="18">
        <v>3574.5050000000001</v>
      </c>
      <c r="EG253" s="18">
        <v>3489.7260000000001</v>
      </c>
      <c r="EH253" s="18">
        <v>3406.6979999999999</v>
      </c>
      <c r="EI253" s="18">
        <v>3330.4560000000001</v>
      </c>
      <c r="EJ253" s="18">
        <v>3254.7959999999998</v>
      </c>
      <c r="EK253" s="18">
        <v>3174.9720000000002</v>
      </c>
      <c r="EL253" s="18">
        <v>3091.9169999999999</v>
      </c>
      <c r="EM253" s="18">
        <v>3010.0030000000002</v>
      </c>
      <c r="EN253" s="18">
        <v>2931.31</v>
      </c>
      <c r="EO253" s="18">
        <v>2854.6</v>
      </c>
      <c r="EP253" s="18">
        <v>2783.8319999999999</v>
      </c>
      <c r="EQ253" s="18">
        <v>2710.8449999999998</v>
      </c>
      <c r="ER253" s="18">
        <v>2639.96</v>
      </c>
      <c r="ES253" s="18">
        <v>2573.3270000000002</v>
      </c>
      <c r="ET253" s="18">
        <v>2512.7669999999998</v>
      </c>
      <c r="EU253" s="18">
        <v>2450.8029999999999</v>
      </c>
      <c r="EV253" s="18">
        <v>2385.2820000000002</v>
      </c>
      <c r="EW253" s="18">
        <v>2325.4740000000002</v>
      </c>
      <c r="EX253" s="18">
        <v>2267.6039999999998</v>
      </c>
      <c r="EY253" s="18">
        <v>2210.326</v>
      </c>
      <c r="EZ253" s="18">
        <v>2159.23</v>
      </c>
      <c r="FA253" s="18">
        <v>2106.152</v>
      </c>
    </row>
    <row r="254" spans="1:157" x14ac:dyDescent="0.35">
      <c r="A254" t="s">
        <v>144</v>
      </c>
      <c r="B254" t="s">
        <v>145</v>
      </c>
      <c r="C254" t="str">
        <f>VLOOKUP(B254,CountryCodes!$B$4:$C$179,2,FALSE)</f>
        <v>LAM</v>
      </c>
      <c r="E254" t="s">
        <v>366</v>
      </c>
      <c r="F254" t="s">
        <v>803</v>
      </c>
      <c r="H254" s="18">
        <v>1579.768</v>
      </c>
      <c r="I254" s="18">
        <v>1623.2049999999999</v>
      </c>
      <c r="J254" s="18">
        <v>1668.4580000000001</v>
      </c>
      <c r="K254" s="18">
        <v>1715.472</v>
      </c>
      <c r="L254" s="18">
        <v>1764.1590000000001</v>
      </c>
      <c r="M254" s="18">
        <v>1814.6220000000001</v>
      </c>
      <c r="N254" s="18">
        <v>1866.7090000000001</v>
      </c>
      <c r="O254" s="18">
        <v>1920.454</v>
      </c>
      <c r="P254" s="18">
        <v>1975.847</v>
      </c>
      <c r="Q254" s="18">
        <v>2032.7929999999999</v>
      </c>
      <c r="R254" s="18">
        <v>2091.3270000000002</v>
      </c>
      <c r="S254" s="18">
        <v>2151.1579999999999</v>
      </c>
      <c r="T254" s="18">
        <v>2212.971</v>
      </c>
      <c r="U254" s="18">
        <v>2276.7860000000001</v>
      </c>
      <c r="V254" s="18">
        <v>2342.924</v>
      </c>
      <c r="W254" s="18">
        <v>2411.3890000000001</v>
      </c>
      <c r="X254" s="18">
        <v>2482.1120000000001</v>
      </c>
      <c r="Y254" s="18">
        <v>2555.1849999999999</v>
      </c>
      <c r="Z254" s="18">
        <v>2630.9279999999999</v>
      </c>
      <c r="AA254" s="18">
        <v>2709.6489999999999</v>
      </c>
      <c r="AB254" s="18">
        <v>2791.78</v>
      </c>
      <c r="AC254" s="18">
        <v>2877.4520000000002</v>
      </c>
      <c r="AD254" s="18">
        <v>2966.6770000000001</v>
      </c>
      <c r="AE254" s="18">
        <v>3056.2420000000002</v>
      </c>
      <c r="AF254" s="18">
        <v>3143.43</v>
      </c>
      <c r="AG254" s="18">
        <v>3243.038</v>
      </c>
      <c r="AH254" s="18">
        <v>3345.8760000000002</v>
      </c>
      <c r="AI254" s="18">
        <v>3451.433</v>
      </c>
      <c r="AJ254" s="18">
        <v>3559.4940000000001</v>
      </c>
      <c r="AK254" s="18">
        <v>3670.4690000000001</v>
      </c>
      <c r="AL254" s="18">
        <v>3783.877</v>
      </c>
      <c r="AM254" s="18">
        <v>3899.6779999999999</v>
      </c>
      <c r="AN254" s="18">
        <v>4017.7779999999998</v>
      </c>
      <c r="AO254" s="18">
        <v>4138.57</v>
      </c>
      <c r="AP254" s="18">
        <v>4261.1310000000003</v>
      </c>
      <c r="AQ254" s="18">
        <v>4385.5540000000001</v>
      </c>
      <c r="AR254" s="18">
        <v>4512.2439999999997</v>
      </c>
      <c r="AS254" s="18">
        <v>4641.5770000000002</v>
      </c>
      <c r="AT254" s="18">
        <v>4773.7780000000002</v>
      </c>
      <c r="AU254" s="18">
        <v>4909.8990000000003</v>
      </c>
      <c r="AV254" s="18">
        <v>5051.0770000000002</v>
      </c>
      <c r="AW254" s="18">
        <v>5196.5069999999996</v>
      </c>
      <c r="AX254" s="18">
        <v>5346.3540000000003</v>
      </c>
      <c r="AY254" s="18">
        <v>5500.1440000000002</v>
      </c>
      <c r="AZ254" s="18">
        <v>5658.34</v>
      </c>
      <c r="BA254" s="18">
        <v>5820.9350000000004</v>
      </c>
      <c r="BB254" s="18">
        <v>5986.973</v>
      </c>
      <c r="BC254" s="18">
        <v>6155.9359999999997</v>
      </c>
      <c r="BD254" s="18">
        <v>6312.9269999999997</v>
      </c>
      <c r="BE254" s="18">
        <v>6487.9989999999998</v>
      </c>
      <c r="BF254" s="18">
        <v>6667.5460000000003</v>
      </c>
      <c r="BG254" s="18">
        <v>6848.44</v>
      </c>
      <c r="BH254" s="18">
        <v>7029.277</v>
      </c>
      <c r="BI254" s="18">
        <v>7209.1490000000003</v>
      </c>
      <c r="BJ254" s="18">
        <v>7388.84</v>
      </c>
      <c r="BK254" s="18">
        <v>7567.8689999999997</v>
      </c>
      <c r="BL254" s="18">
        <v>7745.7950000000001</v>
      </c>
      <c r="BM254" s="18">
        <v>7923.8019999999997</v>
      </c>
      <c r="BN254" s="18">
        <v>8101.3720000000003</v>
      </c>
      <c r="BO254" s="18">
        <v>8278.4249999999993</v>
      </c>
      <c r="BP254" s="18">
        <v>8453.33</v>
      </c>
      <c r="BQ254" s="18">
        <v>8627.8359999999993</v>
      </c>
      <c r="BR254" s="18">
        <v>8802.3169999999991</v>
      </c>
      <c r="BS254" s="18">
        <v>8976.2379999999994</v>
      </c>
      <c r="BT254" s="18">
        <v>9150.0069999999996</v>
      </c>
      <c r="BU254" s="18">
        <v>9324.6029999999992</v>
      </c>
      <c r="BV254" s="18">
        <v>9500.1569999999992</v>
      </c>
      <c r="BW254" s="18">
        <v>9676.116</v>
      </c>
      <c r="BX254" s="18">
        <v>9854.3050000000003</v>
      </c>
      <c r="BY254" s="18">
        <v>10032.962</v>
      </c>
      <c r="BZ254" s="18">
        <v>10206.319</v>
      </c>
      <c r="CA254" s="18">
        <v>10373.433999999999</v>
      </c>
      <c r="CB254" s="18">
        <v>10554.31</v>
      </c>
      <c r="CC254" s="18">
        <v>10735.392</v>
      </c>
      <c r="CD254" s="18">
        <v>10916.014999999999</v>
      </c>
      <c r="CE254" s="18">
        <v>11095.683999999999</v>
      </c>
      <c r="CF254" s="18">
        <v>11273.835999999999</v>
      </c>
      <c r="CG254" s="18">
        <v>11450.632</v>
      </c>
      <c r="CH254" s="18">
        <v>11626.092000000001</v>
      </c>
      <c r="CI254" s="18">
        <v>11799.662</v>
      </c>
      <c r="CJ254" s="18">
        <v>11970.977000000001</v>
      </c>
      <c r="CK254" s="18">
        <v>12140.085999999999</v>
      </c>
      <c r="CL254" s="18">
        <v>12307.037</v>
      </c>
      <c r="CM254" s="18">
        <v>12471.718000000001</v>
      </c>
      <c r="CN254" s="18">
        <v>12634.01</v>
      </c>
      <c r="CO254" s="18">
        <v>12794.218000000001</v>
      </c>
      <c r="CP254" s="18">
        <v>12951.936</v>
      </c>
      <c r="CQ254" s="18">
        <v>13107.05</v>
      </c>
      <c r="CR254" s="18">
        <v>13260.009</v>
      </c>
      <c r="CS254" s="18">
        <v>13410.504999999999</v>
      </c>
      <c r="CT254" s="18">
        <v>13558.800999999999</v>
      </c>
      <c r="CU254" s="18">
        <v>13705.022000000001</v>
      </c>
      <c r="CV254" s="18">
        <v>13848.894</v>
      </c>
      <c r="CW254" s="18">
        <v>13990.44</v>
      </c>
      <c r="CX254" s="18">
        <v>14129.601000000001</v>
      </c>
      <c r="CY254" s="18">
        <v>14266.290999999999</v>
      </c>
      <c r="CZ254" s="18">
        <v>14400.273999999999</v>
      </c>
      <c r="DA254" s="18">
        <v>14531.415999999999</v>
      </c>
      <c r="DB254" s="18">
        <v>14659.656999999999</v>
      </c>
      <c r="DC254" s="18">
        <v>14785.303</v>
      </c>
      <c r="DD254" s="18">
        <v>14908.254000000001</v>
      </c>
      <c r="DE254" s="18">
        <v>15028.223</v>
      </c>
      <c r="DF254" s="18">
        <v>15145.18</v>
      </c>
      <c r="DG254" s="18">
        <v>15259.204</v>
      </c>
      <c r="DH254" s="18">
        <v>15369.985000000001</v>
      </c>
      <c r="DI254" s="18">
        <v>15477.507</v>
      </c>
      <c r="DJ254" s="18">
        <v>15581.447</v>
      </c>
      <c r="DK254" s="18">
        <v>15681.737999999999</v>
      </c>
      <c r="DL254" s="18">
        <v>15778.822</v>
      </c>
      <c r="DM254" s="18">
        <v>15872.375</v>
      </c>
      <c r="DN254" s="18">
        <v>15962.552</v>
      </c>
      <c r="DO254" s="18">
        <v>16049.114</v>
      </c>
      <c r="DP254" s="18">
        <v>16131.835999999999</v>
      </c>
      <c r="DQ254" s="18">
        <v>16211.156999999999</v>
      </c>
      <c r="DR254" s="18">
        <v>16286.989</v>
      </c>
      <c r="DS254" s="18">
        <v>16359.035</v>
      </c>
      <c r="DT254" s="18">
        <v>16427.671999999999</v>
      </c>
      <c r="DU254" s="18">
        <v>16492.751</v>
      </c>
      <c r="DV254" s="18">
        <v>16554.377</v>
      </c>
      <c r="DW254" s="18">
        <v>16612.681</v>
      </c>
      <c r="DX254" s="18">
        <v>16667.661</v>
      </c>
      <c r="DY254" s="18">
        <v>16719.355</v>
      </c>
      <c r="DZ254" s="18">
        <v>16767.651999999998</v>
      </c>
      <c r="EA254" s="18">
        <v>16812.556</v>
      </c>
      <c r="EB254" s="18">
        <v>16854.182000000001</v>
      </c>
      <c r="EC254" s="18">
        <v>16892.705999999998</v>
      </c>
      <c r="ED254" s="18">
        <v>16927.899000000001</v>
      </c>
      <c r="EE254" s="18">
        <v>16960.309000000001</v>
      </c>
      <c r="EF254" s="18">
        <v>16989.482</v>
      </c>
      <c r="EG254" s="18">
        <v>17015.795999999998</v>
      </c>
      <c r="EH254" s="18">
        <v>17039.138999999999</v>
      </c>
      <c r="EI254" s="18">
        <v>17060.003000000001</v>
      </c>
      <c r="EJ254" s="18">
        <v>17078.080000000002</v>
      </c>
      <c r="EK254" s="18">
        <v>17093.698</v>
      </c>
      <c r="EL254" s="18">
        <v>17106.748</v>
      </c>
      <c r="EM254" s="18">
        <v>17117.245999999999</v>
      </c>
      <c r="EN254" s="18">
        <v>17125.324000000001</v>
      </c>
      <c r="EO254" s="18">
        <v>17131.129000000001</v>
      </c>
      <c r="EP254" s="18">
        <v>17134.718000000001</v>
      </c>
      <c r="EQ254" s="18">
        <v>17136.088</v>
      </c>
      <c r="ER254" s="18">
        <v>17135.114000000001</v>
      </c>
      <c r="ES254" s="18">
        <v>17131.955999999998</v>
      </c>
      <c r="ET254" s="18">
        <v>17126.807000000001</v>
      </c>
      <c r="EU254" s="18">
        <v>17119.384999999998</v>
      </c>
      <c r="EV254" s="18">
        <v>17110.338</v>
      </c>
      <c r="EW254" s="18">
        <v>17099.335999999999</v>
      </c>
      <c r="EX254" s="18">
        <v>17086.875</v>
      </c>
      <c r="EY254" s="18">
        <v>17073.046999999999</v>
      </c>
      <c r="EZ254" s="18">
        <v>17057.25</v>
      </c>
      <c r="FA254" s="18">
        <v>17039.536</v>
      </c>
    </row>
    <row r="255" spans="1:157" x14ac:dyDescent="0.35">
      <c r="A255" t="s">
        <v>146</v>
      </c>
      <c r="B255" t="s">
        <v>147</v>
      </c>
      <c r="C255" t="str">
        <f>VLOOKUP(B255,CountryCodes!$B$4:$C$179,2,FALSE)</f>
        <v>EUE</v>
      </c>
      <c r="E255" t="s">
        <v>366</v>
      </c>
      <c r="F255" t="s">
        <v>803</v>
      </c>
      <c r="H255" s="18">
        <v>3889.855</v>
      </c>
      <c r="I255" s="18">
        <v>3933.4870000000001</v>
      </c>
      <c r="J255" s="18">
        <v>3981.3409999999999</v>
      </c>
      <c r="K255" s="18">
        <v>4030.902</v>
      </c>
      <c r="L255" s="18">
        <v>4065.326</v>
      </c>
      <c r="M255" s="18">
        <v>4096.1450000000004</v>
      </c>
      <c r="N255" s="18">
        <v>4124.1030000000001</v>
      </c>
      <c r="O255" s="18">
        <v>4149.3050000000003</v>
      </c>
      <c r="P255" s="18">
        <v>4172.0789999999997</v>
      </c>
      <c r="Q255" s="18">
        <v>4192.107</v>
      </c>
      <c r="R255" s="18">
        <v>4208.4210000000003</v>
      </c>
      <c r="S255" s="18">
        <v>4238.433</v>
      </c>
      <c r="T255" s="18">
        <v>4271.5950000000003</v>
      </c>
      <c r="U255" s="18">
        <v>4302.9380000000001</v>
      </c>
      <c r="V255" s="18">
        <v>4332.5770000000002</v>
      </c>
      <c r="W255" s="18">
        <v>4360.8339999999998</v>
      </c>
      <c r="X255" s="18">
        <v>4387.7690000000002</v>
      </c>
      <c r="Y255" s="18">
        <v>4412.7690000000002</v>
      </c>
      <c r="Z255" s="18">
        <v>4434.8860000000004</v>
      </c>
      <c r="AA255" s="18">
        <v>4454.0069999999996</v>
      </c>
      <c r="AB255" s="18">
        <v>4471.34</v>
      </c>
      <c r="AC255" s="18">
        <v>4488.9840000000004</v>
      </c>
      <c r="AD255" s="18">
        <v>4506.7979999999998</v>
      </c>
      <c r="AE255" s="18">
        <v>4524.7179999999998</v>
      </c>
      <c r="AF255" s="18">
        <v>4543.1880000000001</v>
      </c>
      <c r="AG255" s="18">
        <v>4562.2730000000001</v>
      </c>
      <c r="AH255" s="18">
        <v>4581.2269999999999</v>
      </c>
      <c r="AI255" s="18">
        <v>4600.018</v>
      </c>
      <c r="AJ255" s="18">
        <v>4618.0209999999997</v>
      </c>
      <c r="AK255" s="18">
        <v>4635.8969999999999</v>
      </c>
      <c r="AL255" s="18">
        <v>4651.8959999999997</v>
      </c>
      <c r="AM255" s="18">
        <v>4676.6210000000001</v>
      </c>
      <c r="AN255" s="18">
        <v>4701.6909999999998</v>
      </c>
      <c r="AO255" s="18">
        <v>4724.0770000000002</v>
      </c>
      <c r="AP255" s="18">
        <v>4744.8980000000001</v>
      </c>
      <c r="AQ255" s="18">
        <v>4764.2110000000002</v>
      </c>
      <c r="AR255" s="18">
        <v>4781.8919999999998</v>
      </c>
      <c r="AS255" s="18">
        <v>4798.5259999999998</v>
      </c>
      <c r="AT255" s="18">
        <v>4813.5379999999996</v>
      </c>
      <c r="AU255" s="18">
        <v>4827.9269999999997</v>
      </c>
      <c r="AV255" s="18">
        <v>4842.2039999999997</v>
      </c>
      <c r="AW255" s="18">
        <v>4808.1099999999997</v>
      </c>
      <c r="AX255" s="18">
        <v>4756.3549999999996</v>
      </c>
      <c r="AY255" s="18">
        <v>4703.13</v>
      </c>
      <c r="AZ255" s="18">
        <v>4647.8980000000001</v>
      </c>
      <c r="BA255" s="18">
        <v>4590.8220000000001</v>
      </c>
      <c r="BB255" s="18">
        <v>4533.7759999999998</v>
      </c>
      <c r="BC255" s="18">
        <v>4475.4660000000003</v>
      </c>
      <c r="BD255" s="18">
        <v>4415.8689999999997</v>
      </c>
      <c r="BE255" s="18">
        <v>4355.7749999999996</v>
      </c>
      <c r="BF255" s="18">
        <v>4296.4340000000002</v>
      </c>
      <c r="BG255" s="18">
        <v>4305.7150000000001</v>
      </c>
      <c r="BH255" s="18">
        <v>4305.848</v>
      </c>
      <c r="BI255" s="18">
        <v>4307.5240000000003</v>
      </c>
      <c r="BJ255" s="18">
        <v>4312.5870000000004</v>
      </c>
      <c r="BK255" s="18">
        <v>4315.3050000000003</v>
      </c>
      <c r="BL255" s="18">
        <v>4316.2950000000001</v>
      </c>
      <c r="BM255" s="18">
        <v>4315.6139999999996</v>
      </c>
      <c r="BN255" s="18">
        <v>4313.6469999999999</v>
      </c>
      <c r="BO255" s="18">
        <v>4307.4139999999998</v>
      </c>
      <c r="BP255" s="18">
        <v>4294.8770000000004</v>
      </c>
      <c r="BQ255" s="18">
        <v>4266.7709999999997</v>
      </c>
      <c r="BR255" s="18">
        <v>4251.7020000000002</v>
      </c>
      <c r="BS255" s="18">
        <v>4233.0929999999998</v>
      </c>
      <c r="BT255" s="18">
        <v>4205.8649999999998</v>
      </c>
      <c r="BU255" s="18">
        <v>4161.5919999999996</v>
      </c>
      <c r="BV255" s="18">
        <v>4111.2950000000001</v>
      </c>
      <c r="BW255" s="18">
        <v>4047.105</v>
      </c>
      <c r="BX255" s="18">
        <v>4002.6309999999999</v>
      </c>
      <c r="BY255" s="18">
        <v>3970.038</v>
      </c>
      <c r="BZ255" s="18">
        <v>3937.8780000000002</v>
      </c>
      <c r="CA255" s="18">
        <v>3911.3420000000001</v>
      </c>
      <c r="CB255" s="18">
        <v>3902.712</v>
      </c>
      <c r="CC255" s="18">
        <v>3889.335</v>
      </c>
      <c r="CD255" s="18">
        <v>3861.3150000000001</v>
      </c>
      <c r="CE255" s="18">
        <v>3835.0050000000001</v>
      </c>
      <c r="CF255" s="18">
        <v>3809.6849999999999</v>
      </c>
      <c r="CG255" s="18">
        <v>3785.02</v>
      </c>
      <c r="CH255" s="18">
        <v>3761.5790000000002</v>
      </c>
      <c r="CI255" s="18">
        <v>3737.6060000000002</v>
      </c>
      <c r="CJ255" s="18">
        <v>3713.9340000000002</v>
      </c>
      <c r="CK255" s="18">
        <v>3689.424</v>
      </c>
      <c r="CL255" s="18">
        <v>3665.4960000000001</v>
      </c>
      <c r="CM255" s="18">
        <v>3642.027</v>
      </c>
      <c r="CN255" s="18">
        <v>3618.5210000000002</v>
      </c>
      <c r="CO255" s="18">
        <v>3595.91</v>
      </c>
      <c r="CP255" s="18">
        <v>3572.8339999999998</v>
      </c>
      <c r="CQ255" s="18">
        <v>3548.692</v>
      </c>
      <c r="CR255" s="18">
        <v>3524.5430000000001</v>
      </c>
      <c r="CS255" s="18">
        <v>3500.453</v>
      </c>
      <c r="CT255" s="18">
        <v>3476.165</v>
      </c>
      <c r="CU255" s="18">
        <v>3451.384</v>
      </c>
      <c r="CV255" s="18">
        <v>3426.4870000000001</v>
      </c>
      <c r="CW255" s="18">
        <v>3401.4290000000001</v>
      </c>
      <c r="CX255" s="18">
        <v>3375.7179999999998</v>
      </c>
      <c r="CY255" s="18">
        <v>3350.1880000000001</v>
      </c>
      <c r="CZ255" s="18">
        <v>3324.8290000000002</v>
      </c>
      <c r="DA255" s="18">
        <v>3298.94</v>
      </c>
      <c r="DB255" s="18">
        <v>3273.067</v>
      </c>
      <c r="DC255" s="18">
        <v>3247.1849999999999</v>
      </c>
      <c r="DD255" s="18">
        <v>3221.134</v>
      </c>
      <c r="DE255" s="18">
        <v>3195.3229999999999</v>
      </c>
      <c r="DF255" s="18">
        <v>3169.8719999999998</v>
      </c>
      <c r="DG255" s="18">
        <v>3144.1619999999998</v>
      </c>
      <c r="DH255" s="18">
        <v>3118.7469999999998</v>
      </c>
      <c r="DI255" s="18">
        <v>3093.1959999999999</v>
      </c>
      <c r="DJ255" s="18">
        <v>3067.3310000000001</v>
      </c>
      <c r="DK255" s="18">
        <v>3041.9169999999999</v>
      </c>
      <c r="DL255" s="18">
        <v>3016.3319999999999</v>
      </c>
      <c r="DM255" s="18">
        <v>2990.9540000000002</v>
      </c>
      <c r="DN255" s="18">
        <v>2965.4720000000002</v>
      </c>
      <c r="DO255" s="18">
        <v>2940.1419999999998</v>
      </c>
      <c r="DP255" s="18">
        <v>2914.991</v>
      </c>
      <c r="DQ255" s="18">
        <v>2890.0729999999999</v>
      </c>
      <c r="DR255" s="18">
        <v>2865.9609999999998</v>
      </c>
      <c r="DS255" s="18">
        <v>2841.7150000000001</v>
      </c>
      <c r="DT255" s="18">
        <v>2817.502</v>
      </c>
      <c r="DU255" s="18">
        <v>2793.614</v>
      </c>
      <c r="DV255" s="18">
        <v>2769.7779999999998</v>
      </c>
      <c r="DW255" s="18">
        <v>2746.5250000000001</v>
      </c>
      <c r="DX255" s="18">
        <v>2724.2579999999998</v>
      </c>
      <c r="DY255" s="18">
        <v>2701.7860000000001</v>
      </c>
      <c r="DZ255" s="18">
        <v>2679.19</v>
      </c>
      <c r="EA255" s="18">
        <v>2657.1480000000001</v>
      </c>
      <c r="EB255" s="18">
        <v>2635.364</v>
      </c>
      <c r="EC255" s="18">
        <v>2613.433</v>
      </c>
      <c r="ED255" s="18">
        <v>2591.7869999999998</v>
      </c>
      <c r="EE255" s="18">
        <v>2570.2710000000002</v>
      </c>
      <c r="EF255" s="18">
        <v>2549.2649999999999</v>
      </c>
      <c r="EG255" s="18">
        <v>2528.4180000000001</v>
      </c>
      <c r="EH255" s="18">
        <v>2508.047</v>
      </c>
      <c r="EI255" s="18">
        <v>2488.0039999999999</v>
      </c>
      <c r="EJ255" s="18">
        <v>2468.0419999999999</v>
      </c>
      <c r="EK255" s="18">
        <v>2448.377</v>
      </c>
      <c r="EL255" s="18">
        <v>2428.7510000000002</v>
      </c>
      <c r="EM255" s="18">
        <v>2409.4720000000002</v>
      </c>
      <c r="EN255" s="18">
        <v>2390.4940000000001</v>
      </c>
      <c r="EO255" s="18">
        <v>2371.6889999999999</v>
      </c>
      <c r="EP255" s="18">
        <v>2352.5990000000002</v>
      </c>
      <c r="EQ255" s="18">
        <v>2333.7330000000002</v>
      </c>
      <c r="ER255" s="18">
        <v>2315.3290000000002</v>
      </c>
      <c r="ES255" s="18">
        <v>2296.73</v>
      </c>
      <c r="ET255" s="18">
        <v>2278.1010000000001</v>
      </c>
      <c r="EU255" s="18">
        <v>2259.6660000000002</v>
      </c>
      <c r="EV255" s="18">
        <v>2241.029</v>
      </c>
      <c r="EW255" s="18">
        <v>2222.547</v>
      </c>
      <c r="EX255" s="18">
        <v>2204.1060000000002</v>
      </c>
      <c r="EY255" s="18">
        <v>2186.1120000000001</v>
      </c>
      <c r="EZ255" s="18">
        <v>2168.0830000000001</v>
      </c>
      <c r="FA255" s="18">
        <v>2150.2559999999999</v>
      </c>
    </row>
    <row r="256" spans="1:157" x14ac:dyDescent="0.35">
      <c r="A256" t="s">
        <v>148</v>
      </c>
      <c r="B256" t="s">
        <v>149</v>
      </c>
      <c r="C256" t="str">
        <f>VLOOKUP(B256,CountryCodes!$B$4:$C$179,2,FALSE)</f>
        <v>LAM</v>
      </c>
      <c r="E256" t="s">
        <v>366</v>
      </c>
      <c r="F256" t="s">
        <v>803</v>
      </c>
      <c r="H256" s="18">
        <v>3289.7269999999999</v>
      </c>
      <c r="I256" s="18">
        <v>3340.1109999999999</v>
      </c>
      <c r="J256" s="18">
        <v>3392.4140000000002</v>
      </c>
      <c r="K256" s="18">
        <v>3447.2669999999998</v>
      </c>
      <c r="L256" s="18">
        <v>3503.7890000000002</v>
      </c>
      <c r="M256" s="18">
        <v>3563.6990000000001</v>
      </c>
      <c r="N256" s="18">
        <v>3625.9070000000002</v>
      </c>
      <c r="O256" s="18">
        <v>3689.7269999999999</v>
      </c>
      <c r="P256" s="18">
        <v>3755.692</v>
      </c>
      <c r="Q256" s="18">
        <v>3823.6849999999999</v>
      </c>
      <c r="R256" s="18">
        <v>3893.2020000000002</v>
      </c>
      <c r="S256" s="18">
        <v>3964.857</v>
      </c>
      <c r="T256" s="18">
        <v>4038.2919999999999</v>
      </c>
      <c r="U256" s="18">
        <v>4107.8429999999998</v>
      </c>
      <c r="V256" s="18">
        <v>4184.6450000000004</v>
      </c>
      <c r="W256" s="18">
        <v>4262.9960000000001</v>
      </c>
      <c r="X256" s="18">
        <v>4342.2820000000002</v>
      </c>
      <c r="Y256" s="18">
        <v>4423.7160000000003</v>
      </c>
      <c r="Z256" s="18">
        <v>4506.9409999999998</v>
      </c>
      <c r="AA256" s="18">
        <v>4591.7269999999999</v>
      </c>
      <c r="AB256" s="18">
        <v>4678.5219999999999</v>
      </c>
      <c r="AC256" s="18">
        <v>4767.9669999999996</v>
      </c>
      <c r="AD256" s="18">
        <v>4859.7690000000002</v>
      </c>
      <c r="AE256" s="18">
        <v>4953.7169999999996</v>
      </c>
      <c r="AF256" s="18">
        <v>5049.8739999999998</v>
      </c>
      <c r="AG256" s="18">
        <v>5148.2969999999996</v>
      </c>
      <c r="AH256" s="18">
        <v>5248.4170000000004</v>
      </c>
      <c r="AI256" s="18">
        <v>5350.5349999999999</v>
      </c>
      <c r="AJ256" s="18">
        <v>5454.625</v>
      </c>
      <c r="AK256" s="18">
        <v>5560.5550000000003</v>
      </c>
      <c r="AL256" s="18">
        <v>5668.4319999999998</v>
      </c>
      <c r="AM256" s="18">
        <v>5779.018</v>
      </c>
      <c r="AN256" s="18">
        <v>5892.8559999999998</v>
      </c>
      <c r="AO256" s="18">
        <v>6009.3360000000002</v>
      </c>
      <c r="AP256" s="18">
        <v>6129.1239999999998</v>
      </c>
      <c r="AQ256" s="18">
        <v>6252.6</v>
      </c>
      <c r="AR256" s="18">
        <v>6379.643</v>
      </c>
      <c r="AS256" s="18">
        <v>6510.6019999999999</v>
      </c>
      <c r="AT256" s="18">
        <v>6645.6869999999999</v>
      </c>
      <c r="AU256" s="18">
        <v>6783.7719999999999</v>
      </c>
      <c r="AV256" s="18">
        <v>6925.11</v>
      </c>
      <c r="AW256" s="18">
        <v>7065.7910000000002</v>
      </c>
      <c r="AX256" s="18">
        <v>7207.3509999999997</v>
      </c>
      <c r="AY256" s="18">
        <v>7349.01</v>
      </c>
      <c r="AZ256" s="18">
        <v>7490.5320000000002</v>
      </c>
      <c r="BA256" s="18">
        <v>7634.56</v>
      </c>
      <c r="BB256" s="18">
        <v>7780.5540000000001</v>
      </c>
      <c r="BC256" s="18">
        <v>7928.0420000000004</v>
      </c>
      <c r="BD256" s="18">
        <v>8076.2439999999997</v>
      </c>
      <c r="BE256" s="18">
        <v>8226.348</v>
      </c>
      <c r="BF256" s="18">
        <v>8379.9539999999997</v>
      </c>
      <c r="BG256" s="18">
        <v>8531.8819999999996</v>
      </c>
      <c r="BH256" s="18">
        <v>8683.4</v>
      </c>
      <c r="BI256" s="18">
        <v>8836.4230000000007</v>
      </c>
      <c r="BJ256" s="18">
        <v>8984.1029999999992</v>
      </c>
      <c r="BK256" s="18">
        <v>9138.4429999999993</v>
      </c>
      <c r="BL256" s="18">
        <v>9294.6810000000005</v>
      </c>
      <c r="BM256" s="18">
        <v>9451.9110000000001</v>
      </c>
      <c r="BN256" s="18">
        <v>9609.6380000000008</v>
      </c>
      <c r="BO256" s="18">
        <v>9769.5229999999992</v>
      </c>
      <c r="BP256" s="18">
        <v>9837.0650000000005</v>
      </c>
      <c r="BQ256" s="18">
        <v>9992.7420000000002</v>
      </c>
      <c r="BR256" s="18">
        <v>10146.799000000001</v>
      </c>
      <c r="BS256" s="18">
        <v>10297.925999999999</v>
      </c>
      <c r="BT256" s="18">
        <v>10448.544</v>
      </c>
      <c r="BU256" s="18">
        <v>10597.939</v>
      </c>
      <c r="BV256" s="18">
        <v>10744.975</v>
      </c>
      <c r="BW256" s="18">
        <v>10890.532999999999</v>
      </c>
      <c r="BX256" s="18">
        <v>11034.191999999999</v>
      </c>
      <c r="BY256" s="18">
        <v>11176.134</v>
      </c>
      <c r="BZ256" s="18">
        <v>11311.562</v>
      </c>
      <c r="CA256" s="18">
        <v>11437.61</v>
      </c>
      <c r="CB256" s="18">
        <v>11569.602000000001</v>
      </c>
      <c r="CC256" s="18">
        <v>11705.195</v>
      </c>
      <c r="CD256" s="18">
        <v>11839.919</v>
      </c>
      <c r="CE256" s="18">
        <v>11972.272000000001</v>
      </c>
      <c r="CF256" s="18">
        <v>12102.74</v>
      </c>
      <c r="CG256" s="18">
        <v>12232.873</v>
      </c>
      <c r="CH256" s="18">
        <v>12361.716</v>
      </c>
      <c r="CI256" s="18">
        <v>12489.161</v>
      </c>
      <c r="CJ256" s="18">
        <v>12615.557000000001</v>
      </c>
      <c r="CK256" s="18">
        <v>12740.411</v>
      </c>
      <c r="CL256" s="18">
        <v>12864.008</v>
      </c>
      <c r="CM256" s="18">
        <v>12985.751</v>
      </c>
      <c r="CN256" s="18">
        <v>13105.866</v>
      </c>
      <c r="CO256" s="18">
        <v>13224.134</v>
      </c>
      <c r="CP256" s="18">
        <v>13340.683999999999</v>
      </c>
      <c r="CQ256" s="18">
        <v>13455.448</v>
      </c>
      <c r="CR256" s="18">
        <v>13568.808000000001</v>
      </c>
      <c r="CS256" s="18">
        <v>13679.423000000001</v>
      </c>
      <c r="CT256" s="18">
        <v>13788.281999999999</v>
      </c>
      <c r="CU256" s="18">
        <v>13895.674000000001</v>
      </c>
      <c r="CV256" s="18">
        <v>14000.974</v>
      </c>
      <c r="CW256" s="18">
        <v>14103.736999999999</v>
      </c>
      <c r="CX256" s="18">
        <v>14204.061</v>
      </c>
      <c r="CY256" s="18">
        <v>14301.871999999999</v>
      </c>
      <c r="CZ256" s="18">
        <v>14397.34</v>
      </c>
      <c r="DA256" s="18">
        <v>14490.129000000001</v>
      </c>
      <c r="DB256" s="18">
        <v>14580.779</v>
      </c>
      <c r="DC256" s="18">
        <v>14668.218000000001</v>
      </c>
      <c r="DD256" s="18">
        <v>14753.504999999999</v>
      </c>
      <c r="DE256" s="18">
        <v>14835.075000000001</v>
      </c>
      <c r="DF256" s="18">
        <v>14912.754999999999</v>
      </c>
      <c r="DG256" s="18">
        <v>14986.75</v>
      </c>
      <c r="DH256" s="18">
        <v>15056.811</v>
      </c>
      <c r="DI256" s="18">
        <v>15123.187</v>
      </c>
      <c r="DJ256" s="18">
        <v>15185.786</v>
      </c>
      <c r="DK256" s="18">
        <v>15245.49</v>
      </c>
      <c r="DL256" s="18">
        <v>15301.77</v>
      </c>
      <c r="DM256" s="18">
        <v>15353.977999999999</v>
      </c>
      <c r="DN256" s="18">
        <v>15402.083000000001</v>
      </c>
      <c r="DO256" s="18">
        <v>15446.629000000001</v>
      </c>
      <c r="DP256" s="18">
        <v>15487.703</v>
      </c>
      <c r="DQ256" s="18">
        <v>15525.412</v>
      </c>
      <c r="DR256" s="18">
        <v>15559.41</v>
      </c>
      <c r="DS256" s="18">
        <v>15589.793</v>
      </c>
      <c r="DT256" s="18">
        <v>15617.277</v>
      </c>
      <c r="DU256" s="18">
        <v>15641.364</v>
      </c>
      <c r="DV256" s="18">
        <v>15661.875</v>
      </c>
      <c r="DW256" s="18">
        <v>15679.306</v>
      </c>
      <c r="DX256" s="18">
        <v>15693.356</v>
      </c>
      <c r="DY256" s="18">
        <v>15705</v>
      </c>
      <c r="DZ256" s="18">
        <v>15713.870999999999</v>
      </c>
      <c r="EA256" s="18">
        <v>15719.843000000001</v>
      </c>
      <c r="EB256" s="18">
        <v>15723.407999999999</v>
      </c>
      <c r="EC256" s="18">
        <v>15724.447</v>
      </c>
      <c r="ED256" s="18">
        <v>15723.485000000001</v>
      </c>
      <c r="EE256" s="18">
        <v>15720.064</v>
      </c>
      <c r="EF256" s="18">
        <v>15714.076999999999</v>
      </c>
      <c r="EG256" s="18">
        <v>15706.322</v>
      </c>
      <c r="EH256" s="18">
        <v>15695.925999999999</v>
      </c>
      <c r="EI256" s="18">
        <v>15683.512000000001</v>
      </c>
      <c r="EJ256" s="18">
        <v>15669.206</v>
      </c>
      <c r="EK256" s="18">
        <v>15653.263999999999</v>
      </c>
      <c r="EL256" s="18">
        <v>15634.976000000001</v>
      </c>
      <c r="EM256" s="18">
        <v>15614.903</v>
      </c>
      <c r="EN256" s="18">
        <v>15592.689</v>
      </c>
      <c r="EO256" s="18">
        <v>15569.081</v>
      </c>
      <c r="EP256" s="18">
        <v>15543.611999999999</v>
      </c>
      <c r="EQ256" s="18">
        <v>15516.299000000001</v>
      </c>
      <c r="ER256" s="18">
        <v>15487.743</v>
      </c>
      <c r="ES256" s="18">
        <v>15457.870999999999</v>
      </c>
      <c r="ET256" s="18">
        <v>15426.498</v>
      </c>
      <c r="EU256" s="18">
        <v>15393.94</v>
      </c>
      <c r="EV256" s="18">
        <v>15360.188</v>
      </c>
      <c r="EW256" s="18">
        <v>15325.021000000001</v>
      </c>
      <c r="EX256" s="18">
        <v>15288.509</v>
      </c>
      <c r="EY256" s="18">
        <v>15250.69</v>
      </c>
      <c r="EZ256" s="18">
        <v>15211.895</v>
      </c>
      <c r="FA256" s="18">
        <v>15171.737999999999</v>
      </c>
    </row>
    <row r="257" spans="1:157" x14ac:dyDescent="0.35">
      <c r="A257" t="s">
        <v>150</v>
      </c>
      <c r="B257" t="s">
        <v>151</v>
      </c>
      <c r="C257" t="str">
        <f>VLOOKUP(B257,CountryCodes!$B$4:$C$179,2,FALSE)</f>
        <v>EUE</v>
      </c>
      <c r="E257" t="s">
        <v>366</v>
      </c>
      <c r="F257" t="s">
        <v>803</v>
      </c>
      <c r="H257" s="18">
        <v>9383.3449999999993</v>
      </c>
      <c r="I257" s="18">
        <v>9463.0020000000004</v>
      </c>
      <c r="J257" s="18">
        <v>9544.8520000000008</v>
      </c>
      <c r="K257" s="18">
        <v>9644.11</v>
      </c>
      <c r="L257" s="18">
        <v>9765.0609999999997</v>
      </c>
      <c r="M257" s="18">
        <v>9881.3520000000008</v>
      </c>
      <c r="N257" s="18">
        <v>9826.625</v>
      </c>
      <c r="O257" s="18">
        <v>9849.23</v>
      </c>
      <c r="P257" s="18">
        <v>9912.125</v>
      </c>
      <c r="Q257" s="18">
        <v>9961.5570000000007</v>
      </c>
      <c r="R257" s="18">
        <v>10005.191000000001</v>
      </c>
      <c r="S257" s="18">
        <v>10047.835999999999</v>
      </c>
      <c r="T257" s="18">
        <v>10068.296</v>
      </c>
      <c r="U257" s="18">
        <v>10099.386</v>
      </c>
      <c r="V257" s="18">
        <v>10129.356</v>
      </c>
      <c r="W257" s="18">
        <v>10152.882</v>
      </c>
      <c r="X257" s="18">
        <v>10187.927</v>
      </c>
      <c r="Y257" s="18">
        <v>10225.694</v>
      </c>
      <c r="Z257" s="18">
        <v>10263.394</v>
      </c>
      <c r="AA257" s="18">
        <v>10299.784</v>
      </c>
      <c r="AB257" s="18">
        <v>10330.502</v>
      </c>
      <c r="AC257" s="18">
        <v>10357.436</v>
      </c>
      <c r="AD257" s="18">
        <v>10391.171</v>
      </c>
      <c r="AE257" s="18">
        <v>10423.707</v>
      </c>
      <c r="AF257" s="18">
        <v>10484.119000000001</v>
      </c>
      <c r="AG257" s="18">
        <v>10547.184999999999</v>
      </c>
      <c r="AH257" s="18">
        <v>10600.358</v>
      </c>
      <c r="AI257" s="18">
        <v>10645.921</v>
      </c>
      <c r="AJ257" s="18">
        <v>10674.455</v>
      </c>
      <c r="AK257" s="18">
        <v>10702.05</v>
      </c>
      <c r="AL257" s="18">
        <v>10688.683000000001</v>
      </c>
      <c r="AM257" s="18">
        <v>10669.975</v>
      </c>
      <c r="AN257" s="18">
        <v>10642.257</v>
      </c>
      <c r="AO257" s="18">
        <v>10603.721</v>
      </c>
      <c r="AP257" s="18">
        <v>10564.934999999999</v>
      </c>
      <c r="AQ257" s="18">
        <v>10529.594999999999</v>
      </c>
      <c r="AR257" s="18">
        <v>10492.601000000001</v>
      </c>
      <c r="AS257" s="18">
        <v>10457.609</v>
      </c>
      <c r="AT257" s="18">
        <v>10423.453</v>
      </c>
      <c r="AU257" s="18">
        <v>10383.388000000001</v>
      </c>
      <c r="AV257" s="18">
        <v>10379.174000000001</v>
      </c>
      <c r="AW257" s="18">
        <v>10377.178</v>
      </c>
      <c r="AX257" s="18">
        <v>10365.77</v>
      </c>
      <c r="AY257" s="18">
        <v>10347.969999999999</v>
      </c>
      <c r="AZ257" s="18">
        <v>10331.904</v>
      </c>
      <c r="BA257" s="18">
        <v>10313.672</v>
      </c>
      <c r="BB257" s="18">
        <v>10290.798000000001</v>
      </c>
      <c r="BC257" s="18">
        <v>10266.405000000001</v>
      </c>
      <c r="BD257" s="18">
        <v>10237.028</v>
      </c>
      <c r="BE257" s="18">
        <v>10202.563</v>
      </c>
      <c r="BF257" s="18">
        <v>10178.636</v>
      </c>
      <c r="BG257" s="18">
        <v>10154.744000000001</v>
      </c>
      <c r="BH257" s="18">
        <v>10122.187</v>
      </c>
      <c r="BI257" s="18">
        <v>10095.739</v>
      </c>
      <c r="BJ257" s="18">
        <v>10075.843000000001</v>
      </c>
      <c r="BK257" s="18">
        <v>10055.569</v>
      </c>
      <c r="BL257" s="18">
        <v>10044.316999999999</v>
      </c>
      <c r="BM257" s="18">
        <v>10023.846</v>
      </c>
      <c r="BN257" s="18">
        <v>10009.468000000001</v>
      </c>
      <c r="BO257" s="18">
        <v>9993.2880000000005</v>
      </c>
      <c r="BP257" s="18">
        <v>9964.9689999999991</v>
      </c>
      <c r="BQ257" s="18">
        <v>9928.384</v>
      </c>
      <c r="BR257" s="18">
        <v>9904.8619999999992</v>
      </c>
      <c r="BS257" s="18">
        <v>9873.8310000000001</v>
      </c>
      <c r="BT257" s="18">
        <v>9851.8529999999992</v>
      </c>
      <c r="BU257" s="18">
        <v>9826.5689999999995</v>
      </c>
      <c r="BV257" s="18">
        <v>9794.4950000000008</v>
      </c>
      <c r="BW257" s="18">
        <v>9776.7139999999999</v>
      </c>
      <c r="BX257" s="18">
        <v>9772.0730000000003</v>
      </c>
      <c r="BY257" s="18">
        <v>9768.6200000000008</v>
      </c>
      <c r="BZ257" s="18">
        <v>9730.2929999999997</v>
      </c>
      <c r="CA257" s="18">
        <v>9685.4060000000009</v>
      </c>
      <c r="CB257" s="18">
        <v>9683.2049999999999</v>
      </c>
      <c r="CC257" s="18">
        <v>9689.7219999999998</v>
      </c>
      <c r="CD257" s="18">
        <v>9662.5470000000005</v>
      </c>
      <c r="CE257" s="18">
        <v>9602.027</v>
      </c>
      <c r="CF257" s="18">
        <v>9569.6090000000004</v>
      </c>
      <c r="CG257" s="18">
        <v>9536.8739999999998</v>
      </c>
      <c r="CH257" s="18">
        <v>9502.902</v>
      </c>
      <c r="CI257" s="18">
        <v>9467.3109999999997</v>
      </c>
      <c r="CJ257" s="18">
        <v>9430.9189999999999</v>
      </c>
      <c r="CK257" s="18">
        <v>9393.8919999999998</v>
      </c>
      <c r="CL257" s="18">
        <v>9356.1460000000006</v>
      </c>
      <c r="CM257" s="18">
        <v>9318.0470000000005</v>
      </c>
      <c r="CN257" s="18">
        <v>9279.4</v>
      </c>
      <c r="CO257" s="18">
        <v>9240.4060000000009</v>
      </c>
      <c r="CP257" s="18">
        <v>9201.8269999999993</v>
      </c>
      <c r="CQ257" s="18">
        <v>9162.7029999999995</v>
      </c>
      <c r="CR257" s="18">
        <v>9124.5949999999993</v>
      </c>
      <c r="CS257" s="18">
        <v>9086.3230000000003</v>
      </c>
      <c r="CT257" s="18">
        <v>9048.9110000000001</v>
      </c>
      <c r="CU257" s="18">
        <v>9012.24</v>
      </c>
      <c r="CV257" s="18">
        <v>8976.0789999999997</v>
      </c>
      <c r="CW257" s="18">
        <v>8941.0499999999993</v>
      </c>
      <c r="CX257" s="18">
        <v>8906.4439999999995</v>
      </c>
      <c r="CY257" s="18">
        <v>8871.9840000000004</v>
      </c>
      <c r="CZ257" s="18">
        <v>8838.2860000000001</v>
      </c>
      <c r="DA257" s="18">
        <v>8805.2119999999995</v>
      </c>
      <c r="DB257" s="18">
        <v>8773.0499999999993</v>
      </c>
      <c r="DC257" s="18">
        <v>8741.0229999999992</v>
      </c>
      <c r="DD257" s="18">
        <v>8709.6710000000003</v>
      </c>
      <c r="DE257" s="18">
        <v>8678.2749999999996</v>
      </c>
      <c r="DF257" s="18">
        <v>8647.0220000000008</v>
      </c>
      <c r="DG257" s="18">
        <v>8615.6720000000005</v>
      </c>
      <c r="DH257" s="18">
        <v>8583.5349999999999</v>
      </c>
      <c r="DI257" s="18">
        <v>8551.0529999999999</v>
      </c>
      <c r="DJ257" s="18">
        <v>8517.6190000000006</v>
      </c>
      <c r="DK257" s="18">
        <v>8484.2929999999997</v>
      </c>
      <c r="DL257" s="18">
        <v>8450.6849999999995</v>
      </c>
      <c r="DM257" s="18">
        <v>8415.3670000000002</v>
      </c>
      <c r="DN257" s="18">
        <v>8379.7950000000001</v>
      </c>
      <c r="DO257" s="18">
        <v>8343.8809999999994</v>
      </c>
      <c r="DP257" s="18">
        <v>8307.4660000000003</v>
      </c>
      <c r="DQ257" s="18">
        <v>8270.9590000000007</v>
      </c>
      <c r="DR257" s="18">
        <v>8233.5519999999997</v>
      </c>
      <c r="DS257" s="18">
        <v>8196.8439999999991</v>
      </c>
      <c r="DT257" s="18">
        <v>8161.3130000000001</v>
      </c>
      <c r="DU257" s="18">
        <v>8126.3819999999996</v>
      </c>
      <c r="DV257" s="18">
        <v>8091.9160000000002</v>
      </c>
      <c r="DW257" s="18">
        <v>8058.5379999999996</v>
      </c>
      <c r="DX257" s="18">
        <v>8026.01</v>
      </c>
      <c r="DY257" s="18">
        <v>7994.7749999999996</v>
      </c>
      <c r="DZ257" s="18">
        <v>7964.951</v>
      </c>
      <c r="EA257" s="18">
        <v>7936.6289999999999</v>
      </c>
      <c r="EB257" s="18">
        <v>7909.5410000000002</v>
      </c>
      <c r="EC257" s="18">
        <v>7884.1360000000004</v>
      </c>
      <c r="ED257" s="18">
        <v>7860.0330000000004</v>
      </c>
      <c r="EE257" s="18">
        <v>7837.3720000000003</v>
      </c>
      <c r="EF257" s="18">
        <v>7815.9</v>
      </c>
      <c r="EG257" s="18">
        <v>7794.85</v>
      </c>
      <c r="EH257" s="18">
        <v>7774.6980000000003</v>
      </c>
      <c r="EI257" s="18">
        <v>7755.4459999999999</v>
      </c>
      <c r="EJ257" s="18">
        <v>7736.8230000000003</v>
      </c>
      <c r="EK257" s="18">
        <v>7719.1940000000004</v>
      </c>
      <c r="EL257" s="18">
        <v>7702.2209999999995</v>
      </c>
      <c r="EM257" s="18">
        <v>7684.7610000000004</v>
      </c>
      <c r="EN257" s="18">
        <v>7667.5230000000001</v>
      </c>
      <c r="EO257" s="18">
        <v>7651.2</v>
      </c>
      <c r="EP257" s="18">
        <v>7635.5550000000003</v>
      </c>
      <c r="EQ257" s="18">
        <v>7619.6620000000003</v>
      </c>
      <c r="ER257" s="18">
        <v>7604.5290000000005</v>
      </c>
      <c r="ES257" s="18">
        <v>7589.5219999999999</v>
      </c>
      <c r="ET257" s="18">
        <v>7574.9070000000002</v>
      </c>
      <c r="EU257" s="18">
        <v>7559.7039999999997</v>
      </c>
      <c r="EV257" s="18">
        <v>7544.6670000000004</v>
      </c>
      <c r="EW257" s="18">
        <v>7529.732</v>
      </c>
      <c r="EX257" s="18">
        <v>7514.9139999999998</v>
      </c>
      <c r="EY257" s="18">
        <v>7500.22</v>
      </c>
      <c r="EZ257" s="18">
        <v>7484.8090000000002</v>
      </c>
      <c r="FA257" s="18">
        <v>7468.7520000000004</v>
      </c>
    </row>
    <row r="258" spans="1:157" x14ac:dyDescent="0.35">
      <c r="A258" t="s">
        <v>152</v>
      </c>
      <c r="B258" t="s">
        <v>153</v>
      </c>
      <c r="C258" t="str">
        <f>VLOOKUP(B258,CountryCodes!$B$4:$C$179,2,FALSE)</f>
        <v>IDN</v>
      </c>
      <c r="E258" t="s">
        <v>366</v>
      </c>
      <c r="F258" t="s">
        <v>803</v>
      </c>
      <c r="H258" s="18">
        <v>69517.331000000006</v>
      </c>
      <c r="I258" s="18">
        <v>71055.274000000005</v>
      </c>
      <c r="J258" s="18">
        <v>72697.591</v>
      </c>
      <c r="K258" s="18">
        <v>74440.697</v>
      </c>
      <c r="L258" s="18">
        <v>76294.040999999997</v>
      </c>
      <c r="M258" s="18">
        <v>78252.972999999998</v>
      </c>
      <c r="N258" s="18">
        <v>80312.125</v>
      </c>
      <c r="O258" s="18">
        <v>82469.543999999994</v>
      </c>
      <c r="P258" s="18">
        <v>84715.981</v>
      </c>
      <c r="Q258" s="18">
        <v>87069.756999999998</v>
      </c>
      <c r="R258" s="18">
        <v>89522.383000000002</v>
      </c>
      <c r="S258" s="18">
        <v>92060.115000000005</v>
      </c>
      <c r="T258" s="18">
        <v>94691.585000000006</v>
      </c>
      <c r="U258" s="18">
        <v>97411.263000000006</v>
      </c>
      <c r="V258" s="18">
        <v>100256.234</v>
      </c>
      <c r="W258" s="18">
        <v>102474.027</v>
      </c>
      <c r="X258" s="18">
        <v>105111.48</v>
      </c>
      <c r="Y258" s="18">
        <v>107941.306</v>
      </c>
      <c r="Z258" s="18">
        <v>110958.70600000001</v>
      </c>
      <c r="AA258" s="18">
        <v>114076.572</v>
      </c>
      <c r="AB258" s="18">
        <v>117238.417</v>
      </c>
      <c r="AC258" s="18">
        <v>120428.988</v>
      </c>
      <c r="AD258" s="18">
        <v>123650.694</v>
      </c>
      <c r="AE258" s="18">
        <v>126926.336</v>
      </c>
      <c r="AF258" s="18">
        <v>130183.753</v>
      </c>
      <c r="AG258" s="18">
        <v>133503.94200000001</v>
      </c>
      <c r="AH258" s="18">
        <v>136843.36900000001</v>
      </c>
      <c r="AI258" s="18">
        <v>140223.71299999999</v>
      </c>
      <c r="AJ258" s="18">
        <v>143682.614</v>
      </c>
      <c r="AK258" s="18">
        <v>147187.05300000001</v>
      </c>
      <c r="AL258" s="18">
        <v>150714.02600000001</v>
      </c>
      <c r="AM258" s="18">
        <v>154256.04300000001</v>
      </c>
      <c r="AN258" s="18">
        <v>157848.26199999999</v>
      </c>
      <c r="AO258" s="18">
        <v>161454.50099999999</v>
      </c>
      <c r="AP258" s="18">
        <v>165047.747</v>
      </c>
      <c r="AQ258" s="18">
        <v>168504.62299999999</v>
      </c>
      <c r="AR258" s="18">
        <v>171845.50599999999</v>
      </c>
      <c r="AS258" s="18">
        <v>175176.802</v>
      </c>
      <c r="AT258" s="18">
        <v>178533.329</v>
      </c>
      <c r="AU258" s="18">
        <v>181869.93</v>
      </c>
      <c r="AV258" s="18">
        <v>185132.26500000001</v>
      </c>
      <c r="AW258" s="18">
        <v>188424.21100000001</v>
      </c>
      <c r="AX258" s="18">
        <v>191663.277</v>
      </c>
      <c r="AY258" s="18">
        <v>194947.05799999999</v>
      </c>
      <c r="AZ258" s="18">
        <v>198236.59700000001</v>
      </c>
      <c r="BA258" s="18">
        <v>201539.51699999999</v>
      </c>
      <c r="BB258" s="18">
        <v>204869.17800000001</v>
      </c>
      <c r="BC258" s="18">
        <v>208203.01199999999</v>
      </c>
      <c r="BD258" s="18">
        <v>211450.565</v>
      </c>
      <c r="BE258" s="18">
        <v>214558.77100000001</v>
      </c>
      <c r="BF258" s="18">
        <v>217596.80900000001</v>
      </c>
      <c r="BG258" s="18">
        <v>220598.99400000001</v>
      </c>
      <c r="BH258" s="18">
        <v>223577.99600000001</v>
      </c>
      <c r="BI258" s="18">
        <v>226518.019</v>
      </c>
      <c r="BJ258" s="18">
        <v>229335.27900000001</v>
      </c>
      <c r="BK258" s="18">
        <v>232408.02100000001</v>
      </c>
      <c r="BL258" s="18">
        <v>235495.283</v>
      </c>
      <c r="BM258" s="18">
        <v>238629.39199999999</v>
      </c>
      <c r="BN258" s="18">
        <v>241686.41500000001</v>
      </c>
      <c r="BO258" s="18">
        <v>244753.641</v>
      </c>
      <c r="BP258" s="18">
        <v>247857.003</v>
      </c>
      <c r="BQ258" s="18">
        <v>251083.06099999999</v>
      </c>
      <c r="BR258" s="18">
        <v>254313.989</v>
      </c>
      <c r="BS258" s="18">
        <v>257390.94399999999</v>
      </c>
      <c r="BT258" s="18">
        <v>260363.85399999999</v>
      </c>
      <c r="BU258" s="18">
        <v>263234.64399999997</v>
      </c>
      <c r="BV258" s="18">
        <v>266020.19199999998</v>
      </c>
      <c r="BW258" s="18">
        <v>268673.12400000001</v>
      </c>
      <c r="BX258" s="18">
        <v>271230.56900000002</v>
      </c>
      <c r="BY258" s="18">
        <v>273748.19300000003</v>
      </c>
      <c r="BZ258" s="18">
        <v>275881.538</v>
      </c>
      <c r="CA258" s="18">
        <v>277634.56800000003</v>
      </c>
      <c r="CB258" s="18">
        <v>280026.489</v>
      </c>
      <c r="CC258" s="18">
        <v>282353.64399999997</v>
      </c>
      <c r="CD258" s="18">
        <v>284622.217</v>
      </c>
      <c r="CE258" s="18">
        <v>286820.25400000002</v>
      </c>
      <c r="CF258" s="18">
        <v>288953.31099999999</v>
      </c>
      <c r="CG258" s="18">
        <v>291019.73300000001</v>
      </c>
      <c r="CH258" s="18">
        <v>293013.82400000002</v>
      </c>
      <c r="CI258" s="18">
        <v>294942.39399999997</v>
      </c>
      <c r="CJ258" s="18">
        <v>296810.902</v>
      </c>
      <c r="CK258" s="18">
        <v>298628.59399999998</v>
      </c>
      <c r="CL258" s="18">
        <v>300392.72899999999</v>
      </c>
      <c r="CM258" s="18">
        <v>302109.24</v>
      </c>
      <c r="CN258" s="18">
        <v>303767.90600000002</v>
      </c>
      <c r="CO258" s="18">
        <v>305365.33799999999</v>
      </c>
      <c r="CP258" s="18">
        <v>306904.85800000001</v>
      </c>
      <c r="CQ258" s="18">
        <v>308387.97700000001</v>
      </c>
      <c r="CR258" s="18">
        <v>309804.91899999999</v>
      </c>
      <c r="CS258" s="18">
        <v>311157.321</v>
      </c>
      <c r="CT258" s="18">
        <v>312437.46999999997</v>
      </c>
      <c r="CU258" s="18">
        <v>313645.85200000001</v>
      </c>
      <c r="CV258" s="18">
        <v>314776.71299999999</v>
      </c>
      <c r="CW258" s="18">
        <v>315831.91100000002</v>
      </c>
      <c r="CX258" s="18">
        <v>316804.92</v>
      </c>
      <c r="CY258" s="18">
        <v>317694.30599999998</v>
      </c>
      <c r="CZ258" s="18">
        <v>318498.84100000001</v>
      </c>
      <c r="DA258" s="18">
        <v>319225.19799999997</v>
      </c>
      <c r="DB258" s="18">
        <v>319884.10700000002</v>
      </c>
      <c r="DC258" s="18">
        <v>320462.39299999998</v>
      </c>
      <c r="DD258" s="18">
        <v>320963.50599999999</v>
      </c>
      <c r="DE258" s="18">
        <v>321386.717</v>
      </c>
      <c r="DF258" s="18">
        <v>321740.016</v>
      </c>
      <c r="DG258" s="18">
        <v>322030.72399999999</v>
      </c>
      <c r="DH258" s="18">
        <v>322257.81300000002</v>
      </c>
      <c r="DI258" s="18">
        <v>322426.18</v>
      </c>
      <c r="DJ258" s="18">
        <v>322541.50599999999</v>
      </c>
      <c r="DK258" s="18">
        <v>322598.35800000001</v>
      </c>
      <c r="DL258" s="18">
        <v>322608.98499999999</v>
      </c>
      <c r="DM258" s="18">
        <v>322569.20199999999</v>
      </c>
      <c r="DN258" s="18">
        <v>322489.46299999999</v>
      </c>
      <c r="DO258" s="18">
        <v>322367.87699999998</v>
      </c>
      <c r="DP258" s="18">
        <v>322211.84000000003</v>
      </c>
      <c r="DQ258" s="18">
        <v>322025.315</v>
      </c>
      <c r="DR258" s="18">
        <v>321805.95299999998</v>
      </c>
      <c r="DS258" s="18">
        <v>321557.255</v>
      </c>
      <c r="DT258" s="18">
        <v>321275.99400000001</v>
      </c>
      <c r="DU258" s="18">
        <v>320962.63799999998</v>
      </c>
      <c r="DV258" s="18">
        <v>320620.04599999997</v>
      </c>
      <c r="DW258" s="18">
        <v>320248.45899999997</v>
      </c>
      <c r="DX258" s="18">
        <v>319851.13500000001</v>
      </c>
      <c r="DY258" s="18">
        <v>319426.15399999998</v>
      </c>
      <c r="DZ258" s="18">
        <v>318969.79800000001</v>
      </c>
      <c r="EA258" s="18">
        <v>318479.67300000001</v>
      </c>
      <c r="EB258" s="18">
        <v>317962.64500000002</v>
      </c>
      <c r="EC258" s="18">
        <v>317409.41700000002</v>
      </c>
      <c r="ED258" s="18">
        <v>316833.13900000002</v>
      </c>
      <c r="EE258" s="18">
        <v>316217.12300000002</v>
      </c>
      <c r="EF258" s="18">
        <v>315571.55</v>
      </c>
      <c r="EG258" s="18">
        <v>314893.49599999998</v>
      </c>
      <c r="EH258" s="18">
        <v>314191.69199999998</v>
      </c>
      <c r="EI258" s="18">
        <v>313460.50799999997</v>
      </c>
      <c r="EJ258" s="18">
        <v>312696.80699999997</v>
      </c>
      <c r="EK258" s="18">
        <v>311902.97100000002</v>
      </c>
      <c r="EL258" s="18">
        <v>311083.29499999998</v>
      </c>
      <c r="EM258" s="18">
        <v>310236.87900000002</v>
      </c>
      <c r="EN258" s="18">
        <v>309362.571</v>
      </c>
      <c r="EO258" s="18">
        <v>308461.39799999999</v>
      </c>
      <c r="EP258" s="18">
        <v>307540.15299999999</v>
      </c>
      <c r="EQ258" s="18">
        <v>306596.17700000003</v>
      </c>
      <c r="ER258" s="18">
        <v>305625.54499999998</v>
      </c>
      <c r="ES258" s="18">
        <v>304633.50699999998</v>
      </c>
      <c r="ET258" s="18">
        <v>303617.80200000003</v>
      </c>
      <c r="EU258" s="18">
        <v>302583.11700000003</v>
      </c>
      <c r="EV258" s="18">
        <v>301534.47600000002</v>
      </c>
      <c r="EW258" s="18">
        <v>300473.88500000001</v>
      </c>
      <c r="EX258" s="18">
        <v>299393.80099999998</v>
      </c>
      <c r="EY258" s="18">
        <v>298298.05699999997</v>
      </c>
      <c r="EZ258" s="18">
        <v>297192.66200000001</v>
      </c>
      <c r="FA258" s="18">
        <v>296074.174</v>
      </c>
    </row>
    <row r="259" spans="1:157" x14ac:dyDescent="0.35">
      <c r="A259" t="s">
        <v>154</v>
      </c>
      <c r="B259" t="s">
        <v>155</v>
      </c>
      <c r="C259" t="str">
        <f>VLOOKUP(B259,CountryCodes!$B$4:$C$179,2,FALSE)</f>
        <v>IND</v>
      </c>
      <c r="E259" t="s">
        <v>366</v>
      </c>
      <c r="F259" t="s">
        <v>803</v>
      </c>
      <c r="H259" s="18">
        <v>349965.375</v>
      </c>
      <c r="I259" s="18">
        <v>357774.73800000001</v>
      </c>
      <c r="J259" s="18">
        <v>365975.06699999998</v>
      </c>
      <c r="K259" s="18">
        <v>374234.08</v>
      </c>
      <c r="L259" s="18">
        <v>383140.196</v>
      </c>
      <c r="M259" s="18">
        <v>392261.57699999999</v>
      </c>
      <c r="N259" s="18">
        <v>401716.22899999999</v>
      </c>
      <c r="O259" s="18">
        <v>410791.54599999997</v>
      </c>
      <c r="P259" s="18">
        <v>420763.337</v>
      </c>
      <c r="Q259" s="18">
        <v>430798</v>
      </c>
      <c r="R259" s="18">
        <v>441182.67599999998</v>
      </c>
      <c r="S259" s="18">
        <v>451946.78100000002</v>
      </c>
      <c r="T259" s="18">
        <v>462619.39799999999</v>
      </c>
      <c r="U259" s="18">
        <v>473657.75199999998</v>
      </c>
      <c r="V259" s="18">
        <v>484801.44400000002</v>
      </c>
      <c r="W259" s="18">
        <v>495478.848</v>
      </c>
      <c r="X259" s="18">
        <v>506001.64600000001</v>
      </c>
      <c r="Y259" s="18">
        <v>517211.09700000001</v>
      </c>
      <c r="Z259" s="18">
        <v>528222.68000000005</v>
      </c>
      <c r="AA259" s="18">
        <v>539538.40700000001</v>
      </c>
      <c r="AB259" s="18">
        <v>552190.12899999996</v>
      </c>
      <c r="AC259" s="18">
        <v>564002.64599999995</v>
      </c>
      <c r="AD259" s="18">
        <v>576961.63699999999</v>
      </c>
      <c r="AE259" s="18">
        <v>589969.55799999996</v>
      </c>
      <c r="AF259" s="18">
        <v>604113.22400000005</v>
      </c>
      <c r="AG259" s="18">
        <v>618505.84600000002</v>
      </c>
      <c r="AH259" s="18">
        <v>633217.92000000004</v>
      </c>
      <c r="AI259" s="18">
        <v>648384.28599999996</v>
      </c>
      <c r="AJ259" s="18">
        <v>663072.17200000002</v>
      </c>
      <c r="AK259" s="18">
        <v>679239.321</v>
      </c>
      <c r="AL259" s="18">
        <v>695468.73</v>
      </c>
      <c r="AM259" s="18">
        <v>711923.76899999997</v>
      </c>
      <c r="AN259" s="18">
        <v>728703.17700000003</v>
      </c>
      <c r="AO259" s="18">
        <v>746042.18400000001</v>
      </c>
      <c r="AP259" s="18">
        <v>763708.71400000004</v>
      </c>
      <c r="AQ259" s="18">
        <v>781586.87199999997</v>
      </c>
      <c r="AR259" s="18">
        <v>799793.08400000003</v>
      </c>
      <c r="AS259" s="18">
        <v>818069.45600000001</v>
      </c>
      <c r="AT259" s="18">
        <v>836616.52399999998</v>
      </c>
      <c r="AU259" s="18">
        <v>855462.53399999999</v>
      </c>
      <c r="AV259" s="18">
        <v>874481.90899999999</v>
      </c>
      <c r="AW259" s="18">
        <v>893373.29200000002</v>
      </c>
      <c r="AX259" s="18">
        <v>912540.848</v>
      </c>
      <c r="AY259" s="18">
        <v>931695.92599999998</v>
      </c>
      <c r="AZ259" s="18">
        <v>950631.60900000005</v>
      </c>
      <c r="BA259" s="18">
        <v>969970.478</v>
      </c>
      <c r="BB259" s="18">
        <v>989386.43900000001</v>
      </c>
      <c r="BC259" s="18">
        <v>1008881.084</v>
      </c>
      <c r="BD259" s="18">
        <v>1028449.076</v>
      </c>
      <c r="BE259" s="18">
        <v>1048002.57</v>
      </c>
      <c r="BF259" s="18">
        <v>1067842.8959999999</v>
      </c>
      <c r="BG259" s="18">
        <v>1087954.254</v>
      </c>
      <c r="BH259" s="18">
        <v>1107246.507</v>
      </c>
      <c r="BI259" s="18">
        <v>1126359.5049999999</v>
      </c>
      <c r="BJ259" s="18">
        <v>1145623.5220000001</v>
      </c>
      <c r="BK259" s="18">
        <v>1163729.122</v>
      </c>
      <c r="BL259" s="18">
        <v>1182028.6569999999</v>
      </c>
      <c r="BM259" s="18">
        <v>1199323.3840000001</v>
      </c>
      <c r="BN259" s="18">
        <v>1216538.5430000001</v>
      </c>
      <c r="BO259" s="18">
        <v>1234510.963</v>
      </c>
      <c r="BP259" s="18">
        <v>1252452.165</v>
      </c>
      <c r="BQ259" s="18">
        <v>1269997.7439999999</v>
      </c>
      <c r="BR259" s="18">
        <v>1287351.2609999999</v>
      </c>
      <c r="BS259" s="18">
        <v>1304307.76</v>
      </c>
      <c r="BT259" s="18">
        <v>1320246.6229999999</v>
      </c>
      <c r="BU259" s="18">
        <v>1335802.372</v>
      </c>
      <c r="BV259" s="18">
        <v>1352086.22</v>
      </c>
      <c r="BW259" s="18">
        <v>1367228.58</v>
      </c>
      <c r="BX259" s="18">
        <v>1382089.548</v>
      </c>
      <c r="BY259" s="18">
        <v>1395971.0759999999</v>
      </c>
      <c r="BZ259" s="18">
        <v>1409264.3149999999</v>
      </c>
      <c r="CA259" s="18">
        <v>1419143.477</v>
      </c>
      <c r="CB259" s="18">
        <v>1431702.9480000001</v>
      </c>
      <c r="CC259" s="18">
        <v>1444436.2439999999</v>
      </c>
      <c r="CD259" s="18">
        <v>1457435.338</v>
      </c>
      <c r="CE259" s="18">
        <v>1470295.7109999999</v>
      </c>
      <c r="CF259" s="18">
        <v>1482955.442</v>
      </c>
      <c r="CG259" s="18">
        <v>1495373.906</v>
      </c>
      <c r="CH259" s="18">
        <v>1507491.5730000001</v>
      </c>
      <c r="CI259" s="18">
        <v>1519355.889</v>
      </c>
      <c r="CJ259" s="18">
        <v>1530921.8</v>
      </c>
      <c r="CK259" s="18">
        <v>1542159.4029999999</v>
      </c>
      <c r="CL259" s="18">
        <v>1553054.8459999999</v>
      </c>
      <c r="CM259" s="18">
        <v>1563593.314</v>
      </c>
      <c r="CN259" s="18">
        <v>1573783.392</v>
      </c>
      <c r="CO259" s="18">
        <v>1583606.199</v>
      </c>
      <c r="CP259" s="18">
        <v>1593044.5190000001</v>
      </c>
      <c r="CQ259" s="18">
        <v>1602029.4950000001</v>
      </c>
      <c r="CR259" s="18">
        <v>1610571.8019999999</v>
      </c>
      <c r="CS259" s="18">
        <v>1618706.679</v>
      </c>
      <c r="CT259" s="18">
        <v>1626453.399</v>
      </c>
      <c r="CU259" s="18">
        <v>1633785.338</v>
      </c>
      <c r="CV259" s="18">
        <v>1640685.3770000001</v>
      </c>
      <c r="CW259" s="18">
        <v>1647145.162</v>
      </c>
      <c r="CX259" s="18">
        <v>1653228.0619999999</v>
      </c>
      <c r="CY259" s="18">
        <v>1658907.1029999999</v>
      </c>
      <c r="CZ259" s="18">
        <v>1664189.68</v>
      </c>
      <c r="DA259" s="18">
        <v>1669066.6129999999</v>
      </c>
      <c r="DB259" s="18">
        <v>1673552.8389999999</v>
      </c>
      <c r="DC259" s="18">
        <v>1677686.95</v>
      </c>
      <c r="DD259" s="18">
        <v>1681491.568</v>
      </c>
      <c r="DE259" s="18">
        <v>1684950.203</v>
      </c>
      <c r="DF259" s="18">
        <v>1688065.58</v>
      </c>
      <c r="DG259" s="18">
        <v>1690865.297</v>
      </c>
      <c r="DH259" s="18">
        <v>1693271.247</v>
      </c>
      <c r="DI259" s="18">
        <v>1695385.243</v>
      </c>
      <c r="DJ259" s="18">
        <v>1697168.4410000001</v>
      </c>
      <c r="DK259" s="18">
        <v>1698670.696</v>
      </c>
      <c r="DL259" s="18">
        <v>1699839.9779999999</v>
      </c>
      <c r="DM259" s="18">
        <v>1700692.0209999999</v>
      </c>
      <c r="DN259" s="18">
        <v>1701211.4069999999</v>
      </c>
      <c r="DO259" s="18">
        <v>1701356.007</v>
      </c>
      <c r="DP259" s="18">
        <v>1701190.4140000001</v>
      </c>
      <c r="DQ259" s="18">
        <v>1700709.31</v>
      </c>
      <c r="DR259" s="18">
        <v>1699891.111</v>
      </c>
      <c r="DS259" s="18">
        <v>1698703.3419999999</v>
      </c>
      <c r="DT259" s="18">
        <v>1697235.6540000001</v>
      </c>
      <c r="DU259" s="18">
        <v>1695396.6540000001</v>
      </c>
      <c r="DV259" s="18">
        <v>1693194.5049999999</v>
      </c>
      <c r="DW259" s="18">
        <v>1690648.399</v>
      </c>
      <c r="DX259" s="18">
        <v>1687756.68</v>
      </c>
      <c r="DY259" s="18">
        <v>1684558.62</v>
      </c>
      <c r="DZ259" s="18">
        <v>1681015.03</v>
      </c>
      <c r="EA259" s="18">
        <v>1677196.183</v>
      </c>
      <c r="EB259" s="18">
        <v>1673077.7520000001</v>
      </c>
      <c r="EC259" s="18">
        <v>1668642.8629999999</v>
      </c>
      <c r="ED259" s="18">
        <v>1663956.99</v>
      </c>
      <c r="EE259" s="18">
        <v>1659012.871</v>
      </c>
      <c r="EF259" s="18">
        <v>1653820.2479999999</v>
      </c>
      <c r="EG259" s="18">
        <v>1648382.324</v>
      </c>
      <c r="EH259" s="18">
        <v>1642715.1969999999</v>
      </c>
      <c r="EI259" s="18">
        <v>1636841.1629999999</v>
      </c>
      <c r="EJ259" s="18">
        <v>1630794.3189999999</v>
      </c>
      <c r="EK259" s="18">
        <v>1624544.6229999999</v>
      </c>
      <c r="EL259" s="18">
        <v>1618143.412</v>
      </c>
      <c r="EM259" s="18">
        <v>1611544.446</v>
      </c>
      <c r="EN259" s="18">
        <v>1604802.7660000001</v>
      </c>
      <c r="EO259" s="18">
        <v>1597979.1969999999</v>
      </c>
      <c r="EP259" s="18">
        <v>1591006.9240000001</v>
      </c>
      <c r="EQ259" s="18">
        <v>1583911.433</v>
      </c>
      <c r="ER259" s="18">
        <v>1576698.76</v>
      </c>
      <c r="ES259" s="18">
        <v>1569408.3430000001</v>
      </c>
      <c r="ET259" s="18">
        <v>1562083.5549999999</v>
      </c>
      <c r="EU259" s="18">
        <v>1554637.2050000001</v>
      </c>
      <c r="EV259" s="18">
        <v>1547138.659</v>
      </c>
      <c r="EW259" s="18">
        <v>1539587.8049999999</v>
      </c>
      <c r="EX259" s="18">
        <v>1532021.324</v>
      </c>
      <c r="EY259" s="18">
        <v>1524421.638</v>
      </c>
      <c r="EZ259" s="18">
        <v>1516758.642</v>
      </c>
      <c r="FA259" s="18">
        <v>1509106.6310000001</v>
      </c>
    </row>
    <row r="260" spans="1:157" x14ac:dyDescent="0.35">
      <c r="A260" t="s">
        <v>156</v>
      </c>
      <c r="B260" t="s">
        <v>157</v>
      </c>
      <c r="C260" t="str">
        <f>VLOOKUP(B260,CountryCodes!$B$4:$C$179,2,FALSE)</f>
        <v>EUW</v>
      </c>
      <c r="E260" t="s">
        <v>366</v>
      </c>
      <c r="F260" t="s">
        <v>803</v>
      </c>
      <c r="H260" s="18">
        <v>2926.5360000000001</v>
      </c>
      <c r="I260" s="18">
        <v>2947.192</v>
      </c>
      <c r="J260" s="18">
        <v>2935.7330000000002</v>
      </c>
      <c r="K260" s="18">
        <v>2922.4279999999999</v>
      </c>
      <c r="L260" s="18">
        <v>2907.9189999999999</v>
      </c>
      <c r="M260" s="18">
        <v>2891.1570000000002</v>
      </c>
      <c r="N260" s="18">
        <v>2876.3519999999999</v>
      </c>
      <c r="O260" s="18">
        <v>2861.846</v>
      </c>
      <c r="P260" s="18">
        <v>2846.1529999999998</v>
      </c>
      <c r="Q260" s="18">
        <v>2832.2820000000002</v>
      </c>
      <c r="R260" s="18">
        <v>2823.0970000000002</v>
      </c>
      <c r="S260" s="18">
        <v>2826.288</v>
      </c>
      <c r="T260" s="18">
        <v>2836.703</v>
      </c>
      <c r="U260" s="18">
        <v>2849.3649999999998</v>
      </c>
      <c r="V260" s="18">
        <v>2864.9679999999998</v>
      </c>
      <c r="W260" s="18">
        <v>2881.337</v>
      </c>
      <c r="X260" s="18">
        <v>2896.4369999999999</v>
      </c>
      <c r="Y260" s="18">
        <v>2914.4029999999998</v>
      </c>
      <c r="Z260" s="18">
        <v>2931.1860000000001</v>
      </c>
      <c r="AA260" s="18">
        <v>2950.319</v>
      </c>
      <c r="AB260" s="18">
        <v>2972.4879999999998</v>
      </c>
      <c r="AC260" s="18">
        <v>3013.7530000000002</v>
      </c>
      <c r="AD260" s="18">
        <v>3060.5529999999999</v>
      </c>
      <c r="AE260" s="18">
        <v>3108.3159999999998</v>
      </c>
      <c r="AF260" s="18">
        <v>3156.0390000000002</v>
      </c>
      <c r="AG260" s="18">
        <v>3204.1979999999999</v>
      </c>
      <c r="AH260" s="18">
        <v>3252.605</v>
      </c>
      <c r="AI260" s="18">
        <v>3302.9070000000002</v>
      </c>
      <c r="AJ260" s="18">
        <v>3355.4589999999998</v>
      </c>
      <c r="AK260" s="18">
        <v>3396.143</v>
      </c>
      <c r="AL260" s="18">
        <v>3434.3359999999998</v>
      </c>
      <c r="AM260" s="18">
        <v>3463.317</v>
      </c>
      <c r="AN260" s="18">
        <v>3487.7550000000001</v>
      </c>
      <c r="AO260" s="18">
        <v>3507.46</v>
      </c>
      <c r="AP260" s="18">
        <v>3524.4490000000001</v>
      </c>
      <c r="AQ260" s="18">
        <v>3538.0920000000001</v>
      </c>
      <c r="AR260" s="18">
        <v>3545.643</v>
      </c>
      <c r="AS260" s="18">
        <v>3535.1179999999999</v>
      </c>
      <c r="AT260" s="18">
        <v>3515.0729999999999</v>
      </c>
      <c r="AU260" s="18">
        <v>3507.0680000000002</v>
      </c>
      <c r="AV260" s="18">
        <v>3520.9679999999998</v>
      </c>
      <c r="AW260" s="18">
        <v>3547.5520000000001</v>
      </c>
      <c r="AX260" s="18">
        <v>3569.29</v>
      </c>
      <c r="AY260" s="18">
        <v>3582.9540000000002</v>
      </c>
      <c r="AZ260" s="18">
        <v>3597.3589999999999</v>
      </c>
      <c r="BA260" s="18">
        <v>3624.0349999999999</v>
      </c>
      <c r="BB260" s="18">
        <v>3652.9830000000002</v>
      </c>
      <c r="BC260" s="18">
        <v>3691.6019999999999</v>
      </c>
      <c r="BD260" s="18">
        <v>3730.5450000000001</v>
      </c>
      <c r="BE260" s="18">
        <v>3775.33</v>
      </c>
      <c r="BF260" s="18">
        <v>3829.84</v>
      </c>
      <c r="BG260" s="18">
        <v>3896.1219999999998</v>
      </c>
      <c r="BH260" s="18">
        <v>3960.7640000000001</v>
      </c>
      <c r="BI260" s="18">
        <v>4025.1060000000002</v>
      </c>
      <c r="BJ260" s="18">
        <v>4107.0230000000001</v>
      </c>
      <c r="BK260" s="18">
        <v>4203.5450000000001</v>
      </c>
      <c r="BL260" s="18">
        <v>4334.01</v>
      </c>
      <c r="BM260" s="18">
        <v>4453.0159999999996</v>
      </c>
      <c r="BN260" s="18">
        <v>4518.9830000000002</v>
      </c>
      <c r="BO260" s="18">
        <v>4548.5209999999997</v>
      </c>
      <c r="BP260" s="18">
        <v>4569.6390000000001</v>
      </c>
      <c r="BQ260" s="18">
        <v>4589.5659999999998</v>
      </c>
      <c r="BR260" s="18">
        <v>4610.6980000000003</v>
      </c>
      <c r="BS260" s="18">
        <v>4638.6750000000002</v>
      </c>
      <c r="BT260" s="18">
        <v>4677.8019999999997</v>
      </c>
      <c r="BU260" s="18">
        <v>4727.1719999999996</v>
      </c>
      <c r="BV260" s="18">
        <v>4779.8339999999998</v>
      </c>
      <c r="BW260" s="18">
        <v>4840.6869999999999</v>
      </c>
      <c r="BX260" s="18">
        <v>4904.424</v>
      </c>
      <c r="BY260" s="18">
        <v>4962.558</v>
      </c>
      <c r="BZ260" s="18">
        <v>5002.6549999999997</v>
      </c>
      <c r="CA260" s="18">
        <v>5054.1959999999999</v>
      </c>
      <c r="CB260" s="18">
        <v>5165.835</v>
      </c>
      <c r="CC260" s="18">
        <v>5227.4250000000002</v>
      </c>
      <c r="CD260" s="18">
        <v>5282.61</v>
      </c>
      <c r="CE260" s="18">
        <v>5333.4679999999998</v>
      </c>
      <c r="CF260" s="18">
        <v>5380.4319999999998</v>
      </c>
      <c r="CG260" s="18">
        <v>5425.3440000000001</v>
      </c>
      <c r="CH260" s="18">
        <v>5467.8980000000001</v>
      </c>
      <c r="CI260" s="18">
        <v>5507.049</v>
      </c>
      <c r="CJ260" s="18">
        <v>5543.1379999999999</v>
      </c>
      <c r="CK260" s="18">
        <v>5578.18</v>
      </c>
      <c r="CL260" s="18">
        <v>5612</v>
      </c>
      <c r="CM260" s="18">
        <v>5643.415</v>
      </c>
      <c r="CN260" s="18">
        <v>5673.1809999999996</v>
      </c>
      <c r="CO260" s="18">
        <v>5700.5559999999996</v>
      </c>
      <c r="CP260" s="18">
        <v>5727.8450000000003</v>
      </c>
      <c r="CQ260" s="18">
        <v>5755.1139999999996</v>
      </c>
      <c r="CR260" s="18">
        <v>5781.3969999999999</v>
      </c>
      <c r="CS260" s="18">
        <v>5805.3329999999996</v>
      </c>
      <c r="CT260" s="18">
        <v>5829.8069999999998</v>
      </c>
      <c r="CU260" s="18">
        <v>5853.165</v>
      </c>
      <c r="CV260" s="18">
        <v>5873.31</v>
      </c>
      <c r="CW260" s="18">
        <v>5891.6270000000004</v>
      </c>
      <c r="CX260" s="18">
        <v>5909.2380000000003</v>
      </c>
      <c r="CY260" s="18">
        <v>5924.634</v>
      </c>
      <c r="CZ260" s="18">
        <v>5937.0259999999998</v>
      </c>
      <c r="DA260" s="18">
        <v>5948.6769999999997</v>
      </c>
      <c r="DB260" s="18">
        <v>5959.674</v>
      </c>
      <c r="DC260" s="18">
        <v>5967.5529999999999</v>
      </c>
      <c r="DD260" s="18">
        <v>5972.5309999999999</v>
      </c>
      <c r="DE260" s="18">
        <v>5975.1440000000002</v>
      </c>
      <c r="DF260" s="18">
        <v>5977.1610000000001</v>
      </c>
      <c r="DG260" s="18">
        <v>5976.95</v>
      </c>
      <c r="DH260" s="18">
        <v>5976.1319999999996</v>
      </c>
      <c r="DI260" s="18">
        <v>5971.7110000000002</v>
      </c>
      <c r="DJ260" s="18">
        <v>5968.8159999999998</v>
      </c>
      <c r="DK260" s="18">
        <v>5961.4409999999998</v>
      </c>
      <c r="DL260" s="18">
        <v>5952.2690000000002</v>
      </c>
      <c r="DM260" s="18">
        <v>5940.1620000000003</v>
      </c>
      <c r="DN260" s="18">
        <v>5927.6689999999999</v>
      </c>
      <c r="DO260" s="18">
        <v>5915.79</v>
      </c>
      <c r="DP260" s="18">
        <v>5904.29</v>
      </c>
      <c r="DQ260" s="18">
        <v>5891.8419999999996</v>
      </c>
      <c r="DR260" s="18">
        <v>5877.4889999999996</v>
      </c>
      <c r="DS260" s="18">
        <v>5862.7759999999998</v>
      </c>
      <c r="DT260" s="18">
        <v>5847.4750000000004</v>
      </c>
      <c r="DU260" s="18">
        <v>5832.0969999999998</v>
      </c>
      <c r="DV260" s="18">
        <v>5816.241</v>
      </c>
      <c r="DW260" s="18">
        <v>5799.9650000000001</v>
      </c>
      <c r="DX260" s="18">
        <v>5783.02</v>
      </c>
      <c r="DY260" s="18">
        <v>5766.4840000000004</v>
      </c>
      <c r="DZ260" s="18">
        <v>5749.7860000000001</v>
      </c>
      <c r="EA260" s="18">
        <v>5733.0110000000004</v>
      </c>
      <c r="EB260" s="18">
        <v>5716.0959999999995</v>
      </c>
      <c r="EC260" s="18">
        <v>5700.2820000000002</v>
      </c>
      <c r="ED260" s="18">
        <v>5684.54</v>
      </c>
      <c r="EE260" s="18">
        <v>5669.3389999999999</v>
      </c>
      <c r="EF260" s="18">
        <v>5654.6080000000002</v>
      </c>
      <c r="EG260" s="18">
        <v>5639.9470000000001</v>
      </c>
      <c r="EH260" s="18">
        <v>5627.9960000000001</v>
      </c>
      <c r="EI260" s="18">
        <v>5617.1210000000001</v>
      </c>
      <c r="EJ260" s="18">
        <v>5604.8050000000003</v>
      </c>
      <c r="EK260" s="18">
        <v>5591.5190000000002</v>
      </c>
      <c r="EL260" s="18">
        <v>5578.01</v>
      </c>
      <c r="EM260" s="18">
        <v>5564.1940000000004</v>
      </c>
      <c r="EN260" s="18">
        <v>5550.6559999999999</v>
      </c>
      <c r="EO260" s="18">
        <v>5535.8109999999997</v>
      </c>
      <c r="EP260" s="18">
        <v>5519.7330000000002</v>
      </c>
      <c r="EQ260" s="18">
        <v>5502.8410000000003</v>
      </c>
      <c r="ER260" s="18">
        <v>5484.62</v>
      </c>
      <c r="ES260" s="18">
        <v>5466.3760000000002</v>
      </c>
      <c r="ET260" s="18">
        <v>5447.8040000000001</v>
      </c>
      <c r="EU260" s="18">
        <v>5428.6909999999998</v>
      </c>
      <c r="EV260" s="18">
        <v>5409.2830000000004</v>
      </c>
      <c r="EW260" s="18">
        <v>5389.2349999999997</v>
      </c>
      <c r="EX260" s="18">
        <v>5367.2879999999996</v>
      </c>
      <c r="EY260" s="18">
        <v>5344.8519999999999</v>
      </c>
      <c r="EZ260" s="18">
        <v>5321.759</v>
      </c>
      <c r="FA260" s="18">
        <v>5298.1490000000003</v>
      </c>
    </row>
    <row r="261" spans="1:157" x14ac:dyDescent="0.35">
      <c r="A261" t="s">
        <v>158</v>
      </c>
      <c r="B261" t="s">
        <v>159</v>
      </c>
      <c r="C261" t="str">
        <f>VLOOKUP(B261,CountryCodes!$B$4:$C$179,2,FALSE)</f>
        <v>MEA</v>
      </c>
      <c r="E261" t="s">
        <v>366</v>
      </c>
      <c r="F261" t="s">
        <v>803</v>
      </c>
      <c r="H261" s="18">
        <v>16713.177</v>
      </c>
      <c r="I261" s="18">
        <v>17129.371999999999</v>
      </c>
      <c r="J261" s="18">
        <v>17559.494999999999</v>
      </c>
      <c r="K261" s="18">
        <v>17996.734</v>
      </c>
      <c r="L261" s="18">
        <v>18455.664000000001</v>
      </c>
      <c r="M261" s="18">
        <v>18945.939999999999</v>
      </c>
      <c r="N261" s="18">
        <v>19462.831999999999</v>
      </c>
      <c r="O261" s="18">
        <v>19990.851999999999</v>
      </c>
      <c r="P261" s="18">
        <v>20542.169000000002</v>
      </c>
      <c r="Q261" s="18">
        <v>21151.382000000001</v>
      </c>
      <c r="R261" s="18">
        <v>21789.486000000001</v>
      </c>
      <c r="S261" s="18">
        <v>22461.965</v>
      </c>
      <c r="T261" s="18">
        <v>23153.848999999998</v>
      </c>
      <c r="U261" s="18">
        <v>23884.162</v>
      </c>
      <c r="V261" s="18">
        <v>24641.556</v>
      </c>
      <c r="W261" s="18">
        <v>25432.400000000001</v>
      </c>
      <c r="X261" s="18">
        <v>26226.14</v>
      </c>
      <c r="Y261" s="18">
        <v>27030.724999999999</v>
      </c>
      <c r="Z261" s="18">
        <v>27844.056</v>
      </c>
      <c r="AA261" s="18">
        <v>28702.906999999999</v>
      </c>
      <c r="AB261" s="18">
        <v>29587.292000000001</v>
      </c>
      <c r="AC261" s="18">
        <v>30470.848999999998</v>
      </c>
      <c r="AD261" s="18">
        <v>31371.508000000002</v>
      </c>
      <c r="AE261" s="18">
        <v>32308.167000000001</v>
      </c>
      <c r="AF261" s="18">
        <v>33284.758999999998</v>
      </c>
      <c r="AG261" s="18">
        <v>34321.186999999998</v>
      </c>
      <c r="AH261" s="18">
        <v>35353.355000000003</v>
      </c>
      <c r="AI261" s="18">
        <v>36513.006000000001</v>
      </c>
      <c r="AJ261" s="18">
        <v>37740.063000000002</v>
      </c>
      <c r="AK261" s="18">
        <v>39109.841999999997</v>
      </c>
      <c r="AL261" s="18">
        <v>40574.805999999997</v>
      </c>
      <c r="AM261" s="18">
        <v>43403.817999999999</v>
      </c>
      <c r="AN261" s="18">
        <v>45140.463000000003</v>
      </c>
      <c r="AO261" s="18">
        <v>46918.607000000004</v>
      </c>
      <c r="AP261" s="18">
        <v>48669.389000000003</v>
      </c>
      <c r="AQ261" s="18">
        <v>50495.188999999998</v>
      </c>
      <c r="AR261" s="18">
        <v>52396.900999999998</v>
      </c>
      <c r="AS261" s="18">
        <v>54250.084000000003</v>
      </c>
      <c r="AT261" s="18">
        <v>55895.305</v>
      </c>
      <c r="AU261" s="18">
        <v>57514.521999999997</v>
      </c>
      <c r="AV261" s="18">
        <v>59245.661</v>
      </c>
      <c r="AW261" s="18">
        <v>60728.2</v>
      </c>
      <c r="AX261" s="18">
        <v>61641.766000000003</v>
      </c>
      <c r="AY261" s="18">
        <v>61165.321000000004</v>
      </c>
      <c r="AZ261" s="18">
        <v>61875.875</v>
      </c>
      <c r="BA261" s="18">
        <v>62535.258999999998</v>
      </c>
      <c r="BB261" s="18">
        <v>63227.34</v>
      </c>
      <c r="BC261" s="18">
        <v>64051.936000000002</v>
      </c>
      <c r="BD261" s="18">
        <v>64987.781999999999</v>
      </c>
      <c r="BE261" s="18">
        <v>65902.998999999996</v>
      </c>
      <c r="BF261" s="18">
        <v>66934.319000000003</v>
      </c>
      <c r="BG261" s="18">
        <v>67969.691000000006</v>
      </c>
      <c r="BH261" s="18">
        <v>68052.942999999999</v>
      </c>
      <c r="BI261" s="18">
        <v>69485.736999999994</v>
      </c>
      <c r="BJ261" s="18">
        <v>71026.895000000004</v>
      </c>
      <c r="BK261" s="18">
        <v>72630.014999999999</v>
      </c>
      <c r="BL261" s="18">
        <v>74155.479000000007</v>
      </c>
      <c r="BM261" s="18">
        <v>75049.816000000006</v>
      </c>
      <c r="BN261" s="18">
        <v>75978.591</v>
      </c>
      <c r="BO261" s="18">
        <v>76937.058999999994</v>
      </c>
      <c r="BP261" s="18">
        <v>77904.626000000004</v>
      </c>
      <c r="BQ261" s="18">
        <v>78862.570999999996</v>
      </c>
      <c r="BR261" s="18">
        <v>79878.588000000003</v>
      </c>
      <c r="BS261" s="18">
        <v>80950.782999999996</v>
      </c>
      <c r="BT261" s="18">
        <v>82053.308000000005</v>
      </c>
      <c r="BU261" s="18">
        <v>83185.415999999997</v>
      </c>
      <c r="BV261" s="18">
        <v>84439.039999999994</v>
      </c>
      <c r="BW261" s="18">
        <v>85614.467999999993</v>
      </c>
      <c r="BX261" s="18">
        <v>86621.528000000006</v>
      </c>
      <c r="BY261" s="18">
        <v>87481.767000000007</v>
      </c>
      <c r="BZ261" s="18">
        <v>87965.119000000006</v>
      </c>
      <c r="CA261" s="18">
        <v>88945.856</v>
      </c>
      <c r="CB261" s="18">
        <v>90102.637000000002</v>
      </c>
      <c r="CC261" s="18">
        <v>91114.777000000002</v>
      </c>
      <c r="CD261" s="18">
        <v>92020.698000000004</v>
      </c>
      <c r="CE261" s="18">
        <v>92814.664000000004</v>
      </c>
      <c r="CF261" s="18">
        <v>93522.331000000006</v>
      </c>
      <c r="CG261" s="18">
        <v>94154.96</v>
      </c>
      <c r="CH261" s="18">
        <v>94725.087</v>
      </c>
      <c r="CI261" s="18">
        <v>95245.11</v>
      </c>
      <c r="CJ261" s="18">
        <v>95728.222999999998</v>
      </c>
      <c r="CK261" s="18">
        <v>96193.232999999993</v>
      </c>
      <c r="CL261" s="18">
        <v>96637.688999999998</v>
      </c>
      <c r="CM261" s="18">
        <v>97063.614000000001</v>
      </c>
      <c r="CN261" s="18">
        <v>97478.485000000001</v>
      </c>
      <c r="CO261" s="18">
        <v>97880.019</v>
      </c>
      <c r="CP261" s="18">
        <v>98270.631999999998</v>
      </c>
      <c r="CQ261" s="18">
        <v>98646.979000000007</v>
      </c>
      <c r="CR261" s="18">
        <v>99009.66</v>
      </c>
      <c r="CS261" s="18">
        <v>99355.945000000007</v>
      </c>
      <c r="CT261" s="18">
        <v>99692.61</v>
      </c>
      <c r="CU261" s="18">
        <v>100014.826</v>
      </c>
      <c r="CV261" s="18">
        <v>100319.326</v>
      </c>
      <c r="CW261" s="18">
        <v>100604.859</v>
      </c>
      <c r="CX261" s="18">
        <v>100870.326</v>
      </c>
      <c r="CY261" s="18">
        <v>101110.9</v>
      </c>
      <c r="CZ261" s="18">
        <v>101328.477</v>
      </c>
      <c r="DA261" s="18">
        <v>101519.54700000001</v>
      </c>
      <c r="DB261" s="18">
        <v>101684.311</v>
      </c>
      <c r="DC261" s="18">
        <v>101812.773</v>
      </c>
      <c r="DD261" s="18">
        <v>101911.21400000001</v>
      </c>
      <c r="DE261" s="18">
        <v>101973.431</v>
      </c>
      <c r="DF261" s="18">
        <v>102001.16499999999</v>
      </c>
      <c r="DG261" s="18">
        <v>101991.561</v>
      </c>
      <c r="DH261" s="18">
        <v>101942.304</v>
      </c>
      <c r="DI261" s="18">
        <v>101851.928</v>
      </c>
      <c r="DJ261" s="18">
        <v>101722.391</v>
      </c>
      <c r="DK261" s="18">
        <v>101556.27499999999</v>
      </c>
      <c r="DL261" s="18">
        <v>101355.06299999999</v>
      </c>
      <c r="DM261" s="18">
        <v>101109.613</v>
      </c>
      <c r="DN261" s="18">
        <v>100831.54399999999</v>
      </c>
      <c r="DO261" s="18">
        <v>100517.643</v>
      </c>
      <c r="DP261" s="18">
        <v>100170.22100000001</v>
      </c>
      <c r="DQ261" s="18">
        <v>99792.875</v>
      </c>
      <c r="DR261" s="18">
        <v>99383.391000000003</v>
      </c>
      <c r="DS261" s="18">
        <v>98947.491999999998</v>
      </c>
      <c r="DT261" s="18">
        <v>98488.888999999996</v>
      </c>
      <c r="DU261" s="18">
        <v>98009.69</v>
      </c>
      <c r="DV261" s="18">
        <v>97504.172999999995</v>
      </c>
      <c r="DW261" s="18">
        <v>96978.701000000001</v>
      </c>
      <c r="DX261" s="18">
        <v>96435.921000000002</v>
      </c>
      <c r="DY261" s="18">
        <v>95879.206999999995</v>
      </c>
      <c r="DZ261" s="18">
        <v>95310.176999999996</v>
      </c>
      <c r="EA261" s="18">
        <v>94726.660999999993</v>
      </c>
      <c r="EB261" s="18">
        <v>94138.614000000001</v>
      </c>
      <c r="EC261" s="18">
        <v>93542.638999999996</v>
      </c>
      <c r="ED261" s="18">
        <v>92943.9</v>
      </c>
      <c r="EE261" s="18">
        <v>92342.097999999998</v>
      </c>
      <c r="EF261" s="18">
        <v>91740.769</v>
      </c>
      <c r="EG261" s="18">
        <v>91142.025999999998</v>
      </c>
      <c r="EH261" s="18">
        <v>90545.691000000006</v>
      </c>
      <c r="EI261" s="18">
        <v>89955.341</v>
      </c>
      <c r="EJ261" s="18">
        <v>89372.892999999996</v>
      </c>
      <c r="EK261" s="18">
        <v>88798.264999999999</v>
      </c>
      <c r="EL261" s="18">
        <v>88229.710999999996</v>
      </c>
      <c r="EM261" s="18">
        <v>87669.736999999994</v>
      </c>
      <c r="EN261" s="18">
        <v>87116.600999999995</v>
      </c>
      <c r="EO261" s="18">
        <v>86573.778999999995</v>
      </c>
      <c r="EP261" s="18">
        <v>86038.683000000005</v>
      </c>
      <c r="EQ261" s="18">
        <v>85509.58</v>
      </c>
      <c r="ER261" s="18">
        <v>84987.599000000002</v>
      </c>
      <c r="ES261" s="18">
        <v>84468.705000000002</v>
      </c>
      <c r="ET261" s="18">
        <v>83954.206000000006</v>
      </c>
      <c r="EU261" s="18">
        <v>83439.842000000004</v>
      </c>
      <c r="EV261" s="18">
        <v>82926.194000000003</v>
      </c>
      <c r="EW261" s="18">
        <v>82408.894</v>
      </c>
      <c r="EX261" s="18">
        <v>81888.62</v>
      </c>
      <c r="EY261" s="18">
        <v>81366.455000000002</v>
      </c>
      <c r="EZ261" s="18">
        <v>80844.812999999995</v>
      </c>
      <c r="FA261" s="18">
        <v>80314.490999999995</v>
      </c>
    </row>
    <row r="262" spans="1:157" x14ac:dyDescent="0.35">
      <c r="A262" t="s">
        <v>160</v>
      </c>
      <c r="B262" t="s">
        <v>161</v>
      </c>
      <c r="C262" t="str">
        <f>VLOOKUP(B262,CountryCodes!$B$4:$C$179,2,FALSE)</f>
        <v>MEA</v>
      </c>
      <c r="E262" t="s">
        <v>366</v>
      </c>
      <c r="F262" t="s">
        <v>803</v>
      </c>
      <c r="H262" s="18">
        <v>5710.08</v>
      </c>
      <c r="I262" s="18">
        <v>5838.1779999999999</v>
      </c>
      <c r="J262" s="18">
        <v>5987.835</v>
      </c>
      <c r="K262" s="18">
        <v>6140.6610000000001</v>
      </c>
      <c r="L262" s="18">
        <v>6298.2709999999997</v>
      </c>
      <c r="M262" s="18">
        <v>6434.2860000000001</v>
      </c>
      <c r="N262" s="18">
        <v>6580.7139999999999</v>
      </c>
      <c r="O262" s="18">
        <v>6686.0370000000003</v>
      </c>
      <c r="P262" s="18">
        <v>6797.3180000000002</v>
      </c>
      <c r="Q262" s="18">
        <v>6943.4409999999998</v>
      </c>
      <c r="R262" s="18">
        <v>7100.6629999999996</v>
      </c>
      <c r="S262" s="18">
        <v>7288.4430000000002</v>
      </c>
      <c r="T262" s="18">
        <v>7539.3069999999998</v>
      </c>
      <c r="U262" s="18">
        <v>7796.549</v>
      </c>
      <c r="V262" s="18">
        <v>8062.5839999999998</v>
      </c>
      <c r="W262" s="18">
        <v>8341.6970000000001</v>
      </c>
      <c r="X262" s="18">
        <v>8628.5110000000004</v>
      </c>
      <c r="Y262" s="18">
        <v>8929.2270000000008</v>
      </c>
      <c r="Z262" s="18">
        <v>9240.8060000000005</v>
      </c>
      <c r="AA262" s="18">
        <v>9565.9060000000009</v>
      </c>
      <c r="AB262" s="18">
        <v>9905.3150000000005</v>
      </c>
      <c r="AC262" s="18">
        <v>10250.303</v>
      </c>
      <c r="AD262" s="18">
        <v>10610.023999999999</v>
      </c>
      <c r="AE262" s="18">
        <v>10981.714</v>
      </c>
      <c r="AF262" s="18">
        <v>11353.807000000001</v>
      </c>
      <c r="AG262" s="18">
        <v>11733.472</v>
      </c>
      <c r="AH262" s="18">
        <v>12121.83</v>
      </c>
      <c r="AI262" s="18">
        <v>12540.262000000001</v>
      </c>
      <c r="AJ262" s="18">
        <v>12966.449000000001</v>
      </c>
      <c r="AK262" s="18">
        <v>13374.281999999999</v>
      </c>
      <c r="AL262" s="18">
        <v>13809.700999999999</v>
      </c>
      <c r="AM262" s="18">
        <v>14203.062</v>
      </c>
      <c r="AN262" s="18">
        <v>14609.102999999999</v>
      </c>
      <c r="AO262" s="18">
        <v>15072.005999999999</v>
      </c>
      <c r="AP262" s="18">
        <v>15549.459000000001</v>
      </c>
      <c r="AQ262" s="18">
        <v>15817.401</v>
      </c>
      <c r="AR262" s="18">
        <v>16330.888999999999</v>
      </c>
      <c r="AS262" s="18">
        <v>16711.207999999999</v>
      </c>
      <c r="AT262" s="18">
        <v>17106.429</v>
      </c>
      <c r="AU262" s="18">
        <v>17622.655999999999</v>
      </c>
      <c r="AV262" s="18">
        <v>17539.755000000001</v>
      </c>
      <c r="AW262" s="18">
        <v>17994.752</v>
      </c>
      <c r="AX262" s="18">
        <v>18606.937999999998</v>
      </c>
      <c r="AY262" s="18">
        <v>19795.452000000001</v>
      </c>
      <c r="AZ262" s="18">
        <v>20484.162</v>
      </c>
      <c r="BA262" s="18">
        <v>21167.559000000001</v>
      </c>
      <c r="BB262" s="18">
        <v>21835.083999999999</v>
      </c>
      <c r="BC262" s="18">
        <v>22518.102999999999</v>
      </c>
      <c r="BD262" s="18">
        <v>23250.696</v>
      </c>
      <c r="BE262" s="18">
        <v>24022.358</v>
      </c>
      <c r="BF262" s="18">
        <v>24825.754000000001</v>
      </c>
      <c r="BG262" s="18">
        <v>25569.927</v>
      </c>
      <c r="BH262" s="18">
        <v>26443.191999999999</v>
      </c>
      <c r="BI262" s="18">
        <v>27162.125</v>
      </c>
      <c r="BJ262" s="18">
        <v>27993.632000000001</v>
      </c>
      <c r="BK262" s="18">
        <v>28821.264999999999</v>
      </c>
      <c r="BL262" s="18">
        <v>28411.763999999999</v>
      </c>
      <c r="BM262" s="18">
        <v>28371.45</v>
      </c>
      <c r="BN262" s="18">
        <v>29570.620999999999</v>
      </c>
      <c r="BO262" s="18">
        <v>30545.791000000001</v>
      </c>
      <c r="BP262" s="18">
        <v>31544.940999999999</v>
      </c>
      <c r="BQ262" s="18">
        <v>32777.906000000003</v>
      </c>
      <c r="BR262" s="18">
        <v>34531.779000000002</v>
      </c>
      <c r="BS262" s="18">
        <v>36032.199000000001</v>
      </c>
      <c r="BT262" s="18">
        <v>37067.919000000002</v>
      </c>
      <c r="BU262" s="18">
        <v>38053.15</v>
      </c>
      <c r="BV262" s="18">
        <v>38886.103999999999</v>
      </c>
      <c r="BW262" s="18">
        <v>39788.603000000003</v>
      </c>
      <c r="BX262" s="18">
        <v>40742.646000000001</v>
      </c>
      <c r="BY262" s="18">
        <v>41641.695</v>
      </c>
      <c r="BZ262" s="18">
        <v>42591.514000000003</v>
      </c>
      <c r="CA262" s="18">
        <v>43550.906999999999</v>
      </c>
      <c r="CB262" s="18">
        <v>44590.195</v>
      </c>
      <c r="CC262" s="18">
        <v>45557.902999999998</v>
      </c>
      <c r="CD262" s="18">
        <v>46526.127</v>
      </c>
      <c r="CE262" s="18">
        <v>47515.421000000002</v>
      </c>
      <c r="CF262" s="18">
        <v>48499.453000000001</v>
      </c>
      <c r="CG262" s="18">
        <v>49475.392999999996</v>
      </c>
      <c r="CH262" s="18">
        <v>50446.504000000001</v>
      </c>
      <c r="CI262" s="18">
        <v>51440.154999999999</v>
      </c>
      <c r="CJ262" s="18">
        <v>52434.260999999999</v>
      </c>
      <c r="CK262" s="18">
        <v>53434.478999999999</v>
      </c>
      <c r="CL262" s="18">
        <v>54472.300999999999</v>
      </c>
      <c r="CM262" s="18">
        <v>55497.957000000002</v>
      </c>
      <c r="CN262" s="18">
        <v>56527.322999999997</v>
      </c>
      <c r="CO262" s="18">
        <v>57544.504999999997</v>
      </c>
      <c r="CP262" s="18">
        <v>58598.968000000001</v>
      </c>
      <c r="CQ262" s="18">
        <v>59619.538</v>
      </c>
      <c r="CR262" s="18">
        <v>60644.923999999999</v>
      </c>
      <c r="CS262" s="18">
        <v>61704.428</v>
      </c>
      <c r="CT262" s="18">
        <v>62741.993999999999</v>
      </c>
      <c r="CU262" s="18">
        <v>63756.337</v>
      </c>
      <c r="CV262" s="18">
        <v>64765.349000000002</v>
      </c>
      <c r="CW262" s="18">
        <v>65748.645000000004</v>
      </c>
      <c r="CX262" s="18">
        <v>66726.892999999996</v>
      </c>
      <c r="CY262" s="18">
        <v>67681.460999999996</v>
      </c>
      <c r="CZ262" s="18">
        <v>68618.660999999993</v>
      </c>
      <c r="DA262" s="18">
        <v>69577.509000000005</v>
      </c>
      <c r="DB262" s="18">
        <v>70522.726999999999</v>
      </c>
      <c r="DC262" s="18">
        <v>71476.409</v>
      </c>
      <c r="DD262" s="18">
        <v>72381.091</v>
      </c>
      <c r="DE262" s="18">
        <v>73293.739000000001</v>
      </c>
      <c r="DF262" s="18">
        <v>74164.850000000006</v>
      </c>
      <c r="DG262" s="18">
        <v>75059.520000000004</v>
      </c>
      <c r="DH262" s="18">
        <v>75933.036999999997</v>
      </c>
      <c r="DI262" s="18">
        <v>76793.175000000003</v>
      </c>
      <c r="DJ262" s="18">
        <v>77652.183999999994</v>
      </c>
      <c r="DK262" s="18">
        <v>78485.532999999996</v>
      </c>
      <c r="DL262" s="18">
        <v>79299.210999999996</v>
      </c>
      <c r="DM262" s="18">
        <v>80099.842999999993</v>
      </c>
      <c r="DN262" s="18">
        <v>80940.539000000004</v>
      </c>
      <c r="DO262" s="18">
        <v>81736.025999999998</v>
      </c>
      <c r="DP262" s="18">
        <v>82511.163</v>
      </c>
      <c r="DQ262" s="18">
        <v>83306.115000000005</v>
      </c>
      <c r="DR262" s="18">
        <v>84078.456000000006</v>
      </c>
      <c r="DS262" s="18">
        <v>84833.069000000003</v>
      </c>
      <c r="DT262" s="18">
        <v>85604.339000000007</v>
      </c>
      <c r="DU262" s="18">
        <v>86303.407999999996</v>
      </c>
      <c r="DV262" s="18">
        <v>86985.144</v>
      </c>
      <c r="DW262" s="18">
        <v>87664.937999999995</v>
      </c>
      <c r="DX262" s="18">
        <v>88326.96</v>
      </c>
      <c r="DY262" s="18">
        <v>88972.921000000002</v>
      </c>
      <c r="DZ262" s="18">
        <v>89618.706000000006</v>
      </c>
      <c r="EA262" s="18">
        <v>90270.03</v>
      </c>
      <c r="EB262" s="18">
        <v>90859.751000000004</v>
      </c>
      <c r="EC262" s="18">
        <v>91388.471000000005</v>
      </c>
      <c r="ED262" s="18">
        <v>91927.138000000006</v>
      </c>
      <c r="EE262" s="18">
        <v>92435.141000000003</v>
      </c>
      <c r="EF262" s="18">
        <v>92972.277000000002</v>
      </c>
      <c r="EG262" s="18">
        <v>93513.513999999996</v>
      </c>
      <c r="EH262" s="18">
        <v>94010.343999999997</v>
      </c>
      <c r="EI262" s="18">
        <v>94505.42</v>
      </c>
      <c r="EJ262" s="18">
        <v>94981.861000000004</v>
      </c>
      <c r="EK262" s="18">
        <v>95434.486999999994</v>
      </c>
      <c r="EL262" s="18">
        <v>95854.429000000004</v>
      </c>
      <c r="EM262" s="18">
        <v>96301.695999999996</v>
      </c>
      <c r="EN262" s="18">
        <v>96739.554000000004</v>
      </c>
      <c r="EO262" s="18">
        <v>97112.096999999994</v>
      </c>
      <c r="EP262" s="18">
        <v>97477.202999999994</v>
      </c>
      <c r="EQ262" s="18">
        <v>97847.202999999994</v>
      </c>
      <c r="ER262" s="18">
        <v>98160.744999999995</v>
      </c>
      <c r="ES262" s="18">
        <v>98485.505000000005</v>
      </c>
      <c r="ET262" s="18">
        <v>98826.019</v>
      </c>
      <c r="EU262" s="18">
        <v>99140.543999999994</v>
      </c>
      <c r="EV262" s="18">
        <v>99408.248999999996</v>
      </c>
      <c r="EW262" s="18">
        <v>99665.366999999998</v>
      </c>
      <c r="EX262" s="18">
        <v>99919.065000000002</v>
      </c>
      <c r="EY262" s="18">
        <v>100148.33</v>
      </c>
      <c r="EZ262" s="18">
        <v>100354.86500000001</v>
      </c>
      <c r="FA262" s="18">
        <v>100563.97100000001</v>
      </c>
    </row>
    <row r="263" spans="1:157" x14ac:dyDescent="0.35">
      <c r="A263" t="s">
        <v>162</v>
      </c>
      <c r="B263" t="s">
        <v>163</v>
      </c>
      <c r="C263" t="str">
        <f>VLOOKUP(B263,CountryCodes!$B$4:$C$179,2,FALSE)</f>
        <v>ENW</v>
      </c>
      <c r="E263" t="s">
        <v>366</v>
      </c>
      <c r="F263" t="s">
        <v>803</v>
      </c>
      <c r="H263" s="18">
        <v>144.298</v>
      </c>
      <c r="I263" s="18">
        <v>146.542</v>
      </c>
      <c r="J263" s="18">
        <v>148.983</v>
      </c>
      <c r="K263" s="18">
        <v>152.5</v>
      </c>
      <c r="L263" s="18">
        <v>156.02600000000001</v>
      </c>
      <c r="M263" s="18">
        <v>159.46700000000001</v>
      </c>
      <c r="N263" s="18">
        <v>162.69200000000001</v>
      </c>
      <c r="O263" s="18">
        <v>166.81800000000001</v>
      </c>
      <c r="P263" s="18">
        <v>170.13900000000001</v>
      </c>
      <c r="Q263" s="18">
        <v>173.85</v>
      </c>
      <c r="R263" s="18">
        <v>177.27099999999999</v>
      </c>
      <c r="S263" s="18">
        <v>180.72399999999999</v>
      </c>
      <c r="T263" s="18">
        <v>183.958</v>
      </c>
      <c r="U263" s="18">
        <v>187.328</v>
      </c>
      <c r="V263" s="18">
        <v>190.72399999999999</v>
      </c>
      <c r="W263" s="18">
        <v>193.94200000000001</v>
      </c>
      <c r="X263" s="18">
        <v>197.25</v>
      </c>
      <c r="Y263" s="18">
        <v>200.316</v>
      </c>
      <c r="Z263" s="18">
        <v>202.69200000000001</v>
      </c>
      <c r="AA263" s="18">
        <v>204.06200000000001</v>
      </c>
      <c r="AB263" s="18">
        <v>204.89500000000001</v>
      </c>
      <c r="AC263" s="18">
        <v>207.42599999999999</v>
      </c>
      <c r="AD263" s="18">
        <v>210.98099999999999</v>
      </c>
      <c r="AE263" s="18">
        <v>213.78</v>
      </c>
      <c r="AF263" s="18">
        <v>216.751</v>
      </c>
      <c r="AG263" s="18">
        <v>219.30500000000001</v>
      </c>
      <c r="AH263" s="18">
        <v>221.07499999999999</v>
      </c>
      <c r="AI263" s="18">
        <v>222.59299999999999</v>
      </c>
      <c r="AJ263" s="18">
        <v>224.55099999999999</v>
      </c>
      <c r="AK263" s="18">
        <v>226.96100000000001</v>
      </c>
      <c r="AL263" s="18">
        <v>229.328</v>
      </c>
      <c r="AM263" s="18">
        <v>232.16499999999999</v>
      </c>
      <c r="AN263" s="18">
        <v>235.524</v>
      </c>
      <c r="AO263" s="18">
        <v>238.40299999999999</v>
      </c>
      <c r="AP263" s="18">
        <v>240.6</v>
      </c>
      <c r="AQ263" s="18">
        <v>242.20400000000001</v>
      </c>
      <c r="AR263" s="18">
        <v>244.16399999999999</v>
      </c>
      <c r="AS263" s="18">
        <v>247.54499999999999</v>
      </c>
      <c r="AT263" s="18">
        <v>251.90799999999999</v>
      </c>
      <c r="AU263" s="18">
        <v>253.79300000000001</v>
      </c>
      <c r="AV263" s="18">
        <v>255.874</v>
      </c>
      <c r="AW263" s="18">
        <v>259.75</v>
      </c>
      <c r="AX263" s="18">
        <v>262.42</v>
      </c>
      <c r="AY263" s="18">
        <v>265.08800000000002</v>
      </c>
      <c r="AZ263" s="18">
        <v>267.01900000000001</v>
      </c>
      <c r="BA263" s="18">
        <v>268.00099999999998</v>
      </c>
      <c r="BB263" s="18">
        <v>269.91899999999998</v>
      </c>
      <c r="BC263" s="18">
        <v>272.45</v>
      </c>
      <c r="BD263" s="18">
        <v>275.77300000000002</v>
      </c>
      <c r="BE263" s="18">
        <v>279.12299999999999</v>
      </c>
      <c r="BF263" s="18">
        <v>283.43700000000001</v>
      </c>
      <c r="BG263" s="18">
        <v>286.66800000000001</v>
      </c>
      <c r="BH263" s="18">
        <v>288.54599999999999</v>
      </c>
      <c r="BI263" s="18">
        <v>290.66399999999999</v>
      </c>
      <c r="BJ263" s="18">
        <v>293.673</v>
      </c>
      <c r="BK263" s="18">
        <v>299.99599999999998</v>
      </c>
      <c r="BL263" s="18">
        <v>307.75200000000001</v>
      </c>
      <c r="BM263" s="18">
        <v>315.54899999999998</v>
      </c>
      <c r="BN263" s="18">
        <v>319.48</v>
      </c>
      <c r="BO263" s="18">
        <v>317.74400000000003</v>
      </c>
      <c r="BP263" s="18">
        <v>318.572</v>
      </c>
      <c r="BQ263" s="18">
        <v>319.702</v>
      </c>
      <c r="BR263" s="18">
        <v>321.97899999999998</v>
      </c>
      <c r="BS263" s="18">
        <v>325.79199999999997</v>
      </c>
      <c r="BT263" s="18">
        <v>329.233</v>
      </c>
      <c r="BU263" s="18">
        <v>332.67</v>
      </c>
      <c r="BV263" s="18">
        <v>338.47699999999998</v>
      </c>
      <c r="BW263" s="18">
        <v>348.58600000000001</v>
      </c>
      <c r="BX263" s="18">
        <v>357.12200000000001</v>
      </c>
      <c r="BY263" s="18">
        <v>364.27699999999999</v>
      </c>
      <c r="BZ263" s="18">
        <v>368.95100000000002</v>
      </c>
      <c r="CA263" s="18">
        <v>376.33600000000001</v>
      </c>
      <c r="CB263" s="18">
        <v>384.375</v>
      </c>
      <c r="CC263" s="18">
        <v>390.74</v>
      </c>
      <c r="CD263" s="18">
        <v>396.05099999999999</v>
      </c>
      <c r="CE263" s="18">
        <v>400.48099999999999</v>
      </c>
      <c r="CF263" s="18">
        <v>404.17700000000002</v>
      </c>
      <c r="CG263" s="18">
        <v>407.50099999999998</v>
      </c>
      <c r="CH263" s="18">
        <v>410.55799999999999</v>
      </c>
      <c r="CI263" s="18">
        <v>413.154</v>
      </c>
      <c r="CJ263" s="18">
        <v>415.54199999999997</v>
      </c>
      <c r="CK263" s="18">
        <v>417.67599999999999</v>
      </c>
      <c r="CL263" s="18">
        <v>419.553</v>
      </c>
      <c r="CM263" s="18">
        <v>421.286</v>
      </c>
      <c r="CN263" s="18">
        <v>422.82</v>
      </c>
      <c r="CO263" s="18">
        <v>424.33699999999999</v>
      </c>
      <c r="CP263" s="18">
        <v>425.70699999999999</v>
      </c>
      <c r="CQ263" s="18">
        <v>426.92899999999997</v>
      </c>
      <c r="CR263" s="18">
        <v>428.04599999999999</v>
      </c>
      <c r="CS263" s="18">
        <v>429.03399999999999</v>
      </c>
      <c r="CT263" s="18">
        <v>429.87099999999998</v>
      </c>
      <c r="CU263" s="18">
        <v>430.58100000000002</v>
      </c>
      <c r="CV263" s="18">
        <v>431.25299999999999</v>
      </c>
      <c r="CW263" s="18">
        <v>431.91699999999997</v>
      </c>
      <c r="CX263" s="18">
        <v>432.36900000000003</v>
      </c>
      <c r="CY263" s="18">
        <v>432.59899999999999</v>
      </c>
      <c r="CZ263" s="18">
        <v>432.79199999999997</v>
      </c>
      <c r="DA263" s="18">
        <v>432.904</v>
      </c>
      <c r="DB263" s="18">
        <v>432.98099999999999</v>
      </c>
      <c r="DC263" s="18">
        <v>433.01600000000002</v>
      </c>
      <c r="DD263" s="18">
        <v>432.97</v>
      </c>
      <c r="DE263" s="18">
        <v>432.99200000000002</v>
      </c>
      <c r="DF263" s="18">
        <v>432.798</v>
      </c>
      <c r="DG263" s="18">
        <v>432.60300000000001</v>
      </c>
      <c r="DH263" s="18">
        <v>432.38099999999997</v>
      </c>
      <c r="DI263" s="18">
        <v>431.98500000000001</v>
      </c>
      <c r="DJ263" s="18">
        <v>431.52</v>
      </c>
      <c r="DK263" s="18">
        <v>430.95800000000003</v>
      </c>
      <c r="DL263" s="18">
        <v>430.38499999999999</v>
      </c>
      <c r="DM263" s="18">
        <v>429.75299999999999</v>
      </c>
      <c r="DN263" s="18">
        <v>428.96800000000002</v>
      </c>
      <c r="DO263" s="18">
        <v>428.255</v>
      </c>
      <c r="DP263" s="18">
        <v>427.32600000000002</v>
      </c>
      <c r="DQ263" s="18">
        <v>426.435</v>
      </c>
      <c r="DR263" s="18">
        <v>425.553</v>
      </c>
      <c r="DS263" s="18">
        <v>424.51900000000001</v>
      </c>
      <c r="DT263" s="18">
        <v>423.488</v>
      </c>
      <c r="DU263" s="18">
        <v>422.32600000000002</v>
      </c>
      <c r="DV263" s="18">
        <v>421.24799999999999</v>
      </c>
      <c r="DW263" s="18">
        <v>420.07299999999998</v>
      </c>
      <c r="DX263" s="18">
        <v>418.78300000000002</v>
      </c>
      <c r="DY263" s="18">
        <v>417.42700000000002</v>
      </c>
      <c r="DZ263" s="18">
        <v>415.90899999999999</v>
      </c>
      <c r="EA263" s="18">
        <v>414.50700000000001</v>
      </c>
      <c r="EB263" s="18">
        <v>413.02199999999999</v>
      </c>
      <c r="EC263" s="18">
        <v>411.41300000000001</v>
      </c>
      <c r="ED263" s="18">
        <v>409.69499999999999</v>
      </c>
      <c r="EE263" s="18">
        <v>407.74299999999999</v>
      </c>
      <c r="EF263" s="18">
        <v>405.86</v>
      </c>
      <c r="EG263" s="18">
        <v>403.87599999999998</v>
      </c>
      <c r="EH263" s="18">
        <v>401.82499999999999</v>
      </c>
      <c r="EI263" s="18">
        <v>399.77</v>
      </c>
      <c r="EJ263" s="18">
        <v>397.79199999999997</v>
      </c>
      <c r="EK263" s="18">
        <v>395.70400000000001</v>
      </c>
      <c r="EL263" s="18">
        <v>393.62799999999999</v>
      </c>
      <c r="EM263" s="18">
        <v>391.5</v>
      </c>
      <c r="EN263" s="18">
        <v>389.38400000000001</v>
      </c>
      <c r="EO263" s="18">
        <v>387.19299999999998</v>
      </c>
      <c r="EP263" s="18">
        <v>384.98399999999998</v>
      </c>
      <c r="EQ263" s="18">
        <v>382.95699999999999</v>
      </c>
      <c r="ER263" s="18">
        <v>380.93099999999998</v>
      </c>
      <c r="ES263" s="18">
        <v>378.822</v>
      </c>
      <c r="ET263" s="18">
        <v>376.69600000000003</v>
      </c>
      <c r="EU263" s="18">
        <v>374.71100000000001</v>
      </c>
      <c r="EV263" s="18">
        <v>372.786</v>
      </c>
      <c r="EW263" s="18">
        <v>370.86900000000003</v>
      </c>
      <c r="EX263" s="18">
        <v>368.95499999999998</v>
      </c>
      <c r="EY263" s="18">
        <v>367.11099999999999</v>
      </c>
      <c r="EZ263" s="18">
        <v>365.29</v>
      </c>
      <c r="FA263" s="18">
        <v>363.49200000000002</v>
      </c>
    </row>
    <row r="264" spans="1:157" x14ac:dyDescent="0.35">
      <c r="A264" t="s">
        <v>164</v>
      </c>
      <c r="B264" t="s">
        <v>165</v>
      </c>
      <c r="C264" t="str">
        <f>VLOOKUP(B264,CountryCodes!$B$4:$C$179,2,FALSE)</f>
        <v>MDA</v>
      </c>
      <c r="E264" t="s">
        <v>366</v>
      </c>
      <c r="F264" t="s">
        <v>803</v>
      </c>
      <c r="H264" s="18">
        <v>1320.5039999999999</v>
      </c>
      <c r="I264" s="18">
        <v>1383.1010000000001</v>
      </c>
      <c r="J264" s="18">
        <v>1445.3320000000001</v>
      </c>
      <c r="K264" s="18">
        <v>1507.319</v>
      </c>
      <c r="L264" s="18">
        <v>1568.752</v>
      </c>
      <c r="M264" s="18">
        <v>1630.242</v>
      </c>
      <c r="N264" s="18">
        <v>1691.0229999999999</v>
      </c>
      <c r="O264" s="18">
        <v>1750.039</v>
      </c>
      <c r="P264" s="18">
        <v>1807.973</v>
      </c>
      <c r="Q264" s="18">
        <v>1864.7070000000001</v>
      </c>
      <c r="R264" s="18">
        <v>1919.162</v>
      </c>
      <c r="S264" s="18">
        <v>1994.607</v>
      </c>
      <c r="T264" s="18">
        <v>2087.3150000000001</v>
      </c>
      <c r="U264" s="18">
        <v>2182.7669999999998</v>
      </c>
      <c r="V264" s="18">
        <v>2280.9430000000002</v>
      </c>
      <c r="W264" s="18">
        <v>2381.9589999999998</v>
      </c>
      <c r="X264" s="18">
        <v>2485.7109999999998</v>
      </c>
      <c r="Y264" s="18">
        <v>2591.6030000000001</v>
      </c>
      <c r="Z264" s="18">
        <v>2699.337</v>
      </c>
      <c r="AA264" s="18">
        <v>2808.9769999999999</v>
      </c>
      <c r="AB264" s="18">
        <v>2920.578</v>
      </c>
      <c r="AC264" s="18">
        <v>3034.0219999999999</v>
      </c>
      <c r="AD264" s="18">
        <v>3124.78</v>
      </c>
      <c r="AE264" s="18">
        <v>3201.3090000000002</v>
      </c>
      <c r="AF264" s="18">
        <v>3278.6529999999998</v>
      </c>
      <c r="AG264" s="18">
        <v>3357.5250000000001</v>
      </c>
      <c r="AH264" s="18">
        <v>3439.009</v>
      </c>
      <c r="AI264" s="18">
        <v>3520.2269999999999</v>
      </c>
      <c r="AJ264" s="18">
        <v>3600.5639999999999</v>
      </c>
      <c r="AK264" s="18">
        <v>3681.1840000000002</v>
      </c>
      <c r="AL264" s="18">
        <v>3762.1460000000002</v>
      </c>
      <c r="AM264" s="18">
        <v>3842.3290000000002</v>
      </c>
      <c r="AN264" s="18">
        <v>3924.9349999999999</v>
      </c>
      <c r="AO264" s="18">
        <v>3994.3240000000001</v>
      </c>
      <c r="AP264" s="18">
        <v>4073.1460000000002</v>
      </c>
      <c r="AQ264" s="18">
        <v>4137.5720000000001</v>
      </c>
      <c r="AR264" s="18">
        <v>4200.3689999999997</v>
      </c>
      <c r="AS264" s="18">
        <v>4273.37</v>
      </c>
      <c r="AT264" s="18">
        <v>4341.2700000000004</v>
      </c>
      <c r="AU264" s="18">
        <v>4421.75</v>
      </c>
      <c r="AV264" s="18">
        <v>4668.2479999999996</v>
      </c>
      <c r="AW264" s="18">
        <v>4891.5309999999999</v>
      </c>
      <c r="AX264" s="18">
        <v>5022.9449999999997</v>
      </c>
      <c r="AY264" s="18">
        <v>5149.1450000000004</v>
      </c>
      <c r="AZ264" s="18">
        <v>5284.2539999999999</v>
      </c>
      <c r="BA264" s="18">
        <v>5425.223</v>
      </c>
      <c r="BB264" s="18">
        <v>5573.88</v>
      </c>
      <c r="BC264" s="18">
        <v>5719.0659999999998</v>
      </c>
      <c r="BD264" s="18">
        <v>5861.2139999999999</v>
      </c>
      <c r="BE264" s="18">
        <v>6030.9470000000001</v>
      </c>
      <c r="BF264" s="18">
        <v>6191.4340000000002</v>
      </c>
      <c r="BG264" s="18">
        <v>6328.53</v>
      </c>
      <c r="BH264" s="18">
        <v>6446.9089999999997</v>
      </c>
      <c r="BI264" s="18">
        <v>6558.7309999999998</v>
      </c>
      <c r="BJ264" s="18">
        <v>6671.4440000000004</v>
      </c>
      <c r="BK264" s="18">
        <v>6784.9679999999998</v>
      </c>
      <c r="BL264" s="18">
        <v>6903.0950000000003</v>
      </c>
      <c r="BM264" s="18">
        <v>7021.8149999999996</v>
      </c>
      <c r="BN264" s="18">
        <v>7143.4260000000004</v>
      </c>
      <c r="BO264" s="18">
        <v>7268.7659999999996</v>
      </c>
      <c r="BP264" s="18">
        <v>7404.7039999999997</v>
      </c>
      <c r="BQ264" s="18">
        <v>7537.3410000000003</v>
      </c>
      <c r="BR264" s="18">
        <v>7678.22</v>
      </c>
      <c r="BS264" s="18">
        <v>7820.5379999999996</v>
      </c>
      <c r="BT264" s="18">
        <v>7973.82</v>
      </c>
      <c r="BU264" s="18">
        <v>8131.9970000000003</v>
      </c>
      <c r="BV264" s="18">
        <v>8288.0139999999992</v>
      </c>
      <c r="BW264" s="18">
        <v>8435.5789999999997</v>
      </c>
      <c r="BX264" s="18">
        <v>8584.5540000000001</v>
      </c>
      <c r="BY264" s="18">
        <v>8730.3940000000002</v>
      </c>
      <c r="BZ264" s="18">
        <v>8870.3580000000002</v>
      </c>
      <c r="CA264" s="18">
        <v>9015.491</v>
      </c>
      <c r="CB264" s="18">
        <v>9190.8109999999997</v>
      </c>
      <c r="CC264" s="18">
        <v>9321.8169999999991</v>
      </c>
      <c r="CD264" s="18">
        <v>9452.2250000000004</v>
      </c>
      <c r="CE264" s="18">
        <v>9582.1360000000004</v>
      </c>
      <c r="CF264" s="18">
        <v>9713.2420000000002</v>
      </c>
      <c r="CG264" s="18">
        <v>9844.5349999999999</v>
      </c>
      <c r="CH264" s="18">
        <v>9976.8209999999999</v>
      </c>
      <c r="CI264" s="18">
        <v>10107.994000000001</v>
      </c>
      <c r="CJ264" s="18">
        <v>10243.915000000001</v>
      </c>
      <c r="CK264" s="18">
        <v>10381.964</v>
      </c>
      <c r="CL264" s="18">
        <v>10516.151</v>
      </c>
      <c r="CM264" s="18">
        <v>10650.976000000001</v>
      </c>
      <c r="CN264" s="18">
        <v>10787.829</v>
      </c>
      <c r="CO264" s="18">
        <v>10928.415000000001</v>
      </c>
      <c r="CP264" s="18">
        <v>11066.342000000001</v>
      </c>
      <c r="CQ264" s="18">
        <v>11211.013000000001</v>
      </c>
      <c r="CR264" s="18">
        <v>11357.806</v>
      </c>
      <c r="CS264" s="18">
        <v>11507.411</v>
      </c>
      <c r="CT264" s="18">
        <v>11655.537</v>
      </c>
      <c r="CU264" s="18">
        <v>11805.713</v>
      </c>
      <c r="CV264" s="18">
        <v>11959.31</v>
      </c>
      <c r="CW264" s="18">
        <v>12112.254000000001</v>
      </c>
      <c r="CX264" s="18">
        <v>12267.267</v>
      </c>
      <c r="CY264" s="18">
        <v>12416.856</v>
      </c>
      <c r="CZ264" s="18">
        <v>12568.444</v>
      </c>
      <c r="DA264" s="18">
        <v>12716.505999999999</v>
      </c>
      <c r="DB264" s="18">
        <v>12864.581</v>
      </c>
      <c r="DC264" s="18">
        <v>13016.424000000001</v>
      </c>
      <c r="DD264" s="18">
        <v>13169.02</v>
      </c>
      <c r="DE264" s="18">
        <v>13319.811</v>
      </c>
      <c r="DF264" s="18">
        <v>13471.781000000001</v>
      </c>
      <c r="DG264" s="18">
        <v>13624.552</v>
      </c>
      <c r="DH264" s="18">
        <v>13781.772999999999</v>
      </c>
      <c r="DI264" s="18">
        <v>13935.098</v>
      </c>
      <c r="DJ264" s="18">
        <v>14083.762000000001</v>
      </c>
      <c r="DK264" s="18">
        <v>14231.545</v>
      </c>
      <c r="DL264" s="18">
        <v>14377.034</v>
      </c>
      <c r="DM264" s="18">
        <v>14520.499</v>
      </c>
      <c r="DN264" s="18">
        <v>14669.041999999999</v>
      </c>
      <c r="DO264" s="18">
        <v>14810.707</v>
      </c>
      <c r="DP264" s="18">
        <v>14950.617</v>
      </c>
      <c r="DQ264" s="18">
        <v>15095.757</v>
      </c>
      <c r="DR264" s="18">
        <v>15231.294</v>
      </c>
      <c r="DS264" s="18">
        <v>15371.883</v>
      </c>
      <c r="DT264" s="18">
        <v>15507.967000000001</v>
      </c>
      <c r="DU264" s="18">
        <v>15646.954</v>
      </c>
      <c r="DV264" s="18">
        <v>15785.446</v>
      </c>
      <c r="DW264" s="18">
        <v>15928.151</v>
      </c>
      <c r="DX264" s="18">
        <v>16070.523999999999</v>
      </c>
      <c r="DY264" s="18">
        <v>16208.532999999999</v>
      </c>
      <c r="DZ264" s="18">
        <v>16334.371999999999</v>
      </c>
      <c r="EA264" s="18">
        <v>16465.569</v>
      </c>
      <c r="EB264" s="18">
        <v>16599.794999999998</v>
      </c>
      <c r="EC264" s="18">
        <v>16736.834999999999</v>
      </c>
      <c r="ED264" s="18">
        <v>16872.592000000001</v>
      </c>
      <c r="EE264" s="18">
        <v>17017.403999999999</v>
      </c>
      <c r="EF264" s="18">
        <v>17160.707999999999</v>
      </c>
      <c r="EG264" s="18">
        <v>17301.276999999998</v>
      </c>
      <c r="EH264" s="18">
        <v>17446.04</v>
      </c>
      <c r="EI264" s="18">
        <v>17582.578000000001</v>
      </c>
      <c r="EJ264" s="18">
        <v>17715.324000000001</v>
      </c>
      <c r="EK264" s="18">
        <v>17849.91</v>
      </c>
      <c r="EL264" s="18">
        <v>17987.655999999999</v>
      </c>
      <c r="EM264" s="18">
        <v>18120.112000000001</v>
      </c>
      <c r="EN264" s="18">
        <v>18249.989000000001</v>
      </c>
      <c r="EO264" s="18">
        <v>18374.062999999998</v>
      </c>
      <c r="EP264" s="18">
        <v>18493.896000000001</v>
      </c>
      <c r="EQ264" s="18">
        <v>18607.488000000001</v>
      </c>
      <c r="ER264" s="18">
        <v>18727.503000000001</v>
      </c>
      <c r="ES264" s="18">
        <v>18847.629000000001</v>
      </c>
      <c r="ET264" s="18">
        <v>18966.321</v>
      </c>
      <c r="EU264" s="18">
        <v>19084.240000000002</v>
      </c>
      <c r="EV264" s="18">
        <v>19193.717000000001</v>
      </c>
      <c r="EW264" s="18">
        <v>19299.945</v>
      </c>
      <c r="EX264" s="18">
        <v>19406.095000000001</v>
      </c>
      <c r="EY264" s="18">
        <v>19503.805</v>
      </c>
      <c r="EZ264" s="18">
        <v>19599.804</v>
      </c>
      <c r="FA264" s="18">
        <v>19699.919000000002</v>
      </c>
    </row>
    <row r="265" spans="1:157" x14ac:dyDescent="0.35">
      <c r="A265" t="s">
        <v>166</v>
      </c>
      <c r="B265" t="s">
        <v>167</v>
      </c>
      <c r="C265" t="str">
        <f>VLOOKUP(B265,CountryCodes!$B$4:$C$179,2,FALSE)</f>
        <v>EUM</v>
      </c>
      <c r="E265" t="s">
        <v>366</v>
      </c>
      <c r="F265" t="s">
        <v>803</v>
      </c>
      <c r="H265" s="18">
        <v>46608.218000000001</v>
      </c>
      <c r="I265" s="18">
        <v>46895.58</v>
      </c>
      <c r="J265" s="18">
        <v>47140.779000000002</v>
      </c>
      <c r="K265" s="18">
        <v>47680.991000000002</v>
      </c>
      <c r="L265" s="18">
        <v>47983.478999999999</v>
      </c>
      <c r="M265" s="18">
        <v>48278.156999999999</v>
      </c>
      <c r="N265" s="18">
        <v>48525.745999999999</v>
      </c>
      <c r="O265" s="18">
        <v>48788.322</v>
      </c>
      <c r="P265" s="18">
        <v>49065.875999999997</v>
      </c>
      <c r="Q265" s="18">
        <v>49373.014999999999</v>
      </c>
      <c r="R265" s="18">
        <v>49656.095000000001</v>
      </c>
      <c r="S265" s="18">
        <v>49974.404000000002</v>
      </c>
      <c r="T265" s="18">
        <v>50366.775000000001</v>
      </c>
      <c r="U265" s="18">
        <v>50775.178</v>
      </c>
      <c r="V265" s="18">
        <v>51263.978999999999</v>
      </c>
      <c r="W265" s="18">
        <v>51697.476000000002</v>
      </c>
      <c r="X265" s="18">
        <v>52140.658000000003</v>
      </c>
      <c r="Y265" s="18">
        <v>52536.01</v>
      </c>
      <c r="Z265" s="18">
        <v>52888.300999999999</v>
      </c>
      <c r="AA265" s="18">
        <v>53231.972999999998</v>
      </c>
      <c r="AB265" s="18">
        <v>53548.498</v>
      </c>
      <c r="AC265" s="18">
        <v>53867.091</v>
      </c>
      <c r="AD265" s="18">
        <v>54268.034</v>
      </c>
      <c r="AE265" s="18">
        <v>54633.1</v>
      </c>
      <c r="AF265" s="18">
        <v>55009.127</v>
      </c>
      <c r="AG265" s="18">
        <v>55322.963000000003</v>
      </c>
      <c r="AH265" s="18">
        <v>55595.868000000002</v>
      </c>
      <c r="AI265" s="18">
        <v>55833.241999999998</v>
      </c>
      <c r="AJ265" s="18">
        <v>56044.688999999998</v>
      </c>
      <c r="AK265" s="18">
        <v>56220.071000000004</v>
      </c>
      <c r="AL265" s="18">
        <v>56604.097999999998</v>
      </c>
      <c r="AM265" s="18">
        <v>56689.402000000002</v>
      </c>
      <c r="AN265" s="18">
        <v>56748.949000000001</v>
      </c>
      <c r="AO265" s="18">
        <v>56783.273999999998</v>
      </c>
      <c r="AP265" s="18">
        <v>56837.430999999997</v>
      </c>
      <c r="AQ265" s="18">
        <v>56873.57</v>
      </c>
      <c r="AR265" s="18">
        <v>56878.404999999999</v>
      </c>
      <c r="AS265" s="18">
        <v>56905.447</v>
      </c>
      <c r="AT265" s="18">
        <v>56952.055</v>
      </c>
      <c r="AU265" s="18">
        <v>57001.455000000002</v>
      </c>
      <c r="AV265" s="18">
        <v>57061.451999999997</v>
      </c>
      <c r="AW265" s="18">
        <v>57089.334999999999</v>
      </c>
      <c r="AX265" s="18">
        <v>57160.644</v>
      </c>
      <c r="AY265" s="18">
        <v>57180.883000000002</v>
      </c>
      <c r="AZ265" s="18">
        <v>57659.392999999996</v>
      </c>
      <c r="BA265" s="18">
        <v>57147.294000000002</v>
      </c>
      <c r="BB265" s="18">
        <v>57176.889000000003</v>
      </c>
      <c r="BC265" s="18">
        <v>57201.66</v>
      </c>
      <c r="BD265" s="18">
        <v>57228.728999999999</v>
      </c>
      <c r="BE265" s="18">
        <v>57252.868000000002</v>
      </c>
      <c r="BF265" s="18">
        <v>57291.525000000001</v>
      </c>
      <c r="BG265" s="18">
        <v>57319.995999999999</v>
      </c>
      <c r="BH265" s="18">
        <v>57521.258999999998</v>
      </c>
      <c r="BI265" s="18">
        <v>57958.139000000003</v>
      </c>
      <c r="BJ265" s="18">
        <v>58395.336000000003</v>
      </c>
      <c r="BK265" s="18">
        <v>58644.05</v>
      </c>
      <c r="BL265" s="18">
        <v>58864.815999999999</v>
      </c>
      <c r="BM265" s="18">
        <v>59352.624000000003</v>
      </c>
      <c r="BN265" s="18">
        <v>59770.743999999999</v>
      </c>
      <c r="BO265" s="18">
        <v>60037.277000000002</v>
      </c>
      <c r="BP265" s="18">
        <v>60291.148999999998</v>
      </c>
      <c r="BQ265" s="18">
        <v>60444.61</v>
      </c>
      <c r="BR265" s="18">
        <v>60618.42</v>
      </c>
      <c r="BS265" s="18">
        <v>60689.317000000003</v>
      </c>
      <c r="BT265" s="18">
        <v>60639.025999999998</v>
      </c>
      <c r="BU265" s="18">
        <v>60511.606</v>
      </c>
      <c r="BV265" s="18">
        <v>60444.608999999997</v>
      </c>
      <c r="BW265" s="18">
        <v>60336.027000000002</v>
      </c>
      <c r="BX265" s="18">
        <v>60218.97</v>
      </c>
      <c r="BY265" s="18">
        <v>60041.302000000003</v>
      </c>
      <c r="BZ265" s="18">
        <v>59784.235999999997</v>
      </c>
      <c r="CA265" s="18">
        <v>59674.464</v>
      </c>
      <c r="CB265" s="18">
        <v>59563.764999999999</v>
      </c>
      <c r="CC265" s="18">
        <v>59435.141000000003</v>
      </c>
      <c r="CD265" s="18">
        <v>59250.593000000001</v>
      </c>
      <c r="CE265" s="18">
        <v>59041.927000000003</v>
      </c>
      <c r="CF265" s="18">
        <v>58810.406000000003</v>
      </c>
      <c r="CG265" s="18">
        <v>58567.152000000002</v>
      </c>
      <c r="CH265" s="18">
        <v>58324.514000000003</v>
      </c>
      <c r="CI265" s="18">
        <v>58077.538</v>
      </c>
      <c r="CJ265" s="18">
        <v>57814.606</v>
      </c>
      <c r="CK265" s="18">
        <v>57545.633999999998</v>
      </c>
      <c r="CL265" s="18">
        <v>57287.368000000002</v>
      </c>
      <c r="CM265" s="18">
        <v>57025.527000000002</v>
      </c>
      <c r="CN265" s="18">
        <v>56756.305999999997</v>
      </c>
      <c r="CO265" s="18">
        <v>56483.705000000002</v>
      </c>
      <c r="CP265" s="18">
        <v>56213.682999999997</v>
      </c>
      <c r="CQ265" s="18">
        <v>55935.669000000002</v>
      </c>
      <c r="CR265" s="18">
        <v>55656.847000000002</v>
      </c>
      <c r="CS265" s="18">
        <v>55365.78</v>
      </c>
      <c r="CT265" s="18">
        <v>55076.555</v>
      </c>
      <c r="CU265" s="18">
        <v>54787.339</v>
      </c>
      <c r="CV265" s="18">
        <v>54484.576000000001</v>
      </c>
      <c r="CW265" s="18">
        <v>54162.968000000001</v>
      </c>
      <c r="CX265" s="18">
        <v>53845.728000000003</v>
      </c>
      <c r="CY265" s="18">
        <v>53515.213000000003</v>
      </c>
      <c r="CZ265" s="18">
        <v>53176.95</v>
      </c>
      <c r="DA265" s="18">
        <v>52820.76</v>
      </c>
      <c r="DB265" s="18">
        <v>52460.81</v>
      </c>
      <c r="DC265" s="18">
        <v>52085.96</v>
      </c>
      <c r="DD265" s="18">
        <v>51696.237000000001</v>
      </c>
      <c r="DE265" s="18">
        <v>51302.781000000003</v>
      </c>
      <c r="DF265" s="18">
        <v>50901.372000000003</v>
      </c>
      <c r="DG265" s="18">
        <v>50483.375999999997</v>
      </c>
      <c r="DH265" s="18">
        <v>50059.661999999997</v>
      </c>
      <c r="DI265" s="18">
        <v>49625.326000000001</v>
      </c>
      <c r="DJ265" s="18">
        <v>49177.24</v>
      </c>
      <c r="DK265" s="18">
        <v>48728.347999999998</v>
      </c>
      <c r="DL265" s="18">
        <v>48271.533000000003</v>
      </c>
      <c r="DM265" s="18">
        <v>47812.93</v>
      </c>
      <c r="DN265" s="18">
        <v>47355.989000000001</v>
      </c>
      <c r="DO265" s="18">
        <v>46898.235999999997</v>
      </c>
      <c r="DP265" s="18">
        <v>46443.197</v>
      </c>
      <c r="DQ265" s="18">
        <v>46002.03</v>
      </c>
      <c r="DR265" s="18">
        <v>45567.046999999999</v>
      </c>
      <c r="DS265" s="18">
        <v>45138.315999999999</v>
      </c>
      <c r="DT265" s="18">
        <v>44724.302000000003</v>
      </c>
      <c r="DU265" s="18">
        <v>44324.296999999999</v>
      </c>
      <c r="DV265" s="18">
        <v>43928.035000000003</v>
      </c>
      <c r="DW265" s="18">
        <v>43541.38</v>
      </c>
      <c r="DX265" s="18">
        <v>43165.283000000003</v>
      </c>
      <c r="DY265" s="18">
        <v>42806.720999999998</v>
      </c>
      <c r="DZ265" s="18">
        <v>42456.284</v>
      </c>
      <c r="EA265" s="18">
        <v>42121.404000000002</v>
      </c>
      <c r="EB265" s="18">
        <v>41794.896999999997</v>
      </c>
      <c r="EC265" s="18">
        <v>41488.536</v>
      </c>
      <c r="ED265" s="18">
        <v>41195.336000000003</v>
      </c>
      <c r="EE265" s="18">
        <v>40911.730000000003</v>
      </c>
      <c r="EF265" s="18">
        <v>40632.741999999998</v>
      </c>
      <c r="EG265" s="18">
        <v>40358.569000000003</v>
      </c>
      <c r="EH265" s="18">
        <v>40093.17</v>
      </c>
      <c r="EI265" s="18">
        <v>39833.292999999998</v>
      </c>
      <c r="EJ265" s="18">
        <v>39576.517</v>
      </c>
      <c r="EK265" s="18">
        <v>39328.101000000002</v>
      </c>
      <c r="EL265" s="18">
        <v>39078.326999999997</v>
      </c>
      <c r="EM265" s="18">
        <v>38832.483999999997</v>
      </c>
      <c r="EN265" s="18">
        <v>38593.705999999998</v>
      </c>
      <c r="EO265" s="18">
        <v>38351.356</v>
      </c>
      <c r="EP265" s="18">
        <v>38111.51</v>
      </c>
      <c r="EQ265" s="18">
        <v>37868.355000000003</v>
      </c>
      <c r="ER265" s="18">
        <v>37628.834999999999</v>
      </c>
      <c r="ES265" s="18">
        <v>37393.269</v>
      </c>
      <c r="ET265" s="18">
        <v>37151.743000000002</v>
      </c>
      <c r="EU265" s="18">
        <v>36919.07</v>
      </c>
      <c r="EV265" s="18">
        <v>36684.557000000001</v>
      </c>
      <c r="EW265" s="18">
        <v>36446.338000000003</v>
      </c>
      <c r="EX265" s="18">
        <v>36208.249000000003</v>
      </c>
      <c r="EY265" s="18">
        <v>35968.296000000002</v>
      </c>
      <c r="EZ265" s="18">
        <v>35735.052000000003</v>
      </c>
      <c r="FA265" s="18">
        <v>35496.387000000002</v>
      </c>
    </row>
    <row r="266" spans="1:157" x14ac:dyDescent="0.35">
      <c r="A266" t="s">
        <v>168</v>
      </c>
      <c r="B266" t="s">
        <v>169</v>
      </c>
      <c r="C266" t="str">
        <f>VLOOKUP(B266,CountryCodes!$B$4:$C$179,2,FALSE)</f>
        <v>LAM</v>
      </c>
      <c r="E266" t="s">
        <v>366</v>
      </c>
      <c r="F266" t="s">
        <v>803</v>
      </c>
      <c r="H266" s="18">
        <v>1429.088</v>
      </c>
      <c r="I266" s="18">
        <v>1465.8510000000001</v>
      </c>
      <c r="J266" s="18">
        <v>1496.836</v>
      </c>
      <c r="K266" s="18">
        <v>1522.6369999999999</v>
      </c>
      <c r="L266" s="18">
        <v>1544.258</v>
      </c>
      <c r="M266" s="18">
        <v>1563.164</v>
      </c>
      <c r="N266" s="18">
        <v>1580.7809999999999</v>
      </c>
      <c r="O266" s="18">
        <v>1598.5719999999999</v>
      </c>
      <c r="P266" s="18">
        <v>1617.9570000000001</v>
      </c>
      <c r="Q266" s="18">
        <v>1638.5119999999999</v>
      </c>
      <c r="R266" s="18">
        <v>1661.499</v>
      </c>
      <c r="S266" s="18">
        <v>1685.0219999999999</v>
      </c>
      <c r="T266" s="18">
        <v>1708.8420000000001</v>
      </c>
      <c r="U266" s="18">
        <v>1733.355</v>
      </c>
      <c r="V266" s="18">
        <v>1757.7809999999999</v>
      </c>
      <c r="W266" s="18">
        <v>1780.6030000000001</v>
      </c>
      <c r="X266" s="18">
        <v>1802.346</v>
      </c>
      <c r="Y266" s="18">
        <v>1823.384</v>
      </c>
      <c r="Z266" s="18">
        <v>1844.1469999999999</v>
      </c>
      <c r="AA266" s="18">
        <v>1866.107</v>
      </c>
      <c r="AB266" s="18">
        <v>1890.2850000000001</v>
      </c>
      <c r="AC266" s="18">
        <v>1917.172</v>
      </c>
      <c r="AD266" s="18">
        <v>1945.9110000000001</v>
      </c>
      <c r="AE266" s="18">
        <v>1976.528</v>
      </c>
      <c r="AF266" s="18">
        <v>2005.2829999999999</v>
      </c>
      <c r="AG266" s="18">
        <v>2032.6790000000001</v>
      </c>
      <c r="AH266" s="18">
        <v>2058.4769999999999</v>
      </c>
      <c r="AI266" s="18">
        <v>2082.8380000000002</v>
      </c>
      <c r="AJ266" s="18">
        <v>2106.8339999999998</v>
      </c>
      <c r="AK266" s="18">
        <v>2132.1379999999999</v>
      </c>
      <c r="AL266" s="18">
        <v>2159.1779999999999</v>
      </c>
      <c r="AM266" s="18">
        <v>2188.4580000000001</v>
      </c>
      <c r="AN266" s="18">
        <v>2219.319</v>
      </c>
      <c r="AO266" s="18">
        <v>2250.3449999999998</v>
      </c>
      <c r="AP266" s="18">
        <v>2278.779</v>
      </c>
      <c r="AQ266" s="18">
        <v>2302.5329999999999</v>
      </c>
      <c r="AR266" s="18">
        <v>2321.7170000000001</v>
      </c>
      <c r="AS266" s="18">
        <v>2337.9090000000001</v>
      </c>
      <c r="AT266" s="18">
        <v>2353.645</v>
      </c>
      <c r="AU266" s="18">
        <v>2370.1869999999999</v>
      </c>
      <c r="AV266" s="18">
        <v>2389.567</v>
      </c>
      <c r="AW266" s="18">
        <v>2412.17</v>
      </c>
      <c r="AX266" s="18">
        <v>2437.232</v>
      </c>
      <c r="AY266" s="18">
        <v>2462.5990000000002</v>
      </c>
      <c r="AZ266" s="18">
        <v>2487.8420000000001</v>
      </c>
      <c r="BA266" s="18">
        <v>2512.4589999999998</v>
      </c>
      <c r="BB266" s="18">
        <v>2536.4659999999999</v>
      </c>
      <c r="BC266" s="18">
        <v>2559.23</v>
      </c>
      <c r="BD266" s="18">
        <v>2580.2420000000002</v>
      </c>
      <c r="BE266" s="18">
        <v>2599.348</v>
      </c>
      <c r="BF266" s="18">
        <v>2616.3040000000001</v>
      </c>
      <c r="BG266" s="18">
        <v>2632.502</v>
      </c>
      <c r="BH266" s="18">
        <v>2648.6410000000001</v>
      </c>
      <c r="BI266" s="18">
        <v>2664.605</v>
      </c>
      <c r="BJ266" s="18">
        <v>2679.8449999999998</v>
      </c>
      <c r="BK266" s="18">
        <v>2694.2860000000001</v>
      </c>
      <c r="BL266" s="18">
        <v>2707.6489999999999</v>
      </c>
      <c r="BM266" s="18">
        <v>2719.9520000000002</v>
      </c>
      <c r="BN266" s="18">
        <v>2731.317</v>
      </c>
      <c r="BO266" s="18">
        <v>2742.6729999999998</v>
      </c>
      <c r="BP266" s="18">
        <v>2754.462</v>
      </c>
      <c r="BQ266" s="18">
        <v>2766.5250000000001</v>
      </c>
      <c r="BR266" s="18">
        <v>2778.335</v>
      </c>
      <c r="BS266" s="18">
        <v>2789.0390000000002</v>
      </c>
      <c r="BT266" s="18">
        <v>2798.4589999999998</v>
      </c>
      <c r="BU266" s="18">
        <v>2806.6089999999999</v>
      </c>
      <c r="BV266" s="18">
        <v>2813.221</v>
      </c>
      <c r="BW266" s="18">
        <v>2818.306</v>
      </c>
      <c r="BX266" s="18">
        <v>2821.8890000000001</v>
      </c>
      <c r="BY266" s="18">
        <v>2824.6529999999998</v>
      </c>
      <c r="BZ266" s="18">
        <v>2836.8249999999998</v>
      </c>
      <c r="CA266" s="18">
        <v>2838.538</v>
      </c>
      <c r="CB266" s="18">
        <v>2839.75</v>
      </c>
      <c r="CC266" s="18">
        <v>2839.8220000000001</v>
      </c>
      <c r="CD266" s="18">
        <v>2838.5279999999998</v>
      </c>
      <c r="CE266" s="18">
        <v>2835.627</v>
      </c>
      <c r="CF266" s="18">
        <v>2831.18</v>
      </c>
      <c r="CG266" s="18">
        <v>2825.8789999999999</v>
      </c>
      <c r="CH266" s="18">
        <v>2819.8560000000002</v>
      </c>
      <c r="CI266" s="18">
        <v>2812.9380000000001</v>
      </c>
      <c r="CJ266" s="18">
        <v>2804.9690000000001</v>
      </c>
      <c r="CK266" s="18">
        <v>2796.2570000000001</v>
      </c>
      <c r="CL266" s="18">
        <v>2786.0160000000001</v>
      </c>
      <c r="CM266" s="18">
        <v>2774.93</v>
      </c>
      <c r="CN266" s="18">
        <v>2762.5160000000001</v>
      </c>
      <c r="CO266" s="18">
        <v>2749.3519999999999</v>
      </c>
      <c r="CP266" s="18">
        <v>2734.8040000000001</v>
      </c>
      <c r="CQ266" s="18">
        <v>2718.9940000000001</v>
      </c>
      <c r="CR266" s="18">
        <v>2702.643</v>
      </c>
      <c r="CS266" s="18">
        <v>2685.163</v>
      </c>
      <c r="CT266" s="18">
        <v>2667.0369999999998</v>
      </c>
      <c r="CU266" s="18">
        <v>2648.0940000000001</v>
      </c>
      <c r="CV266" s="18">
        <v>2628.085</v>
      </c>
      <c r="CW266" s="18">
        <v>2607.0830000000001</v>
      </c>
      <c r="CX266" s="18">
        <v>2585.2530000000002</v>
      </c>
      <c r="CY266" s="18">
        <v>2562.9079999999999</v>
      </c>
      <c r="CZ266" s="18">
        <v>2539.7979999999998</v>
      </c>
      <c r="DA266" s="18">
        <v>2516.241</v>
      </c>
      <c r="DB266" s="18">
        <v>2492.1570000000002</v>
      </c>
      <c r="DC266" s="18">
        <v>2467.3339999999998</v>
      </c>
      <c r="DD266" s="18">
        <v>2442.5459999999998</v>
      </c>
      <c r="DE266" s="18">
        <v>2417.2919999999999</v>
      </c>
      <c r="DF266" s="18">
        <v>2391.4360000000001</v>
      </c>
      <c r="DG266" s="18">
        <v>2364.7840000000001</v>
      </c>
      <c r="DH266" s="18">
        <v>2337.3629999999998</v>
      </c>
      <c r="DI266" s="18">
        <v>2309.4630000000002</v>
      </c>
      <c r="DJ266" s="18">
        <v>2281.0990000000002</v>
      </c>
      <c r="DK266" s="18">
        <v>2252.8000000000002</v>
      </c>
      <c r="DL266" s="18">
        <v>2223.817</v>
      </c>
      <c r="DM266" s="18">
        <v>2194.558</v>
      </c>
      <c r="DN266" s="18">
        <v>2164.806</v>
      </c>
      <c r="DO266" s="18">
        <v>2134.9949999999999</v>
      </c>
      <c r="DP266" s="18">
        <v>2104.7449999999999</v>
      </c>
      <c r="DQ266" s="18">
        <v>2074.4609999999998</v>
      </c>
      <c r="DR266" s="18">
        <v>2043.742</v>
      </c>
      <c r="DS266" s="18">
        <v>2012.4939999999999</v>
      </c>
      <c r="DT266" s="18">
        <v>1981.6990000000001</v>
      </c>
      <c r="DU266" s="18">
        <v>1950.6020000000001</v>
      </c>
      <c r="DV266" s="18">
        <v>1919.1969999999999</v>
      </c>
      <c r="DW266" s="18">
        <v>1887.749</v>
      </c>
      <c r="DX266" s="18">
        <v>1856.008</v>
      </c>
      <c r="DY266" s="18">
        <v>1824.21</v>
      </c>
      <c r="DZ266" s="18">
        <v>1792.2270000000001</v>
      </c>
      <c r="EA266" s="18">
        <v>1760.4380000000001</v>
      </c>
      <c r="EB266" s="18">
        <v>1728.537</v>
      </c>
      <c r="EC266" s="18">
        <v>1697.15</v>
      </c>
      <c r="ED266" s="18">
        <v>1665.982</v>
      </c>
      <c r="EE266" s="18">
        <v>1634.8720000000001</v>
      </c>
      <c r="EF266" s="18">
        <v>1604.2919999999999</v>
      </c>
      <c r="EG266" s="18">
        <v>1573.759</v>
      </c>
      <c r="EH266" s="18">
        <v>1543.4880000000001</v>
      </c>
      <c r="EI266" s="18">
        <v>1513.8869999999999</v>
      </c>
      <c r="EJ266" s="18">
        <v>1484.732</v>
      </c>
      <c r="EK266" s="18">
        <v>1456.3430000000001</v>
      </c>
      <c r="EL266" s="18">
        <v>1428.134</v>
      </c>
      <c r="EM266" s="18">
        <v>1400.2750000000001</v>
      </c>
      <c r="EN266" s="18">
        <v>1373.1220000000001</v>
      </c>
      <c r="EO266" s="18">
        <v>1346.597</v>
      </c>
      <c r="EP266" s="18">
        <v>1320.663</v>
      </c>
      <c r="EQ266" s="18">
        <v>1295.2840000000001</v>
      </c>
      <c r="ER266" s="18">
        <v>1270.5930000000001</v>
      </c>
      <c r="ES266" s="18">
        <v>1246.4829999999999</v>
      </c>
      <c r="ET266" s="18">
        <v>1223.0730000000001</v>
      </c>
      <c r="EU266" s="18">
        <v>1200.319</v>
      </c>
      <c r="EV266" s="18">
        <v>1178.2349999999999</v>
      </c>
      <c r="EW266" s="18">
        <v>1156.789</v>
      </c>
      <c r="EX266" s="18">
        <v>1135.912</v>
      </c>
      <c r="EY266" s="18">
        <v>1115.4970000000001</v>
      </c>
      <c r="EZ266" s="18">
        <v>1095.5999999999999</v>
      </c>
      <c r="FA266" s="18">
        <v>1076.182</v>
      </c>
    </row>
    <row r="267" spans="1:157" x14ac:dyDescent="0.35">
      <c r="A267" t="s">
        <v>170</v>
      </c>
      <c r="B267" t="s">
        <v>171</v>
      </c>
      <c r="C267" t="str">
        <f>VLOOKUP(B267,CountryCodes!$B$4:$C$179,2,FALSE)</f>
        <v>MDA</v>
      </c>
      <c r="E267" t="s">
        <v>366</v>
      </c>
      <c r="F267" t="s">
        <v>803</v>
      </c>
      <c r="H267" s="18">
        <v>454.166</v>
      </c>
      <c r="I267" s="18">
        <v>488.13600000000002</v>
      </c>
      <c r="J267" s="18">
        <v>524.75300000000004</v>
      </c>
      <c r="K267" s="18">
        <v>563.44399999999996</v>
      </c>
      <c r="L267" s="18">
        <v>604.24699999999996</v>
      </c>
      <c r="M267" s="18">
        <v>646.88699999999994</v>
      </c>
      <c r="N267" s="18">
        <v>691.31500000000005</v>
      </c>
      <c r="O267" s="18">
        <v>737.39499999999998</v>
      </c>
      <c r="P267" s="18">
        <v>784.24900000000002</v>
      </c>
      <c r="Q267" s="18">
        <v>830.96900000000005</v>
      </c>
      <c r="R267" s="18">
        <v>875.97299999999996</v>
      </c>
      <c r="S267" s="18">
        <v>919.20799999999997</v>
      </c>
      <c r="T267" s="18">
        <v>961.90099999999995</v>
      </c>
      <c r="U267" s="18">
        <v>1007.527</v>
      </c>
      <c r="V267" s="18">
        <v>1063.7539999999999</v>
      </c>
      <c r="W267" s="18">
        <v>1135.127</v>
      </c>
      <c r="X267" s="18">
        <v>1221.5920000000001</v>
      </c>
      <c r="Y267" s="18">
        <v>1320.7739999999999</v>
      </c>
      <c r="Z267" s="18">
        <v>1424.1469999999999</v>
      </c>
      <c r="AA267" s="18">
        <v>1522.0519999999999</v>
      </c>
      <c r="AB267" s="18">
        <v>1608.2739999999999</v>
      </c>
      <c r="AC267" s="18">
        <v>1682.0150000000001</v>
      </c>
      <c r="AD267" s="18">
        <v>1747.096</v>
      </c>
      <c r="AE267" s="18">
        <v>1809.0920000000001</v>
      </c>
      <c r="AF267" s="18">
        <v>1869.2719999999999</v>
      </c>
      <c r="AG267" s="18">
        <v>1928.838</v>
      </c>
      <c r="AH267" s="18">
        <v>1987.5150000000001</v>
      </c>
      <c r="AI267" s="18">
        <v>2050.489</v>
      </c>
      <c r="AJ267" s="18">
        <v>2116.7020000000002</v>
      </c>
      <c r="AK267" s="18">
        <v>2191.0619999999999</v>
      </c>
      <c r="AL267" s="18">
        <v>2277.3110000000001</v>
      </c>
      <c r="AM267" s="18">
        <v>2373.723</v>
      </c>
      <c r="AN267" s="18">
        <v>2480.13</v>
      </c>
      <c r="AO267" s="18">
        <v>2594.4850000000001</v>
      </c>
      <c r="AP267" s="18">
        <v>2714.8910000000001</v>
      </c>
      <c r="AQ267" s="18">
        <v>2842.7289999999998</v>
      </c>
      <c r="AR267" s="18">
        <v>2977.0439999999999</v>
      </c>
      <c r="AS267" s="18">
        <v>3118.2240000000002</v>
      </c>
      <c r="AT267" s="18">
        <v>3267.8539999999998</v>
      </c>
      <c r="AU267" s="18">
        <v>3431.4</v>
      </c>
      <c r="AV267" s="18">
        <v>3812.4160000000002</v>
      </c>
      <c r="AW267" s="18">
        <v>4017.8829999999998</v>
      </c>
      <c r="AX267" s="18">
        <v>4237.5020000000004</v>
      </c>
      <c r="AY267" s="18">
        <v>4458.5370000000003</v>
      </c>
      <c r="AZ267" s="18">
        <v>4664.2749999999996</v>
      </c>
      <c r="BA267" s="18">
        <v>4839.9170000000004</v>
      </c>
      <c r="BB267" s="18">
        <v>4985.1149999999998</v>
      </c>
      <c r="BC267" s="18">
        <v>5107.4549999999999</v>
      </c>
      <c r="BD267" s="18">
        <v>5221.1139999999996</v>
      </c>
      <c r="BE267" s="18">
        <v>5331.7749999999996</v>
      </c>
      <c r="BF267" s="18">
        <v>5442.116</v>
      </c>
      <c r="BG267" s="18">
        <v>5555.6719999999996</v>
      </c>
      <c r="BH267" s="18">
        <v>5676.4610000000002</v>
      </c>
      <c r="BI267" s="18">
        <v>5807.1959999999999</v>
      </c>
      <c r="BJ267" s="18">
        <v>5956.9269999999997</v>
      </c>
      <c r="BK267" s="18">
        <v>6102.2479999999996</v>
      </c>
      <c r="BL267" s="18">
        <v>6752.4939999999997</v>
      </c>
      <c r="BM267" s="18">
        <v>6901.96</v>
      </c>
      <c r="BN267" s="18">
        <v>7077.7719999999999</v>
      </c>
      <c r="BO267" s="18">
        <v>7205.7349999999997</v>
      </c>
      <c r="BP267" s="18">
        <v>7388.3519999999999</v>
      </c>
      <c r="BQ267" s="18">
        <v>7572.4960000000001</v>
      </c>
      <c r="BR267" s="18">
        <v>7601.759</v>
      </c>
      <c r="BS267" s="18">
        <v>8381.8590000000004</v>
      </c>
      <c r="BT267" s="18">
        <v>9201.5619999999999</v>
      </c>
      <c r="BU267" s="18">
        <v>9887.8960000000006</v>
      </c>
      <c r="BV267" s="18">
        <v>10124.837</v>
      </c>
      <c r="BW267" s="18">
        <v>10343.615</v>
      </c>
      <c r="BX267" s="18">
        <v>10580.996999999999</v>
      </c>
      <c r="BY267" s="18">
        <v>10762.786</v>
      </c>
      <c r="BZ267" s="18">
        <v>10967.669</v>
      </c>
      <c r="CA267" s="18">
        <v>11165.043</v>
      </c>
      <c r="CB267" s="18">
        <v>11347.484</v>
      </c>
      <c r="CC267" s="18">
        <v>11530.942999999999</v>
      </c>
      <c r="CD267" s="18">
        <v>11574.808999999999</v>
      </c>
      <c r="CE267" s="18">
        <v>11466.56</v>
      </c>
      <c r="CF267" s="18">
        <v>11712.504999999999</v>
      </c>
      <c r="CG267" s="18">
        <v>11926.422</v>
      </c>
      <c r="CH267" s="18">
        <v>12142.498</v>
      </c>
      <c r="CI267" s="18">
        <v>12348.965</v>
      </c>
      <c r="CJ267" s="18">
        <v>12548.587</v>
      </c>
      <c r="CK267" s="18">
        <v>12756.521000000001</v>
      </c>
      <c r="CL267" s="18">
        <v>12953.352000000001</v>
      </c>
      <c r="CM267" s="18">
        <v>13148.087</v>
      </c>
      <c r="CN267" s="18">
        <v>13342.249</v>
      </c>
      <c r="CO267" s="18">
        <v>13539.419</v>
      </c>
      <c r="CP267" s="18">
        <v>13737.101000000001</v>
      </c>
      <c r="CQ267" s="18">
        <v>13943.387000000001</v>
      </c>
      <c r="CR267" s="18">
        <v>14153.245999999999</v>
      </c>
      <c r="CS267" s="18">
        <v>14360.147000000001</v>
      </c>
      <c r="CT267" s="18">
        <v>14582.447</v>
      </c>
      <c r="CU267" s="18">
        <v>14786.576999999999</v>
      </c>
      <c r="CV267" s="18">
        <v>14980.727999999999</v>
      </c>
      <c r="CW267" s="18">
        <v>15174.871999999999</v>
      </c>
      <c r="CX267" s="18">
        <v>15372.207</v>
      </c>
      <c r="CY267" s="18">
        <v>15571.76</v>
      </c>
      <c r="CZ267" s="18">
        <v>15752.885</v>
      </c>
      <c r="DA267" s="18">
        <v>15930.391</v>
      </c>
      <c r="DB267" s="18">
        <v>16112.39</v>
      </c>
      <c r="DC267" s="18">
        <v>16282.67</v>
      </c>
      <c r="DD267" s="18">
        <v>16452.039000000001</v>
      </c>
      <c r="DE267" s="18">
        <v>16598.295999999998</v>
      </c>
      <c r="DF267" s="18">
        <v>16756.397000000001</v>
      </c>
      <c r="DG267" s="18">
        <v>16890.234</v>
      </c>
      <c r="DH267" s="18">
        <v>17023.115000000002</v>
      </c>
      <c r="DI267" s="18">
        <v>17167.334999999999</v>
      </c>
      <c r="DJ267" s="18">
        <v>17300.079000000002</v>
      </c>
      <c r="DK267" s="18">
        <v>17446.916000000001</v>
      </c>
      <c r="DL267" s="18">
        <v>17590.125</v>
      </c>
      <c r="DM267" s="18">
        <v>17733.192999999999</v>
      </c>
      <c r="DN267" s="18">
        <v>17871.248</v>
      </c>
      <c r="DO267" s="18">
        <v>18012.439999999999</v>
      </c>
      <c r="DP267" s="18">
        <v>18160.580999999998</v>
      </c>
      <c r="DQ267" s="18">
        <v>18293.094000000001</v>
      </c>
      <c r="DR267" s="18">
        <v>18415.314999999999</v>
      </c>
      <c r="DS267" s="18">
        <v>18550.535</v>
      </c>
      <c r="DT267" s="18">
        <v>18685.957999999999</v>
      </c>
      <c r="DU267" s="18">
        <v>18802.023000000001</v>
      </c>
      <c r="DV267" s="18">
        <v>18941.062000000002</v>
      </c>
      <c r="DW267" s="18">
        <v>19048.278999999999</v>
      </c>
      <c r="DX267" s="18">
        <v>19171.27</v>
      </c>
      <c r="DY267" s="18">
        <v>19286.349999999999</v>
      </c>
      <c r="DZ267" s="18">
        <v>19395.606</v>
      </c>
      <c r="EA267" s="18">
        <v>19501.991000000002</v>
      </c>
      <c r="EB267" s="18">
        <v>19598.444</v>
      </c>
      <c r="EC267" s="18">
        <v>19704.891</v>
      </c>
      <c r="ED267" s="18">
        <v>19798.210999999999</v>
      </c>
      <c r="EE267" s="18">
        <v>19889.703000000001</v>
      </c>
      <c r="EF267" s="18">
        <v>19976.195</v>
      </c>
      <c r="EG267" s="18">
        <v>20067.614000000001</v>
      </c>
      <c r="EH267" s="18">
        <v>20152.744999999999</v>
      </c>
      <c r="EI267" s="18">
        <v>20249.541000000001</v>
      </c>
      <c r="EJ267" s="18">
        <v>20335.375</v>
      </c>
      <c r="EK267" s="18">
        <v>20395.751</v>
      </c>
      <c r="EL267" s="18">
        <v>20463.125</v>
      </c>
      <c r="EM267" s="18">
        <v>20541.191999999999</v>
      </c>
      <c r="EN267" s="18">
        <v>20604.519</v>
      </c>
      <c r="EO267" s="18">
        <v>20674.572</v>
      </c>
      <c r="EP267" s="18">
        <v>20744.11</v>
      </c>
      <c r="EQ267" s="18">
        <v>20825.36</v>
      </c>
      <c r="ER267" s="18">
        <v>20890.526999999998</v>
      </c>
      <c r="ES267" s="18">
        <v>20975.614000000001</v>
      </c>
      <c r="ET267" s="18">
        <v>21024.925999999999</v>
      </c>
      <c r="EU267" s="18">
        <v>21073.46</v>
      </c>
      <c r="EV267" s="18">
        <v>21106.014999999999</v>
      </c>
      <c r="EW267" s="18">
        <v>21163.94</v>
      </c>
      <c r="EX267" s="18">
        <v>21197.559000000001</v>
      </c>
      <c r="EY267" s="18">
        <v>21236.194</v>
      </c>
      <c r="EZ267" s="18">
        <v>21277.928</v>
      </c>
      <c r="FA267" s="18">
        <v>21306.183000000001</v>
      </c>
    </row>
    <row r="268" spans="1:157" x14ac:dyDescent="0.35">
      <c r="A268" t="s">
        <v>172</v>
      </c>
      <c r="B268" t="s">
        <v>173</v>
      </c>
      <c r="C268" t="str">
        <f>VLOOKUP(B268,CountryCodes!$B$4:$C$179,2,FALSE)</f>
        <v>JPN</v>
      </c>
      <c r="E268" t="s">
        <v>366</v>
      </c>
      <c r="F268" t="s">
        <v>803</v>
      </c>
      <c r="H268" s="18">
        <v>87190.012000000002</v>
      </c>
      <c r="I268" s="18">
        <v>88509.84</v>
      </c>
      <c r="J268" s="18">
        <v>89760.422999999995</v>
      </c>
      <c r="K268" s="18">
        <v>90887.945000000007</v>
      </c>
      <c r="L268" s="18">
        <v>91927.4</v>
      </c>
      <c r="M268" s="18">
        <v>92923.555999999997</v>
      </c>
      <c r="N268" s="18">
        <v>93760.459000000003</v>
      </c>
      <c r="O268" s="18">
        <v>94457.494000000006</v>
      </c>
      <c r="P268" s="18">
        <v>95236.418999999994</v>
      </c>
      <c r="Q268" s="18">
        <v>96009.536999999997</v>
      </c>
      <c r="R268" s="18">
        <v>96789.97</v>
      </c>
      <c r="S268" s="18">
        <v>97645.217000000004</v>
      </c>
      <c r="T268" s="18">
        <v>98507.593999999997</v>
      </c>
      <c r="U268" s="18">
        <v>99408.868000000002</v>
      </c>
      <c r="V268" s="18">
        <v>100371.488</v>
      </c>
      <c r="W268" s="18">
        <v>101460.55100000001</v>
      </c>
      <c r="X268" s="18">
        <v>102315.11900000001</v>
      </c>
      <c r="Y268" s="18">
        <v>103615.936</v>
      </c>
      <c r="Z268" s="18">
        <v>104859.00599999999</v>
      </c>
      <c r="AA268" s="18">
        <v>106091.333</v>
      </c>
      <c r="AB268" s="18">
        <v>107333.40300000001</v>
      </c>
      <c r="AC268" s="18">
        <v>108570.656</v>
      </c>
      <c r="AD268" s="18">
        <v>109907.254</v>
      </c>
      <c r="AE268" s="18">
        <v>111322.219</v>
      </c>
      <c r="AF268" s="18">
        <v>112697.16899999999</v>
      </c>
      <c r="AG268" s="18">
        <v>113945.223</v>
      </c>
      <c r="AH268" s="18">
        <v>115060.368</v>
      </c>
      <c r="AI268" s="18">
        <v>116088.186</v>
      </c>
      <c r="AJ268" s="18">
        <v>117065.70299999999</v>
      </c>
      <c r="AK268" s="18">
        <v>117977.409</v>
      </c>
      <c r="AL268" s="18">
        <v>118740.103</v>
      </c>
      <c r="AM268" s="18">
        <v>119248.004</v>
      </c>
      <c r="AN268" s="18">
        <v>119723.546</v>
      </c>
      <c r="AO268" s="18">
        <v>120174.34699999999</v>
      </c>
      <c r="AP268" s="18">
        <v>120594.44100000001</v>
      </c>
      <c r="AQ268" s="18">
        <v>121069.886</v>
      </c>
      <c r="AR268" s="18">
        <v>121663.583</v>
      </c>
      <c r="AS268" s="18">
        <v>122223.591</v>
      </c>
      <c r="AT268" s="18">
        <v>122730.314</v>
      </c>
      <c r="AU268" s="18">
        <v>123164.512</v>
      </c>
      <c r="AV268" s="18">
        <v>123635.01700000001</v>
      </c>
      <c r="AW268" s="18">
        <v>124144.724</v>
      </c>
      <c r="AX268" s="18">
        <v>124622.69100000001</v>
      </c>
      <c r="AY268" s="18">
        <v>125057.22500000001</v>
      </c>
      <c r="AZ268" s="18">
        <v>125516.496</v>
      </c>
      <c r="BA268" s="18">
        <v>125828.834</v>
      </c>
      <c r="BB268" s="18">
        <v>126121.77</v>
      </c>
      <c r="BC268" s="18">
        <v>126410.088</v>
      </c>
      <c r="BD268" s="18">
        <v>126688.274</v>
      </c>
      <c r="BE268" s="18">
        <v>126914.85400000001</v>
      </c>
      <c r="BF268" s="18">
        <v>127140.724</v>
      </c>
      <c r="BG268" s="18">
        <v>127379.572</v>
      </c>
      <c r="BH268" s="18">
        <v>127589.624</v>
      </c>
      <c r="BI268" s="18">
        <v>127752.879</v>
      </c>
      <c r="BJ268" s="18">
        <v>127878.66899999999</v>
      </c>
      <c r="BK268" s="18">
        <v>127947.992</v>
      </c>
      <c r="BL268" s="18">
        <v>128046.503</v>
      </c>
      <c r="BM268" s="18">
        <v>128128.861</v>
      </c>
      <c r="BN268" s="18">
        <v>128183.11900000001</v>
      </c>
      <c r="BO268" s="18">
        <v>128201.82</v>
      </c>
      <c r="BP268" s="18">
        <v>128168.73</v>
      </c>
      <c r="BQ268" s="18">
        <v>128024.13499999999</v>
      </c>
      <c r="BR268" s="18">
        <v>127832.435</v>
      </c>
      <c r="BS268" s="18">
        <v>127614.856</v>
      </c>
      <c r="BT268" s="18">
        <v>127358.353</v>
      </c>
      <c r="BU268" s="18">
        <v>127193.39200000001</v>
      </c>
      <c r="BV268" s="18">
        <v>127126.51</v>
      </c>
      <c r="BW268" s="18">
        <v>127002.87</v>
      </c>
      <c r="BX268" s="18">
        <v>126823.995</v>
      </c>
      <c r="BY268" s="18">
        <v>126574.852</v>
      </c>
      <c r="BZ268" s="18">
        <v>126034.234</v>
      </c>
      <c r="CA268" s="18">
        <v>125324.442</v>
      </c>
      <c r="CB268" s="18">
        <v>124670.71400000001</v>
      </c>
      <c r="CC268" s="18">
        <v>124071.179</v>
      </c>
      <c r="CD268" s="18">
        <v>123434.90300000001</v>
      </c>
      <c r="CE268" s="18">
        <v>122772.05499999999</v>
      </c>
      <c r="CF268" s="18">
        <v>122083.40700000001</v>
      </c>
      <c r="CG268" s="18">
        <v>121381.274</v>
      </c>
      <c r="CH268" s="18">
        <v>120667.42200000001</v>
      </c>
      <c r="CI268" s="18">
        <v>119948.75599999999</v>
      </c>
      <c r="CJ268" s="18">
        <v>119219.48699999999</v>
      </c>
      <c r="CK268" s="18">
        <v>118484.683</v>
      </c>
      <c r="CL268" s="18">
        <v>117743.598</v>
      </c>
      <c r="CM268" s="18">
        <v>117001.35</v>
      </c>
      <c r="CN268" s="18">
        <v>116252.152</v>
      </c>
      <c r="CO268" s="18">
        <v>115500.14599999999</v>
      </c>
      <c r="CP268" s="18">
        <v>114750.985</v>
      </c>
      <c r="CQ268" s="18">
        <v>114003.817</v>
      </c>
      <c r="CR268" s="18">
        <v>113263.41099999999</v>
      </c>
      <c r="CS268" s="18">
        <v>112525.652</v>
      </c>
      <c r="CT268" s="18">
        <v>111790.955</v>
      </c>
      <c r="CU268" s="18">
        <v>111053.931</v>
      </c>
      <c r="CV268" s="18">
        <v>110330.784</v>
      </c>
      <c r="CW268" s="18">
        <v>109613.978</v>
      </c>
      <c r="CX268" s="18">
        <v>108905.079</v>
      </c>
      <c r="CY268" s="18">
        <v>108198.91</v>
      </c>
      <c r="CZ268" s="18">
        <v>107502.251</v>
      </c>
      <c r="DA268" s="18">
        <v>106813.689</v>
      </c>
      <c r="DB268" s="18">
        <v>106134.969</v>
      </c>
      <c r="DC268" s="18">
        <v>105458.719</v>
      </c>
      <c r="DD268" s="18">
        <v>104787.61599999999</v>
      </c>
      <c r="DE268" s="18">
        <v>104117.30100000001</v>
      </c>
      <c r="DF268" s="18">
        <v>103438.959</v>
      </c>
      <c r="DG268" s="18">
        <v>102762.81600000001</v>
      </c>
      <c r="DH268" s="18">
        <v>102068.554</v>
      </c>
      <c r="DI268" s="18">
        <v>101374.15</v>
      </c>
      <c r="DJ268" s="18">
        <v>100663.334</v>
      </c>
      <c r="DK268" s="18">
        <v>99946.146999999997</v>
      </c>
      <c r="DL268" s="18">
        <v>99220.835000000006</v>
      </c>
      <c r="DM268" s="18">
        <v>98476.938999999998</v>
      </c>
      <c r="DN268" s="18">
        <v>97729.498000000007</v>
      </c>
      <c r="DO268" s="18">
        <v>96977.793999999994</v>
      </c>
      <c r="DP268" s="18">
        <v>96222.384999999995</v>
      </c>
      <c r="DQ268" s="18">
        <v>95465.152000000002</v>
      </c>
      <c r="DR268" s="18">
        <v>94706.562999999995</v>
      </c>
      <c r="DS268" s="18">
        <v>93941.782999999996</v>
      </c>
      <c r="DT268" s="18">
        <v>93185.456999999995</v>
      </c>
      <c r="DU268" s="18">
        <v>92439.350999999995</v>
      </c>
      <c r="DV268" s="18">
        <v>91696.23</v>
      </c>
      <c r="DW268" s="18">
        <v>90969.383000000002</v>
      </c>
      <c r="DX268" s="18">
        <v>90254.159</v>
      </c>
      <c r="DY268" s="18">
        <v>89568.520999999993</v>
      </c>
      <c r="DZ268" s="18">
        <v>88903.414999999994</v>
      </c>
      <c r="EA268" s="18">
        <v>88258.546000000002</v>
      </c>
      <c r="EB268" s="18">
        <v>87645.456999999995</v>
      </c>
      <c r="EC268" s="18">
        <v>87060.236000000004</v>
      </c>
      <c r="ED268" s="18">
        <v>86501.088000000003</v>
      </c>
      <c r="EE268" s="18">
        <v>85964.316000000006</v>
      </c>
      <c r="EF268" s="18">
        <v>85453.235000000001</v>
      </c>
      <c r="EG268" s="18">
        <v>84965.379000000001</v>
      </c>
      <c r="EH268" s="18">
        <v>84494.551999999996</v>
      </c>
      <c r="EI268" s="18">
        <v>84045.225000000006</v>
      </c>
      <c r="EJ268" s="18">
        <v>83608.569000000003</v>
      </c>
      <c r="EK268" s="18">
        <v>83187.296000000002</v>
      </c>
      <c r="EL268" s="18">
        <v>82773.452000000005</v>
      </c>
      <c r="EM268" s="18">
        <v>82368.101999999999</v>
      </c>
      <c r="EN268" s="18">
        <v>81971.672000000006</v>
      </c>
      <c r="EO268" s="18">
        <v>81584.695999999996</v>
      </c>
      <c r="EP268" s="18">
        <v>81203.259000000005</v>
      </c>
      <c r="EQ268" s="18">
        <v>80823.135999999999</v>
      </c>
      <c r="ER268" s="18">
        <v>80445.649999999994</v>
      </c>
      <c r="ES268" s="18">
        <v>80069.797999999995</v>
      </c>
      <c r="ET268" s="18">
        <v>79689.593999999997</v>
      </c>
      <c r="EU268" s="18">
        <v>79311.570000000007</v>
      </c>
      <c r="EV268" s="18">
        <v>78936.2</v>
      </c>
      <c r="EW268" s="18">
        <v>78559.278000000006</v>
      </c>
      <c r="EX268" s="18">
        <v>78178.744999999995</v>
      </c>
      <c r="EY268" s="18">
        <v>77802.524999999994</v>
      </c>
      <c r="EZ268" s="18">
        <v>77423.244999999995</v>
      </c>
      <c r="FA268" s="18">
        <v>77038.487999999998</v>
      </c>
    </row>
    <row r="269" spans="1:157" x14ac:dyDescent="0.35">
      <c r="A269" t="s">
        <v>174</v>
      </c>
      <c r="B269" t="s">
        <v>175</v>
      </c>
      <c r="C269" t="str">
        <f>VLOOKUP(B269,CountryCodes!$B$4:$C$179,2,FALSE)</f>
        <v>ASC</v>
      </c>
      <c r="E269" t="s">
        <v>366</v>
      </c>
      <c r="F269" t="s">
        <v>803</v>
      </c>
      <c r="H269" s="18">
        <v>6902.6390000000001</v>
      </c>
      <c r="I269" s="18">
        <v>7139.1779999999999</v>
      </c>
      <c r="J269" s="18">
        <v>7378.44</v>
      </c>
      <c r="K269" s="18">
        <v>7618.54</v>
      </c>
      <c r="L269" s="18">
        <v>7865.5209999999997</v>
      </c>
      <c r="M269" s="18">
        <v>8121.741</v>
      </c>
      <c r="N269" s="18">
        <v>8391.6620000000003</v>
      </c>
      <c r="O269" s="18">
        <v>8676.1380000000008</v>
      </c>
      <c r="P269" s="18">
        <v>8969.1440000000002</v>
      </c>
      <c r="Q269" s="18">
        <v>9275.2060000000001</v>
      </c>
      <c r="R269" s="18">
        <v>9584.7559999999994</v>
      </c>
      <c r="S269" s="18">
        <v>9899.4130000000005</v>
      </c>
      <c r="T269" s="18">
        <v>10218.444</v>
      </c>
      <c r="U269" s="18">
        <v>10536.486999999999</v>
      </c>
      <c r="V269" s="18">
        <v>10844.132</v>
      </c>
      <c r="W269" s="18">
        <v>11142.235000000001</v>
      </c>
      <c r="X269" s="18">
        <v>11435.744000000001</v>
      </c>
      <c r="Y269" s="18">
        <v>11733.112999999999</v>
      </c>
      <c r="Z269" s="18">
        <v>12025.251</v>
      </c>
      <c r="AA269" s="18">
        <v>12287.173000000001</v>
      </c>
      <c r="AB269" s="18">
        <v>12550.941000000001</v>
      </c>
      <c r="AC269" s="18">
        <v>12818.684999999999</v>
      </c>
      <c r="AD269" s="18">
        <v>13084.911</v>
      </c>
      <c r="AE269" s="18">
        <v>13331.332</v>
      </c>
      <c r="AF269" s="18">
        <v>13577.808999999999</v>
      </c>
      <c r="AG269" s="18">
        <v>13823.876</v>
      </c>
      <c r="AH269" s="18">
        <v>14173.6</v>
      </c>
      <c r="AI269" s="18">
        <v>14532.93</v>
      </c>
      <c r="AJ269" s="18">
        <v>14890.064</v>
      </c>
      <c r="AK269" s="18">
        <v>15067.328</v>
      </c>
      <c r="AL269" s="18">
        <v>15238.569</v>
      </c>
      <c r="AM269" s="18">
        <v>15407.593999999999</v>
      </c>
      <c r="AN269" s="18">
        <v>15577.596</v>
      </c>
      <c r="AO269" s="18">
        <v>15753.505999999999</v>
      </c>
      <c r="AP269" s="18">
        <v>15935.736000000001</v>
      </c>
      <c r="AQ269" s="18">
        <v>16126.442999999999</v>
      </c>
      <c r="AR269" s="18">
        <v>16398.962</v>
      </c>
      <c r="AS269" s="18">
        <v>16656.468000000001</v>
      </c>
      <c r="AT269" s="18">
        <v>16905.868999999999</v>
      </c>
      <c r="AU269" s="18">
        <v>17088.156999999999</v>
      </c>
      <c r="AV269" s="18">
        <v>17219.952000000001</v>
      </c>
      <c r="AW269" s="18">
        <v>17337.248</v>
      </c>
      <c r="AX269" s="18">
        <v>17328.001</v>
      </c>
      <c r="AY269" s="18">
        <v>17220.973999999998</v>
      </c>
      <c r="AZ269" s="18">
        <v>16866.569</v>
      </c>
      <c r="BA269" s="18">
        <v>16594.503000000001</v>
      </c>
      <c r="BB269" s="18">
        <v>16237.550999999999</v>
      </c>
      <c r="BC269" s="18">
        <v>15848.95</v>
      </c>
      <c r="BD269" s="18">
        <v>15446.620999999999</v>
      </c>
      <c r="BE269" s="18">
        <v>15465.128000000001</v>
      </c>
      <c r="BF269" s="18">
        <v>15537.076999999999</v>
      </c>
      <c r="BG269" s="18">
        <v>15614.022999999999</v>
      </c>
      <c r="BH269" s="18">
        <v>15699.332</v>
      </c>
      <c r="BI269" s="18">
        <v>15795.429</v>
      </c>
      <c r="BJ269" s="18">
        <v>15904.89</v>
      </c>
      <c r="BK269" s="18">
        <v>16031.343000000001</v>
      </c>
      <c r="BL269" s="18">
        <v>16176.088</v>
      </c>
      <c r="BM269" s="18">
        <v>16338.34</v>
      </c>
      <c r="BN269" s="18">
        <v>16514.71</v>
      </c>
      <c r="BO269" s="18">
        <v>16724.982</v>
      </c>
      <c r="BP269" s="18">
        <v>16948.638999999999</v>
      </c>
      <c r="BQ269" s="18">
        <v>17183.366000000002</v>
      </c>
      <c r="BR269" s="18">
        <v>17428.846000000001</v>
      </c>
      <c r="BS269" s="18">
        <v>17684.157999999999</v>
      </c>
      <c r="BT269" s="18">
        <v>17948.412</v>
      </c>
      <c r="BU269" s="18">
        <v>18219.925999999999</v>
      </c>
      <c r="BV269" s="18">
        <v>18507.273000000001</v>
      </c>
      <c r="BW269" s="18">
        <v>18796.589</v>
      </c>
      <c r="BX269" s="18">
        <v>19068.864000000001</v>
      </c>
      <c r="BY269" s="18">
        <v>19350.245999999999</v>
      </c>
      <c r="BZ269" s="18">
        <v>19613.988000000001</v>
      </c>
      <c r="CA269" s="18">
        <v>19873.218000000001</v>
      </c>
      <c r="CB269" s="18">
        <v>20196</v>
      </c>
      <c r="CC269" s="18">
        <v>20464.207999999999</v>
      </c>
      <c r="CD269" s="18">
        <v>20720.934000000001</v>
      </c>
      <c r="CE269" s="18">
        <v>20966.575000000001</v>
      </c>
      <c r="CF269" s="18">
        <v>21200.678</v>
      </c>
      <c r="CG269" s="18">
        <v>21431.677</v>
      </c>
      <c r="CH269" s="18">
        <v>21663.609</v>
      </c>
      <c r="CI269" s="18">
        <v>21890.420999999998</v>
      </c>
      <c r="CJ269" s="18">
        <v>22115.965</v>
      </c>
      <c r="CK269" s="18">
        <v>22338.116999999998</v>
      </c>
      <c r="CL269" s="18">
        <v>22567.173999999999</v>
      </c>
      <c r="CM269" s="18">
        <v>22791.581999999999</v>
      </c>
      <c r="CN269" s="18">
        <v>23014.843000000001</v>
      </c>
      <c r="CO269" s="18">
        <v>23237.06</v>
      </c>
      <c r="CP269" s="18">
        <v>23461.101999999999</v>
      </c>
      <c r="CQ269" s="18">
        <v>23681.374</v>
      </c>
      <c r="CR269" s="18">
        <v>23905.413</v>
      </c>
      <c r="CS269" s="18">
        <v>24130.36</v>
      </c>
      <c r="CT269" s="18">
        <v>24363.286</v>
      </c>
      <c r="CU269" s="18">
        <v>24591.957999999999</v>
      </c>
      <c r="CV269" s="18">
        <v>24823.991000000002</v>
      </c>
      <c r="CW269" s="18">
        <v>25058.048999999999</v>
      </c>
      <c r="CX269" s="18">
        <v>25292.41</v>
      </c>
      <c r="CY269" s="18">
        <v>25527.101999999999</v>
      </c>
      <c r="CZ269" s="18">
        <v>25758.65</v>
      </c>
      <c r="DA269" s="18">
        <v>25992.857</v>
      </c>
      <c r="DB269" s="18">
        <v>26220.823</v>
      </c>
      <c r="DC269" s="18">
        <v>26436.974999999999</v>
      </c>
      <c r="DD269" s="18">
        <v>26651.554</v>
      </c>
      <c r="DE269" s="18">
        <v>26863.488000000001</v>
      </c>
      <c r="DF269" s="18">
        <v>27074.071</v>
      </c>
      <c r="DG269" s="18">
        <v>27282.847000000002</v>
      </c>
      <c r="DH269" s="18">
        <v>27480.172999999999</v>
      </c>
      <c r="DI269" s="18">
        <v>27678.494999999999</v>
      </c>
      <c r="DJ269" s="18">
        <v>27872.013999999999</v>
      </c>
      <c r="DK269" s="18">
        <v>28048.830999999998</v>
      </c>
      <c r="DL269" s="18">
        <v>28224.512999999999</v>
      </c>
      <c r="DM269" s="18">
        <v>28399.691999999999</v>
      </c>
      <c r="DN269" s="18">
        <v>28569.196</v>
      </c>
      <c r="DO269" s="18">
        <v>28737.023000000001</v>
      </c>
      <c r="DP269" s="18">
        <v>28900.605</v>
      </c>
      <c r="DQ269" s="18">
        <v>29063.199000000001</v>
      </c>
      <c r="DR269" s="18">
        <v>29222.924999999999</v>
      </c>
      <c r="DS269" s="18">
        <v>29383.827000000001</v>
      </c>
      <c r="DT269" s="18">
        <v>29537.11</v>
      </c>
      <c r="DU269" s="18">
        <v>29686.402999999998</v>
      </c>
      <c r="DV269" s="18">
        <v>29837.094000000001</v>
      </c>
      <c r="DW269" s="18">
        <v>29995.316999999999</v>
      </c>
      <c r="DX269" s="18">
        <v>30147.487000000001</v>
      </c>
      <c r="DY269" s="18">
        <v>30297.976999999999</v>
      </c>
      <c r="DZ269" s="18">
        <v>30445.021000000001</v>
      </c>
      <c r="EA269" s="18">
        <v>30589.963</v>
      </c>
      <c r="EB269" s="18">
        <v>30741.331999999999</v>
      </c>
      <c r="EC269" s="18">
        <v>30889.101999999999</v>
      </c>
      <c r="ED269" s="18">
        <v>31035.946</v>
      </c>
      <c r="EE269" s="18">
        <v>31181.97</v>
      </c>
      <c r="EF269" s="18">
        <v>31328.52</v>
      </c>
      <c r="EG269" s="18">
        <v>31462.473999999998</v>
      </c>
      <c r="EH269" s="18">
        <v>31599.981</v>
      </c>
      <c r="EI269" s="18">
        <v>31737.126</v>
      </c>
      <c r="EJ269" s="18">
        <v>31862.625</v>
      </c>
      <c r="EK269" s="18">
        <v>31997.366999999998</v>
      </c>
      <c r="EL269" s="18">
        <v>32124.710999999999</v>
      </c>
      <c r="EM269" s="18">
        <v>32248.632000000001</v>
      </c>
      <c r="EN269" s="18">
        <v>32371.749</v>
      </c>
      <c r="EO269" s="18">
        <v>32493.858</v>
      </c>
      <c r="EP269" s="18">
        <v>32604.848999999998</v>
      </c>
      <c r="EQ269" s="18">
        <v>32713.309000000001</v>
      </c>
      <c r="ER269" s="18">
        <v>32818.713000000003</v>
      </c>
      <c r="ES269" s="18">
        <v>32921.550999999999</v>
      </c>
      <c r="ET269" s="18">
        <v>33017.449999999997</v>
      </c>
      <c r="EU269" s="18">
        <v>33118.290999999997</v>
      </c>
      <c r="EV269" s="18">
        <v>33216.368999999999</v>
      </c>
      <c r="EW269" s="18">
        <v>33315.008000000002</v>
      </c>
      <c r="EX269" s="18">
        <v>33405.906999999999</v>
      </c>
      <c r="EY269" s="18">
        <v>33485.440000000002</v>
      </c>
      <c r="EZ269" s="18">
        <v>33562.22</v>
      </c>
      <c r="FA269" s="18">
        <v>33637.669000000002</v>
      </c>
    </row>
    <row r="270" spans="1:157" x14ac:dyDescent="0.35">
      <c r="A270" t="s">
        <v>176</v>
      </c>
      <c r="B270" t="s">
        <v>177</v>
      </c>
      <c r="C270" t="str">
        <f>VLOOKUP(B270,CountryCodes!$B$4:$C$179,2,FALSE)</f>
        <v>AFE</v>
      </c>
      <c r="E270" t="s">
        <v>366</v>
      </c>
      <c r="F270" t="s">
        <v>803</v>
      </c>
      <c r="H270" s="18">
        <v>5826.6949999999997</v>
      </c>
      <c r="I270" s="18">
        <v>5960.4560000000001</v>
      </c>
      <c r="J270" s="18">
        <v>6106.1329999999998</v>
      </c>
      <c r="K270" s="18">
        <v>6261.6480000000001</v>
      </c>
      <c r="L270" s="18">
        <v>6434.634</v>
      </c>
      <c r="M270" s="18">
        <v>6623.9589999999998</v>
      </c>
      <c r="N270" s="18">
        <v>6831.4210000000003</v>
      </c>
      <c r="O270" s="18">
        <v>7058.3149999999996</v>
      </c>
      <c r="P270" s="18">
        <v>7291.2629999999999</v>
      </c>
      <c r="Q270" s="18">
        <v>7554.2269999999999</v>
      </c>
      <c r="R270" s="18">
        <v>7836.3869999999997</v>
      </c>
      <c r="S270" s="18">
        <v>8139.152</v>
      </c>
      <c r="T270" s="18">
        <v>8459.4650000000001</v>
      </c>
      <c r="U270" s="18">
        <v>8796.4770000000008</v>
      </c>
      <c r="V270" s="18">
        <v>9150.5939999999991</v>
      </c>
      <c r="W270" s="18">
        <v>9525.5630000000001</v>
      </c>
      <c r="X270" s="18">
        <v>9910.0689999999995</v>
      </c>
      <c r="Y270" s="18">
        <v>10312.044</v>
      </c>
      <c r="Z270" s="18">
        <v>10725.601000000001</v>
      </c>
      <c r="AA270" s="18">
        <v>11153.789000000001</v>
      </c>
      <c r="AB270" s="18">
        <v>11583.794</v>
      </c>
      <c r="AC270" s="18">
        <v>11994.013999999999</v>
      </c>
      <c r="AD270" s="18">
        <v>12418.107</v>
      </c>
      <c r="AE270" s="18">
        <v>12851.563</v>
      </c>
      <c r="AF270" s="18">
        <v>13288.593000000001</v>
      </c>
      <c r="AG270" s="18">
        <v>13734.748</v>
      </c>
      <c r="AH270" s="18">
        <v>14180.498</v>
      </c>
      <c r="AI270" s="18">
        <v>14677.14</v>
      </c>
      <c r="AJ270" s="18">
        <v>15191.111000000001</v>
      </c>
      <c r="AK270" s="18">
        <v>15730.221</v>
      </c>
      <c r="AL270" s="18">
        <v>16306.697</v>
      </c>
      <c r="AM270" s="18">
        <v>16896.317999999999</v>
      </c>
      <c r="AN270" s="18">
        <v>17516.031999999999</v>
      </c>
      <c r="AO270" s="18">
        <v>18176.715</v>
      </c>
      <c r="AP270" s="18">
        <v>18853.097000000002</v>
      </c>
      <c r="AQ270" s="18">
        <v>19550.437999999998</v>
      </c>
      <c r="AR270" s="18">
        <v>20252.853999999999</v>
      </c>
      <c r="AS270" s="18">
        <v>20979.339</v>
      </c>
      <c r="AT270" s="18">
        <v>21733.098999999998</v>
      </c>
      <c r="AU270" s="18">
        <v>22503.769</v>
      </c>
      <c r="AV270" s="18">
        <v>23281.534</v>
      </c>
      <c r="AW270" s="18">
        <v>24011.492999999999</v>
      </c>
      <c r="AX270" s="18">
        <v>24753.425999999999</v>
      </c>
      <c r="AY270" s="18">
        <v>25480.95</v>
      </c>
      <c r="AZ270" s="18">
        <v>26233.31</v>
      </c>
      <c r="BA270" s="18">
        <v>26970.192999999999</v>
      </c>
      <c r="BB270" s="18">
        <v>27718.228999999999</v>
      </c>
      <c r="BC270" s="18">
        <v>28485.306</v>
      </c>
      <c r="BD270" s="18">
        <v>29290.809000000001</v>
      </c>
      <c r="BE270" s="18">
        <v>30176.006000000001</v>
      </c>
      <c r="BF270" s="18">
        <v>31109.774000000001</v>
      </c>
      <c r="BG270" s="18">
        <v>32128.565999999999</v>
      </c>
      <c r="BH270" s="18">
        <v>33131.050999999999</v>
      </c>
      <c r="BI270" s="18">
        <v>34173.394999999997</v>
      </c>
      <c r="BJ270" s="18">
        <v>35253.516000000003</v>
      </c>
      <c r="BK270" s="18">
        <v>36339.451999999997</v>
      </c>
      <c r="BL270" s="18">
        <v>37468.563999999998</v>
      </c>
      <c r="BM270" s="18">
        <v>38604.135000000002</v>
      </c>
      <c r="BN270" s="18">
        <v>39808.567999999999</v>
      </c>
      <c r="BO270" s="18">
        <v>41009.214</v>
      </c>
      <c r="BP270" s="18">
        <v>42187.919000000002</v>
      </c>
      <c r="BQ270" s="18">
        <v>43329.002999999997</v>
      </c>
      <c r="BR270" s="18">
        <v>44447.603000000003</v>
      </c>
      <c r="BS270" s="18">
        <v>45525.978000000003</v>
      </c>
      <c r="BT270" s="18">
        <v>46576.902999999998</v>
      </c>
      <c r="BU270" s="18">
        <v>47600.148999999998</v>
      </c>
      <c r="BV270" s="18">
        <v>48679.224999999999</v>
      </c>
      <c r="BW270" s="18">
        <v>49716.305999999997</v>
      </c>
      <c r="BX270" s="18">
        <v>50697.909</v>
      </c>
      <c r="BY270" s="18">
        <v>51707.745999999999</v>
      </c>
      <c r="BZ270" s="18">
        <v>52726.921000000002</v>
      </c>
      <c r="CA270" s="18">
        <v>53711.41</v>
      </c>
      <c r="CB270" s="18">
        <v>54793.510999999999</v>
      </c>
      <c r="CC270" s="18">
        <v>55884.493999999999</v>
      </c>
      <c r="CD270" s="18">
        <v>56981.394999999997</v>
      </c>
      <c r="CE270" s="18">
        <v>58083.59</v>
      </c>
      <c r="CF270" s="18">
        <v>59189.233</v>
      </c>
      <c r="CG270" s="18">
        <v>60302.271999999997</v>
      </c>
      <c r="CH270" s="18">
        <v>61418.616999999998</v>
      </c>
      <c r="CI270" s="18">
        <v>62539.756000000001</v>
      </c>
      <c r="CJ270" s="18">
        <v>63664.735000000001</v>
      </c>
      <c r="CK270" s="18">
        <v>64795.5</v>
      </c>
      <c r="CL270" s="18">
        <v>65922.569000000003</v>
      </c>
      <c r="CM270" s="18">
        <v>67047.051999999996</v>
      </c>
      <c r="CN270" s="18">
        <v>68162.207999999999</v>
      </c>
      <c r="CO270" s="18">
        <v>69269.61</v>
      </c>
      <c r="CP270" s="18">
        <v>70368.160999999993</v>
      </c>
      <c r="CQ270" s="18">
        <v>71452.641000000003</v>
      </c>
      <c r="CR270" s="18">
        <v>72529.226999999999</v>
      </c>
      <c r="CS270" s="18">
        <v>73586.304999999993</v>
      </c>
      <c r="CT270" s="18">
        <v>74631.421000000002</v>
      </c>
      <c r="CU270" s="18">
        <v>75657.282000000007</v>
      </c>
      <c r="CV270" s="18">
        <v>76666.165999999997</v>
      </c>
      <c r="CW270" s="18">
        <v>77652.081999999995</v>
      </c>
      <c r="CX270" s="18">
        <v>78617.877999999997</v>
      </c>
      <c r="CY270" s="18">
        <v>79559.793000000005</v>
      </c>
      <c r="CZ270" s="18">
        <v>80484.957999999999</v>
      </c>
      <c r="DA270" s="18">
        <v>81392.335999999996</v>
      </c>
      <c r="DB270" s="18">
        <v>82282.993000000002</v>
      </c>
      <c r="DC270" s="18">
        <v>83160.548999999999</v>
      </c>
      <c r="DD270" s="18">
        <v>84025.929000000004</v>
      </c>
      <c r="DE270" s="18">
        <v>84877.417000000001</v>
      </c>
      <c r="DF270" s="18">
        <v>85711.112999999998</v>
      </c>
      <c r="DG270" s="18">
        <v>86530.78</v>
      </c>
      <c r="DH270" s="18">
        <v>87335.077000000005</v>
      </c>
      <c r="DI270" s="18">
        <v>88129.226999999999</v>
      </c>
      <c r="DJ270" s="18">
        <v>88910.52</v>
      </c>
      <c r="DK270" s="18">
        <v>89689.615000000005</v>
      </c>
      <c r="DL270" s="18">
        <v>90455.869000000006</v>
      </c>
      <c r="DM270" s="18">
        <v>91203.645999999993</v>
      </c>
      <c r="DN270" s="18">
        <v>91935.513999999996</v>
      </c>
      <c r="DO270" s="18">
        <v>92652.231</v>
      </c>
      <c r="DP270" s="18">
        <v>93349.987999999998</v>
      </c>
      <c r="DQ270" s="18">
        <v>94020.160999999993</v>
      </c>
      <c r="DR270" s="18">
        <v>94669.847999999998</v>
      </c>
      <c r="DS270" s="18">
        <v>95295.12</v>
      </c>
      <c r="DT270" s="18">
        <v>95901.566999999995</v>
      </c>
      <c r="DU270" s="18">
        <v>96481.271999999997</v>
      </c>
      <c r="DV270" s="18">
        <v>97039.884000000005</v>
      </c>
      <c r="DW270" s="18">
        <v>97571.6</v>
      </c>
      <c r="DX270" s="18">
        <v>98079.710999999996</v>
      </c>
      <c r="DY270" s="18">
        <v>98565.909</v>
      </c>
      <c r="DZ270" s="18">
        <v>99029.403999999995</v>
      </c>
      <c r="EA270" s="18">
        <v>99460.528000000006</v>
      </c>
      <c r="EB270" s="18">
        <v>99869.307000000001</v>
      </c>
      <c r="EC270" s="18">
        <v>100255.933</v>
      </c>
      <c r="ED270" s="18">
        <v>100625.64200000001</v>
      </c>
      <c r="EE270" s="18">
        <v>100970.35799999999</v>
      </c>
      <c r="EF270" s="18">
        <v>101292.88</v>
      </c>
      <c r="EG270" s="18">
        <v>101597.898</v>
      </c>
      <c r="EH270" s="18">
        <v>101889.35</v>
      </c>
      <c r="EI270" s="18">
        <v>102156.022</v>
      </c>
      <c r="EJ270" s="18">
        <v>102402.151</v>
      </c>
      <c r="EK270" s="18">
        <v>102633.005</v>
      </c>
      <c r="EL270" s="18">
        <v>102845.56600000001</v>
      </c>
      <c r="EM270" s="18">
        <v>103044.86199999999</v>
      </c>
      <c r="EN270" s="18">
        <v>103230.40300000001</v>
      </c>
      <c r="EO270" s="18">
        <v>103399.436</v>
      </c>
      <c r="EP270" s="18">
        <v>103556.96400000001</v>
      </c>
      <c r="EQ270" s="18">
        <v>103700.41499999999</v>
      </c>
      <c r="ER270" s="18">
        <v>103827.84</v>
      </c>
      <c r="ES270" s="18">
        <v>103935.007</v>
      </c>
      <c r="ET270" s="18">
        <v>104025.997</v>
      </c>
      <c r="EU270" s="18">
        <v>104096.768</v>
      </c>
      <c r="EV270" s="18">
        <v>104153.462</v>
      </c>
      <c r="EW270" s="18">
        <v>104197.492</v>
      </c>
      <c r="EX270" s="18">
        <v>104228.05499999999</v>
      </c>
      <c r="EY270" s="18">
        <v>104234.533</v>
      </c>
      <c r="EZ270" s="18">
        <v>104234.482</v>
      </c>
      <c r="FA270" s="18">
        <v>104215.393</v>
      </c>
    </row>
    <row r="271" spans="1:157" x14ac:dyDescent="0.35">
      <c r="A271" t="s">
        <v>178</v>
      </c>
      <c r="B271" t="s">
        <v>179</v>
      </c>
      <c r="C271" t="str">
        <f>VLOOKUP(B271,CountryCodes!$B$4:$C$179,2,FALSE)</f>
        <v>ASC</v>
      </c>
      <c r="E271" t="s">
        <v>366</v>
      </c>
      <c r="F271" t="s">
        <v>803</v>
      </c>
      <c r="H271" s="18">
        <v>1769.213</v>
      </c>
      <c r="I271" s="18">
        <v>1805.8309999999999</v>
      </c>
      <c r="J271" s="18">
        <v>1843.35</v>
      </c>
      <c r="K271" s="18">
        <v>1881.713</v>
      </c>
      <c r="L271" s="18">
        <v>1922.577</v>
      </c>
      <c r="M271" s="18">
        <v>1966.23</v>
      </c>
      <c r="N271" s="18">
        <v>2013.009</v>
      </c>
      <c r="O271" s="18">
        <v>2063.645</v>
      </c>
      <c r="P271" s="18">
        <v>2118.0619999999999</v>
      </c>
      <c r="Q271" s="18">
        <v>2180.5279999999998</v>
      </c>
      <c r="R271" s="18">
        <v>2250.489</v>
      </c>
      <c r="S271" s="18">
        <v>2326.8429999999998</v>
      </c>
      <c r="T271" s="18">
        <v>2407.7449999999999</v>
      </c>
      <c r="U271" s="18">
        <v>2490.7399999999998</v>
      </c>
      <c r="V271" s="18">
        <v>2573.5619999999999</v>
      </c>
      <c r="W271" s="18">
        <v>2656.5520000000001</v>
      </c>
      <c r="X271" s="18">
        <v>2738.7150000000001</v>
      </c>
      <c r="Y271" s="18">
        <v>2821.623</v>
      </c>
      <c r="Z271" s="18">
        <v>2904.1640000000002</v>
      </c>
      <c r="AA271" s="18">
        <v>2985.5169999999998</v>
      </c>
      <c r="AB271" s="18">
        <v>3064.768</v>
      </c>
      <c r="AC271" s="18">
        <v>3138.116</v>
      </c>
      <c r="AD271" s="18">
        <v>3209.7719999999999</v>
      </c>
      <c r="AE271" s="18">
        <v>3279.9679999999998</v>
      </c>
      <c r="AF271" s="18">
        <v>3348.0749999999998</v>
      </c>
      <c r="AG271" s="18">
        <v>3414.65</v>
      </c>
      <c r="AH271" s="18">
        <v>3479.36</v>
      </c>
      <c r="AI271" s="18">
        <v>3548.8820000000001</v>
      </c>
      <c r="AJ271" s="18">
        <v>3620.1640000000002</v>
      </c>
      <c r="AK271" s="18">
        <v>3692.2130000000002</v>
      </c>
      <c r="AL271" s="18">
        <v>3766.5340000000001</v>
      </c>
      <c r="AM271" s="18">
        <v>3842.377</v>
      </c>
      <c r="AN271" s="18">
        <v>3923.2460000000001</v>
      </c>
      <c r="AO271" s="18">
        <v>4008.2710000000002</v>
      </c>
      <c r="AP271" s="18">
        <v>4070.424</v>
      </c>
      <c r="AQ271" s="18">
        <v>4134.3590000000004</v>
      </c>
      <c r="AR271" s="18">
        <v>4202.8280000000004</v>
      </c>
      <c r="AS271" s="18">
        <v>4274.107</v>
      </c>
      <c r="AT271" s="18">
        <v>4341.9269999999997</v>
      </c>
      <c r="AU271" s="18">
        <v>4422.0749999999998</v>
      </c>
      <c r="AV271" s="18">
        <v>4497.0119999999997</v>
      </c>
      <c r="AW271" s="18">
        <v>4567.22</v>
      </c>
      <c r="AX271" s="18">
        <v>4633.4009999999998</v>
      </c>
      <c r="AY271" s="18">
        <v>4620.2049999999999</v>
      </c>
      <c r="AZ271" s="18">
        <v>4678.165</v>
      </c>
      <c r="BA271" s="18">
        <v>4749.1040000000003</v>
      </c>
      <c r="BB271" s="18">
        <v>4816.6589999999997</v>
      </c>
      <c r="BC271" s="18">
        <v>4879.3280000000004</v>
      </c>
      <c r="BD271" s="18">
        <v>4936.2529999999997</v>
      </c>
      <c r="BE271" s="18">
        <v>5000.92</v>
      </c>
      <c r="BF271" s="18">
        <v>5049.3710000000001</v>
      </c>
      <c r="BG271" s="18">
        <v>5094.54</v>
      </c>
      <c r="BH271" s="18">
        <v>5137.9679999999998</v>
      </c>
      <c r="BI271" s="18">
        <v>5180.875</v>
      </c>
      <c r="BJ271" s="18">
        <v>5225.2070000000003</v>
      </c>
      <c r="BK271" s="18">
        <v>5267.4570000000003</v>
      </c>
      <c r="BL271" s="18">
        <v>5297.4480000000003</v>
      </c>
      <c r="BM271" s="18">
        <v>5329.2879999999996</v>
      </c>
      <c r="BN271" s="18">
        <v>5355.7510000000002</v>
      </c>
      <c r="BO271" s="18">
        <v>5440.2640000000001</v>
      </c>
      <c r="BP271" s="18">
        <v>5543.2569999999996</v>
      </c>
      <c r="BQ271" s="18">
        <v>5645.8130000000001</v>
      </c>
      <c r="BR271" s="18">
        <v>5747.2250000000004</v>
      </c>
      <c r="BS271" s="18">
        <v>5847.3540000000003</v>
      </c>
      <c r="BT271" s="18">
        <v>5949.2849999999999</v>
      </c>
      <c r="BU271" s="18">
        <v>6054.4790000000003</v>
      </c>
      <c r="BV271" s="18">
        <v>6162.4440000000004</v>
      </c>
      <c r="BW271" s="18">
        <v>6277.8549999999996</v>
      </c>
      <c r="BX271" s="18">
        <v>6405.6090000000004</v>
      </c>
      <c r="BY271" s="18">
        <v>6582.4610000000002</v>
      </c>
      <c r="BZ271" s="18">
        <v>6745.8180000000002</v>
      </c>
      <c r="CA271" s="18">
        <v>6895.1390000000001</v>
      </c>
      <c r="CB271" s="18">
        <v>7016.4369999999999</v>
      </c>
      <c r="CC271" s="18">
        <v>7130.5940000000001</v>
      </c>
      <c r="CD271" s="18">
        <v>7241.424</v>
      </c>
      <c r="CE271" s="18">
        <v>7348.6450000000004</v>
      </c>
      <c r="CF271" s="18">
        <v>7452.2839999999997</v>
      </c>
      <c r="CG271" s="18">
        <v>7555.076</v>
      </c>
      <c r="CH271" s="18">
        <v>7654.9049999999997</v>
      </c>
      <c r="CI271" s="18">
        <v>7754.31</v>
      </c>
      <c r="CJ271" s="18">
        <v>7852.9260000000004</v>
      </c>
      <c r="CK271" s="18">
        <v>7950.3450000000003</v>
      </c>
      <c r="CL271" s="18">
        <v>8045.7079999999996</v>
      </c>
      <c r="CM271" s="18">
        <v>8140.7759999999998</v>
      </c>
      <c r="CN271" s="18">
        <v>8235.2710000000006</v>
      </c>
      <c r="CO271" s="18">
        <v>8329.5589999999993</v>
      </c>
      <c r="CP271" s="18">
        <v>8423.8259999999991</v>
      </c>
      <c r="CQ271" s="18">
        <v>8517.6890000000003</v>
      </c>
      <c r="CR271" s="18">
        <v>8613.4159999999993</v>
      </c>
      <c r="CS271" s="18">
        <v>8709.5529999999999</v>
      </c>
      <c r="CT271" s="18">
        <v>8805.84</v>
      </c>
      <c r="CU271" s="18">
        <v>8901.0470000000005</v>
      </c>
      <c r="CV271" s="18">
        <v>8994.42</v>
      </c>
      <c r="CW271" s="18">
        <v>9087.1039999999994</v>
      </c>
      <c r="CX271" s="18">
        <v>9177.6450000000004</v>
      </c>
      <c r="CY271" s="18">
        <v>9266.5630000000001</v>
      </c>
      <c r="CZ271" s="18">
        <v>9352.1110000000008</v>
      </c>
      <c r="DA271" s="18">
        <v>9436.8420000000006</v>
      </c>
      <c r="DB271" s="18">
        <v>9521.0030000000006</v>
      </c>
      <c r="DC271" s="18">
        <v>9602.7530000000006</v>
      </c>
      <c r="DD271" s="18">
        <v>9683.152</v>
      </c>
      <c r="DE271" s="18">
        <v>9761.1730000000007</v>
      </c>
      <c r="DF271" s="18">
        <v>9835.4580000000005</v>
      </c>
      <c r="DG271" s="18">
        <v>9908.4969999999994</v>
      </c>
      <c r="DH271" s="18">
        <v>9979.4459999999999</v>
      </c>
      <c r="DI271" s="18">
        <v>10047.757</v>
      </c>
      <c r="DJ271" s="18">
        <v>10116.123</v>
      </c>
      <c r="DK271" s="18">
        <v>10182.867</v>
      </c>
      <c r="DL271" s="18">
        <v>10248.521000000001</v>
      </c>
      <c r="DM271" s="18">
        <v>10310.620999999999</v>
      </c>
      <c r="DN271" s="18">
        <v>10371.635</v>
      </c>
      <c r="DO271" s="18">
        <v>10432.694</v>
      </c>
      <c r="DP271" s="18">
        <v>10492.999</v>
      </c>
      <c r="DQ271" s="18">
        <v>10552.826999999999</v>
      </c>
      <c r="DR271" s="18">
        <v>10609.195</v>
      </c>
      <c r="DS271" s="18">
        <v>10665.463</v>
      </c>
      <c r="DT271" s="18">
        <v>10722.314</v>
      </c>
      <c r="DU271" s="18">
        <v>10777.665999999999</v>
      </c>
      <c r="DV271" s="18">
        <v>10832.56</v>
      </c>
      <c r="DW271" s="18">
        <v>10886.448</v>
      </c>
      <c r="DX271" s="18">
        <v>10939.304</v>
      </c>
      <c r="DY271" s="18">
        <v>10990.986999999999</v>
      </c>
      <c r="DZ271" s="18">
        <v>11041.322</v>
      </c>
      <c r="EA271" s="18">
        <v>11087.275</v>
      </c>
      <c r="EB271" s="18">
        <v>11133.819</v>
      </c>
      <c r="EC271" s="18">
        <v>11180.321</v>
      </c>
      <c r="ED271" s="18">
        <v>11222.316000000001</v>
      </c>
      <c r="EE271" s="18">
        <v>11262.317999999999</v>
      </c>
      <c r="EF271" s="18">
        <v>11301.154</v>
      </c>
      <c r="EG271" s="18">
        <v>11337.344999999999</v>
      </c>
      <c r="EH271" s="18">
        <v>11372.191999999999</v>
      </c>
      <c r="EI271" s="18">
        <v>11405.227000000001</v>
      </c>
      <c r="EJ271" s="18">
        <v>11435.823</v>
      </c>
      <c r="EK271" s="18">
        <v>11466.365</v>
      </c>
      <c r="EL271" s="18">
        <v>11495.946</v>
      </c>
      <c r="EM271" s="18">
        <v>11523.352000000001</v>
      </c>
      <c r="EN271" s="18">
        <v>11548.806</v>
      </c>
      <c r="EO271" s="18">
        <v>11572.108</v>
      </c>
      <c r="EP271" s="18">
        <v>11593.826999999999</v>
      </c>
      <c r="EQ271" s="18">
        <v>11613.734</v>
      </c>
      <c r="ER271" s="18">
        <v>11631.557000000001</v>
      </c>
      <c r="ES271" s="18">
        <v>11648.017</v>
      </c>
      <c r="ET271" s="18">
        <v>11662.849</v>
      </c>
      <c r="EU271" s="18">
        <v>11678.092000000001</v>
      </c>
      <c r="EV271" s="18">
        <v>11692.592000000001</v>
      </c>
      <c r="EW271" s="18">
        <v>11704.324000000001</v>
      </c>
      <c r="EX271" s="18">
        <v>11714.002</v>
      </c>
      <c r="EY271" s="18">
        <v>11721.85</v>
      </c>
      <c r="EZ271" s="18">
        <v>11726.114</v>
      </c>
      <c r="FA271" s="18">
        <v>11728.85</v>
      </c>
    </row>
    <row r="272" spans="1:157" x14ac:dyDescent="0.35">
      <c r="A272" t="s">
        <v>180</v>
      </c>
      <c r="B272" t="s">
        <v>181</v>
      </c>
      <c r="C272" t="str">
        <f>VLOOKUP(B272,CountryCodes!$B$4:$C$179,2,FALSE)</f>
        <v>ASE</v>
      </c>
      <c r="E272" t="s">
        <v>366</v>
      </c>
      <c r="F272" t="s">
        <v>803</v>
      </c>
      <c r="H272" s="18">
        <v>4425.0140000000001</v>
      </c>
      <c r="I272" s="18">
        <v>4526.37</v>
      </c>
      <c r="J272" s="18">
        <v>4629.5519999999997</v>
      </c>
      <c r="K272" s="18">
        <v>4731.3490000000002</v>
      </c>
      <c r="L272" s="18">
        <v>4836.3159999999998</v>
      </c>
      <c r="M272" s="18">
        <v>4944.4269999999997</v>
      </c>
      <c r="N272" s="18">
        <v>5054.5410000000002</v>
      </c>
      <c r="O272" s="18">
        <v>5166.3270000000002</v>
      </c>
      <c r="P272" s="18">
        <v>5275.3419999999996</v>
      </c>
      <c r="Q272" s="18">
        <v>5390.518</v>
      </c>
      <c r="R272" s="18">
        <v>5509.4129999999996</v>
      </c>
      <c r="S272" s="18">
        <v>5632.9229999999998</v>
      </c>
      <c r="T272" s="18">
        <v>5762.1930000000002</v>
      </c>
      <c r="U272" s="18">
        <v>5883.8270000000002</v>
      </c>
      <c r="V272" s="18">
        <v>6008.53</v>
      </c>
      <c r="W272" s="18">
        <v>6136.049</v>
      </c>
      <c r="X272" s="18">
        <v>6266.415</v>
      </c>
      <c r="Y272" s="18">
        <v>6399.4740000000002</v>
      </c>
      <c r="Z272" s="18">
        <v>6535.1729999999998</v>
      </c>
      <c r="AA272" s="18">
        <v>6674.2780000000002</v>
      </c>
      <c r="AB272" s="18">
        <v>6604.0870000000004</v>
      </c>
      <c r="AC272" s="18">
        <v>6637.6729999999998</v>
      </c>
      <c r="AD272" s="18">
        <v>6710.098</v>
      </c>
      <c r="AE272" s="18">
        <v>6769.3549999999996</v>
      </c>
      <c r="AF272" s="18">
        <v>6797.125</v>
      </c>
      <c r="AG272" s="18">
        <v>6365.6170000000002</v>
      </c>
      <c r="AH272" s="18">
        <v>5904.3649999999998</v>
      </c>
      <c r="AI272" s="18">
        <v>5432.7359999999999</v>
      </c>
      <c r="AJ272" s="18">
        <v>4990.5690000000004</v>
      </c>
      <c r="AK272" s="18">
        <v>5187.0469999999996</v>
      </c>
      <c r="AL272" s="18">
        <v>5212.6970000000001</v>
      </c>
      <c r="AM272" s="18">
        <v>5356.2939999999999</v>
      </c>
      <c r="AN272" s="18">
        <v>5516.57</v>
      </c>
      <c r="AO272" s="18">
        <v>5755.8360000000002</v>
      </c>
      <c r="AP272" s="18">
        <v>5934.3980000000001</v>
      </c>
      <c r="AQ272" s="18">
        <v>6153.1689999999999</v>
      </c>
      <c r="AR272" s="18">
        <v>6418.2169999999996</v>
      </c>
      <c r="AS272" s="18">
        <v>6697.723</v>
      </c>
      <c r="AT272" s="18">
        <v>6926.3040000000001</v>
      </c>
      <c r="AU272" s="18">
        <v>7220.6419999999998</v>
      </c>
      <c r="AV272" s="18">
        <v>7528.8620000000001</v>
      </c>
      <c r="AW272" s="18">
        <v>7844.8370000000004</v>
      </c>
      <c r="AX272" s="18">
        <v>8381.33</v>
      </c>
      <c r="AY272" s="18">
        <v>8851.4330000000009</v>
      </c>
      <c r="AZ272" s="18">
        <v>9626.89</v>
      </c>
      <c r="BA272" s="18">
        <v>10410.103999999999</v>
      </c>
      <c r="BB272" s="18">
        <v>11192.434999999999</v>
      </c>
      <c r="BC272" s="18">
        <v>11949.529</v>
      </c>
      <c r="BD272" s="18">
        <v>12166.816000000001</v>
      </c>
      <c r="BE272" s="18">
        <v>12364.646000000001</v>
      </c>
      <c r="BF272" s="18">
        <v>12560.027</v>
      </c>
      <c r="BG272" s="18">
        <v>12756.941000000001</v>
      </c>
      <c r="BH272" s="18">
        <v>12953.540999999999</v>
      </c>
      <c r="BI272" s="18">
        <v>13148.395</v>
      </c>
      <c r="BJ272" s="18">
        <v>13341.066999999999</v>
      </c>
      <c r="BK272" s="18">
        <v>13537.337</v>
      </c>
      <c r="BL272" s="18">
        <v>13740.718000000001</v>
      </c>
      <c r="BM272" s="18">
        <v>13942.822</v>
      </c>
      <c r="BN272" s="18">
        <v>14164.137000000001</v>
      </c>
      <c r="BO272" s="18">
        <v>14389.483</v>
      </c>
      <c r="BP272" s="18">
        <v>14611.968999999999</v>
      </c>
      <c r="BQ272" s="18">
        <v>14833.199000000001</v>
      </c>
      <c r="BR272" s="18">
        <v>15056.972</v>
      </c>
      <c r="BS272" s="18">
        <v>15283.442999999999</v>
      </c>
      <c r="BT272" s="18">
        <v>15510.1</v>
      </c>
      <c r="BU272" s="18">
        <v>15736.401</v>
      </c>
      <c r="BV272" s="18">
        <v>15969.205</v>
      </c>
      <c r="BW272" s="18">
        <v>16177.54</v>
      </c>
      <c r="BX272" s="18">
        <v>16371.503000000001</v>
      </c>
      <c r="BY272" s="18">
        <v>16591.105</v>
      </c>
      <c r="BZ272" s="18">
        <v>16859.842000000001</v>
      </c>
      <c r="CA272" s="18">
        <v>17088.769</v>
      </c>
      <c r="CB272" s="18">
        <v>17314.678</v>
      </c>
      <c r="CC272" s="18">
        <v>17533.082999999999</v>
      </c>
      <c r="CD272" s="18">
        <v>17744.518</v>
      </c>
      <c r="CE272" s="18">
        <v>17951.445</v>
      </c>
      <c r="CF272" s="18">
        <v>18150.993999999999</v>
      </c>
      <c r="CG272" s="18">
        <v>18349.296999999999</v>
      </c>
      <c r="CH272" s="18">
        <v>18544.244999999999</v>
      </c>
      <c r="CI272" s="18">
        <v>18734.542000000001</v>
      </c>
      <c r="CJ272" s="18">
        <v>18920.234</v>
      </c>
      <c r="CK272" s="18">
        <v>19103.868999999999</v>
      </c>
      <c r="CL272" s="18">
        <v>19282.831999999999</v>
      </c>
      <c r="CM272" s="18">
        <v>19460.324000000001</v>
      </c>
      <c r="CN272" s="18">
        <v>19633.429</v>
      </c>
      <c r="CO272" s="18">
        <v>19806.852999999999</v>
      </c>
      <c r="CP272" s="18">
        <v>19972.206999999999</v>
      </c>
      <c r="CQ272" s="18">
        <v>20138.800999999999</v>
      </c>
      <c r="CR272" s="18">
        <v>20302.804</v>
      </c>
      <c r="CS272" s="18">
        <v>20462.927</v>
      </c>
      <c r="CT272" s="18">
        <v>20618.437999999998</v>
      </c>
      <c r="CU272" s="18">
        <v>20772.32</v>
      </c>
      <c r="CV272" s="18">
        <v>20924.432000000001</v>
      </c>
      <c r="CW272" s="18">
        <v>21072.642</v>
      </c>
      <c r="CX272" s="18">
        <v>21216.516</v>
      </c>
      <c r="CY272" s="18">
        <v>21355.958999999999</v>
      </c>
      <c r="CZ272" s="18">
        <v>21492.734</v>
      </c>
      <c r="DA272" s="18">
        <v>21623.707999999999</v>
      </c>
      <c r="DB272" s="18">
        <v>21750.662</v>
      </c>
      <c r="DC272" s="18">
        <v>21873.714</v>
      </c>
      <c r="DD272" s="18">
        <v>21989.196</v>
      </c>
      <c r="DE272" s="18">
        <v>22102.465</v>
      </c>
      <c r="DF272" s="18">
        <v>22208.826000000001</v>
      </c>
      <c r="DG272" s="18">
        <v>22310.004000000001</v>
      </c>
      <c r="DH272" s="18">
        <v>22406.892</v>
      </c>
      <c r="DI272" s="18">
        <v>22497.43</v>
      </c>
      <c r="DJ272" s="18">
        <v>22583.804</v>
      </c>
      <c r="DK272" s="18">
        <v>22667.013999999999</v>
      </c>
      <c r="DL272" s="18">
        <v>22745.223000000002</v>
      </c>
      <c r="DM272" s="18">
        <v>22818.762999999999</v>
      </c>
      <c r="DN272" s="18">
        <v>22887.21</v>
      </c>
      <c r="DO272" s="18">
        <v>22949.674999999999</v>
      </c>
      <c r="DP272" s="18">
        <v>23005.181</v>
      </c>
      <c r="DQ272" s="18">
        <v>23057.487000000001</v>
      </c>
      <c r="DR272" s="18">
        <v>23107.276999999998</v>
      </c>
      <c r="DS272" s="18">
        <v>23148.427</v>
      </c>
      <c r="DT272" s="18">
        <v>23188.959999999999</v>
      </c>
      <c r="DU272" s="18">
        <v>23226.955999999998</v>
      </c>
      <c r="DV272" s="18">
        <v>23257.850999999999</v>
      </c>
      <c r="DW272" s="18">
        <v>23285</v>
      </c>
      <c r="DX272" s="18">
        <v>23307.241999999998</v>
      </c>
      <c r="DY272" s="18">
        <v>23327.694</v>
      </c>
      <c r="DZ272" s="18">
        <v>23345.467000000001</v>
      </c>
      <c r="EA272" s="18">
        <v>23357.811000000002</v>
      </c>
      <c r="EB272" s="18">
        <v>23370.128000000001</v>
      </c>
      <c r="EC272" s="18">
        <v>23376.14</v>
      </c>
      <c r="ED272" s="18">
        <v>23383.425999999999</v>
      </c>
      <c r="EE272" s="18">
        <v>23387.621999999999</v>
      </c>
      <c r="EF272" s="18">
        <v>23386.803</v>
      </c>
      <c r="EG272" s="18">
        <v>23382.503000000001</v>
      </c>
      <c r="EH272" s="18">
        <v>23376.575000000001</v>
      </c>
      <c r="EI272" s="18">
        <v>23370.484</v>
      </c>
      <c r="EJ272" s="18">
        <v>23362.437999999998</v>
      </c>
      <c r="EK272" s="18">
        <v>23350.088</v>
      </c>
      <c r="EL272" s="18">
        <v>23333.01</v>
      </c>
      <c r="EM272" s="18">
        <v>23315.026000000002</v>
      </c>
      <c r="EN272" s="18">
        <v>23293.362000000001</v>
      </c>
      <c r="EO272" s="18">
        <v>23268.944</v>
      </c>
      <c r="EP272" s="18">
        <v>23245.571</v>
      </c>
      <c r="EQ272" s="18">
        <v>23214.224999999999</v>
      </c>
      <c r="ER272" s="18">
        <v>23182.34</v>
      </c>
      <c r="ES272" s="18">
        <v>23150.555</v>
      </c>
      <c r="ET272" s="18">
        <v>23112.757000000001</v>
      </c>
      <c r="EU272" s="18">
        <v>23072.934000000001</v>
      </c>
      <c r="EV272" s="18">
        <v>23028.431</v>
      </c>
      <c r="EW272" s="18">
        <v>22984.834999999999</v>
      </c>
      <c r="EX272" s="18">
        <v>22935.26</v>
      </c>
      <c r="EY272" s="18">
        <v>22881.913</v>
      </c>
      <c r="EZ272" s="18">
        <v>22825.294999999998</v>
      </c>
      <c r="FA272" s="18">
        <v>22769.152999999998</v>
      </c>
    </row>
    <row r="273" spans="1:157" x14ac:dyDescent="0.35">
      <c r="A273" t="s">
        <v>182</v>
      </c>
      <c r="B273" t="s">
        <v>183</v>
      </c>
      <c r="C273" t="str">
        <f>VLOOKUP(B273,CountryCodes!$B$4:$C$179,2,FALSE)</f>
        <v>SKT</v>
      </c>
      <c r="E273" t="s">
        <v>366</v>
      </c>
      <c r="F273" t="s">
        <v>803</v>
      </c>
      <c r="H273" s="18">
        <v>19757.554</v>
      </c>
      <c r="I273" s="18">
        <v>19980.425999999999</v>
      </c>
      <c r="J273" s="18">
        <v>20479.332999999999</v>
      </c>
      <c r="K273" s="18">
        <v>21071.316999999999</v>
      </c>
      <c r="L273" s="18">
        <v>21759.829000000002</v>
      </c>
      <c r="M273" s="18">
        <v>22490.376</v>
      </c>
      <c r="N273" s="18">
        <v>23258.491999999998</v>
      </c>
      <c r="O273" s="18">
        <v>24063.091</v>
      </c>
      <c r="P273" s="18">
        <v>24884.762999999999</v>
      </c>
      <c r="Q273" s="18">
        <v>25711.703000000001</v>
      </c>
      <c r="R273" s="18">
        <v>26519.056</v>
      </c>
      <c r="S273" s="18">
        <v>27186.846000000001</v>
      </c>
      <c r="T273" s="18">
        <v>27831.628000000001</v>
      </c>
      <c r="U273" s="18">
        <v>28459.452000000001</v>
      </c>
      <c r="V273" s="18">
        <v>29030.502</v>
      </c>
      <c r="W273" s="18">
        <v>29538.172999999999</v>
      </c>
      <c r="X273" s="18">
        <v>30153.707999999999</v>
      </c>
      <c r="Y273" s="18">
        <v>30837.748</v>
      </c>
      <c r="Z273" s="18">
        <v>31512.831999999999</v>
      </c>
      <c r="AA273" s="18">
        <v>32192.69</v>
      </c>
      <c r="AB273" s="18">
        <v>32891.703999999998</v>
      </c>
      <c r="AC273" s="18">
        <v>33588.002</v>
      </c>
      <c r="AD273" s="18">
        <v>34284.928999999996</v>
      </c>
      <c r="AE273" s="18">
        <v>34966.769999999997</v>
      </c>
      <c r="AF273" s="18">
        <v>35608.904000000002</v>
      </c>
      <c r="AG273" s="18">
        <v>36142.580999999998</v>
      </c>
      <c r="AH273" s="18">
        <v>36617.269</v>
      </c>
      <c r="AI273" s="18">
        <v>37070.004999999997</v>
      </c>
      <c r="AJ273" s="18">
        <v>37493.864999999998</v>
      </c>
      <c r="AK273" s="18">
        <v>37927.932999999997</v>
      </c>
      <c r="AL273" s="18">
        <v>38354.28</v>
      </c>
      <c r="AM273" s="18">
        <v>39024.097999999998</v>
      </c>
      <c r="AN273" s="18">
        <v>39688.211000000003</v>
      </c>
      <c r="AO273" s="18">
        <v>40313.671000000002</v>
      </c>
      <c r="AP273" s="18">
        <v>40882.93</v>
      </c>
      <c r="AQ273" s="18">
        <v>41414.995999999999</v>
      </c>
      <c r="AR273" s="18">
        <v>42022.012999999999</v>
      </c>
      <c r="AS273" s="18">
        <v>42622.17</v>
      </c>
      <c r="AT273" s="18">
        <v>43223.784</v>
      </c>
      <c r="AU273" s="18">
        <v>43825.75</v>
      </c>
      <c r="AV273" s="18">
        <v>44337.103999999999</v>
      </c>
      <c r="AW273" s="18">
        <v>44541.196000000004</v>
      </c>
      <c r="AX273" s="18">
        <v>44766.194000000003</v>
      </c>
      <c r="AY273" s="18">
        <v>45009.252999999997</v>
      </c>
      <c r="AZ273" s="18">
        <v>45252.428</v>
      </c>
      <c r="BA273" s="18">
        <v>45484.423000000003</v>
      </c>
      <c r="BB273" s="18">
        <v>45792.976000000002</v>
      </c>
      <c r="BC273" s="18">
        <v>46090.097000000002</v>
      </c>
      <c r="BD273" s="18">
        <v>46371.658000000003</v>
      </c>
      <c r="BE273" s="18">
        <v>46629.108</v>
      </c>
      <c r="BF273" s="18">
        <v>46904.214</v>
      </c>
      <c r="BG273" s="18">
        <v>47182.722000000002</v>
      </c>
      <c r="BH273" s="18">
        <v>47415.519</v>
      </c>
      <c r="BI273" s="18">
        <v>47612.802000000003</v>
      </c>
      <c r="BJ273" s="18">
        <v>47781.349000000002</v>
      </c>
      <c r="BK273" s="18">
        <v>47921.938999999998</v>
      </c>
      <c r="BL273" s="18">
        <v>48091.095999999998</v>
      </c>
      <c r="BM273" s="18">
        <v>48265.141000000003</v>
      </c>
      <c r="BN273" s="18">
        <v>48447.845000000001</v>
      </c>
      <c r="BO273" s="18">
        <v>48645.527999999998</v>
      </c>
      <c r="BP273" s="18">
        <v>48893.137000000002</v>
      </c>
      <c r="BQ273" s="18">
        <v>49362.15</v>
      </c>
      <c r="BR273" s="18">
        <v>49837.008999999998</v>
      </c>
      <c r="BS273" s="18">
        <v>50305.32</v>
      </c>
      <c r="BT273" s="18">
        <v>50772.790999999997</v>
      </c>
      <c r="BU273" s="18">
        <v>51195.031999999999</v>
      </c>
      <c r="BV273" s="18">
        <v>51400.646000000001</v>
      </c>
      <c r="BW273" s="18">
        <v>51571.894999999997</v>
      </c>
      <c r="BX273" s="18">
        <v>51709.892999999996</v>
      </c>
      <c r="BY273" s="18">
        <v>51825.798999999999</v>
      </c>
      <c r="BZ273" s="18">
        <v>51891.163999999997</v>
      </c>
      <c r="CA273" s="18">
        <v>51805.631000000001</v>
      </c>
      <c r="CB273" s="18">
        <v>51759.392</v>
      </c>
      <c r="CC273" s="18">
        <v>51738.086000000003</v>
      </c>
      <c r="CD273" s="18">
        <v>51697.093999999997</v>
      </c>
      <c r="CE273" s="18">
        <v>51636.964999999997</v>
      </c>
      <c r="CF273" s="18">
        <v>51563.811000000002</v>
      </c>
      <c r="CG273" s="18">
        <v>51473.879000000001</v>
      </c>
      <c r="CH273" s="18">
        <v>51372.981</v>
      </c>
      <c r="CI273" s="18">
        <v>51255.050999999999</v>
      </c>
      <c r="CJ273" s="18">
        <v>51122.116000000002</v>
      </c>
      <c r="CK273" s="18">
        <v>50974.233</v>
      </c>
      <c r="CL273" s="18">
        <v>50808.345000000001</v>
      </c>
      <c r="CM273" s="18">
        <v>50620.264000000003</v>
      </c>
      <c r="CN273" s="18">
        <v>50413.353999999999</v>
      </c>
      <c r="CO273" s="18">
        <v>50188.112000000001</v>
      </c>
      <c r="CP273" s="18">
        <v>49944.974999999999</v>
      </c>
      <c r="CQ273" s="18">
        <v>49681.877</v>
      </c>
      <c r="CR273" s="18">
        <v>49400.438000000002</v>
      </c>
      <c r="CS273" s="18">
        <v>49103.34</v>
      </c>
      <c r="CT273" s="18">
        <v>48794.033000000003</v>
      </c>
      <c r="CU273" s="18">
        <v>48466.832999999999</v>
      </c>
      <c r="CV273" s="18">
        <v>48132.656000000003</v>
      </c>
      <c r="CW273" s="18">
        <v>47785.423999999999</v>
      </c>
      <c r="CX273" s="18">
        <v>47421.309000000001</v>
      </c>
      <c r="CY273" s="18">
        <v>47044.603000000003</v>
      </c>
      <c r="CZ273" s="18">
        <v>46657.194000000003</v>
      </c>
      <c r="DA273" s="18">
        <v>46246.928</v>
      </c>
      <c r="DB273" s="18">
        <v>45820.659</v>
      </c>
      <c r="DC273" s="18">
        <v>45373.928999999996</v>
      </c>
      <c r="DD273" s="18">
        <v>44912.338000000003</v>
      </c>
      <c r="DE273" s="18">
        <v>44429.961000000003</v>
      </c>
      <c r="DF273" s="18">
        <v>43927.722000000002</v>
      </c>
      <c r="DG273" s="18">
        <v>43416.362999999998</v>
      </c>
      <c r="DH273" s="18">
        <v>42898.540999999997</v>
      </c>
      <c r="DI273" s="18">
        <v>42366.798999999999</v>
      </c>
      <c r="DJ273" s="18">
        <v>41823.396000000001</v>
      </c>
      <c r="DK273" s="18">
        <v>41266.781999999999</v>
      </c>
      <c r="DL273" s="18">
        <v>40702.303999999996</v>
      </c>
      <c r="DM273" s="18">
        <v>40139.760999999999</v>
      </c>
      <c r="DN273" s="18">
        <v>39574.694000000003</v>
      </c>
      <c r="DO273" s="18">
        <v>39018.684999999998</v>
      </c>
      <c r="DP273" s="18">
        <v>38459.404000000002</v>
      </c>
      <c r="DQ273" s="18">
        <v>37906.93</v>
      </c>
      <c r="DR273" s="18">
        <v>37358.714999999997</v>
      </c>
      <c r="DS273" s="18">
        <v>36817.419000000002</v>
      </c>
      <c r="DT273" s="18">
        <v>36283.205999999998</v>
      </c>
      <c r="DU273" s="18">
        <v>35753.83</v>
      </c>
      <c r="DV273" s="18">
        <v>35233.012000000002</v>
      </c>
      <c r="DW273" s="18">
        <v>34710.616999999998</v>
      </c>
      <c r="DX273" s="18">
        <v>34195.357000000004</v>
      </c>
      <c r="DY273" s="18">
        <v>33688.04</v>
      </c>
      <c r="DZ273" s="18">
        <v>33188.231</v>
      </c>
      <c r="EA273" s="18">
        <v>32697.817999999999</v>
      </c>
      <c r="EB273" s="18">
        <v>32213.146000000001</v>
      </c>
      <c r="EC273" s="18">
        <v>31736.519</v>
      </c>
      <c r="ED273" s="18">
        <v>31265.857</v>
      </c>
      <c r="EE273" s="18">
        <v>30801.45</v>
      </c>
      <c r="EF273" s="18">
        <v>30344.45</v>
      </c>
      <c r="EG273" s="18">
        <v>29894.381000000001</v>
      </c>
      <c r="EH273" s="18">
        <v>29448.634999999998</v>
      </c>
      <c r="EI273" s="18">
        <v>29005.677</v>
      </c>
      <c r="EJ273" s="18">
        <v>28571.014999999999</v>
      </c>
      <c r="EK273" s="18">
        <v>28140.420999999998</v>
      </c>
      <c r="EL273" s="18">
        <v>27716.782999999999</v>
      </c>
      <c r="EM273" s="18">
        <v>27295.065999999999</v>
      </c>
      <c r="EN273" s="18">
        <v>26878.071</v>
      </c>
      <c r="EO273" s="18">
        <v>26463.435000000001</v>
      </c>
      <c r="EP273" s="18">
        <v>26054.409</v>
      </c>
      <c r="EQ273" s="18">
        <v>25649.143</v>
      </c>
      <c r="ER273" s="18">
        <v>25249.045999999998</v>
      </c>
      <c r="ES273" s="18">
        <v>24854.74</v>
      </c>
      <c r="ET273" s="18">
        <v>24466.901000000002</v>
      </c>
      <c r="EU273" s="18">
        <v>24087.348999999998</v>
      </c>
      <c r="EV273" s="18">
        <v>23716.797999999999</v>
      </c>
      <c r="EW273" s="18">
        <v>23354.293000000001</v>
      </c>
      <c r="EX273" s="18">
        <v>23003.891</v>
      </c>
      <c r="EY273" s="18">
        <v>22663.034</v>
      </c>
      <c r="EZ273" s="18">
        <v>22329.927</v>
      </c>
      <c r="FA273" s="18">
        <v>22006.983</v>
      </c>
    </row>
    <row r="274" spans="1:157" x14ac:dyDescent="0.35">
      <c r="A274" t="s">
        <v>184</v>
      </c>
      <c r="B274" t="s">
        <v>185</v>
      </c>
      <c r="C274" t="str">
        <f>VLOOKUP(B274,CountryCodes!$B$4:$C$179,2,FALSE)</f>
        <v>MEA</v>
      </c>
      <c r="E274" t="s">
        <v>366</v>
      </c>
      <c r="F274" t="s">
        <v>803</v>
      </c>
      <c r="H274" s="18">
        <v>156.15199999999999</v>
      </c>
      <c r="I274" s="18">
        <v>160.74700000000001</v>
      </c>
      <c r="J274" s="18">
        <v>165.56700000000001</v>
      </c>
      <c r="K274" s="18">
        <v>170.61199999999999</v>
      </c>
      <c r="L274" s="18">
        <v>175.875</v>
      </c>
      <c r="M274" s="18">
        <v>196.35400000000001</v>
      </c>
      <c r="N274" s="18">
        <v>218.07599999999999</v>
      </c>
      <c r="O274" s="18">
        <v>236.00700000000001</v>
      </c>
      <c r="P274" s="18">
        <v>264.399</v>
      </c>
      <c r="Q274" s="18">
        <v>294.65100000000001</v>
      </c>
      <c r="R274" s="18">
        <v>327.46899999999999</v>
      </c>
      <c r="S274" s="18">
        <v>364.42</v>
      </c>
      <c r="T274" s="18">
        <v>405.57</v>
      </c>
      <c r="U274" s="18">
        <v>449.81799999999998</v>
      </c>
      <c r="V274" s="18">
        <v>496.411</v>
      </c>
      <c r="W274" s="18">
        <v>545.93799999999999</v>
      </c>
      <c r="X274" s="18">
        <v>599.24099999999999</v>
      </c>
      <c r="Y274" s="18">
        <v>656.93700000000001</v>
      </c>
      <c r="Z274" s="18">
        <v>718.49400000000003</v>
      </c>
      <c r="AA274" s="18">
        <v>780.41099999999994</v>
      </c>
      <c r="AB274" s="18">
        <v>837.81700000000001</v>
      </c>
      <c r="AC274" s="18">
        <v>892.33500000000004</v>
      </c>
      <c r="AD274" s="18">
        <v>948.37</v>
      </c>
      <c r="AE274" s="18">
        <v>1006.937</v>
      </c>
      <c r="AF274" s="18">
        <v>1069.7550000000001</v>
      </c>
      <c r="AG274" s="18">
        <v>1139.971</v>
      </c>
      <c r="AH274" s="18">
        <v>1217.452</v>
      </c>
      <c r="AI274" s="18">
        <v>1298.5940000000001</v>
      </c>
      <c r="AJ274" s="18">
        <v>1382.0440000000001</v>
      </c>
      <c r="AK274" s="18">
        <v>1464.9849999999999</v>
      </c>
      <c r="AL274" s="18">
        <v>1544.579</v>
      </c>
      <c r="AM274" s="18">
        <v>1622.2729999999999</v>
      </c>
      <c r="AN274" s="18">
        <v>1702.6880000000001</v>
      </c>
      <c r="AO274" s="18">
        <v>1785.903</v>
      </c>
      <c r="AP274" s="18">
        <v>1855.472</v>
      </c>
      <c r="AQ274" s="18">
        <v>1933.0119999999999</v>
      </c>
      <c r="AR274" s="18">
        <v>2012.028</v>
      </c>
      <c r="AS274" s="18">
        <v>2093.9609999999998</v>
      </c>
      <c r="AT274" s="18">
        <v>2175.4540000000002</v>
      </c>
      <c r="AU274" s="18">
        <v>2259.4830000000002</v>
      </c>
      <c r="AV274" s="18">
        <v>1110.154</v>
      </c>
      <c r="AW274" s="18">
        <v>1592.643</v>
      </c>
      <c r="AX274" s="18">
        <v>1677.28</v>
      </c>
      <c r="AY274" s="18">
        <v>1667.0229999999999</v>
      </c>
      <c r="AZ274" s="18">
        <v>1661.6990000000001</v>
      </c>
      <c r="BA274" s="18">
        <v>1701.327</v>
      </c>
      <c r="BB274" s="18">
        <v>1759.1659999999999</v>
      </c>
      <c r="BC274" s="18">
        <v>1816.2</v>
      </c>
      <c r="BD274" s="18">
        <v>1872.404</v>
      </c>
      <c r="BE274" s="18">
        <v>1927.655</v>
      </c>
      <c r="BF274" s="18">
        <v>1981.7629999999999</v>
      </c>
      <c r="BG274" s="18">
        <v>2034.48</v>
      </c>
      <c r="BH274" s="18">
        <v>2085.4670000000001</v>
      </c>
      <c r="BI274" s="18">
        <v>2134.2950000000001</v>
      </c>
      <c r="BJ274" s="18">
        <v>2180.346</v>
      </c>
      <c r="BK274" s="18">
        <v>2293.23</v>
      </c>
      <c r="BL274" s="18">
        <v>2436.2370000000001</v>
      </c>
      <c r="BM274" s="18">
        <v>2579.5360000000001</v>
      </c>
      <c r="BN274" s="18">
        <v>2723.3049999999998</v>
      </c>
      <c r="BO274" s="18">
        <v>2867.663</v>
      </c>
      <c r="BP274" s="18">
        <v>3019.08</v>
      </c>
      <c r="BQ274" s="18">
        <v>3246.549</v>
      </c>
      <c r="BR274" s="18">
        <v>3427.5010000000002</v>
      </c>
      <c r="BS274" s="18">
        <v>3587.991</v>
      </c>
      <c r="BT274" s="18">
        <v>3743.5410000000002</v>
      </c>
      <c r="BU274" s="18">
        <v>3925.3670000000002</v>
      </c>
      <c r="BV274" s="18">
        <v>4082.5749999999998</v>
      </c>
      <c r="BW274" s="18">
        <v>4226.7939999999999</v>
      </c>
      <c r="BX274" s="18">
        <v>4419.9809999999998</v>
      </c>
      <c r="BY274" s="18">
        <v>4464.4059999999999</v>
      </c>
      <c r="BZ274" s="18">
        <v>4335.8819999999996</v>
      </c>
      <c r="CA274" s="18">
        <v>4385.6009999999997</v>
      </c>
      <c r="CB274" s="18">
        <v>4793.42</v>
      </c>
      <c r="CC274" s="18">
        <v>4884.143</v>
      </c>
      <c r="CD274" s="18">
        <v>4984.8720000000003</v>
      </c>
      <c r="CE274" s="18">
        <v>5067.2830000000004</v>
      </c>
      <c r="CF274" s="18">
        <v>5138.2629999999999</v>
      </c>
      <c r="CG274" s="18">
        <v>5198.4740000000002</v>
      </c>
      <c r="CH274" s="18">
        <v>5251.3860000000004</v>
      </c>
      <c r="CI274" s="18">
        <v>5300.6970000000001</v>
      </c>
      <c r="CJ274" s="18">
        <v>5347.6980000000003</v>
      </c>
      <c r="CK274" s="18">
        <v>5395.5879999999997</v>
      </c>
      <c r="CL274" s="18">
        <v>5444.3109999999997</v>
      </c>
      <c r="CM274" s="18">
        <v>5493.866</v>
      </c>
      <c r="CN274" s="18">
        <v>5544.1760000000004</v>
      </c>
      <c r="CO274" s="18">
        <v>5595.165</v>
      </c>
      <c r="CP274" s="18">
        <v>5646.7610000000004</v>
      </c>
      <c r="CQ274" s="18">
        <v>5698.9030000000002</v>
      </c>
      <c r="CR274" s="18">
        <v>5751.5789999999997</v>
      </c>
      <c r="CS274" s="18">
        <v>5804.5690000000004</v>
      </c>
      <c r="CT274" s="18">
        <v>5857.8519999999999</v>
      </c>
      <c r="CU274" s="18">
        <v>5911.4279999999999</v>
      </c>
      <c r="CV274" s="18">
        <v>5965.2169999999996</v>
      </c>
      <c r="CW274" s="18">
        <v>6018.9880000000003</v>
      </c>
      <c r="CX274" s="18">
        <v>6072.884</v>
      </c>
      <c r="CY274" s="18">
        <v>6126.6629999999996</v>
      </c>
      <c r="CZ274" s="18">
        <v>6180.3130000000001</v>
      </c>
      <c r="DA274" s="18">
        <v>6233.9049999999997</v>
      </c>
      <c r="DB274" s="18">
        <v>6287.5050000000001</v>
      </c>
      <c r="DC274" s="18">
        <v>6340.9960000000001</v>
      </c>
      <c r="DD274" s="18">
        <v>6394.5150000000003</v>
      </c>
      <c r="DE274" s="18">
        <v>6447.9639999999999</v>
      </c>
      <c r="DF274" s="18">
        <v>6501.4210000000003</v>
      </c>
      <c r="DG274" s="18">
        <v>6554.9719999999998</v>
      </c>
      <c r="DH274" s="18">
        <v>6608.6509999999998</v>
      </c>
      <c r="DI274" s="18">
        <v>6662.6260000000002</v>
      </c>
      <c r="DJ274" s="18">
        <v>6716.9120000000003</v>
      </c>
      <c r="DK274" s="18">
        <v>6771.7190000000001</v>
      </c>
      <c r="DL274" s="18">
        <v>6826.9549999999999</v>
      </c>
      <c r="DM274" s="18">
        <v>6882.665</v>
      </c>
      <c r="DN274" s="18">
        <v>6938.8720000000003</v>
      </c>
      <c r="DO274" s="18">
        <v>6995.7020000000002</v>
      </c>
      <c r="DP274" s="18">
        <v>7053.1530000000002</v>
      </c>
      <c r="DQ274" s="18">
        <v>7111.1959999999999</v>
      </c>
      <c r="DR274" s="18">
        <v>7169.64</v>
      </c>
      <c r="DS274" s="18">
        <v>7228.6980000000003</v>
      </c>
      <c r="DT274" s="18">
        <v>7288.3540000000003</v>
      </c>
      <c r="DU274" s="18">
        <v>7348.683</v>
      </c>
      <c r="DV274" s="18">
        <v>7409.6670000000004</v>
      </c>
      <c r="DW274" s="18">
        <v>7471.3209999999999</v>
      </c>
      <c r="DX274" s="18">
        <v>7533.5079999999998</v>
      </c>
      <c r="DY274" s="18">
        <v>7596.4009999999998</v>
      </c>
      <c r="DZ274" s="18">
        <v>7660.0630000000001</v>
      </c>
      <c r="EA274" s="18">
        <v>7724.2790000000005</v>
      </c>
      <c r="EB274" s="18">
        <v>7789.0069999999996</v>
      </c>
      <c r="EC274" s="18">
        <v>7854.308</v>
      </c>
      <c r="ED274" s="18">
        <v>7920.1880000000001</v>
      </c>
      <c r="EE274" s="18">
        <v>7986.5829999999996</v>
      </c>
      <c r="EF274" s="18">
        <v>8053.4679999999998</v>
      </c>
      <c r="EG274" s="18">
        <v>8120.8220000000001</v>
      </c>
      <c r="EH274" s="18">
        <v>8188.7749999999996</v>
      </c>
      <c r="EI274" s="18">
        <v>8257.1740000000009</v>
      </c>
      <c r="EJ274" s="18">
        <v>8325.9879999999994</v>
      </c>
      <c r="EK274" s="18">
        <v>8395.277</v>
      </c>
      <c r="EL274" s="18">
        <v>8465.0249999999996</v>
      </c>
      <c r="EM274" s="18">
        <v>8535.2720000000008</v>
      </c>
      <c r="EN274" s="18">
        <v>8606</v>
      </c>
      <c r="EO274" s="18">
        <v>8677.2540000000008</v>
      </c>
      <c r="EP274" s="18">
        <v>8749.0020000000004</v>
      </c>
      <c r="EQ274" s="18">
        <v>8821.1929999999993</v>
      </c>
      <c r="ER274" s="18">
        <v>8893.6569999999992</v>
      </c>
      <c r="ES274" s="18">
        <v>8966.59</v>
      </c>
      <c r="ET274" s="18">
        <v>9039.9580000000005</v>
      </c>
      <c r="EU274" s="18">
        <v>9113.7289999999994</v>
      </c>
      <c r="EV274" s="18">
        <v>9187.8430000000008</v>
      </c>
      <c r="EW274" s="18">
        <v>9262.32</v>
      </c>
      <c r="EX274" s="18">
        <v>9337.1440000000002</v>
      </c>
      <c r="EY274" s="18">
        <v>9412.2379999999994</v>
      </c>
      <c r="EZ274" s="18">
        <v>9487.6659999999993</v>
      </c>
      <c r="FA274" s="18">
        <v>9563.75</v>
      </c>
    </row>
    <row r="275" spans="1:157" x14ac:dyDescent="0.35">
      <c r="A275" t="s">
        <v>186</v>
      </c>
      <c r="B275" t="s">
        <v>187</v>
      </c>
      <c r="C275" t="str">
        <f>VLOOKUP(B275,CountryCodes!$B$4:$C$179,2,FALSE)</f>
        <v>ASE</v>
      </c>
      <c r="E275" t="s">
        <v>366</v>
      </c>
      <c r="F275" t="s">
        <v>803</v>
      </c>
      <c r="H275" s="18">
        <v>1704.9269999999999</v>
      </c>
      <c r="I275" s="18">
        <v>1745.558</v>
      </c>
      <c r="J275" s="18">
        <v>1786.8</v>
      </c>
      <c r="K275" s="18">
        <v>1828.8240000000001</v>
      </c>
      <c r="L275" s="18">
        <v>1871.432</v>
      </c>
      <c r="M275" s="18">
        <v>1914.9939999999999</v>
      </c>
      <c r="N275" s="18">
        <v>1959.4639999999999</v>
      </c>
      <c r="O275" s="18">
        <v>2004.8050000000001</v>
      </c>
      <c r="P275" s="18">
        <v>2051.248</v>
      </c>
      <c r="Q275" s="18">
        <v>2097.721</v>
      </c>
      <c r="R275" s="18">
        <v>2145.306</v>
      </c>
      <c r="S275" s="18">
        <v>2194.2849999999999</v>
      </c>
      <c r="T275" s="18">
        <v>2245.5340000000001</v>
      </c>
      <c r="U275" s="18">
        <v>2296.587</v>
      </c>
      <c r="V275" s="18">
        <v>2349.0650000000001</v>
      </c>
      <c r="W275" s="18">
        <v>2403.3339999999998</v>
      </c>
      <c r="X275" s="18">
        <v>2458.835</v>
      </c>
      <c r="Y275" s="18">
        <v>2516.5949999999998</v>
      </c>
      <c r="Z275" s="18">
        <v>2576.1590000000001</v>
      </c>
      <c r="AA275" s="18">
        <v>2637.759</v>
      </c>
      <c r="AB275" s="18">
        <v>2701.645</v>
      </c>
      <c r="AC275" s="18">
        <v>2767.6109999999999</v>
      </c>
      <c r="AD275" s="18">
        <v>2835.7089999999998</v>
      </c>
      <c r="AE275" s="18">
        <v>2905.4360000000001</v>
      </c>
      <c r="AF275" s="18">
        <v>2974.0859999999998</v>
      </c>
      <c r="AG275" s="18">
        <v>3036.9569999999999</v>
      </c>
      <c r="AH275" s="18">
        <v>3092.7959999999998</v>
      </c>
      <c r="AI275" s="18">
        <v>3145.049</v>
      </c>
      <c r="AJ275" s="18">
        <v>3198.4319999999998</v>
      </c>
      <c r="AK275" s="18">
        <v>3257.973</v>
      </c>
      <c r="AL275" s="18">
        <v>3327.174</v>
      </c>
      <c r="AM275" s="18">
        <v>3406.087</v>
      </c>
      <c r="AN275" s="18">
        <v>3493.9650000000001</v>
      </c>
      <c r="AO275" s="18">
        <v>3588.038</v>
      </c>
      <c r="AP275" s="18">
        <v>3687.6489999999999</v>
      </c>
      <c r="AQ275" s="18">
        <v>3792.32</v>
      </c>
      <c r="AR275" s="18">
        <v>3901.1089999999999</v>
      </c>
      <c r="AS275" s="18">
        <v>4014.1149999999998</v>
      </c>
      <c r="AT275" s="18">
        <v>4131.0870000000004</v>
      </c>
      <c r="AU275" s="18">
        <v>4250.8599999999997</v>
      </c>
      <c r="AV275" s="18">
        <v>4373.05</v>
      </c>
      <c r="AW275" s="18">
        <v>4497.1850000000004</v>
      </c>
      <c r="AX275" s="18">
        <v>4622.1080000000002</v>
      </c>
      <c r="AY275" s="18">
        <v>4748.0119999999997</v>
      </c>
      <c r="AZ275" s="18">
        <v>4870.4279999999999</v>
      </c>
      <c r="BA275" s="18">
        <v>4988.3900000000003</v>
      </c>
      <c r="BB275" s="18">
        <v>5102.9669999999996</v>
      </c>
      <c r="BC275" s="18">
        <v>5201.0559999999996</v>
      </c>
      <c r="BD275" s="18">
        <v>5295.4759999999997</v>
      </c>
      <c r="BE275" s="18">
        <v>5386.0929999999998</v>
      </c>
      <c r="BF275" s="18">
        <v>5476.3320000000003</v>
      </c>
      <c r="BG275" s="18">
        <v>5566.6319999999996</v>
      </c>
      <c r="BH275" s="18">
        <v>5655.1450000000004</v>
      </c>
      <c r="BI275" s="18">
        <v>5740.7449999999999</v>
      </c>
      <c r="BJ275" s="18">
        <v>5822.5060000000003</v>
      </c>
      <c r="BK275" s="18">
        <v>5916.54</v>
      </c>
      <c r="BL275" s="18">
        <v>6009.86</v>
      </c>
      <c r="BM275" s="18">
        <v>6102.6130000000003</v>
      </c>
      <c r="BN275" s="18">
        <v>6195.3249999999998</v>
      </c>
      <c r="BO275" s="18">
        <v>6287.9589999999998</v>
      </c>
      <c r="BP275" s="18">
        <v>6380.4290000000001</v>
      </c>
      <c r="BQ275" s="18">
        <v>6472.7510000000002</v>
      </c>
      <c r="BR275" s="18">
        <v>6565.2049999999999</v>
      </c>
      <c r="BS275" s="18">
        <v>6657.5640000000003</v>
      </c>
      <c r="BT275" s="18">
        <v>6748.7790000000005</v>
      </c>
      <c r="BU275" s="18">
        <v>6854.5119999999997</v>
      </c>
      <c r="BV275" s="18">
        <v>6963.0929999999998</v>
      </c>
      <c r="BW275" s="18">
        <v>7073.201</v>
      </c>
      <c r="BX275" s="18">
        <v>7182.8890000000001</v>
      </c>
      <c r="BY275" s="18">
        <v>7292.3819999999996</v>
      </c>
      <c r="BZ275" s="18">
        <v>7400.683</v>
      </c>
      <c r="CA275" s="18">
        <v>7505.7039999999997</v>
      </c>
      <c r="CB275" s="18">
        <v>7612.3109999999997</v>
      </c>
      <c r="CC275" s="18">
        <v>7717.674</v>
      </c>
      <c r="CD275" s="18">
        <v>7821.9639999999999</v>
      </c>
      <c r="CE275" s="18">
        <v>7924.1270000000004</v>
      </c>
      <c r="CF275" s="18">
        <v>8023.9080000000004</v>
      </c>
      <c r="CG275" s="18">
        <v>8121.9350000000004</v>
      </c>
      <c r="CH275" s="18">
        <v>8217.65</v>
      </c>
      <c r="CI275" s="18">
        <v>8311.1509999999998</v>
      </c>
      <c r="CJ275" s="18">
        <v>8402.8950000000004</v>
      </c>
      <c r="CK275" s="18">
        <v>8492.6360000000004</v>
      </c>
      <c r="CL275" s="18">
        <v>8580.2649999999994</v>
      </c>
      <c r="CM275" s="18">
        <v>8665.3889999999992</v>
      </c>
      <c r="CN275" s="18">
        <v>8748.2649999999994</v>
      </c>
      <c r="CO275" s="18">
        <v>8829.2479999999996</v>
      </c>
      <c r="CP275" s="18">
        <v>8908.51</v>
      </c>
      <c r="CQ275" s="18">
        <v>8985.9750000000004</v>
      </c>
      <c r="CR275" s="18">
        <v>9061.7430000000004</v>
      </c>
      <c r="CS275" s="18">
        <v>9134.0409999999993</v>
      </c>
      <c r="CT275" s="18">
        <v>9203.9619999999995</v>
      </c>
      <c r="CU275" s="18">
        <v>9272.2420000000002</v>
      </c>
      <c r="CV275" s="18">
        <v>9338.5689999999995</v>
      </c>
      <c r="CW275" s="18">
        <v>9401.5239999999994</v>
      </c>
      <c r="CX275" s="18">
        <v>9463.0910000000003</v>
      </c>
      <c r="CY275" s="18">
        <v>9521.9140000000007</v>
      </c>
      <c r="CZ275" s="18">
        <v>9578.7649999999994</v>
      </c>
      <c r="DA275" s="18">
        <v>9632.8469999999998</v>
      </c>
      <c r="DB275" s="18">
        <v>9685.2309999999998</v>
      </c>
      <c r="DC275" s="18">
        <v>9733.9979999999996</v>
      </c>
      <c r="DD275" s="18">
        <v>9780.5730000000003</v>
      </c>
      <c r="DE275" s="18">
        <v>9825</v>
      </c>
      <c r="DF275" s="18">
        <v>9866.6980000000003</v>
      </c>
      <c r="DG275" s="18">
        <v>9905.6740000000009</v>
      </c>
      <c r="DH275" s="18">
        <v>9941.7440000000006</v>
      </c>
      <c r="DI275" s="18">
        <v>9974.3439999999991</v>
      </c>
      <c r="DJ275" s="18">
        <v>10004.978999999999</v>
      </c>
      <c r="DK275" s="18">
        <v>10033.199000000001</v>
      </c>
      <c r="DL275" s="18">
        <v>10058.709000000001</v>
      </c>
      <c r="DM275" s="18">
        <v>10080.995000000001</v>
      </c>
      <c r="DN275" s="18">
        <v>10100.914000000001</v>
      </c>
      <c r="DO275" s="18">
        <v>10118.162</v>
      </c>
      <c r="DP275" s="18">
        <v>10132.294</v>
      </c>
      <c r="DQ275" s="18">
        <v>10144.135</v>
      </c>
      <c r="DR275" s="18">
        <v>10153.424999999999</v>
      </c>
      <c r="DS275" s="18">
        <v>10160.097</v>
      </c>
      <c r="DT275" s="18">
        <v>10165.248</v>
      </c>
      <c r="DU275" s="18">
        <v>10166.975</v>
      </c>
      <c r="DV275" s="18">
        <v>10166.626</v>
      </c>
      <c r="DW275" s="18">
        <v>10163.241</v>
      </c>
      <c r="DX275" s="18">
        <v>10157.099</v>
      </c>
      <c r="DY275" s="18">
        <v>10150.002</v>
      </c>
      <c r="DZ275" s="18">
        <v>10140.324000000001</v>
      </c>
      <c r="EA275" s="18">
        <v>10128.074000000001</v>
      </c>
      <c r="EB275" s="18">
        <v>10113.727999999999</v>
      </c>
      <c r="EC275" s="18">
        <v>10097.603999999999</v>
      </c>
      <c r="ED275" s="18">
        <v>10080.424000000001</v>
      </c>
      <c r="EE275" s="18">
        <v>10060.398999999999</v>
      </c>
      <c r="EF275" s="18">
        <v>10038.875</v>
      </c>
      <c r="EG275" s="18">
        <v>10015.552</v>
      </c>
      <c r="EH275" s="18">
        <v>9991.2250000000004</v>
      </c>
      <c r="EI275" s="18">
        <v>9965.2279999999992</v>
      </c>
      <c r="EJ275" s="18">
        <v>9937.8780000000006</v>
      </c>
      <c r="EK275" s="18">
        <v>9908.6659999999993</v>
      </c>
      <c r="EL275" s="18">
        <v>9878.4789999999994</v>
      </c>
      <c r="EM275" s="18">
        <v>9846.3760000000002</v>
      </c>
      <c r="EN275" s="18">
        <v>9812.81</v>
      </c>
      <c r="EO275" s="18">
        <v>9778.0769999999993</v>
      </c>
      <c r="EP275" s="18">
        <v>9741.8690000000006</v>
      </c>
      <c r="EQ275" s="18">
        <v>9704.5470000000005</v>
      </c>
      <c r="ER275" s="18">
        <v>9666.1370000000006</v>
      </c>
      <c r="ES275" s="18">
        <v>9626.5480000000007</v>
      </c>
      <c r="ET275" s="18">
        <v>9586.2950000000001</v>
      </c>
      <c r="EU275" s="18">
        <v>9544.98</v>
      </c>
      <c r="EV275" s="18">
        <v>9502.8389999999999</v>
      </c>
      <c r="EW275" s="18">
        <v>9460.134</v>
      </c>
      <c r="EX275" s="18">
        <v>9416.5959999999995</v>
      </c>
      <c r="EY275" s="18">
        <v>9372.1039999999994</v>
      </c>
      <c r="EZ275" s="18">
        <v>9326.4670000000006</v>
      </c>
      <c r="FA275" s="18">
        <v>9279.9069999999992</v>
      </c>
    </row>
    <row r="276" spans="1:157" x14ac:dyDescent="0.35">
      <c r="A276" t="s">
        <v>188</v>
      </c>
      <c r="B276" t="s">
        <v>189</v>
      </c>
      <c r="C276" t="str">
        <f>VLOOKUP(B276,CountryCodes!$B$4:$C$179,2,FALSE)</f>
        <v>MDA</v>
      </c>
      <c r="E276" t="s">
        <v>366</v>
      </c>
      <c r="F276" t="s">
        <v>803</v>
      </c>
      <c r="H276" s="18">
        <v>1368.1479999999999</v>
      </c>
      <c r="I276" s="18">
        <v>1406.9949999999999</v>
      </c>
      <c r="J276" s="18">
        <v>1447.175</v>
      </c>
      <c r="K276" s="18">
        <v>1488.8520000000001</v>
      </c>
      <c r="L276" s="18">
        <v>1531.979</v>
      </c>
      <c r="M276" s="18">
        <v>1576.1559999999999</v>
      </c>
      <c r="N276" s="18">
        <v>1622.1389999999999</v>
      </c>
      <c r="O276" s="18">
        <v>1669.71</v>
      </c>
      <c r="P276" s="18">
        <v>1717.395</v>
      </c>
      <c r="Q276" s="18">
        <v>1768.145</v>
      </c>
      <c r="R276" s="18">
        <v>1820.6669999999999</v>
      </c>
      <c r="S276" s="18">
        <v>1879.501</v>
      </c>
      <c r="T276" s="18">
        <v>1939.654</v>
      </c>
      <c r="U276" s="18">
        <v>2000.9780000000001</v>
      </c>
      <c r="V276" s="18">
        <v>2060.107</v>
      </c>
      <c r="W276" s="18">
        <v>2117.5540000000001</v>
      </c>
      <c r="X276" s="18">
        <v>2178.9670000000001</v>
      </c>
      <c r="Y276" s="18">
        <v>2234.4940000000001</v>
      </c>
      <c r="Z276" s="18">
        <v>2298.2420000000002</v>
      </c>
      <c r="AA276" s="18">
        <v>2358.076</v>
      </c>
      <c r="AB276" s="18">
        <v>2414.152</v>
      </c>
      <c r="AC276" s="18">
        <v>2478.4749999999999</v>
      </c>
      <c r="AD276" s="18">
        <v>2540.982</v>
      </c>
      <c r="AE276" s="18">
        <v>2604.8879999999999</v>
      </c>
      <c r="AF276" s="18">
        <v>2665.482</v>
      </c>
      <c r="AG276" s="18">
        <v>2720.8989999999999</v>
      </c>
      <c r="AH276" s="18">
        <v>2732.0390000000002</v>
      </c>
      <c r="AI276" s="18">
        <v>2792.2719999999999</v>
      </c>
      <c r="AJ276" s="18">
        <v>2853.0909999999999</v>
      </c>
      <c r="AK276" s="18">
        <v>2912.18</v>
      </c>
      <c r="AL276" s="18">
        <v>2977.346</v>
      </c>
      <c r="AM276" s="18">
        <v>3040.6149999999998</v>
      </c>
      <c r="AN276" s="18">
        <v>3069.2469999999998</v>
      </c>
      <c r="AO276" s="18">
        <v>3120.7449999999999</v>
      </c>
      <c r="AP276" s="18">
        <v>3184.7429999999999</v>
      </c>
      <c r="AQ276" s="18">
        <v>3250.0079999999998</v>
      </c>
      <c r="AR276" s="18">
        <v>3350.723</v>
      </c>
      <c r="AS276" s="18">
        <v>3420.386</v>
      </c>
      <c r="AT276" s="18">
        <v>3488.913</v>
      </c>
      <c r="AU276" s="18">
        <v>3561.6559999999999</v>
      </c>
      <c r="AV276" s="18">
        <v>3628.6930000000002</v>
      </c>
      <c r="AW276" s="18">
        <v>3709.1320000000001</v>
      </c>
      <c r="AX276" s="18">
        <v>3785.61</v>
      </c>
      <c r="AY276" s="18">
        <v>3855.6840000000002</v>
      </c>
      <c r="AZ276" s="18">
        <v>3923.9140000000002</v>
      </c>
      <c r="BA276" s="18">
        <v>3997.556</v>
      </c>
      <c r="BB276" s="18">
        <v>4072.0059999999999</v>
      </c>
      <c r="BC276" s="18">
        <v>4144.8040000000001</v>
      </c>
      <c r="BD276" s="18">
        <v>4217.7579999999998</v>
      </c>
      <c r="BE276" s="18">
        <v>4292.7960000000003</v>
      </c>
      <c r="BF276" s="18">
        <v>4365.8829999999998</v>
      </c>
      <c r="BG276" s="18">
        <v>4437.9530000000004</v>
      </c>
      <c r="BH276" s="18">
        <v>4489.0550000000003</v>
      </c>
      <c r="BI276" s="18">
        <v>4561.9620000000004</v>
      </c>
      <c r="BJ276" s="18">
        <v>4636.5959999999995</v>
      </c>
      <c r="BK276" s="18">
        <v>4705.6080000000002</v>
      </c>
      <c r="BL276" s="18">
        <v>4796.665</v>
      </c>
      <c r="BM276" s="18">
        <v>4891.5720000000001</v>
      </c>
      <c r="BN276" s="18">
        <v>4959.1350000000002</v>
      </c>
      <c r="BO276" s="18">
        <v>5025.4380000000001</v>
      </c>
      <c r="BP276" s="18">
        <v>5057.1379999999999</v>
      </c>
      <c r="BQ276" s="18">
        <v>5134.9030000000002</v>
      </c>
      <c r="BR276" s="18">
        <v>5336.5810000000001</v>
      </c>
      <c r="BS276" s="18">
        <v>6150.2920000000004</v>
      </c>
      <c r="BT276" s="18">
        <v>6543.6890000000003</v>
      </c>
      <c r="BU276" s="18">
        <v>6401.2489999999998</v>
      </c>
      <c r="BV276" s="18">
        <v>6244.87</v>
      </c>
      <c r="BW276" s="18">
        <v>6075.3860000000004</v>
      </c>
      <c r="BX276" s="18">
        <v>5892.8530000000001</v>
      </c>
      <c r="BY276" s="18">
        <v>5696.335</v>
      </c>
      <c r="BZ276" s="18">
        <v>5708.46</v>
      </c>
      <c r="CA276" s="18">
        <v>5727.7830000000004</v>
      </c>
      <c r="CB276" s="18">
        <v>5761.1940000000004</v>
      </c>
      <c r="CC276" s="18">
        <v>5785.7910000000002</v>
      </c>
      <c r="CD276" s="18">
        <v>5826.1319999999996</v>
      </c>
      <c r="CE276" s="18">
        <v>5872.7089999999998</v>
      </c>
      <c r="CF276" s="18">
        <v>5922.2240000000002</v>
      </c>
      <c r="CG276" s="18">
        <v>5971.902</v>
      </c>
      <c r="CH276" s="18">
        <v>6023.7950000000001</v>
      </c>
      <c r="CI276" s="18">
        <v>6076.9669999999996</v>
      </c>
      <c r="CJ276" s="18">
        <v>6130.6490000000003</v>
      </c>
      <c r="CK276" s="18">
        <v>6185.3530000000001</v>
      </c>
      <c r="CL276" s="18">
        <v>6236.1589999999997</v>
      </c>
      <c r="CM276" s="18">
        <v>6283.3339999999998</v>
      </c>
      <c r="CN276" s="18">
        <v>6334.3239999999996</v>
      </c>
      <c r="CO276" s="18">
        <v>6381.1239999999998</v>
      </c>
      <c r="CP276" s="18">
        <v>6434.223</v>
      </c>
      <c r="CQ276" s="18">
        <v>6489.5190000000002</v>
      </c>
      <c r="CR276" s="18">
        <v>6542.9769999999999</v>
      </c>
      <c r="CS276" s="18">
        <v>6595.5730000000003</v>
      </c>
      <c r="CT276" s="18">
        <v>6645.085</v>
      </c>
      <c r="CU276" s="18">
        <v>6693.1109999999999</v>
      </c>
      <c r="CV276" s="18">
        <v>6735.77</v>
      </c>
      <c r="CW276" s="18">
        <v>6772.3739999999998</v>
      </c>
      <c r="CX276" s="18">
        <v>6815.6620000000003</v>
      </c>
      <c r="CY276" s="18">
        <v>6854.3130000000001</v>
      </c>
      <c r="CZ276" s="18">
        <v>6889.2449999999999</v>
      </c>
      <c r="DA276" s="18">
        <v>6928.8029999999999</v>
      </c>
      <c r="DB276" s="18">
        <v>6959.5860000000002</v>
      </c>
      <c r="DC276" s="18">
        <v>6986.1859999999997</v>
      </c>
      <c r="DD276" s="18">
        <v>7012.3339999999998</v>
      </c>
      <c r="DE276" s="18">
        <v>7038.634</v>
      </c>
      <c r="DF276" s="18">
        <v>7061.1419999999998</v>
      </c>
      <c r="DG276" s="18">
        <v>7082.9480000000003</v>
      </c>
      <c r="DH276" s="18">
        <v>7106.2849999999999</v>
      </c>
      <c r="DI276" s="18">
        <v>7127.9530000000004</v>
      </c>
      <c r="DJ276" s="18">
        <v>7151.4110000000001</v>
      </c>
      <c r="DK276" s="18">
        <v>7174.0249999999996</v>
      </c>
      <c r="DL276" s="18">
        <v>7194.4390000000003</v>
      </c>
      <c r="DM276" s="18">
        <v>7214.607</v>
      </c>
      <c r="DN276" s="18">
        <v>7236.8829999999998</v>
      </c>
      <c r="DO276" s="18">
        <v>7254.6459999999997</v>
      </c>
      <c r="DP276" s="18">
        <v>7274.2820000000002</v>
      </c>
      <c r="DQ276" s="18">
        <v>7291.415</v>
      </c>
      <c r="DR276" s="18">
        <v>7307.442</v>
      </c>
      <c r="DS276" s="18">
        <v>7323.0749999999998</v>
      </c>
      <c r="DT276" s="18">
        <v>7335.4480000000003</v>
      </c>
      <c r="DU276" s="18">
        <v>7348.3440000000001</v>
      </c>
      <c r="DV276" s="18">
        <v>7356.8310000000001</v>
      </c>
      <c r="DW276" s="18">
        <v>7368.4750000000004</v>
      </c>
      <c r="DX276" s="18">
        <v>7382.6629999999996</v>
      </c>
      <c r="DY276" s="18">
        <v>7395.13</v>
      </c>
      <c r="DZ276" s="18">
        <v>7406.7690000000002</v>
      </c>
      <c r="EA276" s="18">
        <v>7420.991</v>
      </c>
      <c r="EB276" s="18">
        <v>7438.1260000000002</v>
      </c>
      <c r="EC276" s="18">
        <v>7444.3069999999998</v>
      </c>
      <c r="ED276" s="18">
        <v>7448.3050000000003</v>
      </c>
      <c r="EE276" s="18">
        <v>7454.9719999999998</v>
      </c>
      <c r="EF276" s="18">
        <v>7456.174</v>
      </c>
      <c r="EG276" s="18">
        <v>7458.39</v>
      </c>
      <c r="EH276" s="18">
        <v>7458.1090000000004</v>
      </c>
      <c r="EI276" s="18">
        <v>7456.9830000000002</v>
      </c>
      <c r="EJ276" s="18">
        <v>7456.8450000000003</v>
      </c>
      <c r="EK276" s="18">
        <v>7450.509</v>
      </c>
      <c r="EL276" s="18">
        <v>7451.4290000000001</v>
      </c>
      <c r="EM276" s="18">
        <v>7443.0460000000003</v>
      </c>
      <c r="EN276" s="18">
        <v>7439.2280000000001</v>
      </c>
      <c r="EO276" s="18">
        <v>7428.366</v>
      </c>
      <c r="EP276" s="18">
        <v>7418.3770000000004</v>
      </c>
      <c r="EQ276" s="18">
        <v>7407.7780000000002</v>
      </c>
      <c r="ER276" s="18">
        <v>7394.2579999999998</v>
      </c>
      <c r="ES276" s="18">
        <v>7377.5940000000001</v>
      </c>
      <c r="ET276" s="18">
        <v>7360.87</v>
      </c>
      <c r="EU276" s="18">
        <v>7340.13</v>
      </c>
      <c r="EV276" s="18">
        <v>7317.7759999999998</v>
      </c>
      <c r="EW276" s="18">
        <v>7296.8270000000002</v>
      </c>
      <c r="EX276" s="18">
        <v>7272.8530000000001</v>
      </c>
      <c r="EY276" s="18">
        <v>7248.576</v>
      </c>
      <c r="EZ276" s="18">
        <v>7226.9939999999997</v>
      </c>
      <c r="FA276" s="18">
        <v>7204.4939999999997</v>
      </c>
    </row>
    <row r="277" spans="1:157" x14ac:dyDescent="0.35">
      <c r="A277" t="s">
        <v>190</v>
      </c>
      <c r="B277" t="s">
        <v>191</v>
      </c>
      <c r="C277" t="str">
        <f>VLOOKUP(B277,CountryCodes!$B$4:$C$179,2,FALSE)</f>
        <v>AFW</v>
      </c>
      <c r="E277" t="s">
        <v>366</v>
      </c>
      <c r="F277" t="s">
        <v>803</v>
      </c>
      <c r="H277" s="18">
        <v>927.375</v>
      </c>
      <c r="I277" s="18">
        <v>945.44</v>
      </c>
      <c r="J277" s="18">
        <v>964.51199999999994</v>
      </c>
      <c r="K277" s="18">
        <v>984.24</v>
      </c>
      <c r="L277" s="18">
        <v>1005.298</v>
      </c>
      <c r="M277" s="18">
        <v>1027.482</v>
      </c>
      <c r="N277" s="18">
        <v>1050.8150000000001</v>
      </c>
      <c r="O277" s="18">
        <v>1075.0809999999999</v>
      </c>
      <c r="P277" s="18">
        <v>1099.4100000000001</v>
      </c>
      <c r="Q277" s="18">
        <v>1125.7159999999999</v>
      </c>
      <c r="R277" s="18">
        <v>1153.327</v>
      </c>
      <c r="S277" s="18">
        <v>1182.107</v>
      </c>
      <c r="T277" s="18">
        <v>1211.971</v>
      </c>
      <c r="U277" s="18">
        <v>1242.857</v>
      </c>
      <c r="V277" s="18">
        <v>1274.633</v>
      </c>
      <c r="W277" s="18">
        <v>1307.6780000000001</v>
      </c>
      <c r="X277" s="18">
        <v>1341.088</v>
      </c>
      <c r="Y277" s="18">
        <v>1375.7809999999999</v>
      </c>
      <c r="Z277" s="18">
        <v>1411.278</v>
      </c>
      <c r="AA277" s="18">
        <v>1447.932</v>
      </c>
      <c r="AB277" s="18">
        <v>1485.42</v>
      </c>
      <c r="AC277" s="18">
        <v>1522.7339999999999</v>
      </c>
      <c r="AD277" s="18">
        <v>1562.606</v>
      </c>
      <c r="AE277" s="18">
        <v>1604.569</v>
      </c>
      <c r="AF277" s="18">
        <v>1648.155</v>
      </c>
      <c r="AG277" s="18">
        <v>1693.671</v>
      </c>
      <c r="AH277" s="18">
        <v>1740.4480000000001</v>
      </c>
      <c r="AI277" s="18">
        <v>1791.59</v>
      </c>
      <c r="AJ277" s="18">
        <v>1844.905</v>
      </c>
      <c r="AK277" s="18">
        <v>1900.52</v>
      </c>
      <c r="AL277" s="18">
        <v>1957.9849999999999</v>
      </c>
      <c r="AM277" s="18">
        <v>2015.748</v>
      </c>
      <c r="AN277" s="18">
        <v>2074.3989999999999</v>
      </c>
      <c r="AO277" s="18">
        <v>2139.828</v>
      </c>
      <c r="AP277" s="18">
        <v>2206.7959999999998</v>
      </c>
      <c r="AQ277" s="18">
        <v>2274.2820000000002</v>
      </c>
      <c r="AR277" s="18">
        <v>2342.7399999999998</v>
      </c>
      <c r="AS277" s="18">
        <v>2411.7190000000001</v>
      </c>
      <c r="AT277" s="18">
        <v>2482.163</v>
      </c>
      <c r="AU277" s="18">
        <v>2553.5529999999999</v>
      </c>
      <c r="AV277" s="18">
        <v>1893.7809999999999</v>
      </c>
      <c r="AW277" s="18">
        <v>2019.2550000000001</v>
      </c>
      <c r="AX277" s="18">
        <v>2125.6680000000001</v>
      </c>
      <c r="AY277" s="18">
        <v>2184.5839999999998</v>
      </c>
      <c r="AZ277" s="18">
        <v>2115.2730000000001</v>
      </c>
      <c r="BA277" s="18">
        <v>2223.0500000000002</v>
      </c>
      <c r="BB277" s="18">
        <v>2241.527</v>
      </c>
      <c r="BC277" s="18">
        <v>2584.451</v>
      </c>
      <c r="BD277" s="18">
        <v>2755.7959999999998</v>
      </c>
      <c r="BE277" s="18">
        <v>2887.5709999999999</v>
      </c>
      <c r="BF277" s="18">
        <v>2968.6619999999998</v>
      </c>
      <c r="BG277" s="18">
        <v>3062.0129999999999</v>
      </c>
      <c r="BH277" s="18">
        <v>3127.55</v>
      </c>
      <c r="BI277" s="18">
        <v>3111.5149999999999</v>
      </c>
      <c r="BJ277" s="18">
        <v>3202.268</v>
      </c>
      <c r="BK277" s="18">
        <v>3399.761</v>
      </c>
      <c r="BL277" s="18">
        <v>3581.8119999999999</v>
      </c>
      <c r="BM277" s="18">
        <v>3756.2869999999998</v>
      </c>
      <c r="BN277" s="18">
        <v>3885.72</v>
      </c>
      <c r="BO277" s="18">
        <v>4000.335</v>
      </c>
      <c r="BP277" s="18">
        <v>4117.4449999999997</v>
      </c>
      <c r="BQ277" s="18">
        <v>4324.9120000000003</v>
      </c>
      <c r="BR277" s="18">
        <v>4421.1750000000002</v>
      </c>
      <c r="BS277" s="18">
        <v>4519.3019999999997</v>
      </c>
      <c r="BT277" s="18">
        <v>4609.2849999999999</v>
      </c>
      <c r="BU277" s="18">
        <v>4709.5770000000002</v>
      </c>
      <c r="BV277" s="18">
        <v>4801.6390000000001</v>
      </c>
      <c r="BW277" s="18">
        <v>4896.21</v>
      </c>
      <c r="BX277" s="18">
        <v>4993.2420000000002</v>
      </c>
      <c r="BY277" s="18">
        <v>5094.1989999999996</v>
      </c>
      <c r="BZ277" s="18">
        <v>5204.7280000000001</v>
      </c>
      <c r="CA277" s="18">
        <v>5313.9179999999997</v>
      </c>
      <c r="CB277" s="18">
        <v>5432.67</v>
      </c>
      <c r="CC277" s="18">
        <v>5553.3919999999998</v>
      </c>
      <c r="CD277" s="18">
        <v>5672.2420000000002</v>
      </c>
      <c r="CE277" s="18">
        <v>5790.17</v>
      </c>
      <c r="CF277" s="18">
        <v>5917.7280000000001</v>
      </c>
      <c r="CG277" s="18">
        <v>6055.8720000000003</v>
      </c>
      <c r="CH277" s="18">
        <v>6181.6480000000001</v>
      </c>
      <c r="CI277" s="18">
        <v>6308.5240000000003</v>
      </c>
      <c r="CJ277" s="18">
        <v>6424.058</v>
      </c>
      <c r="CK277" s="18">
        <v>6549.424</v>
      </c>
      <c r="CL277" s="18">
        <v>6679.0829999999996</v>
      </c>
      <c r="CM277" s="18">
        <v>6810.759</v>
      </c>
      <c r="CN277" s="18">
        <v>6936.6009999999997</v>
      </c>
      <c r="CO277" s="18">
        <v>7070.5129999999999</v>
      </c>
      <c r="CP277" s="18">
        <v>7214.1319999999996</v>
      </c>
      <c r="CQ277" s="18">
        <v>7343.3810000000003</v>
      </c>
      <c r="CR277" s="18">
        <v>7474.0439999999999</v>
      </c>
      <c r="CS277" s="18">
        <v>7616.9570000000003</v>
      </c>
      <c r="CT277" s="18">
        <v>7746.4189999999999</v>
      </c>
      <c r="CU277" s="18">
        <v>7887.7479999999996</v>
      </c>
      <c r="CV277" s="18">
        <v>8020.6040000000003</v>
      </c>
      <c r="CW277" s="18">
        <v>8133.7190000000001</v>
      </c>
      <c r="CX277" s="18">
        <v>8254.5319999999992</v>
      </c>
      <c r="CY277" s="18">
        <v>8366.7569999999996</v>
      </c>
      <c r="CZ277" s="18">
        <v>8491.0630000000001</v>
      </c>
      <c r="DA277" s="18">
        <v>8612.982</v>
      </c>
      <c r="DB277" s="18">
        <v>8734.9150000000009</v>
      </c>
      <c r="DC277" s="18">
        <v>8856.741</v>
      </c>
      <c r="DD277" s="18">
        <v>8964.3189999999995</v>
      </c>
      <c r="DE277" s="18">
        <v>9075.973</v>
      </c>
      <c r="DF277" s="18">
        <v>9186.5519999999997</v>
      </c>
      <c r="DG277" s="18">
        <v>9302.7520000000004</v>
      </c>
      <c r="DH277" s="18">
        <v>9406.1910000000007</v>
      </c>
      <c r="DI277" s="18">
        <v>9522.1479999999992</v>
      </c>
      <c r="DJ277" s="18">
        <v>9642.1180000000004</v>
      </c>
      <c r="DK277" s="18">
        <v>9752.9750000000004</v>
      </c>
      <c r="DL277" s="18">
        <v>9854.6190000000006</v>
      </c>
      <c r="DM277" s="18">
        <v>9984.7099999999991</v>
      </c>
      <c r="DN277" s="18">
        <v>10092.56</v>
      </c>
      <c r="DO277" s="18">
        <v>10199.712</v>
      </c>
      <c r="DP277" s="18">
        <v>10305.941000000001</v>
      </c>
      <c r="DQ277" s="18">
        <v>10409.647000000001</v>
      </c>
      <c r="DR277" s="18">
        <v>10505.026</v>
      </c>
      <c r="DS277" s="18">
        <v>10608.179</v>
      </c>
      <c r="DT277" s="18">
        <v>10699.529</v>
      </c>
      <c r="DU277" s="18">
        <v>10803.001</v>
      </c>
      <c r="DV277" s="18">
        <v>10885.785</v>
      </c>
      <c r="DW277" s="18">
        <v>10980.394</v>
      </c>
      <c r="DX277" s="18">
        <v>11069.147000000001</v>
      </c>
      <c r="DY277" s="18">
        <v>11168.737999999999</v>
      </c>
      <c r="DZ277" s="18">
        <v>11253.384</v>
      </c>
      <c r="EA277" s="18">
        <v>11348.262000000001</v>
      </c>
      <c r="EB277" s="18">
        <v>11449.366</v>
      </c>
      <c r="EC277" s="18">
        <v>11533.909</v>
      </c>
      <c r="ED277" s="18">
        <v>11621.65</v>
      </c>
      <c r="EE277" s="18">
        <v>11698.59</v>
      </c>
      <c r="EF277" s="18">
        <v>11773.243</v>
      </c>
      <c r="EG277" s="18">
        <v>11850.26</v>
      </c>
      <c r="EH277" s="18">
        <v>11927.477000000001</v>
      </c>
      <c r="EI277" s="18">
        <v>11994.168</v>
      </c>
      <c r="EJ277" s="18">
        <v>12035</v>
      </c>
      <c r="EK277" s="18">
        <v>12088.915000000001</v>
      </c>
      <c r="EL277" s="18">
        <v>12136.445</v>
      </c>
      <c r="EM277" s="18">
        <v>12201.174000000001</v>
      </c>
      <c r="EN277" s="18">
        <v>12263.458000000001</v>
      </c>
      <c r="EO277" s="18">
        <v>12297.927</v>
      </c>
      <c r="EP277" s="18">
        <v>12329.153</v>
      </c>
      <c r="EQ277" s="18">
        <v>12380.78</v>
      </c>
      <c r="ER277" s="18">
        <v>12424.906999999999</v>
      </c>
      <c r="ES277" s="18">
        <v>12450.053</v>
      </c>
      <c r="ET277" s="18">
        <v>12474.323</v>
      </c>
      <c r="EU277" s="18">
        <v>12511.464</v>
      </c>
      <c r="EV277" s="18">
        <v>12536.884</v>
      </c>
      <c r="EW277" s="18">
        <v>12561.458000000001</v>
      </c>
      <c r="EX277" s="18">
        <v>12593.858</v>
      </c>
      <c r="EY277" s="18">
        <v>12622.242</v>
      </c>
      <c r="EZ277" s="18">
        <v>12640.941000000001</v>
      </c>
      <c r="FA277" s="18">
        <v>12653.423000000001</v>
      </c>
    </row>
    <row r="278" spans="1:157" x14ac:dyDescent="0.35">
      <c r="A278" t="s">
        <v>192</v>
      </c>
      <c r="B278" t="s">
        <v>193</v>
      </c>
      <c r="C278" t="str">
        <f>VLOOKUP(B278,CountryCodes!$B$4:$C$179,2,FALSE)</f>
        <v>AFN</v>
      </c>
      <c r="E278" t="s">
        <v>366</v>
      </c>
      <c r="F278" t="s">
        <v>803</v>
      </c>
      <c r="H278" s="18">
        <v>1137.6890000000001</v>
      </c>
      <c r="I278" s="18">
        <v>1153.085</v>
      </c>
      <c r="J278" s="18">
        <v>1171.874</v>
      </c>
      <c r="K278" s="18">
        <v>1194.7090000000001</v>
      </c>
      <c r="L278" s="18">
        <v>1221.644</v>
      </c>
      <c r="M278" s="18">
        <v>1261.1099999999999</v>
      </c>
      <c r="N278" s="18">
        <v>1304.807</v>
      </c>
      <c r="O278" s="18">
        <v>1352.9010000000001</v>
      </c>
      <c r="P278" s="18">
        <v>1405.5129999999999</v>
      </c>
      <c r="Q278" s="18">
        <v>1462.4179999999999</v>
      </c>
      <c r="R278" s="18">
        <v>1523.3620000000001</v>
      </c>
      <c r="S278" s="18">
        <v>1588.037</v>
      </c>
      <c r="T278" s="18">
        <v>1655.883</v>
      </c>
      <c r="U278" s="18">
        <v>1725.0319999999999</v>
      </c>
      <c r="V278" s="18">
        <v>1782.35</v>
      </c>
      <c r="W278" s="18">
        <v>1825.68</v>
      </c>
      <c r="X278" s="18">
        <v>1872.4469999999999</v>
      </c>
      <c r="Y278" s="18">
        <v>1923.952</v>
      </c>
      <c r="Z278" s="18">
        <v>1981.61</v>
      </c>
      <c r="AA278" s="18">
        <v>2046.9770000000001</v>
      </c>
      <c r="AB278" s="18">
        <v>2118.201</v>
      </c>
      <c r="AC278" s="18">
        <v>2188.866</v>
      </c>
      <c r="AD278" s="18">
        <v>2263.3159999999998</v>
      </c>
      <c r="AE278" s="18">
        <v>2365.069</v>
      </c>
      <c r="AF278" s="18">
        <v>2499.3530000000001</v>
      </c>
      <c r="AG278" s="18">
        <v>2643.759</v>
      </c>
      <c r="AH278" s="18">
        <v>2798.7150000000001</v>
      </c>
      <c r="AI278" s="18">
        <v>2964.3510000000001</v>
      </c>
      <c r="AJ278" s="18">
        <v>3140.7020000000002</v>
      </c>
      <c r="AK278" s="18">
        <v>3326.99</v>
      </c>
      <c r="AL278" s="18">
        <v>3521.7649999999999</v>
      </c>
      <c r="AM278" s="18">
        <v>3721.2080000000001</v>
      </c>
      <c r="AN278" s="18">
        <v>3728.3229999999999</v>
      </c>
      <c r="AO278" s="18">
        <v>3709.598</v>
      </c>
      <c r="AP278" s="18">
        <v>3837.6689999999999</v>
      </c>
      <c r="AQ278" s="18">
        <v>3959.8209999999999</v>
      </c>
      <c r="AR278" s="18">
        <v>4074.9859999999999</v>
      </c>
      <c r="AS278" s="18">
        <v>4184.4920000000002</v>
      </c>
      <c r="AT278" s="18">
        <v>4291.0169999999998</v>
      </c>
      <c r="AU278" s="18">
        <v>4394.8230000000003</v>
      </c>
      <c r="AV278" s="18">
        <v>4495.6559999999999</v>
      </c>
      <c r="AW278" s="18">
        <v>4593.143</v>
      </c>
      <c r="AX278" s="18">
        <v>4687.5609999999997</v>
      </c>
      <c r="AY278" s="18">
        <v>4778.5290000000005</v>
      </c>
      <c r="AZ278" s="18">
        <v>4865.5450000000001</v>
      </c>
      <c r="BA278" s="18">
        <v>4948.1409999999996</v>
      </c>
      <c r="BB278" s="18">
        <v>5026.6450000000004</v>
      </c>
      <c r="BC278" s="18">
        <v>5102.6329999999998</v>
      </c>
      <c r="BD278" s="18">
        <v>5178.7759999999998</v>
      </c>
      <c r="BE278" s="18">
        <v>5257.299</v>
      </c>
      <c r="BF278" s="18">
        <v>5352.7439999999997</v>
      </c>
      <c r="BG278" s="18">
        <v>5454.5339999999997</v>
      </c>
      <c r="BH278" s="18">
        <v>5562.2870000000003</v>
      </c>
      <c r="BI278" s="18">
        <v>5676.5079999999998</v>
      </c>
      <c r="BJ278" s="18">
        <v>5796.8770000000004</v>
      </c>
      <c r="BK278" s="18">
        <v>5920.7190000000001</v>
      </c>
      <c r="BL278" s="18">
        <v>6039.7030000000004</v>
      </c>
      <c r="BM278" s="18">
        <v>6169.0559999999996</v>
      </c>
      <c r="BN278" s="18">
        <v>6301.8040000000001</v>
      </c>
      <c r="BO278" s="18">
        <v>6431.5690000000004</v>
      </c>
      <c r="BP278" s="18">
        <v>6564.1090000000004</v>
      </c>
      <c r="BQ278" s="18">
        <v>6122.2969999999996</v>
      </c>
      <c r="BR278" s="18">
        <v>6236.3580000000002</v>
      </c>
      <c r="BS278" s="18">
        <v>6372.8990000000003</v>
      </c>
      <c r="BT278" s="18">
        <v>6481.6040000000003</v>
      </c>
      <c r="BU278" s="18">
        <v>6582.0349999999999</v>
      </c>
      <c r="BV278" s="18">
        <v>6682.2160000000003</v>
      </c>
      <c r="BW278" s="18">
        <v>6795.3230000000003</v>
      </c>
      <c r="BX278" s="18">
        <v>6902.7860000000001</v>
      </c>
      <c r="BY278" s="18">
        <v>6999.2790000000005</v>
      </c>
      <c r="BZ278" s="18">
        <v>7091.5190000000002</v>
      </c>
      <c r="CA278" s="18">
        <v>7178.8310000000001</v>
      </c>
      <c r="CB278" s="18">
        <v>7268.7780000000002</v>
      </c>
      <c r="CC278" s="18">
        <v>7342.54</v>
      </c>
      <c r="CD278" s="18">
        <v>7419.5060000000003</v>
      </c>
      <c r="CE278" s="18">
        <v>7497.6030000000001</v>
      </c>
      <c r="CF278" s="18">
        <v>7582.1</v>
      </c>
      <c r="CG278" s="18">
        <v>7672.8760000000002</v>
      </c>
      <c r="CH278" s="18">
        <v>7760.8069999999998</v>
      </c>
      <c r="CI278" s="18">
        <v>7843.6170000000002</v>
      </c>
      <c r="CJ278" s="18">
        <v>7927.9960000000001</v>
      </c>
      <c r="CK278" s="18">
        <v>8010.2209999999995</v>
      </c>
      <c r="CL278" s="18">
        <v>8086.759</v>
      </c>
      <c r="CM278" s="18">
        <v>8166.5169999999998</v>
      </c>
      <c r="CN278" s="18">
        <v>8246.7099999999991</v>
      </c>
      <c r="CO278" s="18">
        <v>8321.1970000000001</v>
      </c>
      <c r="CP278" s="18">
        <v>8393.7739999999994</v>
      </c>
      <c r="CQ278" s="18">
        <v>8469.6810000000005</v>
      </c>
      <c r="CR278" s="18">
        <v>8543.5149999999994</v>
      </c>
      <c r="CS278" s="18">
        <v>8616.1929999999993</v>
      </c>
      <c r="CT278" s="18">
        <v>8686.6409999999996</v>
      </c>
      <c r="CU278" s="18">
        <v>8752.59</v>
      </c>
      <c r="CV278" s="18">
        <v>8820.6489999999994</v>
      </c>
      <c r="CW278" s="18">
        <v>8888.1309999999994</v>
      </c>
      <c r="CX278" s="18">
        <v>8951.9240000000009</v>
      </c>
      <c r="CY278" s="18">
        <v>9015.973</v>
      </c>
      <c r="CZ278" s="18">
        <v>9071.3719999999994</v>
      </c>
      <c r="DA278" s="18">
        <v>9125.4449999999997</v>
      </c>
      <c r="DB278" s="18">
        <v>9182.6839999999993</v>
      </c>
      <c r="DC278" s="18">
        <v>9234.5419999999995</v>
      </c>
      <c r="DD278" s="18">
        <v>9286.6689999999999</v>
      </c>
      <c r="DE278" s="18">
        <v>9334.4879999999994</v>
      </c>
      <c r="DF278" s="18">
        <v>9383.5040000000008</v>
      </c>
      <c r="DG278" s="18">
        <v>9428.5939999999991</v>
      </c>
      <c r="DH278" s="18">
        <v>9472.5589999999993</v>
      </c>
      <c r="DI278" s="18">
        <v>9504.8729999999996</v>
      </c>
      <c r="DJ278" s="18">
        <v>9529.65</v>
      </c>
      <c r="DK278" s="18">
        <v>9560.5949999999993</v>
      </c>
      <c r="DL278" s="18">
        <v>9587.8119999999999</v>
      </c>
      <c r="DM278" s="18">
        <v>9616.8940000000002</v>
      </c>
      <c r="DN278" s="18">
        <v>9636.116</v>
      </c>
      <c r="DO278" s="18">
        <v>9656.9269999999997</v>
      </c>
      <c r="DP278" s="18">
        <v>9678.84</v>
      </c>
      <c r="DQ278" s="18">
        <v>9689.8799999999992</v>
      </c>
      <c r="DR278" s="18">
        <v>9711.9050000000007</v>
      </c>
      <c r="DS278" s="18">
        <v>9731.4110000000001</v>
      </c>
      <c r="DT278" s="18">
        <v>9748.8629999999994</v>
      </c>
      <c r="DU278" s="18">
        <v>9761.2039999999997</v>
      </c>
      <c r="DV278" s="18">
        <v>9780.81</v>
      </c>
      <c r="DW278" s="18">
        <v>9799.3649999999998</v>
      </c>
      <c r="DX278" s="18">
        <v>9816.4320000000007</v>
      </c>
      <c r="DY278" s="18">
        <v>9828.0920000000006</v>
      </c>
      <c r="DZ278" s="18">
        <v>9849.4979999999996</v>
      </c>
      <c r="EA278" s="18">
        <v>9865.1299999999992</v>
      </c>
      <c r="EB278" s="18">
        <v>9876.1820000000007</v>
      </c>
      <c r="EC278" s="18">
        <v>9888.2039999999997</v>
      </c>
      <c r="ED278" s="18">
        <v>9900.9359999999997</v>
      </c>
      <c r="EE278" s="18">
        <v>9906.5939999999991</v>
      </c>
      <c r="EF278" s="18">
        <v>9910.7479999999996</v>
      </c>
      <c r="EG278" s="18">
        <v>9923.41</v>
      </c>
      <c r="EH278" s="18">
        <v>9933.3250000000007</v>
      </c>
      <c r="EI278" s="18">
        <v>9945.4689999999991</v>
      </c>
      <c r="EJ278" s="18">
        <v>9953.9040000000005</v>
      </c>
      <c r="EK278" s="18">
        <v>9957.5149999999994</v>
      </c>
      <c r="EL278" s="18">
        <v>9964.1360000000004</v>
      </c>
      <c r="EM278" s="18">
        <v>9970.5290000000005</v>
      </c>
      <c r="EN278" s="18">
        <v>9970.9120000000003</v>
      </c>
      <c r="EO278" s="18">
        <v>9967.2939999999999</v>
      </c>
      <c r="EP278" s="18">
        <v>9956.6589999999997</v>
      </c>
      <c r="EQ278" s="18">
        <v>9946.2690000000002</v>
      </c>
      <c r="ER278" s="18">
        <v>9930.1489999999994</v>
      </c>
      <c r="ES278" s="18">
        <v>9921.2569999999996</v>
      </c>
      <c r="ET278" s="18">
        <v>9906.6489999999994</v>
      </c>
      <c r="EU278" s="18">
        <v>9891.4330000000009</v>
      </c>
      <c r="EV278" s="18">
        <v>9879.9989999999998</v>
      </c>
      <c r="EW278" s="18">
        <v>9868.491</v>
      </c>
      <c r="EX278" s="18">
        <v>9851.86</v>
      </c>
      <c r="EY278" s="18">
        <v>9831.8799999999992</v>
      </c>
      <c r="EZ278" s="18">
        <v>9810.8739999999998</v>
      </c>
      <c r="FA278" s="18">
        <v>9793.152</v>
      </c>
    </row>
    <row r="279" spans="1:157" x14ac:dyDescent="0.35">
      <c r="A279" t="s">
        <v>194</v>
      </c>
      <c r="B279" t="s">
        <v>195</v>
      </c>
      <c r="C279" t="str">
        <f>VLOOKUP(B279,CountryCodes!$B$4:$C$179,2,FALSE)</f>
        <v>ASO</v>
      </c>
      <c r="E279" t="s">
        <v>366</v>
      </c>
      <c r="F279" t="s">
        <v>803</v>
      </c>
      <c r="H279" s="18">
        <v>7880.973</v>
      </c>
      <c r="I279" s="18">
        <v>8031.6949999999997</v>
      </c>
      <c r="J279" s="18">
        <v>8191.4260000000004</v>
      </c>
      <c r="K279" s="18">
        <v>8358.8619999999992</v>
      </c>
      <c r="L279" s="18">
        <v>8533.009</v>
      </c>
      <c r="M279" s="18">
        <v>8713.652</v>
      </c>
      <c r="N279" s="18">
        <v>8900.7849999999999</v>
      </c>
      <c r="O279" s="18">
        <v>9101.2080000000005</v>
      </c>
      <c r="P279" s="18">
        <v>9316.4269999999997</v>
      </c>
      <c r="Q279" s="18">
        <v>9543.8770000000004</v>
      </c>
      <c r="R279" s="18">
        <v>9778.9009999999998</v>
      </c>
      <c r="S279" s="18">
        <v>10019.843999999999</v>
      </c>
      <c r="T279" s="18">
        <v>10267.663</v>
      </c>
      <c r="U279" s="18">
        <v>10522.415999999999</v>
      </c>
      <c r="V279" s="18">
        <v>10784.377</v>
      </c>
      <c r="W279" s="18">
        <v>11049.552</v>
      </c>
      <c r="X279" s="18">
        <v>11318.305</v>
      </c>
      <c r="Y279" s="18">
        <v>11596.352000000001</v>
      </c>
      <c r="Z279" s="18">
        <v>11875.824000000001</v>
      </c>
      <c r="AA279" s="18">
        <v>12151.891</v>
      </c>
      <c r="AB279" s="18">
        <v>12422.329</v>
      </c>
      <c r="AC279" s="18">
        <v>12681.491</v>
      </c>
      <c r="AD279" s="18">
        <v>12936.919</v>
      </c>
      <c r="AE279" s="18">
        <v>13184.913</v>
      </c>
      <c r="AF279" s="18">
        <v>13426.473</v>
      </c>
      <c r="AG279" s="18">
        <v>13671.494000000001</v>
      </c>
      <c r="AH279" s="18">
        <v>13922.045</v>
      </c>
      <c r="AI279" s="18">
        <v>14176.698</v>
      </c>
      <c r="AJ279" s="18">
        <v>14443.558000000001</v>
      </c>
      <c r="AK279" s="18">
        <v>14715.67</v>
      </c>
      <c r="AL279" s="18">
        <v>14980.278</v>
      </c>
      <c r="AM279" s="18">
        <v>15218.55</v>
      </c>
      <c r="AN279" s="18">
        <v>15354.584999999999</v>
      </c>
      <c r="AO279" s="18">
        <v>15423.004000000001</v>
      </c>
      <c r="AP279" s="18">
        <v>15460.715</v>
      </c>
      <c r="AQ279" s="18">
        <v>15627.592000000001</v>
      </c>
      <c r="AR279" s="18">
        <v>15834.921</v>
      </c>
      <c r="AS279" s="18">
        <v>15998.231</v>
      </c>
      <c r="AT279" s="18">
        <v>16159.011</v>
      </c>
      <c r="AU279" s="18">
        <v>16338.102999999999</v>
      </c>
      <c r="AV279" s="18">
        <v>16366.812</v>
      </c>
      <c r="AW279" s="18">
        <v>16583.895</v>
      </c>
      <c r="AX279" s="18">
        <v>16894.671999999999</v>
      </c>
      <c r="AY279" s="18">
        <v>17157.165000000001</v>
      </c>
      <c r="AZ279" s="18">
        <v>17394.382000000001</v>
      </c>
      <c r="BA279" s="18">
        <v>17733.753000000001</v>
      </c>
      <c r="BB279" s="18">
        <v>18076.282999999999</v>
      </c>
      <c r="BC279" s="18">
        <v>18420.116999999998</v>
      </c>
      <c r="BD279" s="18">
        <v>18771.888999999999</v>
      </c>
      <c r="BE279" s="18">
        <v>19117.572</v>
      </c>
      <c r="BF279" s="18">
        <v>19468.535</v>
      </c>
      <c r="BG279" s="18">
        <v>19732.189999999999</v>
      </c>
      <c r="BH279" s="18">
        <v>19879.313999999998</v>
      </c>
      <c r="BI279" s="18">
        <v>20023.728999999999</v>
      </c>
      <c r="BJ279" s="18">
        <v>20151.481</v>
      </c>
      <c r="BK279" s="18">
        <v>20281.567999999999</v>
      </c>
      <c r="BL279" s="18">
        <v>20423.254000000001</v>
      </c>
      <c r="BM279" s="18">
        <v>20561.835999999999</v>
      </c>
      <c r="BN279" s="18">
        <v>20696.919999999998</v>
      </c>
      <c r="BO279" s="18">
        <v>20815.95</v>
      </c>
      <c r="BP279" s="18">
        <v>20942.227999999999</v>
      </c>
      <c r="BQ279" s="18">
        <v>21075.867999999999</v>
      </c>
      <c r="BR279" s="18">
        <v>21263.047999999999</v>
      </c>
      <c r="BS279" s="18">
        <v>21454.606</v>
      </c>
      <c r="BT279" s="18">
        <v>21640.306</v>
      </c>
      <c r="BU279" s="18">
        <v>21819.636999999999</v>
      </c>
      <c r="BV279" s="18">
        <v>22001.907999999999</v>
      </c>
      <c r="BW279" s="18">
        <v>22173.135999999999</v>
      </c>
      <c r="BX279" s="18">
        <v>22333.1</v>
      </c>
      <c r="BY279" s="18">
        <v>22488.003000000001</v>
      </c>
      <c r="BZ279" s="18">
        <v>22635.611000000001</v>
      </c>
      <c r="CA279" s="18">
        <v>22765.133000000002</v>
      </c>
      <c r="CB279" s="18">
        <v>22904.796999999999</v>
      </c>
      <c r="CC279" s="18">
        <v>23038.437000000002</v>
      </c>
      <c r="CD279" s="18">
        <v>23168.691999999999</v>
      </c>
      <c r="CE279" s="18">
        <v>23290.249</v>
      </c>
      <c r="CF279" s="18">
        <v>23406.381000000001</v>
      </c>
      <c r="CG279" s="18">
        <v>23516.74</v>
      </c>
      <c r="CH279" s="18">
        <v>23621.609</v>
      </c>
      <c r="CI279" s="18">
        <v>23719.665000000001</v>
      </c>
      <c r="CJ279" s="18">
        <v>23816.239000000001</v>
      </c>
      <c r="CK279" s="18">
        <v>23907.022000000001</v>
      </c>
      <c r="CL279" s="18">
        <v>23995.478999999999</v>
      </c>
      <c r="CM279" s="18">
        <v>24079.758000000002</v>
      </c>
      <c r="CN279" s="18">
        <v>24158.830999999998</v>
      </c>
      <c r="CO279" s="18">
        <v>24234.117999999999</v>
      </c>
      <c r="CP279" s="18">
        <v>24304.916000000001</v>
      </c>
      <c r="CQ279" s="18">
        <v>24375.071</v>
      </c>
      <c r="CR279" s="18">
        <v>24439.014999999999</v>
      </c>
      <c r="CS279" s="18">
        <v>24499.782999999999</v>
      </c>
      <c r="CT279" s="18">
        <v>24553.615000000002</v>
      </c>
      <c r="CU279" s="18">
        <v>24603.679</v>
      </c>
      <c r="CV279" s="18">
        <v>24647.050999999999</v>
      </c>
      <c r="CW279" s="18">
        <v>24686.266</v>
      </c>
      <c r="CX279" s="18">
        <v>24719.471000000001</v>
      </c>
      <c r="CY279" s="18">
        <v>24753.4</v>
      </c>
      <c r="CZ279" s="18">
        <v>24778.074000000001</v>
      </c>
      <c r="DA279" s="18">
        <v>24795.341</v>
      </c>
      <c r="DB279" s="18">
        <v>24806.166000000001</v>
      </c>
      <c r="DC279" s="18">
        <v>24812.185000000001</v>
      </c>
      <c r="DD279" s="18">
        <v>24815.195</v>
      </c>
      <c r="DE279" s="18">
        <v>24814.32</v>
      </c>
      <c r="DF279" s="18">
        <v>24810.125</v>
      </c>
      <c r="DG279" s="18">
        <v>24799.659</v>
      </c>
      <c r="DH279" s="18">
        <v>24790.217000000001</v>
      </c>
      <c r="DI279" s="18">
        <v>24778.117999999999</v>
      </c>
      <c r="DJ279" s="18">
        <v>24756.733</v>
      </c>
      <c r="DK279" s="18">
        <v>24733.077000000001</v>
      </c>
      <c r="DL279" s="18">
        <v>24705.804</v>
      </c>
      <c r="DM279" s="18">
        <v>24676.264999999999</v>
      </c>
      <c r="DN279" s="18">
        <v>24642.48</v>
      </c>
      <c r="DO279" s="18">
        <v>24608.451000000001</v>
      </c>
      <c r="DP279" s="18">
        <v>24569.201000000001</v>
      </c>
      <c r="DQ279" s="18">
        <v>24526.316999999999</v>
      </c>
      <c r="DR279" s="18">
        <v>24478.499</v>
      </c>
      <c r="DS279" s="18">
        <v>24424.38</v>
      </c>
      <c r="DT279" s="18">
        <v>24372.005000000001</v>
      </c>
      <c r="DU279" s="18">
        <v>24314.131000000001</v>
      </c>
      <c r="DV279" s="18">
        <v>24258.172999999999</v>
      </c>
      <c r="DW279" s="18">
        <v>24201.623</v>
      </c>
      <c r="DX279" s="18">
        <v>24141.022000000001</v>
      </c>
      <c r="DY279" s="18">
        <v>24078.832999999999</v>
      </c>
      <c r="DZ279" s="18">
        <v>24014.704000000002</v>
      </c>
      <c r="EA279" s="18">
        <v>23945.098999999998</v>
      </c>
      <c r="EB279" s="18">
        <v>23870.066999999999</v>
      </c>
      <c r="EC279" s="18">
        <v>23796.850999999999</v>
      </c>
      <c r="ED279" s="18">
        <v>23720.705999999998</v>
      </c>
      <c r="EE279" s="18">
        <v>23641.596000000001</v>
      </c>
      <c r="EF279" s="18">
        <v>23559.25</v>
      </c>
      <c r="EG279" s="18">
        <v>23470.019</v>
      </c>
      <c r="EH279" s="18">
        <v>23379.907999999999</v>
      </c>
      <c r="EI279" s="18">
        <v>23286.256000000001</v>
      </c>
      <c r="EJ279" s="18">
        <v>23192.757000000001</v>
      </c>
      <c r="EK279" s="18">
        <v>23095.556</v>
      </c>
      <c r="EL279" s="18">
        <v>22996.877</v>
      </c>
      <c r="EM279" s="18">
        <v>22892.76</v>
      </c>
      <c r="EN279" s="18">
        <v>22787.733</v>
      </c>
      <c r="EO279" s="18">
        <v>22682.261999999999</v>
      </c>
      <c r="EP279" s="18">
        <v>22575.298999999999</v>
      </c>
      <c r="EQ279" s="18">
        <v>22465.802</v>
      </c>
      <c r="ER279" s="18">
        <v>22353.004000000001</v>
      </c>
      <c r="ES279" s="18">
        <v>22242.491999999998</v>
      </c>
      <c r="ET279" s="18">
        <v>22130.325000000001</v>
      </c>
      <c r="EU279" s="18">
        <v>22016.455000000002</v>
      </c>
      <c r="EV279" s="18">
        <v>21901.684000000001</v>
      </c>
      <c r="EW279" s="18">
        <v>21784.925999999999</v>
      </c>
      <c r="EX279" s="18">
        <v>21666.731</v>
      </c>
      <c r="EY279" s="18">
        <v>21548.41</v>
      </c>
      <c r="EZ279" s="18">
        <v>21427.628000000001</v>
      </c>
      <c r="FA279" s="18">
        <v>21308.657999999999</v>
      </c>
    </row>
    <row r="280" spans="1:157" x14ac:dyDescent="0.35">
      <c r="A280" t="s">
        <v>196</v>
      </c>
      <c r="B280" t="s">
        <v>197</v>
      </c>
      <c r="C280" t="str">
        <f>VLOOKUP(B280,CountryCodes!$B$4:$C$179,2,FALSE)</f>
        <v>AFZ</v>
      </c>
      <c r="E280" t="s">
        <v>366</v>
      </c>
      <c r="F280" t="s">
        <v>803</v>
      </c>
      <c r="H280" s="18">
        <v>584.64700000000005</v>
      </c>
      <c r="I280" s="18">
        <v>595.89099999999996</v>
      </c>
      <c r="J280" s="18">
        <v>608.00300000000004</v>
      </c>
      <c r="K280" s="18">
        <v>620.94500000000005</v>
      </c>
      <c r="L280" s="18">
        <v>634.84299999999996</v>
      </c>
      <c r="M280" s="18">
        <v>649.53200000000004</v>
      </c>
      <c r="N280" s="18">
        <v>665.09</v>
      </c>
      <c r="O280" s="18">
        <v>684.24800000000005</v>
      </c>
      <c r="P280" s="18">
        <v>704.38199999999995</v>
      </c>
      <c r="Q280" s="18">
        <v>725.51199999999994</v>
      </c>
      <c r="R280" s="18">
        <v>747.48800000000006</v>
      </c>
      <c r="S280" s="18">
        <v>770.16</v>
      </c>
      <c r="T280" s="18">
        <v>793.46900000000005</v>
      </c>
      <c r="U280" s="18">
        <v>817.27700000000004</v>
      </c>
      <c r="V280" s="18">
        <v>841.59699999999998</v>
      </c>
      <c r="W280" s="18">
        <v>866.58199999999999</v>
      </c>
      <c r="X280" s="18">
        <v>897.15700000000004</v>
      </c>
      <c r="Y280" s="18">
        <v>930.80799999999999</v>
      </c>
      <c r="Z280" s="18">
        <v>965.40099999999995</v>
      </c>
      <c r="AA280" s="18">
        <v>1001.004</v>
      </c>
      <c r="AB280" s="18">
        <v>1037.5409999999999</v>
      </c>
      <c r="AC280" s="18">
        <v>1074.951</v>
      </c>
      <c r="AD280" s="18">
        <v>1113.175</v>
      </c>
      <c r="AE280" s="18">
        <v>1152.2180000000001</v>
      </c>
      <c r="AF280" s="18">
        <v>1192.6220000000001</v>
      </c>
      <c r="AG280" s="18">
        <v>1234.665</v>
      </c>
      <c r="AH280" s="18">
        <v>1271.7619999999999</v>
      </c>
      <c r="AI280" s="18">
        <v>1308.172</v>
      </c>
      <c r="AJ280" s="18">
        <v>1346.308</v>
      </c>
      <c r="AK280" s="18">
        <v>1386.03</v>
      </c>
      <c r="AL280" s="18">
        <v>1427.011</v>
      </c>
      <c r="AM280" s="18">
        <v>1469.127</v>
      </c>
      <c r="AN280" s="18">
        <v>1512.336</v>
      </c>
      <c r="AO280" s="18">
        <v>1556.49</v>
      </c>
      <c r="AP280" s="18">
        <v>1601.4829999999999</v>
      </c>
      <c r="AQ280" s="18">
        <v>1647.2739999999999</v>
      </c>
      <c r="AR280" s="18">
        <v>1685.002</v>
      </c>
      <c r="AS280" s="18">
        <v>1721.778</v>
      </c>
      <c r="AT280" s="18">
        <v>1757.903</v>
      </c>
      <c r="AU280" s="18">
        <v>1792.9680000000001</v>
      </c>
      <c r="AV280" s="18">
        <v>1826.424</v>
      </c>
      <c r="AW280" s="18">
        <v>1858.3330000000001</v>
      </c>
      <c r="AX280" s="18">
        <v>1888.2159999999999</v>
      </c>
      <c r="AY280" s="18">
        <v>1915.37</v>
      </c>
      <c r="AZ280" s="18">
        <v>1940.0440000000001</v>
      </c>
      <c r="BA280" s="18">
        <v>1962.829</v>
      </c>
      <c r="BB280" s="18">
        <v>1982.008</v>
      </c>
      <c r="BC280" s="18">
        <v>1994.2529999999999</v>
      </c>
      <c r="BD280" s="18">
        <v>2001.845</v>
      </c>
      <c r="BE280" s="18">
        <v>2004.6220000000001</v>
      </c>
      <c r="BF280" s="18">
        <v>2003.204</v>
      </c>
      <c r="BG280" s="18">
        <v>1998.502</v>
      </c>
      <c r="BH280" s="18">
        <v>1990.856</v>
      </c>
      <c r="BI280" s="18">
        <v>1979.261</v>
      </c>
      <c r="BJ280" s="18">
        <v>1962.9970000000001</v>
      </c>
      <c r="BK280" s="18">
        <v>1943.155</v>
      </c>
      <c r="BL280" s="18">
        <v>1946.97</v>
      </c>
      <c r="BM280" s="18">
        <v>1959.567</v>
      </c>
      <c r="BN280" s="18">
        <v>1973.5139999999999</v>
      </c>
      <c r="BO280" s="18">
        <v>1988.252</v>
      </c>
      <c r="BP280" s="18">
        <v>2004.25</v>
      </c>
      <c r="BQ280" s="18">
        <v>2023.768</v>
      </c>
      <c r="BR280" s="18">
        <v>2044.941</v>
      </c>
      <c r="BS280" s="18">
        <v>2068.067</v>
      </c>
      <c r="BT280" s="18">
        <v>2092.1109999999999</v>
      </c>
      <c r="BU280" s="18">
        <v>2117.1120000000001</v>
      </c>
      <c r="BV280" s="18">
        <v>2143.732</v>
      </c>
      <c r="BW280" s="18">
        <v>2170.489</v>
      </c>
      <c r="BX280" s="18">
        <v>2196.7170000000001</v>
      </c>
      <c r="BY280" s="18">
        <v>2222.0940000000001</v>
      </c>
      <c r="BZ280" s="18">
        <v>2249.3589999999999</v>
      </c>
      <c r="CA280" s="18">
        <v>2273.7249999999999</v>
      </c>
      <c r="CB280" s="18">
        <v>2298.4960000000001</v>
      </c>
      <c r="CC280" s="18">
        <v>2324.4479999999999</v>
      </c>
      <c r="CD280" s="18">
        <v>2350.3969999999999</v>
      </c>
      <c r="CE280" s="18">
        <v>2376.252</v>
      </c>
      <c r="CF280" s="18">
        <v>2402.42</v>
      </c>
      <c r="CG280" s="18">
        <v>2428.317</v>
      </c>
      <c r="CH280" s="18">
        <v>2454.567</v>
      </c>
      <c r="CI280" s="18">
        <v>2480.799</v>
      </c>
      <c r="CJ280" s="18">
        <v>2506.8380000000002</v>
      </c>
      <c r="CK280" s="18">
        <v>2533.2040000000002</v>
      </c>
      <c r="CL280" s="18">
        <v>2559.777</v>
      </c>
      <c r="CM280" s="18">
        <v>2586.4430000000002</v>
      </c>
      <c r="CN280" s="18">
        <v>2613.1149999999998</v>
      </c>
      <c r="CO280" s="18">
        <v>2640.0189999999998</v>
      </c>
      <c r="CP280" s="18">
        <v>2666.9769999999999</v>
      </c>
      <c r="CQ280" s="18">
        <v>2693.183</v>
      </c>
      <c r="CR280" s="18">
        <v>2719.2220000000002</v>
      </c>
      <c r="CS280" s="18">
        <v>2745.069</v>
      </c>
      <c r="CT280" s="18">
        <v>2770.6819999999998</v>
      </c>
      <c r="CU280" s="18">
        <v>2796.056</v>
      </c>
      <c r="CV280" s="18">
        <v>2821.0309999999999</v>
      </c>
      <c r="CW280" s="18">
        <v>2845.489</v>
      </c>
      <c r="CX280" s="18">
        <v>2869.52</v>
      </c>
      <c r="CY280" s="18">
        <v>2893.1579999999999</v>
      </c>
      <c r="CZ280" s="18">
        <v>2916.4090000000001</v>
      </c>
      <c r="DA280" s="18">
        <v>2939.32</v>
      </c>
      <c r="DB280" s="18">
        <v>2961.5059999999999</v>
      </c>
      <c r="DC280" s="18">
        <v>2982.808</v>
      </c>
      <c r="DD280" s="18">
        <v>3003.3449999999998</v>
      </c>
      <c r="DE280" s="18">
        <v>3023.7710000000002</v>
      </c>
      <c r="DF280" s="18">
        <v>3043.1660000000002</v>
      </c>
      <c r="DG280" s="18">
        <v>3061.4780000000001</v>
      </c>
      <c r="DH280" s="18">
        <v>3078.7190000000001</v>
      </c>
      <c r="DI280" s="18">
        <v>3095.8490000000002</v>
      </c>
      <c r="DJ280" s="18">
        <v>3111.8910000000001</v>
      </c>
      <c r="DK280" s="18">
        <v>3127.5949999999998</v>
      </c>
      <c r="DL280" s="18">
        <v>3142.6619999999998</v>
      </c>
      <c r="DM280" s="18">
        <v>3157.3739999999998</v>
      </c>
      <c r="DN280" s="18">
        <v>3171.232</v>
      </c>
      <c r="DO280" s="18">
        <v>3184.5120000000002</v>
      </c>
      <c r="DP280" s="18">
        <v>3197.2570000000001</v>
      </c>
      <c r="DQ280" s="18">
        <v>3208.5790000000002</v>
      </c>
      <c r="DR280" s="18">
        <v>3219.1840000000002</v>
      </c>
      <c r="DS280" s="18">
        <v>3228.88</v>
      </c>
      <c r="DT280" s="18">
        <v>3238.549</v>
      </c>
      <c r="DU280" s="18">
        <v>3248.0219999999999</v>
      </c>
      <c r="DV280" s="18">
        <v>3257.0639999999999</v>
      </c>
      <c r="DW280" s="18">
        <v>3265.4270000000001</v>
      </c>
      <c r="DX280" s="18">
        <v>3273.221</v>
      </c>
      <c r="DY280" s="18">
        <v>3279.873</v>
      </c>
      <c r="DZ280" s="18">
        <v>3285.5210000000002</v>
      </c>
      <c r="EA280" s="18">
        <v>3290.8049999999998</v>
      </c>
      <c r="EB280" s="18">
        <v>3295.84</v>
      </c>
      <c r="EC280" s="18">
        <v>3299.433</v>
      </c>
      <c r="ED280" s="18">
        <v>3302.9850000000001</v>
      </c>
      <c r="EE280" s="18">
        <v>3306.1909999999998</v>
      </c>
      <c r="EF280" s="18">
        <v>3308.6970000000001</v>
      </c>
      <c r="EG280" s="18">
        <v>3310.7869999999998</v>
      </c>
      <c r="EH280" s="18">
        <v>3311.9250000000002</v>
      </c>
      <c r="EI280" s="18">
        <v>3312.7429999999999</v>
      </c>
      <c r="EJ280" s="18">
        <v>3312.9989999999998</v>
      </c>
      <c r="EK280" s="18">
        <v>3312.9920000000002</v>
      </c>
      <c r="EL280" s="18">
        <v>3312.768</v>
      </c>
      <c r="EM280" s="18">
        <v>3311.9690000000001</v>
      </c>
      <c r="EN280" s="18">
        <v>3311.48</v>
      </c>
      <c r="EO280" s="18">
        <v>3310.0039999999999</v>
      </c>
      <c r="EP280" s="18">
        <v>3308.38</v>
      </c>
      <c r="EQ280" s="18">
        <v>3306.3139999999999</v>
      </c>
      <c r="ER280" s="18">
        <v>3304.13</v>
      </c>
      <c r="ES280" s="18">
        <v>3301.2339999999999</v>
      </c>
      <c r="ET280" s="18">
        <v>3297.3519999999999</v>
      </c>
      <c r="EU280" s="18">
        <v>3293.6179999999999</v>
      </c>
      <c r="EV280" s="18">
        <v>3289.585</v>
      </c>
      <c r="EW280" s="18">
        <v>3284.692</v>
      </c>
      <c r="EX280" s="18">
        <v>3279.7950000000001</v>
      </c>
      <c r="EY280" s="18">
        <v>3274.2220000000002</v>
      </c>
      <c r="EZ280" s="18">
        <v>3268.453</v>
      </c>
      <c r="FA280" s="18">
        <v>3262.5729999999999</v>
      </c>
    </row>
    <row r="281" spans="1:157" x14ac:dyDescent="0.35">
      <c r="A281" t="s">
        <v>198</v>
      </c>
      <c r="B281" t="s">
        <v>199</v>
      </c>
      <c r="C281" t="str">
        <f>VLOOKUP(B281,CountryCodes!$B$4:$C$179,2,FALSE)</f>
        <v>EUE</v>
      </c>
      <c r="E281" t="s">
        <v>366</v>
      </c>
      <c r="F281" t="s">
        <v>803</v>
      </c>
      <c r="H281" s="18">
        <v>2445.3510000000001</v>
      </c>
      <c r="I281" s="18">
        <v>2472.2869999999998</v>
      </c>
      <c r="J281" s="18">
        <v>2500.5340000000001</v>
      </c>
      <c r="K281" s="18">
        <v>2529.7130000000002</v>
      </c>
      <c r="L281" s="18">
        <v>2559.6930000000002</v>
      </c>
      <c r="M281" s="18">
        <v>2590.9299999999998</v>
      </c>
      <c r="N281" s="18">
        <v>2623.739</v>
      </c>
      <c r="O281" s="18">
        <v>2659.7829999999999</v>
      </c>
      <c r="P281" s="18">
        <v>2698.0889999999999</v>
      </c>
      <c r="Q281" s="18">
        <v>2747.259</v>
      </c>
      <c r="R281" s="18">
        <v>2790.93</v>
      </c>
      <c r="S281" s="18">
        <v>2834.2669999999998</v>
      </c>
      <c r="T281" s="18">
        <v>2872.306</v>
      </c>
      <c r="U281" s="18">
        <v>2909.8380000000002</v>
      </c>
      <c r="V281" s="18">
        <v>2947.87</v>
      </c>
      <c r="W281" s="18">
        <v>2982.6550000000002</v>
      </c>
      <c r="X281" s="18">
        <v>3018.0590000000002</v>
      </c>
      <c r="Y281" s="18">
        <v>3052.6970000000001</v>
      </c>
      <c r="Z281" s="18">
        <v>3087.8339999999998</v>
      </c>
      <c r="AA281" s="18">
        <v>3119.0050000000001</v>
      </c>
      <c r="AB281" s="18">
        <v>3152.739</v>
      </c>
      <c r="AC281" s="18">
        <v>3188.6790000000001</v>
      </c>
      <c r="AD281" s="18">
        <v>3221.1320000000001</v>
      </c>
      <c r="AE281" s="18">
        <v>3251.3119999999999</v>
      </c>
      <c r="AF281" s="18">
        <v>3281.4119999999998</v>
      </c>
      <c r="AG281" s="18">
        <v>3310.0549999999998</v>
      </c>
      <c r="AH281" s="18">
        <v>3339.0810000000001</v>
      </c>
      <c r="AI281" s="18">
        <v>3367.4140000000002</v>
      </c>
      <c r="AJ281" s="18">
        <v>3392.7339999999999</v>
      </c>
      <c r="AK281" s="18">
        <v>3416.7379999999998</v>
      </c>
      <c r="AL281" s="18">
        <v>3440.1</v>
      </c>
      <c r="AM281" s="18">
        <v>3464.5189999999998</v>
      </c>
      <c r="AN281" s="18">
        <v>3490.65</v>
      </c>
      <c r="AO281" s="18">
        <v>3520.2130000000002</v>
      </c>
      <c r="AP281" s="18">
        <v>3548.0340000000001</v>
      </c>
      <c r="AQ281" s="18">
        <v>3576.7429999999999</v>
      </c>
      <c r="AR281" s="18">
        <v>3610.8180000000002</v>
      </c>
      <c r="AS281" s="18">
        <v>3643.9160000000002</v>
      </c>
      <c r="AT281" s="18">
        <v>3701.377</v>
      </c>
      <c r="AU281" s="18">
        <v>3690.8330000000001</v>
      </c>
      <c r="AV281" s="18">
        <v>3699.192</v>
      </c>
      <c r="AW281" s="18">
        <v>3703.623</v>
      </c>
      <c r="AX281" s="18">
        <v>3691.4659999999999</v>
      </c>
      <c r="AY281" s="18">
        <v>3668.9270000000001</v>
      </c>
      <c r="AZ281" s="18">
        <v>3640.855</v>
      </c>
      <c r="BA281" s="18">
        <v>3613.221</v>
      </c>
      <c r="BB281" s="18">
        <v>3586.2020000000002</v>
      </c>
      <c r="BC281" s="18">
        <v>3560.616</v>
      </c>
      <c r="BD281" s="18">
        <v>3534.9250000000002</v>
      </c>
      <c r="BE281" s="18">
        <v>3510.8780000000002</v>
      </c>
      <c r="BF281" s="18">
        <v>3489.9259999999999</v>
      </c>
      <c r="BG281" s="18">
        <v>3456.0819999999999</v>
      </c>
      <c r="BH281" s="18">
        <v>3432.0189999999998</v>
      </c>
      <c r="BI281" s="18">
        <v>3398.5369999999998</v>
      </c>
      <c r="BJ281" s="18">
        <v>3354.8609999999999</v>
      </c>
      <c r="BK281" s="18">
        <v>3289.665</v>
      </c>
      <c r="BL281" s="18">
        <v>3249.951</v>
      </c>
      <c r="BM281" s="18">
        <v>3212.797</v>
      </c>
      <c r="BN281" s="18">
        <v>3184.1640000000002</v>
      </c>
      <c r="BO281" s="18">
        <v>3142.3440000000001</v>
      </c>
      <c r="BP281" s="18">
        <v>3053.0949999999998</v>
      </c>
      <c r="BQ281" s="18">
        <v>3004.1880000000001</v>
      </c>
      <c r="BR281" s="18">
        <v>2972.471</v>
      </c>
      <c r="BS281" s="18">
        <v>2944.25</v>
      </c>
      <c r="BT281" s="18">
        <v>2922.0859999999998</v>
      </c>
      <c r="BU281" s="18">
        <v>2889.442</v>
      </c>
      <c r="BV281" s="18">
        <v>2848.777</v>
      </c>
      <c r="BW281" s="18">
        <v>2809.848</v>
      </c>
      <c r="BX281" s="18">
        <v>2795.1080000000002</v>
      </c>
      <c r="BY281" s="18">
        <v>2795.0079999999998</v>
      </c>
      <c r="BZ281" s="18">
        <v>2796.5210000000002</v>
      </c>
      <c r="CA281" s="18">
        <v>2792.4540000000002</v>
      </c>
      <c r="CB281" s="18">
        <v>2841.3850000000002</v>
      </c>
      <c r="CC281" s="18">
        <v>2866.8130000000001</v>
      </c>
      <c r="CD281" s="18">
        <v>2851.4059999999999</v>
      </c>
      <c r="CE281" s="18">
        <v>2808.8829999999998</v>
      </c>
      <c r="CF281" s="18">
        <v>2785.7930000000001</v>
      </c>
      <c r="CG281" s="18">
        <v>2762.6579999999999</v>
      </c>
      <c r="CH281" s="18">
        <v>2739.681</v>
      </c>
      <c r="CI281" s="18">
        <v>2717.4050000000002</v>
      </c>
      <c r="CJ281" s="18">
        <v>2695.3110000000001</v>
      </c>
      <c r="CK281" s="18">
        <v>2673.6280000000002</v>
      </c>
      <c r="CL281" s="18">
        <v>2651.9839999999999</v>
      </c>
      <c r="CM281" s="18">
        <v>2630.3209999999999</v>
      </c>
      <c r="CN281" s="18">
        <v>2608.2240000000002</v>
      </c>
      <c r="CO281" s="18">
        <v>2586.5590000000002</v>
      </c>
      <c r="CP281" s="18">
        <v>2564.4430000000002</v>
      </c>
      <c r="CQ281" s="18">
        <v>2541.75</v>
      </c>
      <c r="CR281" s="18">
        <v>2519.174</v>
      </c>
      <c r="CS281" s="18">
        <v>2495.9690000000001</v>
      </c>
      <c r="CT281" s="18">
        <v>2473.701</v>
      </c>
      <c r="CU281" s="18">
        <v>2451.2109999999998</v>
      </c>
      <c r="CV281" s="18">
        <v>2428.4520000000002</v>
      </c>
      <c r="CW281" s="18">
        <v>2405.4279999999999</v>
      </c>
      <c r="CX281" s="18">
        <v>2383.2379999999998</v>
      </c>
      <c r="CY281" s="18">
        <v>2361.0349999999999</v>
      </c>
      <c r="CZ281" s="18">
        <v>2338.7800000000002</v>
      </c>
      <c r="DA281" s="18">
        <v>2315.703</v>
      </c>
      <c r="DB281" s="18">
        <v>2293.0079999999998</v>
      </c>
      <c r="DC281" s="18">
        <v>2270.4670000000001</v>
      </c>
      <c r="DD281" s="18">
        <v>2247.0810000000001</v>
      </c>
      <c r="DE281" s="18">
        <v>2223.5010000000002</v>
      </c>
      <c r="DF281" s="18">
        <v>2199.6060000000002</v>
      </c>
      <c r="DG281" s="18">
        <v>2176.0450000000001</v>
      </c>
      <c r="DH281" s="18">
        <v>2151.973</v>
      </c>
      <c r="DI281" s="18">
        <v>2127.5450000000001</v>
      </c>
      <c r="DJ281" s="18">
        <v>2103.2379999999998</v>
      </c>
      <c r="DK281" s="18">
        <v>2078.998</v>
      </c>
      <c r="DL281" s="18">
        <v>2054.848</v>
      </c>
      <c r="DM281" s="18">
        <v>2030.7840000000001</v>
      </c>
      <c r="DN281" s="18">
        <v>2006.904</v>
      </c>
      <c r="DO281" s="18">
        <v>1983.5930000000001</v>
      </c>
      <c r="DP281" s="18">
        <v>1960.3430000000001</v>
      </c>
      <c r="DQ281" s="18">
        <v>1937.825</v>
      </c>
      <c r="DR281" s="18">
        <v>1915.279</v>
      </c>
      <c r="DS281" s="18">
        <v>1892.422</v>
      </c>
      <c r="DT281" s="18">
        <v>1869.9280000000001</v>
      </c>
      <c r="DU281" s="18">
        <v>1847.6949999999999</v>
      </c>
      <c r="DV281" s="18">
        <v>1825.7180000000001</v>
      </c>
      <c r="DW281" s="18">
        <v>1803.6379999999999</v>
      </c>
      <c r="DX281" s="18">
        <v>1782.13</v>
      </c>
      <c r="DY281" s="18">
        <v>1760.7619999999999</v>
      </c>
      <c r="DZ281" s="18">
        <v>1739.6369999999999</v>
      </c>
      <c r="EA281" s="18">
        <v>1718.537</v>
      </c>
      <c r="EB281" s="18">
        <v>1697.0139999999999</v>
      </c>
      <c r="EC281" s="18">
        <v>1675.6310000000001</v>
      </c>
      <c r="ED281" s="18">
        <v>1654.279</v>
      </c>
      <c r="EE281" s="18">
        <v>1633.0219999999999</v>
      </c>
      <c r="EF281" s="18">
        <v>1611.7529999999999</v>
      </c>
      <c r="EG281" s="18">
        <v>1590.5889999999999</v>
      </c>
      <c r="EH281" s="18">
        <v>1569.384</v>
      </c>
      <c r="EI281" s="18">
        <v>1548.1959999999999</v>
      </c>
      <c r="EJ281" s="18">
        <v>1527.135</v>
      </c>
      <c r="EK281" s="18">
        <v>1506.3330000000001</v>
      </c>
      <c r="EL281" s="18">
        <v>1485.816</v>
      </c>
      <c r="EM281" s="18">
        <v>1465.33</v>
      </c>
      <c r="EN281" s="18">
        <v>1445.501</v>
      </c>
      <c r="EO281" s="18">
        <v>1425.7460000000001</v>
      </c>
      <c r="EP281" s="18">
        <v>1406.1220000000001</v>
      </c>
      <c r="EQ281" s="18">
        <v>1387.0350000000001</v>
      </c>
      <c r="ER281" s="18">
        <v>1368.3009999999999</v>
      </c>
      <c r="ES281" s="18">
        <v>1349.922</v>
      </c>
      <c r="ET281" s="18">
        <v>1331.903</v>
      </c>
      <c r="EU281" s="18">
        <v>1314.471</v>
      </c>
      <c r="EV281" s="18">
        <v>1297.56</v>
      </c>
      <c r="EW281" s="18">
        <v>1280.6010000000001</v>
      </c>
      <c r="EX281" s="18">
        <v>1264.213</v>
      </c>
      <c r="EY281" s="18">
        <v>1248.152</v>
      </c>
      <c r="EZ281" s="18">
        <v>1232.2840000000001</v>
      </c>
      <c r="FA281" s="18">
        <v>1216.5250000000001</v>
      </c>
    </row>
    <row r="282" spans="1:157" x14ac:dyDescent="0.35">
      <c r="A282" t="s">
        <v>200</v>
      </c>
      <c r="B282" t="s">
        <v>201</v>
      </c>
      <c r="C282" t="str">
        <f>VLOOKUP(B282,CountryCodes!$B$4:$C$179,2,FALSE)</f>
        <v>EUW</v>
      </c>
      <c r="E282" t="s">
        <v>366</v>
      </c>
      <c r="F282" t="s">
        <v>803</v>
      </c>
      <c r="H282" s="18">
        <v>297.346</v>
      </c>
      <c r="I282" s="18">
        <v>298.97399999999999</v>
      </c>
      <c r="J282" s="18">
        <v>300.82799999999997</v>
      </c>
      <c r="K282" s="18">
        <v>302.53800000000001</v>
      </c>
      <c r="L282" s="18">
        <v>304.42399999999998</v>
      </c>
      <c r="M282" s="18">
        <v>306.2</v>
      </c>
      <c r="N282" s="18">
        <v>307.71600000000001</v>
      </c>
      <c r="O282" s="18">
        <v>309.16300000000001</v>
      </c>
      <c r="P282" s="18">
        <v>310.91399999999999</v>
      </c>
      <c r="Q282" s="18">
        <v>313.15499999999997</v>
      </c>
      <c r="R282" s="18">
        <v>314.60000000000002</v>
      </c>
      <c r="S282" s="18">
        <v>318.084</v>
      </c>
      <c r="T282" s="18">
        <v>321.21899999999999</v>
      </c>
      <c r="U282" s="18">
        <v>324.47699999999998</v>
      </c>
      <c r="V282" s="18">
        <v>327.988</v>
      </c>
      <c r="W282" s="18">
        <v>331.41699999999997</v>
      </c>
      <c r="X282" s="18">
        <v>334.73700000000002</v>
      </c>
      <c r="Y282" s="18">
        <v>336.298</v>
      </c>
      <c r="Z282" s="18">
        <v>337.71600000000001</v>
      </c>
      <c r="AA282" s="18">
        <v>338.81</v>
      </c>
      <c r="AB282" s="18">
        <v>339.85399999999998</v>
      </c>
      <c r="AC282" s="18">
        <v>344.05799999999999</v>
      </c>
      <c r="AD282" s="18">
        <v>348.08699999999999</v>
      </c>
      <c r="AE282" s="18">
        <v>350.315</v>
      </c>
      <c r="AF282" s="18">
        <v>352.536</v>
      </c>
      <c r="AG282" s="18">
        <v>354.82499999999999</v>
      </c>
      <c r="AH282" s="18">
        <v>356.91800000000001</v>
      </c>
      <c r="AI282" s="18">
        <v>359.57100000000003</v>
      </c>
      <c r="AJ282" s="18">
        <v>362.52199999999999</v>
      </c>
      <c r="AK282" s="18">
        <v>363.26600000000002</v>
      </c>
      <c r="AL282" s="18">
        <v>364.14499999999998</v>
      </c>
      <c r="AM282" s="18">
        <v>364.82499999999999</v>
      </c>
      <c r="AN282" s="18">
        <v>365.28699999999998</v>
      </c>
      <c r="AO282" s="18">
        <v>365.69299999999998</v>
      </c>
      <c r="AP282" s="18">
        <v>366.10199999999998</v>
      </c>
      <c r="AQ282" s="18">
        <v>367.22</v>
      </c>
      <c r="AR282" s="18">
        <v>369.59100000000001</v>
      </c>
      <c r="AS282" s="18">
        <v>371.98899999999998</v>
      </c>
      <c r="AT282" s="18">
        <v>375.57600000000002</v>
      </c>
      <c r="AU282" s="18">
        <v>379.17899999999997</v>
      </c>
      <c r="AV282" s="18">
        <v>384.221</v>
      </c>
      <c r="AW282" s="18">
        <v>389.41300000000001</v>
      </c>
      <c r="AX282" s="18">
        <v>394.51400000000001</v>
      </c>
      <c r="AY282" s="18">
        <v>399.88600000000002</v>
      </c>
      <c r="AZ282" s="18">
        <v>405.29399999999998</v>
      </c>
      <c r="BA282" s="18">
        <v>411.16</v>
      </c>
      <c r="BB282" s="18">
        <v>416.39299999999997</v>
      </c>
      <c r="BC282" s="18">
        <v>421.54399999999998</v>
      </c>
      <c r="BD282" s="18">
        <v>426.76499999999999</v>
      </c>
      <c r="BE282" s="18">
        <v>433.029</v>
      </c>
      <c r="BF282" s="18">
        <v>439.23599999999999</v>
      </c>
      <c r="BG282" s="18">
        <v>444.267</v>
      </c>
      <c r="BH282" s="18">
        <v>448.51</v>
      </c>
      <c r="BI282" s="18">
        <v>455.166</v>
      </c>
      <c r="BJ282" s="18">
        <v>461.42500000000001</v>
      </c>
      <c r="BK282" s="18">
        <v>469.30200000000002</v>
      </c>
      <c r="BL282" s="18">
        <v>476.43</v>
      </c>
      <c r="BM282" s="18">
        <v>484.11</v>
      </c>
      <c r="BN282" s="18">
        <v>493.87099999999998</v>
      </c>
      <c r="BO282" s="18">
        <v>502.50200000000001</v>
      </c>
      <c r="BP282" s="18">
        <v>512.31799999999998</v>
      </c>
      <c r="BQ282" s="18">
        <v>524.85</v>
      </c>
      <c r="BR282" s="18">
        <v>537.04499999999996</v>
      </c>
      <c r="BS282" s="18">
        <v>549.66200000000003</v>
      </c>
      <c r="BT282" s="18">
        <v>562.89599999999996</v>
      </c>
      <c r="BU282" s="18">
        <v>576.17600000000004</v>
      </c>
      <c r="BV282" s="18">
        <v>590.83600000000001</v>
      </c>
      <c r="BW282" s="18">
        <v>602.15499999999997</v>
      </c>
      <c r="BX282" s="18">
        <v>614.04700000000003</v>
      </c>
      <c r="BY282" s="18">
        <v>626.279</v>
      </c>
      <c r="BZ282" s="18">
        <v>634.91499999999996</v>
      </c>
      <c r="CA282" s="18">
        <v>645.63300000000004</v>
      </c>
      <c r="CB282" s="18">
        <v>660.99199999999996</v>
      </c>
      <c r="CC282" s="18">
        <v>669.20399999999995</v>
      </c>
      <c r="CD282" s="18">
        <v>676.86800000000005</v>
      </c>
      <c r="CE282" s="18">
        <v>684.03899999999999</v>
      </c>
      <c r="CF282" s="18">
        <v>690.85799999999995</v>
      </c>
      <c r="CG282" s="18">
        <v>697.69799999999998</v>
      </c>
      <c r="CH282" s="18">
        <v>704.45600000000002</v>
      </c>
      <c r="CI282" s="18">
        <v>710.726</v>
      </c>
      <c r="CJ282" s="18">
        <v>716.60799999999995</v>
      </c>
      <c r="CK282" s="18">
        <v>722.26</v>
      </c>
      <c r="CL282" s="18">
        <v>727.89599999999996</v>
      </c>
      <c r="CM282" s="18">
        <v>733.14599999999996</v>
      </c>
      <c r="CN282" s="18">
        <v>738.15599999999995</v>
      </c>
      <c r="CO282" s="18">
        <v>743.101</v>
      </c>
      <c r="CP282" s="18">
        <v>747.73500000000001</v>
      </c>
      <c r="CQ282" s="18">
        <v>752.08699999999999</v>
      </c>
      <c r="CR282" s="18">
        <v>756.53399999999999</v>
      </c>
      <c r="CS282" s="18">
        <v>760.76700000000005</v>
      </c>
      <c r="CT282" s="18">
        <v>764.57899999999995</v>
      </c>
      <c r="CU282" s="18">
        <v>768.28399999999999</v>
      </c>
      <c r="CV282" s="18">
        <v>771.85500000000002</v>
      </c>
      <c r="CW282" s="18">
        <v>775.01499999999999</v>
      </c>
      <c r="CX282" s="18">
        <v>778.05499999999995</v>
      </c>
      <c r="CY282" s="18">
        <v>781.02300000000002</v>
      </c>
      <c r="CZ282" s="18">
        <v>783.67100000000005</v>
      </c>
      <c r="DA282" s="18">
        <v>786.13699999999994</v>
      </c>
      <c r="DB282" s="18">
        <v>788.56399999999996</v>
      </c>
      <c r="DC282" s="18">
        <v>790.57799999999997</v>
      </c>
      <c r="DD282" s="18">
        <v>792.35</v>
      </c>
      <c r="DE282" s="18">
        <v>794.21600000000001</v>
      </c>
      <c r="DF282" s="18">
        <v>795.596</v>
      </c>
      <c r="DG282" s="18">
        <v>796.87900000000002</v>
      </c>
      <c r="DH282" s="18">
        <v>798.10699999999997</v>
      </c>
      <c r="DI282" s="18">
        <v>799.20899999999995</v>
      </c>
      <c r="DJ282" s="18">
        <v>799.61400000000003</v>
      </c>
      <c r="DK282" s="18">
        <v>800.01</v>
      </c>
      <c r="DL282" s="18">
        <v>800.4</v>
      </c>
      <c r="DM282" s="18">
        <v>800.63</v>
      </c>
      <c r="DN282" s="18">
        <v>800.72</v>
      </c>
      <c r="DO282" s="18">
        <v>800.87300000000005</v>
      </c>
      <c r="DP282" s="18">
        <v>800.66899999999998</v>
      </c>
      <c r="DQ282" s="18">
        <v>800.40200000000004</v>
      </c>
      <c r="DR282" s="18">
        <v>800.11400000000003</v>
      </c>
      <c r="DS282" s="18">
        <v>799.76099999999997</v>
      </c>
      <c r="DT282" s="18">
        <v>799.34100000000001</v>
      </c>
      <c r="DU282" s="18">
        <v>798.69500000000005</v>
      </c>
      <c r="DV282" s="18">
        <v>797.96199999999999</v>
      </c>
      <c r="DW282" s="18">
        <v>796.99699999999996</v>
      </c>
      <c r="DX282" s="18">
        <v>795.66</v>
      </c>
      <c r="DY282" s="18">
        <v>794.63099999999997</v>
      </c>
      <c r="DZ282" s="18">
        <v>793.22699999999998</v>
      </c>
      <c r="EA282" s="18">
        <v>791.83199999999999</v>
      </c>
      <c r="EB282" s="18">
        <v>790.53099999999995</v>
      </c>
      <c r="EC282" s="18">
        <v>789.202</v>
      </c>
      <c r="ED282" s="18">
        <v>787.79499999999996</v>
      </c>
      <c r="EE282" s="18">
        <v>786.28099999999995</v>
      </c>
      <c r="EF282" s="18">
        <v>784.84900000000005</v>
      </c>
      <c r="EG282" s="18">
        <v>783.22400000000005</v>
      </c>
      <c r="EH282" s="18">
        <v>781.56600000000003</v>
      </c>
      <c r="EI282" s="18">
        <v>779.74699999999996</v>
      </c>
      <c r="EJ282" s="18">
        <v>777.80200000000002</v>
      </c>
      <c r="EK282" s="18">
        <v>776.23</v>
      </c>
      <c r="EL282" s="18">
        <v>774.37400000000002</v>
      </c>
      <c r="EM282" s="18">
        <v>772.51800000000003</v>
      </c>
      <c r="EN282" s="18">
        <v>770.59900000000005</v>
      </c>
      <c r="EO282" s="18">
        <v>768.67600000000004</v>
      </c>
      <c r="EP282" s="18">
        <v>766.88699999999994</v>
      </c>
      <c r="EQ282" s="18">
        <v>765.21199999999999</v>
      </c>
      <c r="ER282" s="18">
        <v>763.55499999999995</v>
      </c>
      <c r="ES282" s="18">
        <v>761.76099999999997</v>
      </c>
      <c r="ET282" s="18">
        <v>760.30799999999999</v>
      </c>
      <c r="EU282" s="18">
        <v>758.75599999999997</v>
      </c>
      <c r="EV282" s="18">
        <v>757.15599999999995</v>
      </c>
      <c r="EW282" s="18">
        <v>755.84799999999996</v>
      </c>
      <c r="EX282" s="18">
        <v>754.21600000000001</v>
      </c>
      <c r="EY282" s="18">
        <v>752.39800000000002</v>
      </c>
      <c r="EZ282" s="18">
        <v>750.66800000000001</v>
      </c>
      <c r="FA282" s="18">
        <v>748.87900000000002</v>
      </c>
    </row>
    <row r="283" spans="1:157" x14ac:dyDescent="0.35">
      <c r="A283" t="s">
        <v>202</v>
      </c>
      <c r="B283" t="s">
        <v>203</v>
      </c>
      <c r="C283" t="str">
        <f>VLOOKUP(B283,CountryCodes!$B$4:$C$179,2,FALSE)</f>
        <v>EUE</v>
      </c>
      <c r="E283" t="s">
        <v>366</v>
      </c>
      <c r="F283" t="s">
        <v>803</v>
      </c>
      <c r="H283" s="18">
        <v>1926.1759999999999</v>
      </c>
      <c r="I283" s="18">
        <v>1941.654</v>
      </c>
      <c r="J283" s="18">
        <v>1957.4159999999999</v>
      </c>
      <c r="K283" s="18">
        <v>1972.981</v>
      </c>
      <c r="L283" s="18">
        <v>1991.088</v>
      </c>
      <c r="M283" s="18">
        <v>2009.836</v>
      </c>
      <c r="N283" s="18">
        <v>2029.175</v>
      </c>
      <c r="O283" s="18">
        <v>2051.0549999999998</v>
      </c>
      <c r="P283" s="18">
        <v>2075.529</v>
      </c>
      <c r="Q283" s="18">
        <v>2118.4340000000002</v>
      </c>
      <c r="R283" s="18">
        <v>2143.9090000000001</v>
      </c>
      <c r="S283" s="18">
        <v>2170.4279999999999</v>
      </c>
      <c r="T283" s="18">
        <v>2194.1419999999998</v>
      </c>
      <c r="U283" s="18">
        <v>2217.46</v>
      </c>
      <c r="V283" s="18">
        <v>2242.056</v>
      </c>
      <c r="W283" s="18">
        <v>2263.4679999999998</v>
      </c>
      <c r="X283" s="18">
        <v>2285.2310000000002</v>
      </c>
      <c r="Y283" s="18">
        <v>2306.9259999999999</v>
      </c>
      <c r="Z283" s="18">
        <v>2327.6419999999998</v>
      </c>
      <c r="AA283" s="18">
        <v>2347.69</v>
      </c>
      <c r="AB283" s="18">
        <v>2367.4279999999999</v>
      </c>
      <c r="AC283" s="18">
        <v>2386.7179999999998</v>
      </c>
      <c r="AD283" s="18">
        <v>2405.0300000000002</v>
      </c>
      <c r="AE283" s="18">
        <v>2426.5360000000001</v>
      </c>
      <c r="AF283" s="18">
        <v>2447.4540000000002</v>
      </c>
      <c r="AG283" s="18">
        <v>2464.087</v>
      </c>
      <c r="AH283" s="18">
        <v>2476.9870000000001</v>
      </c>
      <c r="AI283" s="18">
        <v>2492.2280000000001</v>
      </c>
      <c r="AJ283" s="18">
        <v>2502.4960000000001</v>
      </c>
      <c r="AK283" s="18">
        <v>2508.556</v>
      </c>
      <c r="AL283" s="18">
        <v>2514.962</v>
      </c>
      <c r="AM283" s="18">
        <v>2524.9780000000001</v>
      </c>
      <c r="AN283" s="18">
        <v>2539.0509999999999</v>
      </c>
      <c r="AO283" s="18">
        <v>2554.8910000000001</v>
      </c>
      <c r="AP283" s="18">
        <v>2570.6550000000002</v>
      </c>
      <c r="AQ283" s="18">
        <v>2587.806</v>
      </c>
      <c r="AR283" s="18">
        <v>2611.7489999999998</v>
      </c>
      <c r="AS283" s="18">
        <v>2640.1759999999999</v>
      </c>
      <c r="AT283" s="18">
        <v>2664.317</v>
      </c>
      <c r="AU283" s="18">
        <v>2665.3539999999998</v>
      </c>
      <c r="AV283" s="18">
        <v>2654.9090000000001</v>
      </c>
      <c r="AW283" s="18">
        <v>2642.971</v>
      </c>
      <c r="AX283" s="18">
        <v>2586.6819999999998</v>
      </c>
      <c r="AY283" s="18">
        <v>2540.9580000000001</v>
      </c>
      <c r="AZ283" s="18">
        <v>2501.509</v>
      </c>
      <c r="BA283" s="18">
        <v>2470.3890000000001</v>
      </c>
      <c r="BB283" s="18">
        <v>2445.422</v>
      </c>
      <c r="BC283" s="18">
        <v>2421.04</v>
      </c>
      <c r="BD283" s="18">
        <v>2399.3780000000002</v>
      </c>
      <c r="BE283" s="18">
        <v>2382.2660000000001</v>
      </c>
      <c r="BF283" s="18">
        <v>2354.3589999999999</v>
      </c>
      <c r="BG283" s="18">
        <v>2322.2429999999999</v>
      </c>
      <c r="BH283" s="18">
        <v>2300.4589999999998</v>
      </c>
      <c r="BI283" s="18">
        <v>2277.509</v>
      </c>
      <c r="BJ283" s="18">
        <v>2250.8389999999999</v>
      </c>
      <c r="BK283" s="18">
        <v>2228.7280000000001</v>
      </c>
      <c r="BL283" s="18">
        <v>2209.3359999999998</v>
      </c>
      <c r="BM283" s="18">
        <v>2192.2159999999999</v>
      </c>
      <c r="BN283" s="18">
        <v>2163.2069999999999</v>
      </c>
      <c r="BO283" s="18">
        <v>2120.8780000000002</v>
      </c>
      <c r="BP283" s="18">
        <v>2074.7840000000001</v>
      </c>
      <c r="BQ283" s="18">
        <v>2045.0989999999999</v>
      </c>
      <c r="BR283" s="18">
        <v>2024.1679999999999</v>
      </c>
      <c r="BS283" s="18">
        <v>2001.8520000000001</v>
      </c>
      <c r="BT283" s="18">
        <v>1986.4459999999999</v>
      </c>
      <c r="BU283" s="18">
        <v>1969.288</v>
      </c>
      <c r="BV283" s="18">
        <v>1950.4380000000001</v>
      </c>
      <c r="BW283" s="18">
        <v>1934.75</v>
      </c>
      <c r="BX283" s="18">
        <v>1920.4259999999999</v>
      </c>
      <c r="BY283" s="18">
        <v>1908.1</v>
      </c>
      <c r="BZ283" s="18">
        <v>1894.1469999999999</v>
      </c>
      <c r="CA283" s="18">
        <v>1877.027</v>
      </c>
      <c r="CB283" s="18">
        <v>1885.0989999999999</v>
      </c>
      <c r="CC283" s="18">
        <v>1879.693</v>
      </c>
      <c r="CD283" s="18">
        <v>1864.05</v>
      </c>
      <c r="CE283" s="18">
        <v>1843.068</v>
      </c>
      <c r="CF283" s="18">
        <v>1828.8009999999999</v>
      </c>
      <c r="CG283" s="18">
        <v>1814.326</v>
      </c>
      <c r="CH283" s="18">
        <v>1799.817</v>
      </c>
      <c r="CI283" s="18">
        <v>1785.1510000000001</v>
      </c>
      <c r="CJ283" s="18">
        <v>1770.088</v>
      </c>
      <c r="CK283" s="18">
        <v>1755.65</v>
      </c>
      <c r="CL283" s="18">
        <v>1741.1310000000001</v>
      </c>
      <c r="CM283" s="18">
        <v>1726.877</v>
      </c>
      <c r="CN283" s="18">
        <v>1713.126</v>
      </c>
      <c r="CO283" s="18">
        <v>1699.731</v>
      </c>
      <c r="CP283" s="18">
        <v>1686.3109999999999</v>
      </c>
      <c r="CQ283" s="18">
        <v>1673.2539999999999</v>
      </c>
      <c r="CR283" s="18">
        <v>1660.2</v>
      </c>
      <c r="CS283" s="18">
        <v>1647.0219999999999</v>
      </c>
      <c r="CT283" s="18">
        <v>1634.2660000000001</v>
      </c>
      <c r="CU283" s="18">
        <v>1621.373</v>
      </c>
      <c r="CV283" s="18">
        <v>1608.932</v>
      </c>
      <c r="CW283" s="18">
        <v>1596.346</v>
      </c>
      <c r="CX283" s="18">
        <v>1583.83</v>
      </c>
      <c r="CY283" s="18">
        <v>1570.982</v>
      </c>
      <c r="CZ283" s="18">
        <v>1558.454</v>
      </c>
      <c r="DA283" s="18">
        <v>1545.8150000000001</v>
      </c>
      <c r="DB283" s="18">
        <v>1533.056</v>
      </c>
      <c r="DC283" s="18">
        <v>1520.223</v>
      </c>
      <c r="DD283" s="18">
        <v>1507.3969999999999</v>
      </c>
      <c r="DE283" s="18">
        <v>1494.633</v>
      </c>
      <c r="DF283" s="18">
        <v>1481.0260000000001</v>
      </c>
      <c r="DG283" s="18">
        <v>1467.278</v>
      </c>
      <c r="DH283" s="18">
        <v>1453.355</v>
      </c>
      <c r="DI283" s="18">
        <v>1439.4259999999999</v>
      </c>
      <c r="DJ283" s="18">
        <v>1425.2</v>
      </c>
      <c r="DK283" s="18">
        <v>1410.922</v>
      </c>
      <c r="DL283" s="18">
        <v>1396.7670000000001</v>
      </c>
      <c r="DM283" s="18">
        <v>1382.712</v>
      </c>
      <c r="DN283" s="18">
        <v>1368.539</v>
      </c>
      <c r="DO283" s="18">
        <v>1354.7190000000001</v>
      </c>
      <c r="DP283" s="18">
        <v>1340.9970000000001</v>
      </c>
      <c r="DQ283" s="18">
        <v>1327.3109999999999</v>
      </c>
      <c r="DR283" s="18">
        <v>1313.5650000000001</v>
      </c>
      <c r="DS283" s="18">
        <v>1299.876</v>
      </c>
      <c r="DT283" s="18">
        <v>1286.671</v>
      </c>
      <c r="DU283" s="18">
        <v>1273.3900000000001</v>
      </c>
      <c r="DV283" s="18">
        <v>1260.297</v>
      </c>
      <c r="DW283" s="18">
        <v>1247.6420000000001</v>
      </c>
      <c r="DX283" s="18">
        <v>1235.075</v>
      </c>
      <c r="DY283" s="18">
        <v>1222.6300000000001</v>
      </c>
      <c r="DZ283" s="18">
        <v>1210.537</v>
      </c>
      <c r="EA283" s="18">
        <v>1198.5409999999999</v>
      </c>
      <c r="EB283" s="18">
        <v>1186.53</v>
      </c>
      <c r="EC283" s="18">
        <v>1174.6020000000001</v>
      </c>
      <c r="ED283" s="18">
        <v>1162.8530000000001</v>
      </c>
      <c r="EE283" s="18">
        <v>1151.3140000000001</v>
      </c>
      <c r="EF283" s="18">
        <v>1139.8309999999999</v>
      </c>
      <c r="EG283" s="18">
        <v>1128.357</v>
      </c>
      <c r="EH283" s="18">
        <v>1117.1400000000001</v>
      </c>
      <c r="EI283" s="18">
        <v>1106.1389999999999</v>
      </c>
      <c r="EJ283" s="18">
        <v>1095.33</v>
      </c>
      <c r="EK283" s="18">
        <v>1084.6479999999999</v>
      </c>
      <c r="EL283" s="18">
        <v>1074.2539999999999</v>
      </c>
      <c r="EM283" s="18">
        <v>1064.165</v>
      </c>
      <c r="EN283" s="18">
        <v>1054.1369999999999</v>
      </c>
      <c r="EO283" s="18">
        <v>1044.1949999999999</v>
      </c>
      <c r="EP283" s="18">
        <v>1034.462</v>
      </c>
      <c r="EQ283" s="18">
        <v>1024.864</v>
      </c>
      <c r="ER283" s="18">
        <v>1015.2910000000001</v>
      </c>
      <c r="ES283" s="18">
        <v>1005.758</v>
      </c>
      <c r="ET283" s="18">
        <v>996.3</v>
      </c>
      <c r="EU283" s="18">
        <v>986.93600000000004</v>
      </c>
      <c r="EV283" s="18">
        <v>977.52700000000004</v>
      </c>
      <c r="EW283" s="18">
        <v>968.10299999999995</v>
      </c>
      <c r="EX283" s="18">
        <v>958.62300000000005</v>
      </c>
      <c r="EY283" s="18">
        <v>949.21</v>
      </c>
      <c r="EZ283" s="18">
        <v>939.66600000000005</v>
      </c>
      <c r="FA283" s="18">
        <v>930.12300000000005</v>
      </c>
    </row>
    <row r="284" spans="1:157" x14ac:dyDescent="0.35">
      <c r="A284" t="s">
        <v>204</v>
      </c>
      <c r="B284" t="s">
        <v>205</v>
      </c>
      <c r="C284" t="str">
        <f>VLOOKUP(B284,CountryCodes!$B$4:$C$179,2,FALSE)</f>
        <v>AFN</v>
      </c>
      <c r="E284" t="s">
        <v>366</v>
      </c>
      <c r="F284" t="s">
        <v>803</v>
      </c>
      <c r="H284" s="18">
        <v>9044.2610000000004</v>
      </c>
      <c r="I284" s="18">
        <v>9274.3179999999993</v>
      </c>
      <c r="J284" s="18">
        <v>9515.4390000000003</v>
      </c>
      <c r="K284" s="18">
        <v>9763.6959999999999</v>
      </c>
      <c r="L284" s="18">
        <v>10022.933999999999</v>
      </c>
      <c r="M284" s="18">
        <v>10293.323</v>
      </c>
      <c r="N284" s="18">
        <v>10574.726000000001</v>
      </c>
      <c r="O284" s="18">
        <v>10866.37</v>
      </c>
      <c r="P284" s="18">
        <v>11161.115</v>
      </c>
      <c r="Q284" s="18">
        <v>11472.898999999999</v>
      </c>
      <c r="R284" s="18">
        <v>11776.967000000001</v>
      </c>
      <c r="S284" s="18">
        <v>12085.204</v>
      </c>
      <c r="T284" s="18">
        <v>12420.978999999999</v>
      </c>
      <c r="U284" s="18">
        <v>12734.025</v>
      </c>
      <c r="V284" s="18">
        <v>13063.745999999999</v>
      </c>
      <c r="W284" s="18">
        <v>13414.596</v>
      </c>
      <c r="X284" s="18">
        <v>13779.534</v>
      </c>
      <c r="Y284" s="18">
        <v>14156.816000000001</v>
      </c>
      <c r="Z284" s="18">
        <v>14538.983</v>
      </c>
      <c r="AA284" s="18">
        <v>14929.528</v>
      </c>
      <c r="AB284" s="18">
        <v>15329.369000000001</v>
      </c>
      <c r="AC284" s="18">
        <v>15725.081</v>
      </c>
      <c r="AD284" s="18">
        <v>16124.303</v>
      </c>
      <c r="AE284" s="18">
        <v>16528.234</v>
      </c>
      <c r="AF284" s="18">
        <v>16939.451000000001</v>
      </c>
      <c r="AG284" s="18">
        <v>17362.120999999999</v>
      </c>
      <c r="AH284" s="18">
        <v>17786.243999999999</v>
      </c>
      <c r="AI284" s="18">
        <v>18243.269</v>
      </c>
      <c r="AJ284" s="18">
        <v>18711.501</v>
      </c>
      <c r="AK284" s="18">
        <v>19199.675999999999</v>
      </c>
      <c r="AL284" s="18">
        <v>19720.21</v>
      </c>
      <c r="AM284" s="18">
        <v>20250.593000000001</v>
      </c>
      <c r="AN284" s="18">
        <v>20790.043000000001</v>
      </c>
      <c r="AO284" s="18">
        <v>21331.348000000002</v>
      </c>
      <c r="AP284" s="18">
        <v>21856.207999999999</v>
      </c>
      <c r="AQ284" s="18">
        <v>22371.699000000001</v>
      </c>
      <c r="AR284" s="18">
        <v>22829.906999999999</v>
      </c>
      <c r="AS284" s="18">
        <v>23278.876</v>
      </c>
      <c r="AT284" s="18">
        <v>23722.172999999999</v>
      </c>
      <c r="AU284" s="18">
        <v>24156.655999999999</v>
      </c>
      <c r="AV284" s="18">
        <v>24594.446</v>
      </c>
      <c r="AW284" s="18">
        <v>25003.581999999999</v>
      </c>
      <c r="AX284" s="18">
        <v>25421.355</v>
      </c>
      <c r="AY284" s="18">
        <v>25807.816999999999</v>
      </c>
      <c r="AZ284" s="18">
        <v>26193.828000000001</v>
      </c>
      <c r="BA284" s="18">
        <v>26605.028999999999</v>
      </c>
      <c r="BB284" s="18">
        <v>27011.186000000002</v>
      </c>
      <c r="BC284" s="18">
        <v>27415.488000000001</v>
      </c>
      <c r="BD284" s="18">
        <v>27827.808000000001</v>
      </c>
      <c r="BE284" s="18">
        <v>28226.550999999999</v>
      </c>
      <c r="BF284" s="18">
        <v>28620.32</v>
      </c>
      <c r="BG284" s="18">
        <v>29008.965</v>
      </c>
      <c r="BH284" s="18">
        <v>29387.317999999999</v>
      </c>
      <c r="BI284" s="18">
        <v>29755.512999999999</v>
      </c>
      <c r="BJ284" s="18">
        <v>30150.524000000001</v>
      </c>
      <c r="BK284" s="18">
        <v>30565.763999999999</v>
      </c>
      <c r="BL284" s="18">
        <v>30976.591</v>
      </c>
      <c r="BM284" s="18">
        <v>31396.345000000001</v>
      </c>
      <c r="BN284" s="18">
        <v>31817.187999999998</v>
      </c>
      <c r="BO284" s="18">
        <v>32244.367999999999</v>
      </c>
      <c r="BP284" s="18">
        <v>32689.663</v>
      </c>
      <c r="BQ284" s="18">
        <v>33135.512000000002</v>
      </c>
      <c r="BR284" s="18">
        <v>33574.970999999998</v>
      </c>
      <c r="BS284" s="18">
        <v>34000.171000000002</v>
      </c>
      <c r="BT284" s="18">
        <v>34409.389000000003</v>
      </c>
      <c r="BU284" s="18">
        <v>34805.788</v>
      </c>
      <c r="BV284" s="18">
        <v>35241.127</v>
      </c>
      <c r="BW284" s="18">
        <v>35651.656999999999</v>
      </c>
      <c r="BX284" s="18">
        <v>36027.862999999998</v>
      </c>
      <c r="BY284" s="18">
        <v>36393.932999999997</v>
      </c>
      <c r="BZ284" s="18">
        <v>36774.483</v>
      </c>
      <c r="CA284" s="18">
        <v>37134.402000000002</v>
      </c>
      <c r="CB284" s="18">
        <v>37523.726000000002</v>
      </c>
      <c r="CC284" s="18">
        <v>37901.284</v>
      </c>
      <c r="CD284" s="18">
        <v>38261.061999999998</v>
      </c>
      <c r="CE284" s="18">
        <v>38600.478000000003</v>
      </c>
      <c r="CF284" s="18">
        <v>38924.404000000002</v>
      </c>
      <c r="CG284" s="18">
        <v>39235.794000000002</v>
      </c>
      <c r="CH284" s="18">
        <v>39532.457000000002</v>
      </c>
      <c r="CI284" s="18">
        <v>39816.663</v>
      </c>
      <c r="CJ284" s="18">
        <v>40090.256999999998</v>
      </c>
      <c r="CK284" s="18">
        <v>40353.228999999999</v>
      </c>
      <c r="CL284" s="18">
        <v>40602.743999999999</v>
      </c>
      <c r="CM284" s="18">
        <v>40843.205999999998</v>
      </c>
      <c r="CN284" s="18">
        <v>41071.281999999999</v>
      </c>
      <c r="CO284" s="18">
        <v>41292.904999999999</v>
      </c>
      <c r="CP284" s="18">
        <v>41503.555</v>
      </c>
      <c r="CQ284" s="18">
        <v>41704.510999999999</v>
      </c>
      <c r="CR284" s="18">
        <v>41900.038</v>
      </c>
      <c r="CS284" s="18">
        <v>42080.851999999999</v>
      </c>
      <c r="CT284" s="18">
        <v>42255.557999999997</v>
      </c>
      <c r="CU284" s="18">
        <v>42422.525000000001</v>
      </c>
      <c r="CV284" s="18">
        <v>42578.129000000001</v>
      </c>
      <c r="CW284" s="18">
        <v>42722.860999999997</v>
      </c>
      <c r="CX284" s="18">
        <v>42862.135000000002</v>
      </c>
      <c r="CY284" s="18">
        <v>42988.476999999999</v>
      </c>
      <c r="CZ284" s="18">
        <v>43103.881000000001</v>
      </c>
      <c r="DA284" s="18">
        <v>43212.457000000002</v>
      </c>
      <c r="DB284" s="18">
        <v>43312.347999999998</v>
      </c>
      <c r="DC284" s="18">
        <v>43399.091999999997</v>
      </c>
      <c r="DD284" s="18">
        <v>43481.769</v>
      </c>
      <c r="DE284" s="18">
        <v>43552.527999999998</v>
      </c>
      <c r="DF284" s="18">
        <v>43612.107000000004</v>
      </c>
      <c r="DG284" s="18">
        <v>43659.269</v>
      </c>
      <c r="DH284" s="18">
        <v>43695.273000000001</v>
      </c>
      <c r="DI284" s="18">
        <v>43720.118000000002</v>
      </c>
      <c r="DJ284" s="18">
        <v>43732.131999999998</v>
      </c>
      <c r="DK284" s="18">
        <v>43737.408000000003</v>
      </c>
      <c r="DL284" s="18">
        <v>43734.934000000001</v>
      </c>
      <c r="DM284" s="18">
        <v>43719.498</v>
      </c>
      <c r="DN284" s="18">
        <v>43695.322</v>
      </c>
      <c r="DO284" s="18">
        <v>43663.957000000002</v>
      </c>
      <c r="DP284" s="18">
        <v>43621.555</v>
      </c>
      <c r="DQ284" s="18">
        <v>43574.239999999998</v>
      </c>
      <c r="DR284" s="18">
        <v>43517.105000000003</v>
      </c>
      <c r="DS284" s="18">
        <v>43448.44</v>
      </c>
      <c r="DT284" s="18">
        <v>43380.184000000001</v>
      </c>
      <c r="DU284" s="18">
        <v>43301.964</v>
      </c>
      <c r="DV284" s="18">
        <v>43218.294999999998</v>
      </c>
      <c r="DW284" s="18">
        <v>43127.983</v>
      </c>
      <c r="DX284" s="18">
        <v>43028.294000000002</v>
      </c>
      <c r="DY284" s="18">
        <v>42925.199000000001</v>
      </c>
      <c r="DZ284" s="18">
        <v>42814.027999999998</v>
      </c>
      <c r="EA284" s="18">
        <v>42696.165000000001</v>
      </c>
      <c r="EB284" s="18">
        <v>42573.262000000002</v>
      </c>
      <c r="EC284" s="18">
        <v>42446.591999999997</v>
      </c>
      <c r="ED284" s="18">
        <v>42314.866000000002</v>
      </c>
      <c r="EE284" s="18">
        <v>42177.220999999998</v>
      </c>
      <c r="EF284" s="18">
        <v>42033.726000000002</v>
      </c>
      <c r="EG284" s="18">
        <v>41883.298999999999</v>
      </c>
      <c r="EH284" s="18">
        <v>41729.552000000003</v>
      </c>
      <c r="EI284" s="18">
        <v>41571.087</v>
      </c>
      <c r="EJ284" s="18">
        <v>41408.330999999998</v>
      </c>
      <c r="EK284" s="18">
        <v>41243.052000000003</v>
      </c>
      <c r="EL284" s="18">
        <v>41070.042000000001</v>
      </c>
      <c r="EM284" s="18">
        <v>40891.095000000001</v>
      </c>
      <c r="EN284" s="18">
        <v>40709.406999999999</v>
      </c>
      <c r="EO284" s="18">
        <v>40526.305999999997</v>
      </c>
      <c r="EP284" s="18">
        <v>40340.684000000001</v>
      </c>
      <c r="EQ284" s="18">
        <v>40147.142</v>
      </c>
      <c r="ER284" s="18">
        <v>39948.957999999999</v>
      </c>
      <c r="ES284" s="18">
        <v>39745.576000000001</v>
      </c>
      <c r="ET284" s="18">
        <v>39539.046999999999</v>
      </c>
      <c r="EU284" s="18">
        <v>39328.892</v>
      </c>
      <c r="EV284" s="18">
        <v>39116.794999999998</v>
      </c>
      <c r="EW284" s="18">
        <v>38900.142999999996</v>
      </c>
      <c r="EX284" s="18">
        <v>38679.627999999997</v>
      </c>
      <c r="EY284" s="18">
        <v>38456.781000000003</v>
      </c>
      <c r="EZ284" s="18">
        <v>38230.228999999999</v>
      </c>
      <c r="FA284" s="18">
        <v>38000.822999999997</v>
      </c>
    </row>
    <row r="285" spans="1:157" x14ac:dyDescent="0.35">
      <c r="A285" t="s">
        <v>206</v>
      </c>
      <c r="B285" t="s">
        <v>207</v>
      </c>
      <c r="C285" t="str">
        <f>VLOOKUP(B285,CountryCodes!$B$4:$C$179,2,FALSE)</f>
        <v>ENE</v>
      </c>
      <c r="E285" t="s">
        <v>366</v>
      </c>
      <c r="F285" t="s">
        <v>803</v>
      </c>
      <c r="H285" s="18">
        <v>2549.942</v>
      </c>
      <c r="I285" s="18">
        <v>2595.5479999999998</v>
      </c>
      <c r="J285" s="18">
        <v>2644.0079999999998</v>
      </c>
      <c r="K285" s="18">
        <v>2695.0010000000002</v>
      </c>
      <c r="L285" s="18">
        <v>2748.09</v>
      </c>
      <c r="M285" s="18">
        <v>2803.0239999999999</v>
      </c>
      <c r="N285" s="18">
        <v>2859.451</v>
      </c>
      <c r="O285" s="18">
        <v>2916.5390000000002</v>
      </c>
      <c r="P285" s="18">
        <v>2972.5830000000001</v>
      </c>
      <c r="Q285" s="18">
        <v>3042.15</v>
      </c>
      <c r="R285" s="18">
        <v>3110.183</v>
      </c>
      <c r="S285" s="18">
        <v>3177.5909999999999</v>
      </c>
      <c r="T285" s="18">
        <v>3241.4180000000001</v>
      </c>
      <c r="U285" s="18">
        <v>3302.1579999999999</v>
      </c>
      <c r="V285" s="18">
        <v>3358.317</v>
      </c>
      <c r="W285" s="18">
        <v>3413.627</v>
      </c>
      <c r="X285" s="18">
        <v>3467.683</v>
      </c>
      <c r="Y285" s="18">
        <v>3520.72</v>
      </c>
      <c r="Z285" s="18">
        <v>3573.4450000000002</v>
      </c>
      <c r="AA285" s="18">
        <v>3626.5349999999999</v>
      </c>
      <c r="AB285" s="18">
        <v>3660.4989999999998</v>
      </c>
      <c r="AC285" s="18">
        <v>3695.3560000000002</v>
      </c>
      <c r="AD285" s="18">
        <v>3732.6379999999999</v>
      </c>
      <c r="AE285" s="18">
        <v>3772.6080000000002</v>
      </c>
      <c r="AF285" s="18">
        <v>3815.087</v>
      </c>
      <c r="AG285" s="18">
        <v>3858.8049999999998</v>
      </c>
      <c r="AH285" s="18">
        <v>3903.2550000000001</v>
      </c>
      <c r="AI285" s="18">
        <v>3947.9110000000001</v>
      </c>
      <c r="AJ285" s="18">
        <v>3992.6779999999999</v>
      </c>
      <c r="AK285" s="18">
        <v>4028.1</v>
      </c>
      <c r="AL285" s="18">
        <v>4069.3270000000002</v>
      </c>
      <c r="AM285" s="18">
        <v>4109.7489999999998</v>
      </c>
      <c r="AN285" s="18">
        <v>4150.3819999999996</v>
      </c>
      <c r="AO285" s="18">
        <v>4193.7700000000004</v>
      </c>
      <c r="AP285" s="18">
        <v>4238.0060000000003</v>
      </c>
      <c r="AQ285" s="18">
        <v>4284.2550000000001</v>
      </c>
      <c r="AR285" s="18">
        <v>4334.4769999999999</v>
      </c>
      <c r="AS285" s="18">
        <v>4383.6509999999998</v>
      </c>
      <c r="AT285" s="18">
        <v>4431.8860000000004</v>
      </c>
      <c r="AU285" s="18">
        <v>4446.8739999999998</v>
      </c>
      <c r="AV285" s="18">
        <v>4455.4219999999996</v>
      </c>
      <c r="AW285" s="18">
        <v>4457.7950000000001</v>
      </c>
      <c r="AX285" s="18">
        <v>4453.6260000000002</v>
      </c>
      <c r="AY285" s="18">
        <v>4442.8509999999997</v>
      </c>
      <c r="AZ285" s="18">
        <v>4426.0609999999997</v>
      </c>
      <c r="BA285" s="18">
        <v>4402.3609999999999</v>
      </c>
      <c r="BB285" s="18">
        <v>4372.95</v>
      </c>
      <c r="BC285" s="18">
        <v>4338.1260000000002</v>
      </c>
      <c r="BD285" s="18">
        <v>4299.3029999999999</v>
      </c>
      <c r="BE285" s="18">
        <v>4257.1279999999997</v>
      </c>
      <c r="BF285" s="18">
        <v>4212.8050000000003</v>
      </c>
      <c r="BG285" s="18">
        <v>4166.7349999999997</v>
      </c>
      <c r="BH285" s="18">
        <v>4119.1239999999998</v>
      </c>
      <c r="BI285" s="18">
        <v>4071.7150000000001</v>
      </c>
      <c r="BJ285" s="18">
        <v>4021.6239999999998</v>
      </c>
      <c r="BK285" s="18">
        <v>3955.7130000000002</v>
      </c>
      <c r="BL285" s="18">
        <v>3886.92</v>
      </c>
      <c r="BM285" s="18">
        <v>3815.8710000000001</v>
      </c>
      <c r="BN285" s="18">
        <v>3743.1370000000002</v>
      </c>
      <c r="BO285" s="18">
        <v>3669.2829999999999</v>
      </c>
      <c r="BP285" s="18">
        <v>3594.7</v>
      </c>
      <c r="BQ285" s="18">
        <v>3519.8319999999999</v>
      </c>
      <c r="BR285" s="18">
        <v>3445.4209999999998</v>
      </c>
      <c r="BS285" s="18">
        <v>3372.0540000000001</v>
      </c>
      <c r="BT285" s="18">
        <v>3313.364</v>
      </c>
      <c r="BU285" s="18">
        <v>3260.9650000000001</v>
      </c>
      <c r="BV285" s="18">
        <v>3214.623</v>
      </c>
      <c r="BW285" s="18">
        <v>3172.3719999999998</v>
      </c>
      <c r="BX285" s="18">
        <v>3135.174</v>
      </c>
      <c r="BY285" s="18">
        <v>3089.95</v>
      </c>
      <c r="BZ285" s="18">
        <v>3048.3119999999999</v>
      </c>
      <c r="CA285" s="18">
        <v>2999.2449999999999</v>
      </c>
      <c r="CB285" s="18">
        <v>3080.7240000000002</v>
      </c>
      <c r="CC285" s="18">
        <v>3053.4160000000002</v>
      </c>
      <c r="CD285" s="18">
        <v>3016.5050000000001</v>
      </c>
      <c r="CE285" s="18">
        <v>2975.7060000000001</v>
      </c>
      <c r="CF285" s="18">
        <v>2946.8009999999999</v>
      </c>
      <c r="CG285" s="18">
        <v>2917.9659999999999</v>
      </c>
      <c r="CH285" s="18">
        <v>2889.0169999999998</v>
      </c>
      <c r="CI285" s="18">
        <v>2859.8789999999999</v>
      </c>
      <c r="CJ285" s="18">
        <v>2830.6039999999998</v>
      </c>
      <c r="CK285" s="18">
        <v>2801.91</v>
      </c>
      <c r="CL285" s="18">
        <v>2773.4290000000001</v>
      </c>
      <c r="CM285" s="18">
        <v>2744.7379999999998</v>
      </c>
      <c r="CN285" s="18">
        <v>2716.201</v>
      </c>
      <c r="CO285" s="18">
        <v>2687.82</v>
      </c>
      <c r="CP285" s="18">
        <v>2660.364</v>
      </c>
      <c r="CQ285" s="18">
        <v>2633.422</v>
      </c>
      <c r="CR285" s="18">
        <v>2607.1010000000001</v>
      </c>
      <c r="CS285" s="18">
        <v>2581.1329999999998</v>
      </c>
      <c r="CT285" s="18">
        <v>2556.4870000000001</v>
      </c>
      <c r="CU285" s="18">
        <v>2532.875</v>
      </c>
      <c r="CV285" s="18">
        <v>2509.808</v>
      </c>
      <c r="CW285" s="18">
        <v>2487.2359999999999</v>
      </c>
      <c r="CX285" s="18">
        <v>2465.73</v>
      </c>
      <c r="CY285" s="18">
        <v>2444.1529999999998</v>
      </c>
      <c r="CZ285" s="18">
        <v>2423.3760000000002</v>
      </c>
      <c r="DA285" s="18">
        <v>2403.0030000000002</v>
      </c>
      <c r="DB285" s="18">
        <v>2382.7669999999998</v>
      </c>
      <c r="DC285" s="18">
        <v>2361.942</v>
      </c>
      <c r="DD285" s="18">
        <v>2341.6759999999999</v>
      </c>
      <c r="DE285" s="18">
        <v>2320.6959999999999</v>
      </c>
      <c r="DF285" s="18">
        <v>2299.585</v>
      </c>
      <c r="DG285" s="18">
        <v>2278.029</v>
      </c>
      <c r="DH285" s="18">
        <v>2256.1930000000002</v>
      </c>
      <c r="DI285" s="18">
        <v>2234.2629999999999</v>
      </c>
      <c r="DJ285" s="18">
        <v>2211.922</v>
      </c>
      <c r="DK285" s="18">
        <v>2189.9209999999998</v>
      </c>
      <c r="DL285" s="18">
        <v>2167.8719999999998</v>
      </c>
      <c r="DM285" s="18">
        <v>2145.6610000000001</v>
      </c>
      <c r="DN285" s="18">
        <v>2122.9540000000002</v>
      </c>
      <c r="DO285" s="18">
        <v>2100.6660000000002</v>
      </c>
      <c r="DP285" s="18">
        <v>2078.509</v>
      </c>
      <c r="DQ285" s="18">
        <v>2056.9389999999999</v>
      </c>
      <c r="DR285" s="18">
        <v>2035.3810000000001</v>
      </c>
      <c r="DS285" s="18">
        <v>2014.3150000000001</v>
      </c>
      <c r="DT285" s="18">
        <v>1993.8440000000001</v>
      </c>
      <c r="DU285" s="18">
        <v>1973.568</v>
      </c>
      <c r="DV285" s="18">
        <v>1953.6980000000001</v>
      </c>
      <c r="DW285" s="18">
        <v>1934.7059999999999</v>
      </c>
      <c r="DX285" s="18">
        <v>1915.8510000000001</v>
      </c>
      <c r="DY285" s="18">
        <v>1898.0519999999999</v>
      </c>
      <c r="DZ285" s="18">
        <v>1880.7159999999999</v>
      </c>
      <c r="EA285" s="18">
        <v>1864.0609999999999</v>
      </c>
      <c r="EB285" s="18">
        <v>1847.6759999999999</v>
      </c>
      <c r="EC285" s="18">
        <v>1831.8679999999999</v>
      </c>
      <c r="ED285" s="18">
        <v>1816.615</v>
      </c>
      <c r="EE285" s="18">
        <v>1801.136</v>
      </c>
      <c r="EF285" s="18">
        <v>1786.184</v>
      </c>
      <c r="EG285" s="18">
        <v>1771.4849999999999</v>
      </c>
      <c r="EH285" s="18">
        <v>1757.14</v>
      </c>
      <c r="EI285" s="18">
        <v>1742.999</v>
      </c>
      <c r="EJ285" s="18">
        <v>1729.0319999999999</v>
      </c>
      <c r="EK285" s="18">
        <v>1715.1759999999999</v>
      </c>
      <c r="EL285" s="18">
        <v>1701.538</v>
      </c>
      <c r="EM285" s="18">
        <v>1687.68</v>
      </c>
      <c r="EN285" s="18">
        <v>1674.0350000000001</v>
      </c>
      <c r="EO285" s="18">
        <v>1660.5119999999999</v>
      </c>
      <c r="EP285" s="18">
        <v>1646.876</v>
      </c>
      <c r="EQ285" s="18">
        <v>1633.307</v>
      </c>
      <c r="ER285" s="18">
        <v>1619.7729999999999</v>
      </c>
      <c r="ES285" s="18">
        <v>1605.9169999999999</v>
      </c>
      <c r="ET285" s="18">
        <v>1592.0119999999999</v>
      </c>
      <c r="EU285" s="18">
        <v>1578.0419999999999</v>
      </c>
      <c r="EV285" s="18">
        <v>1564.1020000000001</v>
      </c>
      <c r="EW285" s="18">
        <v>1550</v>
      </c>
      <c r="EX285" s="18">
        <v>1535.9939999999999</v>
      </c>
      <c r="EY285" s="18">
        <v>1522.1179999999999</v>
      </c>
      <c r="EZ285" s="18">
        <v>1508.2639999999999</v>
      </c>
      <c r="FA285" s="18">
        <v>1494.588</v>
      </c>
    </row>
    <row r="286" spans="1:157" x14ac:dyDescent="0.35">
      <c r="A286" t="s">
        <v>208</v>
      </c>
      <c r="B286" t="s">
        <v>209</v>
      </c>
      <c r="C286" t="str">
        <f>VLOOKUP(B286,CountryCodes!$B$4:$C$179,2,FALSE)</f>
        <v>AFE</v>
      </c>
      <c r="E286" t="s">
        <v>366</v>
      </c>
      <c r="F286" t="s">
        <v>803</v>
      </c>
      <c r="H286" s="18">
        <v>4006.1219999999998</v>
      </c>
      <c r="I286" s="18">
        <v>4108.277</v>
      </c>
      <c r="J286" s="18">
        <v>4213.393</v>
      </c>
      <c r="K286" s="18">
        <v>4321.6769999999997</v>
      </c>
      <c r="L286" s="18">
        <v>4432.9620000000004</v>
      </c>
      <c r="M286" s="18">
        <v>4547.2640000000001</v>
      </c>
      <c r="N286" s="18">
        <v>4665.5789999999997</v>
      </c>
      <c r="O286" s="18">
        <v>4787.6940000000004</v>
      </c>
      <c r="P286" s="18">
        <v>4913.9979999999996</v>
      </c>
      <c r="Q286" s="18">
        <v>5044.1899999999996</v>
      </c>
      <c r="R286" s="18">
        <v>5177.8680000000004</v>
      </c>
      <c r="S286" s="18">
        <v>5314.4470000000001</v>
      </c>
      <c r="T286" s="18">
        <v>5453.8519999999999</v>
      </c>
      <c r="U286" s="18">
        <v>5596.5190000000002</v>
      </c>
      <c r="V286" s="18">
        <v>5743.2070000000003</v>
      </c>
      <c r="W286" s="18">
        <v>5895.0249999999996</v>
      </c>
      <c r="X286" s="18">
        <v>6053.5320000000002</v>
      </c>
      <c r="Y286" s="18">
        <v>6219.44</v>
      </c>
      <c r="Z286" s="18">
        <v>6393.5469999999996</v>
      </c>
      <c r="AA286" s="18">
        <v>6575.8850000000002</v>
      </c>
      <c r="AB286" s="18">
        <v>6768.1210000000001</v>
      </c>
      <c r="AC286" s="18">
        <v>6969.6149999999998</v>
      </c>
      <c r="AD286" s="18">
        <v>7179.18</v>
      </c>
      <c r="AE286" s="18">
        <v>7396.9170000000004</v>
      </c>
      <c r="AF286" s="18">
        <v>7622.5349999999999</v>
      </c>
      <c r="AG286" s="18">
        <v>7856.1369999999997</v>
      </c>
      <c r="AH286" s="18">
        <v>8097.5240000000003</v>
      </c>
      <c r="AI286" s="18">
        <v>8346.9560000000001</v>
      </c>
      <c r="AJ286" s="18">
        <v>8604.7720000000008</v>
      </c>
      <c r="AK286" s="18">
        <v>8870.3889999999992</v>
      </c>
      <c r="AL286" s="18">
        <v>9141.6759999999995</v>
      </c>
      <c r="AM286" s="18">
        <v>9416.3449999999993</v>
      </c>
      <c r="AN286" s="18">
        <v>9698.9959999999992</v>
      </c>
      <c r="AO286" s="18">
        <v>9987.0930000000008</v>
      </c>
      <c r="AP286" s="18">
        <v>10282.008</v>
      </c>
      <c r="AQ286" s="18">
        <v>10584.277</v>
      </c>
      <c r="AR286" s="18">
        <v>10889.437</v>
      </c>
      <c r="AS286" s="18">
        <v>11205.146000000001</v>
      </c>
      <c r="AT286" s="18">
        <v>11533.779</v>
      </c>
      <c r="AU286" s="18">
        <v>11876.218000000001</v>
      </c>
      <c r="AV286" s="18">
        <v>12235.06</v>
      </c>
      <c r="AW286" s="18">
        <v>12607.763999999999</v>
      </c>
      <c r="AX286" s="18">
        <v>12993.975</v>
      </c>
      <c r="AY286" s="18">
        <v>13400.716</v>
      </c>
      <c r="AZ286" s="18">
        <v>13826.984</v>
      </c>
      <c r="BA286" s="18">
        <v>14275.566999999999</v>
      </c>
      <c r="BB286" s="18">
        <v>14745.856</v>
      </c>
      <c r="BC286" s="18">
        <v>15235.771000000001</v>
      </c>
      <c r="BD286" s="18">
        <v>15742.958000000001</v>
      </c>
      <c r="BE286" s="18">
        <v>16258.054</v>
      </c>
      <c r="BF286" s="18">
        <v>16774.621999999999</v>
      </c>
      <c r="BG286" s="18">
        <v>17291.256000000001</v>
      </c>
      <c r="BH286" s="18">
        <v>17808.57</v>
      </c>
      <c r="BI286" s="18">
        <v>18335.136999999999</v>
      </c>
      <c r="BJ286" s="18">
        <v>18878.079000000002</v>
      </c>
      <c r="BK286" s="18">
        <v>19441.333999999999</v>
      </c>
      <c r="BL286" s="18">
        <v>20020.484</v>
      </c>
      <c r="BM286" s="18">
        <v>20616.682000000001</v>
      </c>
      <c r="BN286" s="18">
        <v>21230.999</v>
      </c>
      <c r="BO286" s="18">
        <v>21863.56</v>
      </c>
      <c r="BP286" s="18">
        <v>22503.120999999999</v>
      </c>
      <c r="BQ286" s="18">
        <v>23141.477999999999</v>
      </c>
      <c r="BR286" s="18">
        <v>23783.398000000001</v>
      </c>
      <c r="BS286" s="18">
        <v>24435.183000000001</v>
      </c>
      <c r="BT286" s="18">
        <v>25093.512999999999</v>
      </c>
      <c r="BU286" s="18">
        <v>25759.892</v>
      </c>
      <c r="BV286" s="18">
        <v>26440.011999999999</v>
      </c>
      <c r="BW286" s="18">
        <v>27136.737000000001</v>
      </c>
      <c r="BX286" s="18">
        <v>27853.115000000002</v>
      </c>
      <c r="BY286" s="18">
        <v>28585.992999999999</v>
      </c>
      <c r="BZ286" s="18">
        <v>29321.119999999999</v>
      </c>
      <c r="CA286" s="18">
        <v>30061.045999999998</v>
      </c>
      <c r="CB286" s="18">
        <v>30813.474999999999</v>
      </c>
      <c r="CC286" s="18">
        <v>31578.39</v>
      </c>
      <c r="CD286" s="18">
        <v>32351.522000000001</v>
      </c>
      <c r="CE286" s="18">
        <v>33129.834000000003</v>
      </c>
      <c r="CF286" s="18">
        <v>33914.269</v>
      </c>
      <c r="CG286" s="18">
        <v>34703.317000000003</v>
      </c>
      <c r="CH286" s="18">
        <v>35496.396999999997</v>
      </c>
      <c r="CI286" s="18">
        <v>36292.959000000003</v>
      </c>
      <c r="CJ286" s="18">
        <v>37093.406999999999</v>
      </c>
      <c r="CK286" s="18">
        <v>37898.004999999997</v>
      </c>
      <c r="CL286" s="18">
        <v>38704.629000000001</v>
      </c>
      <c r="CM286" s="18">
        <v>39514.131000000001</v>
      </c>
      <c r="CN286" s="18">
        <v>40325.769</v>
      </c>
      <c r="CO286" s="18">
        <v>41141.919000000002</v>
      </c>
      <c r="CP286" s="18">
        <v>41960.712</v>
      </c>
      <c r="CQ286" s="18">
        <v>42781.968999999997</v>
      </c>
      <c r="CR286" s="18">
        <v>43606.35</v>
      </c>
      <c r="CS286" s="18">
        <v>44432.235999999997</v>
      </c>
      <c r="CT286" s="18">
        <v>45261.553</v>
      </c>
      <c r="CU286" s="18">
        <v>46092.404999999999</v>
      </c>
      <c r="CV286" s="18">
        <v>46925.224000000002</v>
      </c>
      <c r="CW286" s="18">
        <v>47759.364999999998</v>
      </c>
      <c r="CX286" s="18">
        <v>48593.843000000001</v>
      </c>
      <c r="CY286" s="18">
        <v>49428.705000000002</v>
      </c>
      <c r="CZ286" s="18">
        <v>50264.35</v>
      </c>
      <c r="DA286" s="18">
        <v>51099.784</v>
      </c>
      <c r="DB286" s="18">
        <v>51934.921000000002</v>
      </c>
      <c r="DC286" s="18">
        <v>52769.059000000001</v>
      </c>
      <c r="DD286" s="18">
        <v>53601.891000000003</v>
      </c>
      <c r="DE286" s="18">
        <v>54431.639000000003</v>
      </c>
      <c r="DF286" s="18">
        <v>55258.96</v>
      </c>
      <c r="DG286" s="18">
        <v>56083.326999999997</v>
      </c>
      <c r="DH286" s="18">
        <v>56903.991000000002</v>
      </c>
      <c r="DI286" s="18">
        <v>57722.050999999999</v>
      </c>
      <c r="DJ286" s="18">
        <v>58537.423999999999</v>
      </c>
      <c r="DK286" s="18">
        <v>59347.205000000002</v>
      </c>
      <c r="DL286" s="18">
        <v>60153.133000000002</v>
      </c>
      <c r="DM286" s="18">
        <v>60955.087</v>
      </c>
      <c r="DN286" s="18">
        <v>61750.659</v>
      </c>
      <c r="DO286" s="18">
        <v>62539.822999999997</v>
      </c>
      <c r="DP286" s="18">
        <v>63322.067999999999</v>
      </c>
      <c r="DQ286" s="18">
        <v>64096.616999999998</v>
      </c>
      <c r="DR286" s="18">
        <v>64863.985999999997</v>
      </c>
      <c r="DS286" s="18">
        <v>65621.902000000002</v>
      </c>
      <c r="DT286" s="18">
        <v>66372.569000000003</v>
      </c>
      <c r="DU286" s="18">
        <v>67114.614000000001</v>
      </c>
      <c r="DV286" s="18">
        <v>67847.308999999994</v>
      </c>
      <c r="DW286" s="18">
        <v>68569.929999999993</v>
      </c>
      <c r="DX286" s="18">
        <v>69282.25</v>
      </c>
      <c r="DY286" s="18">
        <v>69986.661999999997</v>
      </c>
      <c r="DZ286" s="18">
        <v>70680.149000000005</v>
      </c>
      <c r="EA286" s="18">
        <v>71361.630999999994</v>
      </c>
      <c r="EB286" s="18">
        <v>72033.092999999993</v>
      </c>
      <c r="EC286" s="18">
        <v>72692.395000000004</v>
      </c>
      <c r="ED286" s="18">
        <v>73339.087</v>
      </c>
      <c r="EE286" s="18">
        <v>73975.861999999994</v>
      </c>
      <c r="EF286" s="18">
        <v>74600.301000000007</v>
      </c>
      <c r="EG286" s="18">
        <v>75212.319000000003</v>
      </c>
      <c r="EH286" s="18">
        <v>75812.467999999993</v>
      </c>
      <c r="EI286" s="18">
        <v>76402.032000000007</v>
      </c>
      <c r="EJ286" s="18">
        <v>76980.591</v>
      </c>
      <c r="EK286" s="18">
        <v>77549.770999999993</v>
      </c>
      <c r="EL286" s="18">
        <v>78107.847999999998</v>
      </c>
      <c r="EM286" s="18">
        <v>78656.884000000005</v>
      </c>
      <c r="EN286" s="18">
        <v>79195.434999999998</v>
      </c>
      <c r="EO286" s="18">
        <v>79724.317999999999</v>
      </c>
      <c r="EP286" s="18">
        <v>80241.581999999995</v>
      </c>
      <c r="EQ286" s="18">
        <v>80746.173999999999</v>
      </c>
      <c r="ER286" s="18">
        <v>81238.981</v>
      </c>
      <c r="ES286" s="18">
        <v>81722.67</v>
      </c>
      <c r="ET286" s="18">
        <v>82193.964999999997</v>
      </c>
      <c r="EU286" s="18">
        <v>82654.027000000002</v>
      </c>
      <c r="EV286" s="18">
        <v>83102.100000000006</v>
      </c>
      <c r="EW286" s="18">
        <v>83536.504000000001</v>
      </c>
      <c r="EX286" s="18">
        <v>83959.816000000006</v>
      </c>
      <c r="EY286" s="18">
        <v>84371.269</v>
      </c>
      <c r="EZ286" s="18">
        <v>84770.664999999994</v>
      </c>
      <c r="FA286" s="18">
        <v>85155.248999999996</v>
      </c>
    </row>
    <row r="287" spans="1:157" x14ac:dyDescent="0.35">
      <c r="A287" t="s">
        <v>210</v>
      </c>
      <c r="B287" t="s">
        <v>211</v>
      </c>
      <c r="C287" t="str">
        <f>VLOOKUP(B287,CountryCodes!$B$4:$C$179,2,FALSE)</f>
        <v>ASO</v>
      </c>
      <c r="E287" t="s">
        <v>366</v>
      </c>
      <c r="F287" t="s">
        <v>803</v>
      </c>
      <c r="H287" s="18">
        <v>75.057000000000002</v>
      </c>
      <c r="I287" s="18">
        <v>76.369</v>
      </c>
      <c r="J287" s="18">
        <v>77.757000000000005</v>
      </c>
      <c r="K287" s="18">
        <v>79.224999999999994</v>
      </c>
      <c r="L287" s="18">
        <v>80.772000000000006</v>
      </c>
      <c r="M287" s="18">
        <v>82.430999999999997</v>
      </c>
      <c r="N287" s="18">
        <v>84.183999999999997</v>
      </c>
      <c r="O287" s="18">
        <v>86.057000000000002</v>
      </c>
      <c r="P287" s="18">
        <v>88.028999999999996</v>
      </c>
      <c r="Q287" s="18">
        <v>90.084999999999994</v>
      </c>
      <c r="R287" s="18">
        <v>92.293999999999997</v>
      </c>
      <c r="S287" s="18">
        <v>94.605000000000004</v>
      </c>
      <c r="T287" s="18">
        <v>96.998999999999995</v>
      </c>
      <c r="U287" s="18">
        <v>99.444999999999993</v>
      </c>
      <c r="V287" s="18">
        <v>101.879</v>
      </c>
      <c r="W287" s="18">
        <v>106.325</v>
      </c>
      <c r="X287" s="18">
        <v>110.688</v>
      </c>
      <c r="Y287" s="18">
        <v>114.367</v>
      </c>
      <c r="Z287" s="18">
        <v>117.782</v>
      </c>
      <c r="AA287" s="18">
        <v>121.345</v>
      </c>
      <c r="AB287" s="18">
        <v>125.092</v>
      </c>
      <c r="AC287" s="18">
        <v>128.97800000000001</v>
      </c>
      <c r="AD287" s="18">
        <v>132.958</v>
      </c>
      <c r="AE287" s="18">
        <v>136.947</v>
      </c>
      <c r="AF287" s="18">
        <v>141.01</v>
      </c>
      <c r="AG287" s="18">
        <v>145.30600000000001</v>
      </c>
      <c r="AH287" s="18">
        <v>149.745</v>
      </c>
      <c r="AI287" s="18">
        <v>154.11500000000001</v>
      </c>
      <c r="AJ287" s="18">
        <v>158.202</v>
      </c>
      <c r="AK287" s="18">
        <v>162.518</v>
      </c>
      <c r="AL287" s="18">
        <v>167.15199999999999</v>
      </c>
      <c r="AM287" s="18">
        <v>171.91300000000001</v>
      </c>
      <c r="AN287" s="18">
        <v>176.75200000000001</v>
      </c>
      <c r="AO287" s="18">
        <v>181.50399999999999</v>
      </c>
      <c r="AP287" s="18">
        <v>186.892</v>
      </c>
      <c r="AQ287" s="18">
        <v>193.446</v>
      </c>
      <c r="AR287" s="18">
        <v>200.42500000000001</v>
      </c>
      <c r="AS287" s="18">
        <v>207.46299999999999</v>
      </c>
      <c r="AT287" s="18">
        <v>214.30600000000001</v>
      </c>
      <c r="AU287" s="18">
        <v>221.17099999999999</v>
      </c>
      <c r="AV287" s="18">
        <v>228.35300000000001</v>
      </c>
      <c r="AW287" s="18">
        <v>235.25</v>
      </c>
      <c r="AX287" s="18">
        <v>241.83600000000001</v>
      </c>
      <c r="AY287" s="18">
        <v>247.93199999999999</v>
      </c>
      <c r="AZ287" s="18">
        <v>253.71199999999999</v>
      </c>
      <c r="BA287" s="18">
        <v>259.58600000000001</v>
      </c>
      <c r="BB287" s="18">
        <v>265.108</v>
      </c>
      <c r="BC287" s="18">
        <v>270.30700000000002</v>
      </c>
      <c r="BD287" s="18">
        <v>275.13799999999998</v>
      </c>
      <c r="BE287" s="18">
        <v>279.68599999999998</v>
      </c>
      <c r="BF287" s="18">
        <v>284.351</v>
      </c>
      <c r="BG287" s="18">
        <v>289.18400000000003</v>
      </c>
      <c r="BH287" s="18">
        <v>294.048</v>
      </c>
      <c r="BI287" s="18">
        <v>298.93400000000003</v>
      </c>
      <c r="BJ287" s="18">
        <v>303.89100000000002</v>
      </c>
      <c r="BK287" s="18">
        <v>308.96699999999998</v>
      </c>
      <c r="BL287" s="18">
        <v>318.73500000000001</v>
      </c>
      <c r="BM287" s="18">
        <v>330.22300000000001</v>
      </c>
      <c r="BN287" s="18">
        <v>342.11700000000002</v>
      </c>
      <c r="BO287" s="18">
        <v>354.43299999999999</v>
      </c>
      <c r="BP287" s="18">
        <v>367.15100000000001</v>
      </c>
      <c r="BQ287" s="18">
        <v>380.197</v>
      </c>
      <c r="BR287" s="18">
        <v>393.43900000000002</v>
      </c>
      <c r="BS287" s="18">
        <v>406.702</v>
      </c>
      <c r="BT287" s="18">
        <v>420.53199999999998</v>
      </c>
      <c r="BU287" s="18">
        <v>435.77600000000001</v>
      </c>
      <c r="BV287" s="18">
        <v>450.84</v>
      </c>
      <c r="BW287" s="18">
        <v>465.73399999999998</v>
      </c>
      <c r="BX287" s="18">
        <v>480.46300000000002</v>
      </c>
      <c r="BY287" s="18">
        <v>494.99900000000002</v>
      </c>
      <c r="BZ287" s="18">
        <v>509.238</v>
      </c>
      <c r="CA287" s="18">
        <v>523.06899999999996</v>
      </c>
      <c r="CB287" s="18">
        <v>525.14400000000001</v>
      </c>
      <c r="CC287" s="18">
        <v>526.84400000000005</v>
      </c>
      <c r="CD287" s="18">
        <v>528.75400000000002</v>
      </c>
      <c r="CE287" s="18">
        <v>530.59799999999996</v>
      </c>
      <c r="CF287" s="18">
        <v>532.43600000000004</v>
      </c>
      <c r="CG287" s="18">
        <v>534.42600000000004</v>
      </c>
      <c r="CH287" s="18">
        <v>536.56100000000004</v>
      </c>
      <c r="CI287" s="18">
        <v>538.58000000000004</v>
      </c>
      <c r="CJ287" s="18">
        <v>540.75400000000002</v>
      </c>
      <c r="CK287" s="18">
        <v>543.08799999999997</v>
      </c>
      <c r="CL287" s="18">
        <v>545.47699999999998</v>
      </c>
      <c r="CM287" s="18">
        <v>547.95899999999995</v>
      </c>
      <c r="CN287" s="18">
        <v>550.351</v>
      </c>
      <c r="CO287" s="18">
        <v>552.83699999999999</v>
      </c>
      <c r="CP287" s="18">
        <v>555.33699999999999</v>
      </c>
      <c r="CQ287" s="18">
        <v>557.92899999999997</v>
      </c>
      <c r="CR287" s="18">
        <v>560.53</v>
      </c>
      <c r="CS287" s="18">
        <v>563.37699999999995</v>
      </c>
      <c r="CT287" s="18">
        <v>566.22</v>
      </c>
      <c r="CU287" s="18">
        <v>568.98900000000003</v>
      </c>
      <c r="CV287" s="18">
        <v>571.76599999999996</v>
      </c>
      <c r="CW287" s="18">
        <v>574.505</v>
      </c>
      <c r="CX287" s="18">
        <v>577.11400000000003</v>
      </c>
      <c r="CY287" s="18">
        <v>579.79200000000003</v>
      </c>
      <c r="CZ287" s="18">
        <v>582.25099999999998</v>
      </c>
      <c r="DA287" s="18">
        <v>584.53300000000002</v>
      </c>
      <c r="DB287" s="18">
        <v>586.90700000000004</v>
      </c>
      <c r="DC287" s="18">
        <v>589.05399999999997</v>
      </c>
      <c r="DD287" s="18">
        <v>590.87099999999998</v>
      </c>
      <c r="DE287" s="18">
        <v>592.38499999999999</v>
      </c>
      <c r="DF287" s="18">
        <v>593.75300000000004</v>
      </c>
      <c r="DG287" s="18">
        <v>594.75400000000002</v>
      </c>
      <c r="DH287" s="18">
        <v>595.55700000000002</v>
      </c>
      <c r="DI287" s="18">
        <v>596.28</v>
      </c>
      <c r="DJ287" s="18">
        <v>596.73</v>
      </c>
      <c r="DK287" s="18">
        <v>596.79300000000001</v>
      </c>
      <c r="DL287" s="18">
        <v>596.54200000000003</v>
      </c>
      <c r="DM287" s="18">
        <v>595.971</v>
      </c>
      <c r="DN287" s="18">
        <v>595.40300000000002</v>
      </c>
      <c r="DO287" s="18">
        <v>594.32799999999997</v>
      </c>
      <c r="DP287" s="18">
        <v>592.93700000000001</v>
      </c>
      <c r="DQ287" s="18">
        <v>591.27300000000002</v>
      </c>
      <c r="DR287" s="18">
        <v>589.43200000000002</v>
      </c>
      <c r="DS287" s="18">
        <v>587.44799999999998</v>
      </c>
      <c r="DT287" s="18">
        <v>585.13400000000001</v>
      </c>
      <c r="DU287" s="18">
        <v>582.52499999999998</v>
      </c>
      <c r="DV287" s="18">
        <v>579.74199999999996</v>
      </c>
      <c r="DW287" s="18">
        <v>576.774</v>
      </c>
      <c r="DX287" s="18">
        <v>573.56500000000005</v>
      </c>
      <c r="DY287" s="18">
        <v>570.14499999999998</v>
      </c>
      <c r="DZ287" s="18">
        <v>566.62699999999995</v>
      </c>
      <c r="EA287" s="18">
        <v>562.84199999999998</v>
      </c>
      <c r="EB287" s="18">
        <v>559.01800000000003</v>
      </c>
      <c r="EC287" s="18">
        <v>555.01</v>
      </c>
      <c r="ED287" s="18">
        <v>550.88800000000003</v>
      </c>
      <c r="EE287" s="18">
        <v>546.56200000000001</v>
      </c>
      <c r="EF287" s="18">
        <v>542.048</v>
      </c>
      <c r="EG287" s="18">
        <v>537.59400000000005</v>
      </c>
      <c r="EH287" s="18">
        <v>533.15200000000004</v>
      </c>
      <c r="EI287" s="18">
        <v>528.673</v>
      </c>
      <c r="EJ287" s="18">
        <v>524.39499999999998</v>
      </c>
      <c r="EK287" s="18">
        <v>520.12300000000005</v>
      </c>
      <c r="EL287" s="18">
        <v>515.928</v>
      </c>
      <c r="EM287" s="18">
        <v>511.82499999999999</v>
      </c>
      <c r="EN287" s="18">
        <v>507.82</v>
      </c>
      <c r="EO287" s="18">
        <v>504.065</v>
      </c>
      <c r="EP287" s="18">
        <v>500.39699999999999</v>
      </c>
      <c r="EQ287" s="18">
        <v>497.15300000000002</v>
      </c>
      <c r="ER287" s="18">
        <v>494.005</v>
      </c>
      <c r="ES287" s="18">
        <v>491.24700000000001</v>
      </c>
      <c r="ET287" s="18">
        <v>488.577</v>
      </c>
      <c r="EU287" s="18">
        <v>486.17899999999997</v>
      </c>
      <c r="EV287" s="18">
        <v>484.048</v>
      </c>
      <c r="EW287" s="18">
        <v>482.09199999999998</v>
      </c>
      <c r="EX287" s="18">
        <v>480.23899999999998</v>
      </c>
      <c r="EY287" s="18">
        <v>478.55</v>
      </c>
      <c r="EZ287" s="18">
        <v>477.05599999999998</v>
      </c>
      <c r="FA287" s="18">
        <v>475.64299999999997</v>
      </c>
    </row>
    <row r="288" spans="1:157" x14ac:dyDescent="0.35">
      <c r="A288" t="s">
        <v>212</v>
      </c>
      <c r="B288" t="s">
        <v>213</v>
      </c>
      <c r="C288" t="str">
        <f>VLOOKUP(B288,CountryCodes!$B$4:$C$179,2,FALSE)</f>
        <v>MEX</v>
      </c>
      <c r="E288" t="s">
        <v>366</v>
      </c>
      <c r="F288" t="s">
        <v>803</v>
      </c>
      <c r="H288" s="18">
        <v>27944.317999999999</v>
      </c>
      <c r="I288" s="18">
        <v>28696.647000000001</v>
      </c>
      <c r="J288" s="18">
        <v>29483.698</v>
      </c>
      <c r="K288" s="18">
        <v>30314.769</v>
      </c>
      <c r="L288" s="18">
        <v>31191.241000000002</v>
      </c>
      <c r="M288" s="18">
        <v>32109.958999999999</v>
      </c>
      <c r="N288" s="18">
        <v>33065.910000000003</v>
      </c>
      <c r="O288" s="18">
        <v>34059.536999999997</v>
      </c>
      <c r="P288" s="18">
        <v>35090.599000000002</v>
      </c>
      <c r="Q288" s="18">
        <v>36163.932000000001</v>
      </c>
      <c r="R288" s="18">
        <v>37285.296999999999</v>
      </c>
      <c r="S288" s="18">
        <v>38494.938999999998</v>
      </c>
      <c r="T288" s="18">
        <v>39763.462</v>
      </c>
      <c r="U288" s="18">
        <v>41084.667000000001</v>
      </c>
      <c r="V288" s="18">
        <v>42459.430999999997</v>
      </c>
      <c r="W288" s="18">
        <v>43889.523000000001</v>
      </c>
      <c r="X288" s="18">
        <v>45368.688999999998</v>
      </c>
      <c r="Y288" s="18">
        <v>46890.527000000002</v>
      </c>
      <c r="Z288" s="18">
        <v>48446.078999999998</v>
      </c>
      <c r="AA288" s="18">
        <v>50020.307999999997</v>
      </c>
      <c r="AB288" s="18">
        <v>51609.597999999998</v>
      </c>
      <c r="AC288" s="18">
        <v>53215.517999999996</v>
      </c>
      <c r="AD288" s="18">
        <v>54844.817999999999</v>
      </c>
      <c r="AE288" s="18">
        <v>56489.75</v>
      </c>
      <c r="AF288" s="18">
        <v>58150.548999999999</v>
      </c>
      <c r="AG288" s="18">
        <v>59814.250999999997</v>
      </c>
      <c r="AH288" s="18">
        <v>61476.771999999997</v>
      </c>
      <c r="AI288" s="18">
        <v>63140.214999999997</v>
      </c>
      <c r="AJ288" s="18">
        <v>64817.877999999997</v>
      </c>
      <c r="AK288" s="18">
        <v>66479.853000000003</v>
      </c>
      <c r="AL288" s="18">
        <v>68120.816000000006</v>
      </c>
      <c r="AM288" s="18">
        <v>69663.399999999994</v>
      </c>
      <c r="AN288" s="18">
        <v>71203.119000000006</v>
      </c>
      <c r="AO288" s="18">
        <v>72739.361000000004</v>
      </c>
      <c r="AP288" s="18">
        <v>74274.331999999995</v>
      </c>
      <c r="AQ288" s="18">
        <v>75812.495999999999</v>
      </c>
      <c r="AR288" s="18">
        <v>77358.778000000006</v>
      </c>
      <c r="AS288" s="18">
        <v>78914.523000000001</v>
      </c>
      <c r="AT288" s="18">
        <v>80476.539000000004</v>
      </c>
      <c r="AU288" s="18">
        <v>82017.823999999993</v>
      </c>
      <c r="AV288" s="18">
        <v>83622.516000000003</v>
      </c>
      <c r="AW288" s="18">
        <v>85238.629000000001</v>
      </c>
      <c r="AX288" s="18">
        <v>86850.989000000001</v>
      </c>
      <c r="AY288" s="18">
        <v>88456.626000000004</v>
      </c>
      <c r="AZ288" s="18">
        <v>90061.782999999996</v>
      </c>
      <c r="BA288" s="18">
        <v>91663.126000000004</v>
      </c>
      <c r="BB288" s="18">
        <v>93242.278999999995</v>
      </c>
      <c r="BC288" s="18">
        <v>94800.134999999995</v>
      </c>
      <c r="BD288" s="18">
        <v>96350.354999999996</v>
      </c>
      <c r="BE288" s="18">
        <v>97881.058000000005</v>
      </c>
      <c r="BF288" s="18">
        <v>99370.046000000002</v>
      </c>
      <c r="BG288" s="18">
        <v>100828.15300000001</v>
      </c>
      <c r="BH288" s="18">
        <v>102269.095</v>
      </c>
      <c r="BI288" s="18">
        <v>103687.936</v>
      </c>
      <c r="BJ288" s="18">
        <v>105100.326</v>
      </c>
      <c r="BK288" s="18">
        <v>106522.682</v>
      </c>
      <c r="BL288" s="18">
        <v>107984.649</v>
      </c>
      <c r="BM288" s="18">
        <v>109564.071</v>
      </c>
      <c r="BN288" s="18">
        <v>111184.505</v>
      </c>
      <c r="BO288" s="18">
        <v>112814.93700000001</v>
      </c>
      <c r="BP288" s="18">
        <v>114432.853</v>
      </c>
      <c r="BQ288" s="18">
        <v>116054.15399999999</v>
      </c>
      <c r="BR288" s="18">
        <v>117582.26300000001</v>
      </c>
      <c r="BS288" s="18">
        <v>119104.883</v>
      </c>
      <c r="BT288" s="18">
        <v>120463.639</v>
      </c>
      <c r="BU288" s="18">
        <v>121680.973</v>
      </c>
      <c r="BV288" s="18">
        <v>122821.728</v>
      </c>
      <c r="BW288" s="18">
        <v>123978.387</v>
      </c>
      <c r="BX288" s="18">
        <v>125169.035</v>
      </c>
      <c r="BY288" s="18">
        <v>126356.93</v>
      </c>
      <c r="BZ288" s="18">
        <v>127241.179</v>
      </c>
      <c r="CA288" s="18">
        <v>128055.11599999999</v>
      </c>
      <c r="CB288" s="18">
        <v>129171.11900000001</v>
      </c>
      <c r="CC288" s="18">
        <v>130308.399</v>
      </c>
      <c r="CD288" s="18">
        <v>131413.61499999999</v>
      </c>
      <c r="CE288" s="18">
        <v>132480.185</v>
      </c>
      <c r="CF288" s="18">
        <v>133515.13</v>
      </c>
      <c r="CG288" s="18">
        <v>134520.28599999999</v>
      </c>
      <c r="CH288" s="18">
        <v>135497.10800000001</v>
      </c>
      <c r="CI288" s="18">
        <v>136444.674</v>
      </c>
      <c r="CJ288" s="18">
        <v>137364.802</v>
      </c>
      <c r="CK288" s="18">
        <v>138257.32699999999</v>
      </c>
      <c r="CL288" s="18">
        <v>139123.06</v>
      </c>
      <c r="CM288" s="18">
        <v>139961.111</v>
      </c>
      <c r="CN288" s="18">
        <v>140762.94200000001</v>
      </c>
      <c r="CO288" s="18">
        <v>141538.696</v>
      </c>
      <c r="CP288" s="18">
        <v>142279.63</v>
      </c>
      <c r="CQ288" s="18">
        <v>142995.462</v>
      </c>
      <c r="CR288" s="18">
        <v>143676.97700000001</v>
      </c>
      <c r="CS288" s="18">
        <v>144319.60699999999</v>
      </c>
      <c r="CT288" s="18">
        <v>144929.04</v>
      </c>
      <c r="CU288" s="18">
        <v>145506.50700000001</v>
      </c>
      <c r="CV288" s="18">
        <v>146048.40400000001</v>
      </c>
      <c r="CW288" s="18">
        <v>146551.60999999999</v>
      </c>
      <c r="CX288" s="18">
        <v>147023.82399999999</v>
      </c>
      <c r="CY288" s="18">
        <v>147456.35999999999</v>
      </c>
      <c r="CZ288" s="18">
        <v>147851.959</v>
      </c>
      <c r="DA288" s="18">
        <v>148208.33199999999</v>
      </c>
      <c r="DB288" s="18">
        <v>148536.13099999999</v>
      </c>
      <c r="DC288" s="18">
        <v>148819.66399999999</v>
      </c>
      <c r="DD288" s="18">
        <v>149072.883</v>
      </c>
      <c r="DE288" s="18">
        <v>149290.81</v>
      </c>
      <c r="DF288" s="18">
        <v>149476.71900000001</v>
      </c>
      <c r="DG288" s="18">
        <v>149628.69699999999</v>
      </c>
      <c r="DH288" s="18">
        <v>149749.28400000001</v>
      </c>
      <c r="DI288" s="18">
        <v>149839.80600000001</v>
      </c>
      <c r="DJ288" s="18">
        <v>149899.64799999999</v>
      </c>
      <c r="DK288" s="18">
        <v>149933.212</v>
      </c>
      <c r="DL288" s="18">
        <v>149941.35399999999</v>
      </c>
      <c r="DM288" s="18">
        <v>149919.87299999999</v>
      </c>
      <c r="DN288" s="18">
        <v>149866.70000000001</v>
      </c>
      <c r="DO288" s="18">
        <v>149789.00399999999</v>
      </c>
      <c r="DP288" s="18">
        <v>149685.06700000001</v>
      </c>
      <c r="DQ288" s="18">
        <v>149553.769</v>
      </c>
      <c r="DR288" s="18">
        <v>149395.71599999999</v>
      </c>
      <c r="DS288" s="18">
        <v>149209.36300000001</v>
      </c>
      <c r="DT288" s="18">
        <v>148998.51800000001</v>
      </c>
      <c r="DU288" s="18">
        <v>148764.84</v>
      </c>
      <c r="DV288" s="18">
        <v>148504.93599999999</v>
      </c>
      <c r="DW288" s="18">
        <v>148219.603</v>
      </c>
      <c r="DX288" s="18">
        <v>147906.81899999999</v>
      </c>
      <c r="DY288" s="18">
        <v>147575.31</v>
      </c>
      <c r="DZ288" s="18">
        <v>147216.98199999999</v>
      </c>
      <c r="EA288" s="18">
        <v>146833.076</v>
      </c>
      <c r="EB288" s="18">
        <v>146425.97</v>
      </c>
      <c r="EC288" s="18">
        <v>145997.53200000001</v>
      </c>
      <c r="ED288" s="18">
        <v>145547.82999999999</v>
      </c>
      <c r="EE288" s="18">
        <v>145076.008</v>
      </c>
      <c r="EF288" s="18">
        <v>144582.033</v>
      </c>
      <c r="EG288" s="18">
        <v>144066.49900000001</v>
      </c>
      <c r="EH288" s="18">
        <v>143530.16399999999</v>
      </c>
      <c r="EI288" s="18">
        <v>142973.451</v>
      </c>
      <c r="EJ288" s="18">
        <v>142405.27900000001</v>
      </c>
      <c r="EK288" s="18">
        <v>141814.546</v>
      </c>
      <c r="EL288" s="18">
        <v>141206.671</v>
      </c>
      <c r="EM288" s="18">
        <v>140578.21299999999</v>
      </c>
      <c r="EN288" s="18">
        <v>139937.04300000001</v>
      </c>
      <c r="EO288" s="18">
        <v>139284.25200000001</v>
      </c>
      <c r="EP288" s="18">
        <v>138621.003</v>
      </c>
      <c r="EQ288" s="18">
        <v>137942.217</v>
      </c>
      <c r="ER288" s="18">
        <v>137251.932</v>
      </c>
      <c r="ES288" s="18">
        <v>136548.573</v>
      </c>
      <c r="ET288" s="18">
        <v>135839.17000000001</v>
      </c>
      <c r="EU288" s="18">
        <v>135114.098</v>
      </c>
      <c r="EV288" s="18">
        <v>134379.34700000001</v>
      </c>
      <c r="EW288" s="18">
        <v>133637.50200000001</v>
      </c>
      <c r="EX288" s="18">
        <v>132891.448</v>
      </c>
      <c r="EY288" s="18">
        <v>132139.99400000001</v>
      </c>
      <c r="EZ288" s="18">
        <v>131386.10500000001</v>
      </c>
      <c r="FA288" s="18">
        <v>130628.673</v>
      </c>
    </row>
    <row r="289" spans="1:157" x14ac:dyDescent="0.35">
      <c r="A289" t="s">
        <v>214</v>
      </c>
      <c r="B289" t="s">
        <v>215</v>
      </c>
      <c r="C289" t="str">
        <f>VLOOKUP(B289,CountryCodes!$B$4:$C$179,2,FALSE)</f>
        <v>ENE</v>
      </c>
      <c r="E289" t="s">
        <v>366</v>
      </c>
      <c r="F289" t="s">
        <v>803</v>
      </c>
      <c r="H289" s="18">
        <v>1260.1690000000001</v>
      </c>
      <c r="I289" s="18">
        <v>1281.9010000000001</v>
      </c>
      <c r="J289" s="18">
        <v>1307.1590000000001</v>
      </c>
      <c r="K289" s="18">
        <v>1331.7829999999999</v>
      </c>
      <c r="L289" s="18">
        <v>1348.23</v>
      </c>
      <c r="M289" s="18">
        <v>1363.1210000000001</v>
      </c>
      <c r="N289" s="18">
        <v>1378.7139999999999</v>
      </c>
      <c r="O289" s="18">
        <v>1391.796</v>
      </c>
      <c r="P289" s="18">
        <v>1408.4349999999999</v>
      </c>
      <c r="Q289" s="18">
        <v>1425.7149999999999</v>
      </c>
      <c r="R289" s="18">
        <v>1444.403</v>
      </c>
      <c r="S289" s="18">
        <v>1465.94</v>
      </c>
      <c r="T289" s="18">
        <v>1477.549</v>
      </c>
      <c r="U289" s="18">
        <v>1499.9259999999999</v>
      </c>
      <c r="V289" s="18">
        <v>1521.874</v>
      </c>
      <c r="W289" s="18">
        <v>1545.057</v>
      </c>
      <c r="X289" s="18">
        <v>1569.6410000000001</v>
      </c>
      <c r="Y289" s="18">
        <v>1595.3430000000001</v>
      </c>
      <c r="Z289" s="18">
        <v>1622.5170000000001</v>
      </c>
      <c r="AA289" s="18">
        <v>1650.174</v>
      </c>
      <c r="AB289" s="18">
        <v>1678.242</v>
      </c>
      <c r="AC289" s="18">
        <v>1704.191</v>
      </c>
      <c r="AD289" s="18">
        <v>1730.5989999999999</v>
      </c>
      <c r="AE289" s="18">
        <v>1757.0340000000001</v>
      </c>
      <c r="AF289" s="18">
        <v>1784.056</v>
      </c>
      <c r="AG289" s="18">
        <v>1811.8879999999999</v>
      </c>
      <c r="AH289" s="18">
        <v>1839.7719999999999</v>
      </c>
      <c r="AI289" s="18">
        <v>1866.5039999999999</v>
      </c>
      <c r="AJ289" s="18">
        <v>1893.19</v>
      </c>
      <c r="AK289" s="18">
        <v>1919.856</v>
      </c>
      <c r="AL289" s="18">
        <v>1946.22</v>
      </c>
      <c r="AM289" s="18">
        <v>1971.9110000000001</v>
      </c>
      <c r="AN289" s="18">
        <v>1986</v>
      </c>
      <c r="AO289" s="18">
        <v>1997.8019999999999</v>
      </c>
      <c r="AP289" s="18">
        <v>2008.9960000000001</v>
      </c>
      <c r="AQ289" s="18">
        <v>2019.665</v>
      </c>
      <c r="AR289" s="18">
        <v>2029.799</v>
      </c>
      <c r="AS289" s="18">
        <v>2040.5150000000001</v>
      </c>
      <c r="AT289" s="18">
        <v>2050.96</v>
      </c>
      <c r="AU289" s="18">
        <v>2060.3380000000002</v>
      </c>
      <c r="AV289" s="18">
        <v>2067.0410000000002</v>
      </c>
      <c r="AW289" s="18">
        <v>2044.9469999999999</v>
      </c>
      <c r="AX289" s="18">
        <v>2020.0989999999999</v>
      </c>
      <c r="AY289" s="18">
        <v>1993.61</v>
      </c>
      <c r="AZ289" s="18">
        <v>1991.722</v>
      </c>
      <c r="BA289" s="18">
        <v>2005.346</v>
      </c>
      <c r="BB289" s="18">
        <v>2019.76</v>
      </c>
      <c r="BC289" s="18">
        <v>2031.751</v>
      </c>
      <c r="BD289" s="18">
        <v>2043.385</v>
      </c>
      <c r="BE289" s="18">
        <v>2052.7890000000002</v>
      </c>
      <c r="BF289" s="18">
        <v>2061.7159999999999</v>
      </c>
      <c r="BG289" s="18">
        <v>2070.886</v>
      </c>
      <c r="BH289" s="18">
        <v>2078.0819999999999</v>
      </c>
      <c r="BI289" s="18">
        <v>2084.7399999999998</v>
      </c>
      <c r="BJ289" s="18">
        <v>2088.4209999999998</v>
      </c>
      <c r="BK289" s="18">
        <v>2091.192</v>
      </c>
      <c r="BL289" s="18">
        <v>2087.2739999999999</v>
      </c>
      <c r="BM289" s="18">
        <v>2076.67</v>
      </c>
      <c r="BN289" s="18">
        <v>2064.998</v>
      </c>
      <c r="BO289" s="18">
        <v>2056.1990000000001</v>
      </c>
      <c r="BP289" s="18">
        <v>2046.8109999999999</v>
      </c>
      <c r="BQ289" s="18">
        <v>2034.08</v>
      </c>
      <c r="BR289" s="18">
        <v>2020.4970000000001</v>
      </c>
      <c r="BS289" s="18">
        <v>2006.0630000000001</v>
      </c>
      <c r="BT289" s="18">
        <v>1989.604</v>
      </c>
      <c r="BU289" s="18">
        <v>1971.1279999999999</v>
      </c>
      <c r="BV289" s="18">
        <v>1951.3910000000001</v>
      </c>
      <c r="BW289" s="18">
        <v>1930.366</v>
      </c>
      <c r="BX289" s="18">
        <v>1909.0909999999999</v>
      </c>
      <c r="BY289" s="18">
        <v>1886.191</v>
      </c>
      <c r="BZ289" s="18">
        <v>1857.84</v>
      </c>
      <c r="CA289" s="18">
        <v>1844.375</v>
      </c>
      <c r="CB289" s="18">
        <v>1836.0909999999999</v>
      </c>
      <c r="CC289" s="18">
        <v>1827.5119999999999</v>
      </c>
      <c r="CD289" s="18">
        <v>1818.5060000000001</v>
      </c>
      <c r="CE289" s="18">
        <v>1809.076</v>
      </c>
      <c r="CF289" s="18">
        <v>1799.049</v>
      </c>
      <c r="CG289" s="18">
        <v>1789.1379999999999</v>
      </c>
      <c r="CH289" s="18">
        <v>1778.885</v>
      </c>
      <c r="CI289" s="18">
        <v>1768.213</v>
      </c>
      <c r="CJ289" s="18">
        <v>1756.76</v>
      </c>
      <c r="CK289" s="18">
        <v>1745.3</v>
      </c>
      <c r="CL289" s="18">
        <v>1733.7149999999999</v>
      </c>
      <c r="CM289" s="18">
        <v>1722.165</v>
      </c>
      <c r="CN289" s="18">
        <v>1710.2529999999999</v>
      </c>
      <c r="CO289" s="18">
        <v>1698.134</v>
      </c>
      <c r="CP289" s="18">
        <v>1685.759</v>
      </c>
      <c r="CQ289" s="18">
        <v>1673.2339999999999</v>
      </c>
      <c r="CR289" s="18">
        <v>1660.9</v>
      </c>
      <c r="CS289" s="18">
        <v>1648.29</v>
      </c>
      <c r="CT289" s="18">
        <v>1635.5260000000001</v>
      </c>
      <c r="CU289" s="18">
        <v>1622.741</v>
      </c>
      <c r="CV289" s="18">
        <v>1609.7080000000001</v>
      </c>
      <c r="CW289" s="18">
        <v>1596.633</v>
      </c>
      <c r="CX289" s="18">
        <v>1583.848</v>
      </c>
      <c r="CY289" s="18">
        <v>1570.8620000000001</v>
      </c>
      <c r="CZ289" s="18">
        <v>1557.7729999999999</v>
      </c>
      <c r="DA289" s="18">
        <v>1545.056</v>
      </c>
      <c r="DB289" s="18">
        <v>1532.252</v>
      </c>
      <c r="DC289" s="18">
        <v>1519.251</v>
      </c>
      <c r="DD289" s="18">
        <v>1506.125</v>
      </c>
      <c r="DE289" s="18">
        <v>1492.48</v>
      </c>
      <c r="DF289" s="18">
        <v>1478.903</v>
      </c>
      <c r="DG289" s="18">
        <v>1464.7380000000001</v>
      </c>
      <c r="DH289" s="18">
        <v>1450.36</v>
      </c>
      <c r="DI289" s="18">
        <v>1436.0730000000001</v>
      </c>
      <c r="DJ289" s="18">
        <v>1421.6379999999999</v>
      </c>
      <c r="DK289" s="18">
        <v>1407.4110000000001</v>
      </c>
      <c r="DL289" s="18">
        <v>1393.325</v>
      </c>
      <c r="DM289" s="18">
        <v>1379.1869999999999</v>
      </c>
      <c r="DN289" s="18">
        <v>1364.654</v>
      </c>
      <c r="DO289" s="18">
        <v>1349.8689999999999</v>
      </c>
      <c r="DP289" s="18">
        <v>1335.1110000000001</v>
      </c>
      <c r="DQ289" s="18">
        <v>1320.44</v>
      </c>
      <c r="DR289" s="18">
        <v>1306.171</v>
      </c>
      <c r="DS289" s="18">
        <v>1291.6679999999999</v>
      </c>
      <c r="DT289" s="18">
        <v>1277.4939999999999</v>
      </c>
      <c r="DU289" s="18">
        <v>1263.049</v>
      </c>
      <c r="DV289" s="18">
        <v>1248.5630000000001</v>
      </c>
      <c r="DW289" s="18">
        <v>1234.1079999999999</v>
      </c>
      <c r="DX289" s="18">
        <v>1219.796</v>
      </c>
      <c r="DY289" s="18">
        <v>1206.096</v>
      </c>
      <c r="DZ289" s="18">
        <v>1192.4090000000001</v>
      </c>
      <c r="EA289" s="18">
        <v>1178.7049999999999</v>
      </c>
      <c r="EB289" s="18">
        <v>1165.0909999999999</v>
      </c>
      <c r="EC289" s="18">
        <v>1151.7750000000001</v>
      </c>
      <c r="ED289" s="18">
        <v>1138.413</v>
      </c>
      <c r="EE289" s="18">
        <v>1125.3399999999999</v>
      </c>
      <c r="EF289" s="18">
        <v>1112.5340000000001</v>
      </c>
      <c r="EG289" s="18">
        <v>1100.0250000000001</v>
      </c>
      <c r="EH289" s="18">
        <v>1087.7</v>
      </c>
      <c r="EI289" s="18">
        <v>1075.2639999999999</v>
      </c>
      <c r="EJ289" s="18">
        <v>1062.865</v>
      </c>
      <c r="EK289" s="18">
        <v>1050.6890000000001</v>
      </c>
      <c r="EL289" s="18">
        <v>1038.46</v>
      </c>
      <c r="EM289" s="18">
        <v>1026.559</v>
      </c>
      <c r="EN289" s="18">
        <v>1014.582</v>
      </c>
      <c r="EO289" s="18">
        <v>1002.955</v>
      </c>
      <c r="EP289" s="18">
        <v>991.37699999999995</v>
      </c>
      <c r="EQ289" s="18">
        <v>979.82100000000003</v>
      </c>
      <c r="ER289" s="18">
        <v>968.44399999999996</v>
      </c>
      <c r="ES289" s="18">
        <v>956.98699999999997</v>
      </c>
      <c r="ET289" s="18">
        <v>945.61599999999999</v>
      </c>
      <c r="EU289" s="18">
        <v>934.245</v>
      </c>
      <c r="EV289" s="18">
        <v>923.15200000000004</v>
      </c>
      <c r="EW289" s="18">
        <v>912.28300000000002</v>
      </c>
      <c r="EX289" s="18">
        <v>901.27099999999996</v>
      </c>
      <c r="EY289" s="18">
        <v>890.25099999999998</v>
      </c>
      <c r="EZ289" s="18">
        <v>879.30600000000004</v>
      </c>
      <c r="FA289" s="18">
        <v>868.38300000000004</v>
      </c>
    </row>
    <row r="290" spans="1:157" x14ac:dyDescent="0.35">
      <c r="A290" t="s">
        <v>216</v>
      </c>
      <c r="B290" t="s">
        <v>217</v>
      </c>
      <c r="C290" t="str">
        <f>VLOOKUP(B290,CountryCodes!$B$4:$C$179,2,FALSE)</f>
        <v>AFW</v>
      </c>
      <c r="E290" t="s">
        <v>366</v>
      </c>
      <c r="F290" t="s">
        <v>803</v>
      </c>
      <c r="H290" s="18">
        <v>4731.6589999999997</v>
      </c>
      <c r="I290" s="18">
        <v>4801.7430000000004</v>
      </c>
      <c r="J290" s="18">
        <v>4870.9830000000002</v>
      </c>
      <c r="K290" s="18">
        <v>4938.6170000000002</v>
      </c>
      <c r="L290" s="18">
        <v>5007.2030000000004</v>
      </c>
      <c r="M290" s="18">
        <v>5076.6639999999998</v>
      </c>
      <c r="N290" s="18">
        <v>5147.2879999999996</v>
      </c>
      <c r="O290" s="18">
        <v>5218.9719999999998</v>
      </c>
      <c r="P290" s="18">
        <v>5287.9650000000001</v>
      </c>
      <c r="Q290" s="18">
        <v>5363.3119999999999</v>
      </c>
      <c r="R290" s="18">
        <v>5441.7879999999996</v>
      </c>
      <c r="S290" s="18">
        <v>5522.7780000000002</v>
      </c>
      <c r="T290" s="18">
        <v>5605.0559999999996</v>
      </c>
      <c r="U290" s="18">
        <v>5688.1540000000005</v>
      </c>
      <c r="V290" s="18">
        <v>5772.0959999999995</v>
      </c>
      <c r="W290" s="18">
        <v>5858.8779999999997</v>
      </c>
      <c r="X290" s="18">
        <v>5945.5309999999999</v>
      </c>
      <c r="Y290" s="18">
        <v>6036.2809999999999</v>
      </c>
      <c r="Z290" s="18">
        <v>6129.6760000000004</v>
      </c>
      <c r="AA290" s="18">
        <v>6225.732</v>
      </c>
      <c r="AB290" s="18">
        <v>6327.2120000000004</v>
      </c>
      <c r="AC290" s="18">
        <v>6428.6760000000004</v>
      </c>
      <c r="AD290" s="18">
        <v>6538.7759999999998</v>
      </c>
      <c r="AE290" s="18">
        <v>6655.4369999999999</v>
      </c>
      <c r="AF290" s="18">
        <v>6775.4359999999997</v>
      </c>
      <c r="AG290" s="18">
        <v>6899.0860000000002</v>
      </c>
      <c r="AH290" s="18">
        <v>7022.8710000000001</v>
      </c>
      <c r="AI290" s="18">
        <v>7159.0860000000002</v>
      </c>
      <c r="AJ290" s="18">
        <v>7300.2169999999996</v>
      </c>
      <c r="AK290" s="18">
        <v>7450.3140000000003</v>
      </c>
      <c r="AL290" s="18">
        <v>7610.7150000000001</v>
      </c>
      <c r="AM290" s="18">
        <v>7774.8159999999998</v>
      </c>
      <c r="AN290" s="18">
        <v>7945.5730000000003</v>
      </c>
      <c r="AO290" s="18">
        <v>8123.2280000000001</v>
      </c>
      <c r="AP290" s="18">
        <v>8293.9689999999991</v>
      </c>
      <c r="AQ290" s="18">
        <v>8455.357</v>
      </c>
      <c r="AR290" s="18">
        <v>8607.1970000000001</v>
      </c>
      <c r="AS290" s="18">
        <v>8755.1309999999994</v>
      </c>
      <c r="AT290" s="18">
        <v>8912.8619999999992</v>
      </c>
      <c r="AU290" s="18">
        <v>9087.0130000000008</v>
      </c>
      <c r="AV290" s="18">
        <v>9270.6470000000008</v>
      </c>
      <c r="AW290" s="18">
        <v>9455.1299999999992</v>
      </c>
      <c r="AX290" s="18">
        <v>9651.9509999999991</v>
      </c>
      <c r="AY290" s="18">
        <v>9857.6209999999992</v>
      </c>
      <c r="AZ290" s="18">
        <v>10076.441999999999</v>
      </c>
      <c r="BA290" s="18">
        <v>10294.289000000001</v>
      </c>
      <c r="BB290" s="18">
        <v>10520.267</v>
      </c>
      <c r="BC290" s="18">
        <v>10772.723</v>
      </c>
      <c r="BD290" s="18">
        <v>11066.423000000001</v>
      </c>
      <c r="BE290" s="18">
        <v>11388.406000000001</v>
      </c>
      <c r="BF290" s="18">
        <v>11730.174999999999</v>
      </c>
      <c r="BG290" s="18">
        <v>12094.141</v>
      </c>
      <c r="BH290" s="18">
        <v>12481.959000000001</v>
      </c>
      <c r="BI290" s="18">
        <v>12887.950999999999</v>
      </c>
      <c r="BJ290" s="18">
        <v>13316.867</v>
      </c>
      <c r="BK290" s="18">
        <v>13760.428</v>
      </c>
      <c r="BL290" s="18">
        <v>14219.851000000001</v>
      </c>
      <c r="BM290" s="18">
        <v>14695.7</v>
      </c>
      <c r="BN290" s="18">
        <v>15185.865</v>
      </c>
      <c r="BO290" s="18">
        <v>15685.212</v>
      </c>
      <c r="BP290" s="18">
        <v>16205.183999999999</v>
      </c>
      <c r="BQ290" s="18">
        <v>16732.913</v>
      </c>
      <c r="BR290" s="18">
        <v>17181.151999999998</v>
      </c>
      <c r="BS290" s="18">
        <v>17738.078000000001</v>
      </c>
      <c r="BT290" s="18">
        <v>18302.455000000002</v>
      </c>
      <c r="BU290" s="18">
        <v>18883.589</v>
      </c>
      <c r="BV290" s="18">
        <v>19498.990000000002</v>
      </c>
      <c r="BW290" s="18">
        <v>20127.030999999999</v>
      </c>
      <c r="BX290" s="18">
        <v>20757.027999999998</v>
      </c>
      <c r="BY290" s="18">
        <v>21379.780999999999</v>
      </c>
      <c r="BZ290" s="18">
        <v>22047.89</v>
      </c>
      <c r="CA290" s="18">
        <v>22729.370999999999</v>
      </c>
      <c r="CB290" s="18">
        <v>23415.909</v>
      </c>
      <c r="CC290" s="18">
        <v>24122.346000000001</v>
      </c>
      <c r="CD290" s="18">
        <v>24834.845000000001</v>
      </c>
      <c r="CE290" s="18">
        <v>25562.797999999999</v>
      </c>
      <c r="CF290" s="18">
        <v>26301.752</v>
      </c>
      <c r="CG290" s="18">
        <v>27056.587</v>
      </c>
      <c r="CH290" s="18">
        <v>27824.633999999998</v>
      </c>
      <c r="CI290" s="18">
        <v>28606.388999999999</v>
      </c>
      <c r="CJ290" s="18">
        <v>29399.341</v>
      </c>
      <c r="CK290" s="18">
        <v>30209.736000000001</v>
      </c>
      <c r="CL290" s="18">
        <v>31028.041000000001</v>
      </c>
      <c r="CM290" s="18">
        <v>31857.552</v>
      </c>
      <c r="CN290" s="18">
        <v>32695.8</v>
      </c>
      <c r="CO290" s="18">
        <v>33540.89</v>
      </c>
      <c r="CP290" s="18">
        <v>34394.887000000002</v>
      </c>
      <c r="CQ290" s="18">
        <v>35252.012999999999</v>
      </c>
      <c r="CR290" s="18">
        <v>36119.135000000002</v>
      </c>
      <c r="CS290" s="18">
        <v>36979.83</v>
      </c>
      <c r="CT290" s="18">
        <v>37847.455999999998</v>
      </c>
      <c r="CU290" s="18">
        <v>38714.275999999998</v>
      </c>
      <c r="CV290" s="18">
        <v>39588.281000000003</v>
      </c>
      <c r="CW290" s="18">
        <v>40464.366000000002</v>
      </c>
      <c r="CX290" s="18">
        <v>41340.639999999999</v>
      </c>
      <c r="CY290" s="18">
        <v>42217.322999999997</v>
      </c>
      <c r="CZ290" s="18">
        <v>43093.966999999997</v>
      </c>
      <c r="DA290" s="18">
        <v>43967.741000000002</v>
      </c>
      <c r="DB290" s="18">
        <v>44843.697999999997</v>
      </c>
      <c r="DC290" s="18">
        <v>45715.849000000002</v>
      </c>
      <c r="DD290" s="18">
        <v>46592.309000000001</v>
      </c>
      <c r="DE290" s="18">
        <v>47466.178999999996</v>
      </c>
      <c r="DF290" s="18">
        <v>48339.993000000002</v>
      </c>
      <c r="DG290" s="18">
        <v>49209.341</v>
      </c>
      <c r="DH290" s="18">
        <v>50073.63</v>
      </c>
      <c r="DI290" s="18">
        <v>50939.61</v>
      </c>
      <c r="DJ290" s="18">
        <v>51800.506000000001</v>
      </c>
      <c r="DK290" s="18">
        <v>52660.006000000001</v>
      </c>
      <c r="DL290" s="18">
        <v>53514.213000000003</v>
      </c>
      <c r="DM290" s="18">
        <v>54363.476999999999</v>
      </c>
      <c r="DN290" s="18">
        <v>55211.462</v>
      </c>
      <c r="DO290" s="18">
        <v>56052.307000000001</v>
      </c>
      <c r="DP290" s="18">
        <v>56887.175000000003</v>
      </c>
      <c r="DQ290" s="18">
        <v>57714.904999999999</v>
      </c>
      <c r="DR290" s="18">
        <v>58536.108999999997</v>
      </c>
      <c r="DS290" s="18">
        <v>59346.063999999998</v>
      </c>
      <c r="DT290" s="18">
        <v>60154.195</v>
      </c>
      <c r="DU290" s="18">
        <v>60956.794000000002</v>
      </c>
      <c r="DV290" s="18">
        <v>61752.093000000001</v>
      </c>
      <c r="DW290" s="18">
        <v>62534.106</v>
      </c>
      <c r="DX290" s="18">
        <v>63304.813999999998</v>
      </c>
      <c r="DY290" s="18">
        <v>64070.705000000002</v>
      </c>
      <c r="DZ290" s="18">
        <v>64818.764999999999</v>
      </c>
      <c r="EA290" s="18">
        <v>65555.305999999997</v>
      </c>
      <c r="EB290" s="18">
        <v>66277.748000000007</v>
      </c>
      <c r="EC290" s="18">
        <v>66983.335999999996</v>
      </c>
      <c r="ED290" s="18">
        <v>67676.278999999995</v>
      </c>
      <c r="EE290" s="18">
        <v>68357.683000000005</v>
      </c>
      <c r="EF290" s="18">
        <v>69025.232999999993</v>
      </c>
      <c r="EG290" s="18">
        <v>69678.183999999994</v>
      </c>
      <c r="EH290" s="18">
        <v>70310.167000000001</v>
      </c>
      <c r="EI290" s="18">
        <v>70936.091</v>
      </c>
      <c r="EJ290" s="18">
        <v>71540.191999999995</v>
      </c>
      <c r="EK290" s="18">
        <v>72132.654999999999</v>
      </c>
      <c r="EL290" s="18">
        <v>72704.433999999994</v>
      </c>
      <c r="EM290" s="18">
        <v>73257.955000000002</v>
      </c>
      <c r="EN290" s="18">
        <v>73793.065000000002</v>
      </c>
      <c r="EO290" s="18">
        <v>74315.846999999994</v>
      </c>
      <c r="EP290" s="18">
        <v>74819.584000000003</v>
      </c>
      <c r="EQ290" s="18">
        <v>75305.926000000007</v>
      </c>
      <c r="ER290" s="18">
        <v>75773.789999999994</v>
      </c>
      <c r="ES290" s="18">
        <v>76220.914000000004</v>
      </c>
      <c r="ET290" s="18">
        <v>76648.303</v>
      </c>
      <c r="EU290" s="18">
        <v>77063.173999999999</v>
      </c>
      <c r="EV290" s="18">
        <v>77467.103000000003</v>
      </c>
      <c r="EW290" s="18">
        <v>77846.960000000006</v>
      </c>
      <c r="EX290" s="18">
        <v>78208.358999999997</v>
      </c>
      <c r="EY290" s="18">
        <v>78552.883000000002</v>
      </c>
      <c r="EZ290" s="18">
        <v>78886.947</v>
      </c>
      <c r="FA290" s="18">
        <v>79202.005000000005</v>
      </c>
    </row>
    <row r="291" spans="1:157" x14ac:dyDescent="0.35">
      <c r="A291" t="s">
        <v>218</v>
      </c>
      <c r="B291" t="s">
        <v>219</v>
      </c>
      <c r="C291" t="str">
        <f>VLOOKUP(B291,CountryCodes!$B$4:$C$179,2,FALSE)</f>
        <v>EUM</v>
      </c>
      <c r="E291" t="s">
        <v>366</v>
      </c>
      <c r="F291" t="s">
        <v>803</v>
      </c>
      <c r="H291" s="18">
        <v>298.23599999999999</v>
      </c>
      <c r="I291" s="18">
        <v>302.67399999999998</v>
      </c>
      <c r="J291" s="18">
        <v>307.14100000000002</v>
      </c>
      <c r="K291" s="18">
        <v>311.54599999999999</v>
      </c>
      <c r="L291" s="18">
        <v>315.94299999999998</v>
      </c>
      <c r="M291" s="18">
        <v>320.33499999999998</v>
      </c>
      <c r="N291" s="18">
        <v>324.577</v>
      </c>
      <c r="O291" s="18">
        <v>328.81099999999998</v>
      </c>
      <c r="P291" s="18">
        <v>330.005</v>
      </c>
      <c r="Q291" s="18">
        <v>330.70100000000002</v>
      </c>
      <c r="R291" s="18">
        <v>330.93900000000002</v>
      </c>
      <c r="S291" s="18">
        <v>330.75799999999998</v>
      </c>
      <c r="T291" s="18">
        <v>330.21899999999999</v>
      </c>
      <c r="U291" s="18">
        <v>329.392</v>
      </c>
      <c r="V291" s="18">
        <v>328.185</v>
      </c>
      <c r="W291" s="18">
        <v>326.61099999999999</v>
      </c>
      <c r="X291" s="18">
        <v>324.738</v>
      </c>
      <c r="Y291" s="18">
        <v>322.88799999999998</v>
      </c>
      <c r="Z291" s="18">
        <v>324.13600000000002</v>
      </c>
      <c r="AA291" s="18">
        <v>325.37</v>
      </c>
      <c r="AB291" s="18">
        <v>326.65199999999999</v>
      </c>
      <c r="AC291" s="18">
        <v>327.93299999999999</v>
      </c>
      <c r="AD291" s="18">
        <v>329.28500000000003</v>
      </c>
      <c r="AE291" s="18">
        <v>330.82</v>
      </c>
      <c r="AF291" s="18">
        <v>332.53800000000001</v>
      </c>
      <c r="AG291" s="18">
        <v>334.363</v>
      </c>
      <c r="AH291" s="18">
        <v>336.209</v>
      </c>
      <c r="AI291" s="18">
        <v>338.11200000000002</v>
      </c>
      <c r="AJ291" s="18">
        <v>340.01</v>
      </c>
      <c r="AK291" s="18">
        <v>341.93200000000002</v>
      </c>
      <c r="AL291" s="18">
        <v>343.822</v>
      </c>
      <c r="AM291" s="18">
        <v>345.68200000000002</v>
      </c>
      <c r="AN291" s="18">
        <v>347.60700000000003</v>
      </c>
      <c r="AO291" s="18">
        <v>349.57499999999999</v>
      </c>
      <c r="AP291" s="18">
        <v>351.52699999999999</v>
      </c>
      <c r="AQ291" s="18">
        <v>353.60500000000002</v>
      </c>
      <c r="AR291" s="18">
        <v>356.548</v>
      </c>
      <c r="AS291" s="18">
        <v>359.613</v>
      </c>
      <c r="AT291" s="18">
        <v>362.83499999999998</v>
      </c>
      <c r="AU291" s="18">
        <v>366.20800000000003</v>
      </c>
      <c r="AV291" s="18">
        <v>369.608</v>
      </c>
      <c r="AW291" s="18">
        <v>373.05500000000001</v>
      </c>
      <c r="AX291" s="18">
        <v>376.53399999999999</v>
      </c>
      <c r="AY291" s="18">
        <v>379.9</v>
      </c>
      <c r="AZ291" s="18">
        <v>383.00799999999998</v>
      </c>
      <c r="BA291" s="18">
        <v>386.09100000000001</v>
      </c>
      <c r="BB291" s="18">
        <v>389.15699999999998</v>
      </c>
      <c r="BC291" s="18">
        <v>392.20100000000002</v>
      </c>
      <c r="BD291" s="18">
        <v>395.34800000000001</v>
      </c>
      <c r="BE291" s="18">
        <v>398.42899999999997</v>
      </c>
      <c r="BF291" s="18">
        <v>401.36099999999999</v>
      </c>
      <c r="BG291" s="18">
        <v>404.20800000000003</v>
      </c>
      <c r="BH291" s="18">
        <v>406.92099999999999</v>
      </c>
      <c r="BI291" s="18">
        <v>409.53199999999998</v>
      </c>
      <c r="BJ291" s="18">
        <v>412.06299999999999</v>
      </c>
      <c r="BK291" s="18">
        <v>414.57600000000002</v>
      </c>
      <c r="BL291" s="18">
        <v>416.33300000000003</v>
      </c>
      <c r="BM291" s="18">
        <v>418.06</v>
      </c>
      <c r="BN291" s="18">
        <v>419.87799999999999</v>
      </c>
      <c r="BO291" s="18">
        <v>421.71100000000001</v>
      </c>
      <c r="BP291" s="18">
        <v>423.59</v>
      </c>
      <c r="BQ291" s="18">
        <v>425.66699999999997</v>
      </c>
      <c r="BR291" s="18">
        <v>427.55399999999997</v>
      </c>
      <c r="BS291" s="18">
        <v>429.351</v>
      </c>
      <c r="BT291" s="18">
        <v>439.61799999999999</v>
      </c>
      <c r="BU291" s="18">
        <v>450.34300000000002</v>
      </c>
      <c r="BV291" s="18">
        <v>460.19499999999999</v>
      </c>
      <c r="BW291" s="18">
        <v>475.61</v>
      </c>
      <c r="BX291" s="18">
        <v>493.505</v>
      </c>
      <c r="BY291" s="18">
        <v>514.52599999999995</v>
      </c>
      <c r="BZ291" s="18">
        <v>521.88699999999994</v>
      </c>
      <c r="CA291" s="18">
        <v>526.86599999999999</v>
      </c>
      <c r="CB291" s="18">
        <v>529.51800000000003</v>
      </c>
      <c r="CC291" s="18">
        <v>536.39400000000001</v>
      </c>
      <c r="CD291" s="18">
        <v>542.82000000000005</v>
      </c>
      <c r="CE291" s="18">
        <v>547.99</v>
      </c>
      <c r="CF291" s="18">
        <v>550.03200000000004</v>
      </c>
      <c r="CG291" s="18">
        <v>551.91800000000001</v>
      </c>
      <c r="CH291" s="18">
        <v>553.49099999999999</v>
      </c>
      <c r="CI291" s="18">
        <v>554.72</v>
      </c>
      <c r="CJ291" s="18">
        <v>555.74300000000005</v>
      </c>
      <c r="CK291" s="18">
        <v>556.49699999999996</v>
      </c>
      <c r="CL291" s="18">
        <v>557.05600000000004</v>
      </c>
      <c r="CM291" s="18">
        <v>557.15899999999999</v>
      </c>
      <c r="CN291" s="18">
        <v>556.78300000000002</v>
      </c>
      <c r="CO291" s="18">
        <v>556.23299999999995</v>
      </c>
      <c r="CP291" s="18">
        <v>555.53</v>
      </c>
      <c r="CQ291" s="18">
        <v>554.66499999999996</v>
      </c>
      <c r="CR291" s="18">
        <v>553.54499999999996</v>
      </c>
      <c r="CS291" s="18">
        <v>552.33000000000004</v>
      </c>
      <c r="CT291" s="18">
        <v>551.14</v>
      </c>
      <c r="CU291" s="18">
        <v>549.78</v>
      </c>
      <c r="CV291" s="18">
        <v>548.45699999999999</v>
      </c>
      <c r="CW291" s="18">
        <v>546.95500000000004</v>
      </c>
      <c r="CX291" s="18">
        <v>545.44200000000001</v>
      </c>
      <c r="CY291" s="18">
        <v>543.82600000000002</v>
      </c>
      <c r="CZ291" s="18">
        <v>542.17499999999995</v>
      </c>
      <c r="DA291" s="18">
        <v>540.23800000000006</v>
      </c>
      <c r="DB291" s="18">
        <v>538.44000000000005</v>
      </c>
      <c r="DC291" s="18">
        <v>536.71699999999998</v>
      </c>
      <c r="DD291" s="18">
        <v>534.726</v>
      </c>
      <c r="DE291" s="18">
        <v>532.55200000000002</v>
      </c>
      <c r="DF291" s="18">
        <v>530.41999999999996</v>
      </c>
      <c r="DG291" s="18">
        <v>528.34400000000005</v>
      </c>
      <c r="DH291" s="18">
        <v>526.34500000000003</v>
      </c>
      <c r="DI291" s="18">
        <v>524.096</v>
      </c>
      <c r="DJ291" s="18">
        <v>521.81799999999998</v>
      </c>
      <c r="DK291" s="18">
        <v>519.61099999999999</v>
      </c>
      <c r="DL291" s="18">
        <v>517.26700000000005</v>
      </c>
      <c r="DM291" s="18">
        <v>514.68899999999996</v>
      </c>
      <c r="DN291" s="18">
        <v>512.03899999999999</v>
      </c>
      <c r="DO291" s="18">
        <v>509.33</v>
      </c>
      <c r="DP291" s="18">
        <v>506.392</v>
      </c>
      <c r="DQ291" s="18">
        <v>503.46300000000002</v>
      </c>
      <c r="DR291" s="18">
        <v>500.34800000000001</v>
      </c>
      <c r="DS291" s="18">
        <v>497.06700000000001</v>
      </c>
      <c r="DT291" s="18">
        <v>493.65300000000002</v>
      </c>
      <c r="DU291" s="18">
        <v>490.08600000000001</v>
      </c>
      <c r="DV291" s="18">
        <v>486.32499999999999</v>
      </c>
      <c r="DW291" s="18">
        <v>482.49200000000002</v>
      </c>
      <c r="DX291" s="18">
        <v>478.64499999999998</v>
      </c>
      <c r="DY291" s="18">
        <v>474.65300000000002</v>
      </c>
      <c r="DZ291" s="18">
        <v>470.57600000000002</v>
      </c>
      <c r="EA291" s="18">
        <v>466.43599999999998</v>
      </c>
      <c r="EB291" s="18">
        <v>462.24200000000002</v>
      </c>
      <c r="EC291" s="18">
        <v>457.94900000000001</v>
      </c>
      <c r="ED291" s="18">
        <v>453.34300000000002</v>
      </c>
      <c r="EE291" s="18">
        <v>448.77300000000002</v>
      </c>
      <c r="EF291" s="18">
        <v>444.22399999999999</v>
      </c>
      <c r="EG291" s="18">
        <v>439.63099999999997</v>
      </c>
      <c r="EH291" s="18">
        <v>435.01600000000002</v>
      </c>
      <c r="EI291" s="18">
        <v>430.31</v>
      </c>
      <c r="EJ291" s="18">
        <v>425.79</v>
      </c>
      <c r="EK291" s="18">
        <v>421.16800000000001</v>
      </c>
      <c r="EL291" s="18">
        <v>416.673</v>
      </c>
      <c r="EM291" s="18">
        <v>412.29599999999999</v>
      </c>
      <c r="EN291" s="18">
        <v>407.87900000000002</v>
      </c>
      <c r="EO291" s="18">
        <v>403.63200000000001</v>
      </c>
      <c r="EP291" s="18">
        <v>399.64699999999999</v>
      </c>
      <c r="EQ291" s="18">
        <v>395.65499999999997</v>
      </c>
      <c r="ER291" s="18">
        <v>391.70800000000003</v>
      </c>
      <c r="ES291" s="18">
        <v>387.87299999999999</v>
      </c>
      <c r="ET291" s="18">
        <v>384.24</v>
      </c>
      <c r="EU291" s="18">
        <v>380.67899999999997</v>
      </c>
      <c r="EV291" s="18">
        <v>377.13900000000001</v>
      </c>
      <c r="EW291" s="18">
        <v>373.68700000000001</v>
      </c>
      <c r="EX291" s="18">
        <v>370.50099999999998</v>
      </c>
      <c r="EY291" s="18">
        <v>367.38600000000002</v>
      </c>
      <c r="EZ291" s="18">
        <v>364.37599999999998</v>
      </c>
      <c r="FA291" s="18">
        <v>361.38</v>
      </c>
    </row>
    <row r="292" spans="1:157" x14ac:dyDescent="0.35">
      <c r="A292" t="s">
        <v>220</v>
      </c>
      <c r="B292" t="s">
        <v>221</v>
      </c>
      <c r="C292" t="str">
        <f>VLOOKUP(B292,CountryCodes!$B$4:$C$179,2,FALSE)</f>
        <v>ASE</v>
      </c>
      <c r="E292" t="s">
        <v>366</v>
      </c>
      <c r="F292" t="s">
        <v>803</v>
      </c>
      <c r="H292" s="18">
        <v>17901.109</v>
      </c>
      <c r="I292" s="18">
        <v>18239.726999999999</v>
      </c>
      <c r="J292" s="18">
        <v>18596.291000000001</v>
      </c>
      <c r="K292" s="18">
        <v>18963.508999999998</v>
      </c>
      <c r="L292" s="18">
        <v>19349.800999999999</v>
      </c>
      <c r="M292" s="18">
        <v>19751.163</v>
      </c>
      <c r="N292" s="18">
        <v>20167.278999999999</v>
      </c>
      <c r="O292" s="18">
        <v>20598.129000000001</v>
      </c>
      <c r="P292" s="18">
        <v>21034.706999999999</v>
      </c>
      <c r="Q292" s="18">
        <v>21493.312000000002</v>
      </c>
      <c r="R292" s="18">
        <v>21967.187000000002</v>
      </c>
      <c r="S292" s="18">
        <v>22453.973999999998</v>
      </c>
      <c r="T292" s="18">
        <v>22955.464</v>
      </c>
      <c r="U292" s="18">
        <v>23471.350999999999</v>
      </c>
      <c r="V292" s="18">
        <v>24003.278999999999</v>
      </c>
      <c r="W292" s="18">
        <v>24555.582999999999</v>
      </c>
      <c r="X292" s="18">
        <v>25117.409</v>
      </c>
      <c r="Y292" s="18">
        <v>25695.448</v>
      </c>
      <c r="Z292" s="18">
        <v>26283.877</v>
      </c>
      <c r="AA292" s="18">
        <v>26886.348000000002</v>
      </c>
      <c r="AB292" s="18">
        <v>27499.684000000001</v>
      </c>
      <c r="AC292" s="18">
        <v>28114.755000000001</v>
      </c>
      <c r="AD292" s="18">
        <v>28741.894</v>
      </c>
      <c r="AE292" s="18">
        <v>29310.881000000001</v>
      </c>
      <c r="AF292" s="18">
        <v>29885.454000000002</v>
      </c>
      <c r="AG292" s="18">
        <v>30467.675999999999</v>
      </c>
      <c r="AH292" s="18">
        <v>31049.947</v>
      </c>
      <c r="AI292" s="18">
        <v>31661.985000000001</v>
      </c>
      <c r="AJ292" s="18">
        <v>32283.967000000001</v>
      </c>
      <c r="AK292" s="18">
        <v>32909.131999999998</v>
      </c>
      <c r="AL292" s="18">
        <v>33545.277000000002</v>
      </c>
      <c r="AM292" s="18">
        <v>34172.288999999997</v>
      </c>
      <c r="AN292" s="18">
        <v>34793.642</v>
      </c>
      <c r="AO292" s="18">
        <v>35531.786999999997</v>
      </c>
      <c r="AP292" s="18">
        <v>36266.839999999997</v>
      </c>
      <c r="AQ292" s="18">
        <v>36978.815000000002</v>
      </c>
      <c r="AR292" s="18">
        <v>37650.940999999999</v>
      </c>
      <c r="AS292" s="18">
        <v>38292.248</v>
      </c>
      <c r="AT292" s="18">
        <v>38909.606</v>
      </c>
      <c r="AU292" s="18">
        <v>39519.629999999997</v>
      </c>
      <c r="AV292" s="18">
        <v>40114.873</v>
      </c>
      <c r="AW292" s="18">
        <v>40673.434000000001</v>
      </c>
      <c r="AX292" s="18">
        <v>41227.25</v>
      </c>
      <c r="AY292" s="18">
        <v>41777.608</v>
      </c>
      <c r="AZ292" s="18">
        <v>42332.677000000003</v>
      </c>
      <c r="BA292" s="18">
        <v>42877.998</v>
      </c>
      <c r="BB292" s="18">
        <v>43431.722000000002</v>
      </c>
      <c r="BC292" s="18">
        <v>43985.874000000003</v>
      </c>
      <c r="BD292" s="18">
        <v>44529.711000000003</v>
      </c>
      <c r="BE292" s="18">
        <v>45045.737000000001</v>
      </c>
      <c r="BF292" s="18">
        <v>45535.945</v>
      </c>
      <c r="BG292" s="18">
        <v>46006.332000000002</v>
      </c>
      <c r="BH292" s="18">
        <v>46458.974000000002</v>
      </c>
      <c r="BI292" s="18">
        <v>46875.409</v>
      </c>
      <c r="BJ292" s="18">
        <v>47262.135999999999</v>
      </c>
      <c r="BK292" s="18">
        <v>47614.593999999997</v>
      </c>
      <c r="BL292" s="18">
        <v>47955.677000000003</v>
      </c>
      <c r="BM292" s="18">
        <v>48294.409</v>
      </c>
      <c r="BN292" s="18">
        <v>48487.178</v>
      </c>
      <c r="BO292" s="18">
        <v>48833.74</v>
      </c>
      <c r="BP292" s="18">
        <v>49215.023999999998</v>
      </c>
      <c r="BQ292" s="18">
        <v>49624.616000000002</v>
      </c>
      <c r="BR292" s="18">
        <v>50050.275999999998</v>
      </c>
      <c r="BS292" s="18">
        <v>50475.038999999997</v>
      </c>
      <c r="BT292" s="18">
        <v>50888.228000000003</v>
      </c>
      <c r="BU292" s="18">
        <v>51289.883000000002</v>
      </c>
      <c r="BV292" s="18">
        <v>51701.508999999998</v>
      </c>
      <c r="BW292" s="18">
        <v>52088.366999999998</v>
      </c>
      <c r="BX292" s="18">
        <v>52456.125999999997</v>
      </c>
      <c r="BY292" s="18">
        <v>52825.3</v>
      </c>
      <c r="BZ292" s="18">
        <v>53207.743000000002</v>
      </c>
      <c r="CA292" s="18">
        <v>53566.461000000003</v>
      </c>
      <c r="CB292" s="18">
        <v>53947.114000000001</v>
      </c>
      <c r="CC292" s="18">
        <v>54320.481</v>
      </c>
      <c r="CD292" s="18">
        <v>54679.701000000001</v>
      </c>
      <c r="CE292" s="18">
        <v>55021.595000000001</v>
      </c>
      <c r="CF292" s="18">
        <v>55348.042999999998</v>
      </c>
      <c r="CG292" s="18">
        <v>55656.921000000002</v>
      </c>
      <c r="CH292" s="18">
        <v>55948.627</v>
      </c>
      <c r="CI292" s="18">
        <v>56221.652999999998</v>
      </c>
      <c r="CJ292" s="18">
        <v>56480.409</v>
      </c>
      <c r="CK292" s="18">
        <v>56722.847000000002</v>
      </c>
      <c r="CL292" s="18">
        <v>56949.243999999999</v>
      </c>
      <c r="CM292" s="18">
        <v>57159.843999999997</v>
      </c>
      <c r="CN292" s="18">
        <v>57354.514999999999</v>
      </c>
      <c r="CO292" s="18">
        <v>57534.413</v>
      </c>
      <c r="CP292" s="18">
        <v>57697.885000000002</v>
      </c>
      <c r="CQ292" s="18">
        <v>57849.932000000001</v>
      </c>
      <c r="CR292" s="18">
        <v>57989.794999999998</v>
      </c>
      <c r="CS292" s="18">
        <v>58114.557999999997</v>
      </c>
      <c r="CT292" s="18">
        <v>58225.158000000003</v>
      </c>
      <c r="CU292" s="18">
        <v>58323.381999999998</v>
      </c>
      <c r="CV292" s="18">
        <v>58408.463000000003</v>
      </c>
      <c r="CW292" s="18">
        <v>58478.101000000002</v>
      </c>
      <c r="CX292" s="18">
        <v>58534.705999999998</v>
      </c>
      <c r="CY292" s="18">
        <v>58581.637999999999</v>
      </c>
      <c r="CZ292" s="18">
        <v>58611.896999999997</v>
      </c>
      <c r="DA292" s="18">
        <v>58629.641000000003</v>
      </c>
      <c r="DB292" s="18">
        <v>58635.81</v>
      </c>
      <c r="DC292" s="18">
        <v>58630.432999999997</v>
      </c>
      <c r="DD292" s="18">
        <v>58616.03</v>
      </c>
      <c r="DE292" s="18">
        <v>58589.447</v>
      </c>
      <c r="DF292" s="18">
        <v>58551.79</v>
      </c>
      <c r="DG292" s="18">
        <v>58504.17</v>
      </c>
      <c r="DH292" s="18">
        <v>58443.182000000001</v>
      </c>
      <c r="DI292" s="18">
        <v>58372.942999999999</v>
      </c>
      <c r="DJ292" s="18">
        <v>58289.127</v>
      </c>
      <c r="DK292" s="18">
        <v>58199.887000000002</v>
      </c>
      <c r="DL292" s="18">
        <v>58103.129000000001</v>
      </c>
      <c r="DM292" s="18">
        <v>57994.805999999997</v>
      </c>
      <c r="DN292" s="18">
        <v>57875.817999999999</v>
      </c>
      <c r="DO292" s="18">
        <v>57747.822</v>
      </c>
      <c r="DP292" s="18">
        <v>57618.453999999998</v>
      </c>
      <c r="DQ292" s="18">
        <v>57481.620999999999</v>
      </c>
      <c r="DR292" s="18">
        <v>57336.084999999999</v>
      </c>
      <c r="DS292" s="18">
        <v>57184.707999999999</v>
      </c>
      <c r="DT292" s="18">
        <v>57028.722999999998</v>
      </c>
      <c r="DU292" s="18">
        <v>56867.786</v>
      </c>
      <c r="DV292" s="18">
        <v>56699.928999999996</v>
      </c>
      <c r="DW292" s="18">
        <v>56527.025000000001</v>
      </c>
      <c r="DX292" s="18">
        <v>56347.468000000001</v>
      </c>
      <c r="DY292" s="18">
        <v>56164.027999999998</v>
      </c>
      <c r="DZ292" s="18">
        <v>55975.334000000003</v>
      </c>
      <c r="EA292" s="18">
        <v>55780.338000000003</v>
      </c>
      <c r="EB292" s="18">
        <v>55581.972000000002</v>
      </c>
      <c r="EC292" s="18">
        <v>55379.733</v>
      </c>
      <c r="ED292" s="18">
        <v>55174.849000000002</v>
      </c>
      <c r="EE292" s="18">
        <v>54969.038</v>
      </c>
      <c r="EF292" s="18">
        <v>54756.601999999999</v>
      </c>
      <c r="EG292" s="18">
        <v>54541.786999999997</v>
      </c>
      <c r="EH292" s="18">
        <v>54325.428999999996</v>
      </c>
      <c r="EI292" s="18">
        <v>54106.49</v>
      </c>
      <c r="EJ292" s="18">
        <v>53884.555999999997</v>
      </c>
      <c r="EK292" s="18">
        <v>53661.226999999999</v>
      </c>
      <c r="EL292" s="18">
        <v>53434.286999999997</v>
      </c>
      <c r="EM292" s="18">
        <v>53202.767</v>
      </c>
      <c r="EN292" s="18">
        <v>52968.7</v>
      </c>
      <c r="EO292" s="18">
        <v>52732.917000000001</v>
      </c>
      <c r="EP292" s="18">
        <v>52496.417000000001</v>
      </c>
      <c r="EQ292" s="18">
        <v>52257.932999999997</v>
      </c>
      <c r="ER292" s="18">
        <v>52014.917999999998</v>
      </c>
      <c r="ES292" s="18">
        <v>51768.012000000002</v>
      </c>
      <c r="ET292" s="18">
        <v>51523.184999999998</v>
      </c>
      <c r="EU292" s="18">
        <v>51277.061000000002</v>
      </c>
      <c r="EV292" s="18">
        <v>51027.557000000001</v>
      </c>
      <c r="EW292" s="18">
        <v>50777.023000000001</v>
      </c>
      <c r="EX292" s="18">
        <v>50528.339</v>
      </c>
      <c r="EY292" s="18">
        <v>50280.9</v>
      </c>
      <c r="EZ292" s="18">
        <v>50032.91</v>
      </c>
      <c r="FA292" s="18">
        <v>49784.468999999997</v>
      </c>
    </row>
    <row r="293" spans="1:157" x14ac:dyDescent="0.35">
      <c r="A293" t="s">
        <v>222</v>
      </c>
      <c r="B293" t="s">
        <v>223</v>
      </c>
      <c r="C293" t="str">
        <f>VLOOKUP(B293,CountryCodes!$B$4:$C$179,2,FALSE)</f>
        <v>ENE</v>
      </c>
      <c r="E293" t="s">
        <v>366</v>
      </c>
      <c r="F293" t="s">
        <v>803</v>
      </c>
      <c r="H293" s="18">
        <v>406.06900000000002</v>
      </c>
      <c r="I293" s="18">
        <v>414.077</v>
      </c>
      <c r="J293" s="18">
        <v>423.72300000000001</v>
      </c>
      <c r="K293" s="18">
        <v>431.23500000000001</v>
      </c>
      <c r="L293" s="18">
        <v>437.50700000000001</v>
      </c>
      <c r="M293" s="18">
        <v>443.66</v>
      </c>
      <c r="N293" s="18">
        <v>449.71899999999999</v>
      </c>
      <c r="O293" s="18">
        <v>455.76299999999998</v>
      </c>
      <c r="P293" s="18">
        <v>461.84800000000001</v>
      </c>
      <c r="Q293" s="18">
        <v>467.94900000000001</v>
      </c>
      <c r="R293" s="18">
        <v>474.44499999999999</v>
      </c>
      <c r="S293" s="18">
        <v>481.209</v>
      </c>
      <c r="T293" s="18">
        <v>487.67399999999998</v>
      </c>
      <c r="U293" s="18">
        <v>493.90300000000002</v>
      </c>
      <c r="V293" s="18">
        <v>499.95800000000003</v>
      </c>
      <c r="W293" s="18">
        <v>505.82600000000002</v>
      </c>
      <c r="X293" s="18">
        <v>511.44099999999997</v>
      </c>
      <c r="Y293" s="18">
        <v>516.75099999999998</v>
      </c>
      <c r="Z293" s="18">
        <v>521.86500000000001</v>
      </c>
      <c r="AA293" s="18">
        <v>527.02599999999995</v>
      </c>
      <c r="AB293" s="18">
        <v>532.31600000000003</v>
      </c>
      <c r="AC293" s="18">
        <v>537.90099999999995</v>
      </c>
      <c r="AD293" s="18">
        <v>543.495</v>
      </c>
      <c r="AE293" s="18">
        <v>549.029</v>
      </c>
      <c r="AF293" s="18">
        <v>554.43499999999995</v>
      </c>
      <c r="AG293" s="18">
        <v>559.86699999999996</v>
      </c>
      <c r="AH293" s="18">
        <v>565.39200000000005</v>
      </c>
      <c r="AI293" s="18">
        <v>570.79399999999998</v>
      </c>
      <c r="AJ293" s="18">
        <v>576.23800000000006</v>
      </c>
      <c r="AK293" s="18">
        <v>581.78499999999997</v>
      </c>
      <c r="AL293" s="18">
        <v>587.85500000000002</v>
      </c>
      <c r="AM293" s="18">
        <v>591.96199999999999</v>
      </c>
      <c r="AN293" s="18">
        <v>595.29499999999996</v>
      </c>
      <c r="AO293" s="18">
        <v>598.61699999999996</v>
      </c>
      <c r="AP293" s="18">
        <v>601.87699999999995</v>
      </c>
      <c r="AQ293" s="18">
        <v>605.12199999999996</v>
      </c>
      <c r="AR293" s="18">
        <v>608.46900000000005</v>
      </c>
      <c r="AS293" s="18">
        <v>611.87099999999998</v>
      </c>
      <c r="AT293" s="18">
        <v>615.298</v>
      </c>
      <c r="AU293" s="18">
        <v>618.78599999999994</v>
      </c>
      <c r="AV293" s="18">
        <v>622.20799999999997</v>
      </c>
      <c r="AW293" s="18">
        <v>624.91</v>
      </c>
      <c r="AX293" s="18">
        <v>627.12900000000002</v>
      </c>
      <c r="AY293" s="18">
        <v>629.06899999999996</v>
      </c>
      <c r="AZ293" s="18">
        <v>630.68700000000001</v>
      </c>
      <c r="BA293" s="18">
        <v>632.07500000000005</v>
      </c>
      <c r="BB293" s="18">
        <v>633.16399999999999</v>
      </c>
      <c r="BC293" s="18">
        <v>633.90099999999995</v>
      </c>
      <c r="BD293" s="18">
        <v>634.28</v>
      </c>
      <c r="BE293" s="18">
        <v>634.28499999999997</v>
      </c>
      <c r="BF293" s="18">
        <v>634.10199999999998</v>
      </c>
      <c r="BG293" s="18">
        <v>633.88</v>
      </c>
      <c r="BH293" s="18">
        <v>633.65300000000002</v>
      </c>
      <c r="BI293" s="18">
        <v>633.46600000000001</v>
      </c>
      <c r="BJ293" s="18">
        <v>634.04100000000005</v>
      </c>
      <c r="BK293" s="18">
        <v>634.05899999999997</v>
      </c>
      <c r="BL293" s="18">
        <v>633.68299999999999</v>
      </c>
      <c r="BM293" s="18">
        <v>633.07399999999996</v>
      </c>
      <c r="BN293" s="18">
        <v>632.61500000000001</v>
      </c>
      <c r="BO293" s="18">
        <v>632.26</v>
      </c>
      <c r="BP293" s="18">
        <v>631.91700000000003</v>
      </c>
      <c r="BQ293" s="18">
        <v>633.45799999999997</v>
      </c>
      <c r="BR293" s="18">
        <v>633.62199999999996</v>
      </c>
      <c r="BS293" s="18">
        <v>632.78300000000002</v>
      </c>
      <c r="BT293" s="18">
        <v>629.96799999999996</v>
      </c>
      <c r="BU293" s="18">
        <v>626.322</v>
      </c>
      <c r="BV293" s="18">
        <v>622.17499999999995</v>
      </c>
      <c r="BW293" s="18">
        <v>618.05200000000002</v>
      </c>
      <c r="BX293" s="18">
        <v>613.53800000000001</v>
      </c>
      <c r="BY293" s="18">
        <v>609.79499999999996</v>
      </c>
      <c r="BZ293" s="18">
        <v>606.07500000000005</v>
      </c>
      <c r="CA293" s="18">
        <v>601.62599999999998</v>
      </c>
      <c r="CB293" s="18">
        <v>627.66899999999998</v>
      </c>
      <c r="CC293" s="18">
        <v>639.43499999999995</v>
      </c>
      <c r="CD293" s="18">
        <v>637.52200000000005</v>
      </c>
      <c r="CE293" s="18">
        <v>627.93600000000004</v>
      </c>
      <c r="CF293" s="18">
        <v>624.53</v>
      </c>
      <c r="CG293" s="18">
        <v>621.19899999999996</v>
      </c>
      <c r="CH293" s="18">
        <v>617.78800000000001</v>
      </c>
      <c r="CI293" s="18">
        <v>614.31500000000005</v>
      </c>
      <c r="CJ293" s="18">
        <v>610.80799999999999</v>
      </c>
      <c r="CK293" s="18">
        <v>607.23099999999999</v>
      </c>
      <c r="CL293" s="18">
        <v>603.57000000000005</v>
      </c>
      <c r="CM293" s="18">
        <v>599.84400000000005</v>
      </c>
      <c r="CN293" s="18">
        <v>596.06100000000004</v>
      </c>
      <c r="CO293" s="18">
        <v>592.21299999999997</v>
      </c>
      <c r="CP293" s="18">
        <v>588.31700000000001</v>
      </c>
      <c r="CQ293" s="18">
        <v>584.37599999999998</v>
      </c>
      <c r="CR293" s="18">
        <v>580.40800000000002</v>
      </c>
      <c r="CS293" s="18">
        <v>576.42399999999998</v>
      </c>
      <c r="CT293" s="18">
        <v>572.44399999999996</v>
      </c>
      <c r="CU293" s="18">
        <v>568.42200000000003</v>
      </c>
      <c r="CV293" s="18">
        <v>564.43399999999997</v>
      </c>
      <c r="CW293" s="18">
        <v>560.34699999999998</v>
      </c>
      <c r="CX293" s="18">
        <v>556.28300000000002</v>
      </c>
      <c r="CY293" s="18">
        <v>552.17999999999995</v>
      </c>
      <c r="CZ293" s="18">
        <v>548.04700000000003</v>
      </c>
      <c r="DA293" s="18">
        <v>543.82299999999998</v>
      </c>
      <c r="DB293" s="18">
        <v>539.66899999999998</v>
      </c>
      <c r="DC293" s="18">
        <v>535.41899999999998</v>
      </c>
      <c r="DD293" s="18">
        <v>531.17100000000005</v>
      </c>
      <c r="DE293" s="18">
        <v>526.89200000000005</v>
      </c>
      <c r="DF293" s="18">
        <v>522.55700000000002</v>
      </c>
      <c r="DG293" s="18">
        <v>518.21799999999996</v>
      </c>
      <c r="DH293" s="18">
        <v>513.82299999999998</v>
      </c>
      <c r="DI293" s="18">
        <v>509.35599999999999</v>
      </c>
      <c r="DJ293" s="18">
        <v>504.81400000000002</v>
      </c>
      <c r="DK293" s="18">
        <v>500.37900000000002</v>
      </c>
      <c r="DL293" s="18">
        <v>495.976</v>
      </c>
      <c r="DM293" s="18">
        <v>491.52100000000002</v>
      </c>
      <c r="DN293" s="18">
        <v>486.988</v>
      </c>
      <c r="DO293" s="18">
        <v>482.50200000000001</v>
      </c>
      <c r="DP293" s="18">
        <v>478.00400000000002</v>
      </c>
      <c r="DQ293" s="18">
        <v>473.48700000000002</v>
      </c>
      <c r="DR293" s="18">
        <v>468.96699999999998</v>
      </c>
      <c r="DS293" s="18">
        <v>464.42500000000001</v>
      </c>
      <c r="DT293" s="18">
        <v>460.00099999999998</v>
      </c>
      <c r="DU293" s="18">
        <v>455.52</v>
      </c>
      <c r="DV293" s="18">
        <v>451.09199999999998</v>
      </c>
      <c r="DW293" s="18">
        <v>446.67700000000002</v>
      </c>
      <c r="DX293" s="18">
        <v>442.23399999999998</v>
      </c>
      <c r="DY293" s="18">
        <v>437.84699999999998</v>
      </c>
      <c r="DZ293" s="18">
        <v>433.53500000000003</v>
      </c>
      <c r="EA293" s="18">
        <v>429.214</v>
      </c>
      <c r="EB293" s="18">
        <v>424.95</v>
      </c>
      <c r="EC293" s="18">
        <v>420.73200000000003</v>
      </c>
      <c r="ED293" s="18">
        <v>416.565</v>
      </c>
      <c r="EE293" s="18">
        <v>412.44400000000002</v>
      </c>
      <c r="EF293" s="18">
        <v>408.33499999999998</v>
      </c>
      <c r="EG293" s="18">
        <v>404.23700000000002</v>
      </c>
      <c r="EH293" s="18">
        <v>400.18200000000002</v>
      </c>
      <c r="EI293" s="18">
        <v>396.16800000000001</v>
      </c>
      <c r="EJ293" s="18">
        <v>392.214</v>
      </c>
      <c r="EK293" s="18">
        <v>388.30599999999998</v>
      </c>
      <c r="EL293" s="18">
        <v>384.39400000000001</v>
      </c>
      <c r="EM293" s="18">
        <v>380.52800000000002</v>
      </c>
      <c r="EN293" s="18">
        <v>376.697</v>
      </c>
      <c r="EO293" s="18">
        <v>372.88</v>
      </c>
      <c r="EP293" s="18">
        <v>369.108</v>
      </c>
      <c r="EQ293" s="18">
        <v>365.30900000000003</v>
      </c>
      <c r="ER293" s="18">
        <v>361.51499999999999</v>
      </c>
      <c r="ES293" s="18">
        <v>357.72699999999998</v>
      </c>
      <c r="ET293" s="18">
        <v>353.96699999999998</v>
      </c>
      <c r="EU293" s="18">
        <v>350.20400000000001</v>
      </c>
      <c r="EV293" s="18">
        <v>346.47699999999998</v>
      </c>
      <c r="EW293" s="18">
        <v>342.745</v>
      </c>
      <c r="EX293" s="18">
        <v>339.00900000000001</v>
      </c>
      <c r="EY293" s="18">
        <v>335.28300000000002</v>
      </c>
      <c r="EZ293" s="18">
        <v>331.60199999999998</v>
      </c>
      <c r="FA293" s="18">
        <v>327.87799999999999</v>
      </c>
    </row>
    <row r="294" spans="1:157" x14ac:dyDescent="0.35">
      <c r="A294" t="s">
        <v>224</v>
      </c>
      <c r="B294" t="s">
        <v>225</v>
      </c>
      <c r="C294" t="str">
        <f>VLOOKUP(B294,CountryCodes!$B$4:$C$179,2,FALSE)</f>
        <v>ASC</v>
      </c>
      <c r="E294" t="s">
        <v>366</v>
      </c>
      <c r="F294" t="s">
        <v>803</v>
      </c>
      <c r="H294" s="18">
        <v>788.03300000000002</v>
      </c>
      <c r="I294" s="18">
        <v>800.61400000000003</v>
      </c>
      <c r="J294" s="18">
        <v>813.55799999999999</v>
      </c>
      <c r="K294" s="18">
        <v>826.98699999999997</v>
      </c>
      <c r="L294" s="18">
        <v>841.048</v>
      </c>
      <c r="M294" s="18">
        <v>856.32</v>
      </c>
      <c r="N294" s="18">
        <v>880.64400000000001</v>
      </c>
      <c r="O294" s="18">
        <v>905.82399999999996</v>
      </c>
      <c r="P294" s="18">
        <v>932.75599999999997</v>
      </c>
      <c r="Q294" s="18">
        <v>962.06600000000003</v>
      </c>
      <c r="R294" s="18">
        <v>993.12400000000002</v>
      </c>
      <c r="S294" s="18">
        <v>1025.4449999999999</v>
      </c>
      <c r="T294" s="18">
        <v>1057.442</v>
      </c>
      <c r="U294" s="18">
        <v>1085.2829999999999</v>
      </c>
      <c r="V294" s="18">
        <v>1115.1849999999999</v>
      </c>
      <c r="W294" s="18">
        <v>1147.1679999999999</v>
      </c>
      <c r="X294" s="18">
        <v>1180.3399999999999</v>
      </c>
      <c r="Y294" s="18">
        <v>1213.653</v>
      </c>
      <c r="Z294" s="18">
        <v>1246.2070000000001</v>
      </c>
      <c r="AA294" s="18">
        <v>1278.3620000000001</v>
      </c>
      <c r="AB294" s="18">
        <v>1312.181</v>
      </c>
      <c r="AC294" s="18">
        <v>1347.961</v>
      </c>
      <c r="AD294" s="18">
        <v>1385.681</v>
      </c>
      <c r="AE294" s="18">
        <v>1425.3230000000001</v>
      </c>
      <c r="AF294" s="18">
        <v>1466.7760000000001</v>
      </c>
      <c r="AG294" s="18">
        <v>1509.817</v>
      </c>
      <c r="AH294" s="18">
        <v>1554.0730000000001</v>
      </c>
      <c r="AI294" s="18">
        <v>1598.4159999999999</v>
      </c>
      <c r="AJ294" s="18">
        <v>1640.521</v>
      </c>
      <c r="AK294" s="18">
        <v>1680.796</v>
      </c>
      <c r="AL294" s="18">
        <v>1721.875</v>
      </c>
      <c r="AM294" s="18">
        <v>1763.838</v>
      </c>
      <c r="AN294" s="18">
        <v>1806.8910000000001</v>
      </c>
      <c r="AO294" s="18">
        <v>1851.2929999999999</v>
      </c>
      <c r="AP294" s="18">
        <v>1897.404</v>
      </c>
      <c r="AQ294" s="18">
        <v>1945.623</v>
      </c>
      <c r="AR294" s="18">
        <v>1996.307</v>
      </c>
      <c r="AS294" s="18">
        <v>2049.2919999999999</v>
      </c>
      <c r="AT294" s="18">
        <v>2103.3510000000001</v>
      </c>
      <c r="AU294" s="18">
        <v>2145.0189999999998</v>
      </c>
      <c r="AV294" s="18">
        <v>2184.1280000000002</v>
      </c>
      <c r="AW294" s="18">
        <v>2221.4079999999999</v>
      </c>
      <c r="AX294" s="18">
        <v>2256.8380000000002</v>
      </c>
      <c r="AY294" s="18">
        <v>2290.1869999999999</v>
      </c>
      <c r="AZ294" s="18">
        <v>2321.3009999999999</v>
      </c>
      <c r="BA294" s="18">
        <v>2350.1289999999999</v>
      </c>
      <c r="BB294" s="18">
        <v>2376.8000000000002</v>
      </c>
      <c r="BC294" s="18">
        <v>2401.4560000000001</v>
      </c>
      <c r="BD294" s="18">
        <v>2424.1120000000001</v>
      </c>
      <c r="BE294" s="18">
        <v>2443.9679999999998</v>
      </c>
      <c r="BF294" s="18">
        <v>2466.3960000000002</v>
      </c>
      <c r="BG294" s="18">
        <v>2489.0030000000002</v>
      </c>
      <c r="BH294" s="18">
        <v>2511.1460000000002</v>
      </c>
      <c r="BI294" s="18">
        <v>2532.4639999999999</v>
      </c>
      <c r="BJ294" s="18">
        <v>2553.1210000000001</v>
      </c>
      <c r="BK294" s="18">
        <v>2573.8009999999999</v>
      </c>
      <c r="BL294" s="18">
        <v>2595.71</v>
      </c>
      <c r="BM294" s="18">
        <v>2620.221</v>
      </c>
      <c r="BN294" s="18">
        <v>2648.627</v>
      </c>
      <c r="BO294" s="18">
        <v>2682.0250000000001</v>
      </c>
      <c r="BP294" s="18">
        <v>2721.4389999999999</v>
      </c>
      <c r="BQ294" s="18">
        <v>2768.922</v>
      </c>
      <c r="BR294" s="18">
        <v>2821.9960000000001</v>
      </c>
      <c r="BS294" s="18">
        <v>2881.7649999999999</v>
      </c>
      <c r="BT294" s="18">
        <v>2944.3119999999999</v>
      </c>
      <c r="BU294" s="18">
        <v>3008.739</v>
      </c>
      <c r="BV294" s="18">
        <v>3072.8850000000002</v>
      </c>
      <c r="BW294" s="18">
        <v>3135.8429999999998</v>
      </c>
      <c r="BX294" s="18">
        <v>3199.569</v>
      </c>
      <c r="BY294" s="18">
        <v>3264.6579999999999</v>
      </c>
      <c r="BZ294" s="18">
        <v>3316.913</v>
      </c>
      <c r="CA294" s="18">
        <v>3362.4349999999999</v>
      </c>
      <c r="CB294" s="18">
        <v>3409.5949999999998</v>
      </c>
      <c r="CC294" s="18">
        <v>3454.27</v>
      </c>
      <c r="CD294" s="18">
        <v>3496.81</v>
      </c>
      <c r="CE294" s="18">
        <v>3537.39</v>
      </c>
      <c r="CF294" s="18">
        <v>3576.2060000000001</v>
      </c>
      <c r="CG294" s="18">
        <v>3614.1770000000001</v>
      </c>
      <c r="CH294" s="18">
        <v>3651.1370000000002</v>
      </c>
      <c r="CI294" s="18">
        <v>3687.2759999999998</v>
      </c>
      <c r="CJ294" s="18">
        <v>3723.1869999999999</v>
      </c>
      <c r="CK294" s="18">
        <v>3758.7379999999998</v>
      </c>
      <c r="CL294" s="18">
        <v>3795.0309999999999</v>
      </c>
      <c r="CM294" s="18">
        <v>3832.2260000000001</v>
      </c>
      <c r="CN294" s="18">
        <v>3870.3620000000001</v>
      </c>
      <c r="CO294" s="18">
        <v>3909.1889999999999</v>
      </c>
      <c r="CP294" s="18">
        <v>3949.1410000000001</v>
      </c>
      <c r="CQ294" s="18">
        <v>3990.2939999999999</v>
      </c>
      <c r="CR294" s="18">
        <v>4031.8139999999999</v>
      </c>
      <c r="CS294" s="18">
        <v>4074.2350000000001</v>
      </c>
      <c r="CT294" s="18">
        <v>4116.8729999999996</v>
      </c>
      <c r="CU294" s="18">
        <v>4159.9040000000005</v>
      </c>
      <c r="CV294" s="18">
        <v>4203.0330000000004</v>
      </c>
      <c r="CW294" s="18">
        <v>4245.393</v>
      </c>
      <c r="CX294" s="18">
        <v>4287.7309999999998</v>
      </c>
      <c r="CY294" s="18">
        <v>4329.8280000000004</v>
      </c>
      <c r="CZ294" s="18">
        <v>4370.3159999999998</v>
      </c>
      <c r="DA294" s="18">
        <v>4409.6310000000003</v>
      </c>
      <c r="DB294" s="18">
        <v>4447.4279999999999</v>
      </c>
      <c r="DC294" s="18">
        <v>4484.1559999999999</v>
      </c>
      <c r="DD294" s="18">
        <v>4518.83</v>
      </c>
      <c r="DE294" s="18">
        <v>4552.6989999999996</v>
      </c>
      <c r="DF294" s="18">
        <v>4585.1170000000002</v>
      </c>
      <c r="DG294" s="18">
        <v>4616.46</v>
      </c>
      <c r="DH294" s="18">
        <v>4646.2929999999997</v>
      </c>
      <c r="DI294" s="18">
        <v>4674.674</v>
      </c>
      <c r="DJ294" s="18">
        <v>4702.0780000000004</v>
      </c>
      <c r="DK294" s="18">
        <v>4729.16</v>
      </c>
      <c r="DL294" s="18">
        <v>4754.8320000000003</v>
      </c>
      <c r="DM294" s="18">
        <v>4780.2219999999998</v>
      </c>
      <c r="DN294" s="18">
        <v>4805.5129999999999</v>
      </c>
      <c r="DO294" s="18">
        <v>4829.6880000000001</v>
      </c>
      <c r="DP294" s="18">
        <v>4853.6360000000004</v>
      </c>
      <c r="DQ294" s="18">
        <v>4877.5219999999999</v>
      </c>
      <c r="DR294" s="18">
        <v>4901.4970000000003</v>
      </c>
      <c r="DS294" s="18">
        <v>4925.8909999999996</v>
      </c>
      <c r="DT294" s="18">
        <v>4950.6459999999997</v>
      </c>
      <c r="DU294" s="18">
        <v>4974.3729999999996</v>
      </c>
      <c r="DV294" s="18">
        <v>4998.0450000000001</v>
      </c>
      <c r="DW294" s="18">
        <v>5021.2240000000002</v>
      </c>
      <c r="DX294" s="18">
        <v>5044.9480000000003</v>
      </c>
      <c r="DY294" s="18">
        <v>5067.9390000000003</v>
      </c>
      <c r="DZ294" s="18">
        <v>5090.5619999999999</v>
      </c>
      <c r="EA294" s="18">
        <v>5113.3670000000002</v>
      </c>
      <c r="EB294" s="18">
        <v>5135.7089999999998</v>
      </c>
      <c r="EC294" s="18">
        <v>5157.7730000000001</v>
      </c>
      <c r="ED294" s="18">
        <v>5179.4880000000003</v>
      </c>
      <c r="EE294" s="18">
        <v>5199.9650000000001</v>
      </c>
      <c r="EF294" s="18">
        <v>5221.4780000000001</v>
      </c>
      <c r="EG294" s="18">
        <v>5241.6390000000001</v>
      </c>
      <c r="EH294" s="18">
        <v>5261.0150000000003</v>
      </c>
      <c r="EI294" s="18">
        <v>5279.6610000000001</v>
      </c>
      <c r="EJ294" s="18">
        <v>5297.4179999999997</v>
      </c>
      <c r="EK294" s="18">
        <v>5315.2309999999998</v>
      </c>
      <c r="EL294" s="18">
        <v>5332.3379999999997</v>
      </c>
      <c r="EM294" s="18">
        <v>5349.2619999999997</v>
      </c>
      <c r="EN294" s="18">
        <v>5364.7070000000003</v>
      </c>
      <c r="EO294" s="18">
        <v>5380.1890000000003</v>
      </c>
      <c r="EP294" s="18">
        <v>5395.7250000000004</v>
      </c>
      <c r="EQ294" s="18">
        <v>5410.7510000000002</v>
      </c>
      <c r="ER294" s="18">
        <v>5425.0680000000002</v>
      </c>
      <c r="ES294" s="18">
        <v>5438.27</v>
      </c>
      <c r="ET294" s="18">
        <v>5451.0990000000002</v>
      </c>
      <c r="EU294" s="18">
        <v>5462.9970000000003</v>
      </c>
      <c r="EV294" s="18">
        <v>5474.1639999999998</v>
      </c>
      <c r="EW294" s="18">
        <v>5485.1620000000003</v>
      </c>
      <c r="EX294" s="18">
        <v>5494.3459999999995</v>
      </c>
      <c r="EY294" s="18">
        <v>5502.8729999999996</v>
      </c>
      <c r="EZ294" s="18">
        <v>5510.57</v>
      </c>
      <c r="FA294" s="18">
        <v>5516.6779999999999</v>
      </c>
    </row>
    <row r="295" spans="1:157" x14ac:dyDescent="0.35">
      <c r="A295" t="s">
        <v>226</v>
      </c>
      <c r="B295" t="s">
        <v>227</v>
      </c>
      <c r="C295" t="str">
        <f>VLOOKUP(B295,CountryCodes!$B$4:$C$179,2,FALSE)</f>
        <v>AFZ</v>
      </c>
      <c r="E295" t="s">
        <v>366</v>
      </c>
      <c r="F295" t="s">
        <v>803</v>
      </c>
      <c r="H295" s="18">
        <v>5942.0110000000004</v>
      </c>
      <c r="I295" s="18">
        <v>6014.3</v>
      </c>
      <c r="J295" s="18">
        <v>6087.2179999999998</v>
      </c>
      <c r="K295" s="18">
        <v>6159.0169999999998</v>
      </c>
      <c r="L295" s="18">
        <v>6234.9380000000001</v>
      </c>
      <c r="M295" s="18">
        <v>6314.0050000000001</v>
      </c>
      <c r="N295" s="18">
        <v>6396.0649999999996</v>
      </c>
      <c r="O295" s="18">
        <v>6480.2910000000002</v>
      </c>
      <c r="P295" s="18">
        <v>6562.8180000000002</v>
      </c>
      <c r="Q295" s="18">
        <v>6657.9859999999999</v>
      </c>
      <c r="R295" s="18">
        <v>6769.4040000000005</v>
      </c>
      <c r="S295" s="18">
        <v>6900.4679999999998</v>
      </c>
      <c r="T295" s="18">
        <v>7038.26</v>
      </c>
      <c r="U295" s="18">
        <v>7181.3959999999997</v>
      </c>
      <c r="V295" s="18">
        <v>7328.7259999999997</v>
      </c>
      <c r="W295" s="18">
        <v>7484.1149999999998</v>
      </c>
      <c r="X295" s="18">
        <v>7641.8649999999998</v>
      </c>
      <c r="Y295" s="18">
        <v>7807.2340000000004</v>
      </c>
      <c r="Z295" s="18">
        <v>7977.9920000000002</v>
      </c>
      <c r="AA295" s="18">
        <v>8155.91</v>
      </c>
      <c r="AB295" s="18">
        <v>8345.1029999999992</v>
      </c>
      <c r="AC295" s="18">
        <v>8567.5300000000007</v>
      </c>
      <c r="AD295" s="18">
        <v>8818.3410000000003</v>
      </c>
      <c r="AE295" s="18">
        <v>9090.1419999999998</v>
      </c>
      <c r="AF295" s="18">
        <v>9382.0439999999999</v>
      </c>
      <c r="AG295" s="18">
        <v>9699.5910000000003</v>
      </c>
      <c r="AH295" s="18">
        <v>10034.826999999999</v>
      </c>
      <c r="AI295" s="18">
        <v>10415.123</v>
      </c>
      <c r="AJ295" s="18">
        <v>10821.377</v>
      </c>
      <c r="AK295" s="18">
        <v>11236.242</v>
      </c>
      <c r="AL295" s="18">
        <v>11436.200999999999</v>
      </c>
      <c r="AM295" s="18">
        <v>11700.052</v>
      </c>
      <c r="AN295" s="18">
        <v>11948.687</v>
      </c>
      <c r="AO295" s="18">
        <v>12198.957</v>
      </c>
      <c r="AP295" s="18">
        <v>12432.950999999999</v>
      </c>
      <c r="AQ295" s="18">
        <v>12664.946</v>
      </c>
      <c r="AR295" s="18">
        <v>12876.21</v>
      </c>
      <c r="AS295" s="18">
        <v>12768.937</v>
      </c>
      <c r="AT295" s="18">
        <v>12832.179</v>
      </c>
      <c r="AU295" s="18">
        <v>12981.504999999999</v>
      </c>
      <c r="AV295" s="18">
        <v>13207.567999999999</v>
      </c>
      <c r="AW295" s="18">
        <v>13496.611000000001</v>
      </c>
      <c r="AX295" s="18">
        <v>13730.02</v>
      </c>
      <c r="AY295" s="18">
        <v>14372.364</v>
      </c>
      <c r="AZ295" s="18">
        <v>15695.341</v>
      </c>
      <c r="BA295" s="18">
        <v>16225.718000000001</v>
      </c>
      <c r="BB295" s="18">
        <v>16759.241999999998</v>
      </c>
      <c r="BC295" s="18">
        <v>17140.722000000002</v>
      </c>
      <c r="BD295" s="18">
        <v>17540.205000000002</v>
      </c>
      <c r="BE295" s="18">
        <v>17928.808000000001</v>
      </c>
      <c r="BF295" s="18">
        <v>18330.496999999999</v>
      </c>
      <c r="BG295" s="18">
        <v>18744.960999999999</v>
      </c>
      <c r="BH295" s="18">
        <v>19171.715</v>
      </c>
      <c r="BI295" s="18">
        <v>19613.235000000001</v>
      </c>
      <c r="BJ295" s="18">
        <v>20067.391</v>
      </c>
      <c r="BK295" s="18">
        <v>20541.746999999999</v>
      </c>
      <c r="BL295" s="18">
        <v>21032.425999999999</v>
      </c>
      <c r="BM295" s="18">
        <v>21542.844000000001</v>
      </c>
      <c r="BN295" s="18">
        <v>22095.227999999999</v>
      </c>
      <c r="BO295" s="18">
        <v>22688.260999999999</v>
      </c>
      <c r="BP295" s="18">
        <v>23310.208999999999</v>
      </c>
      <c r="BQ295" s="18">
        <v>23987.868999999999</v>
      </c>
      <c r="BR295" s="18">
        <v>24687.824000000001</v>
      </c>
      <c r="BS295" s="18">
        <v>25415.398000000001</v>
      </c>
      <c r="BT295" s="18">
        <v>26161.552</v>
      </c>
      <c r="BU295" s="18">
        <v>26933.593000000001</v>
      </c>
      <c r="BV295" s="18">
        <v>27740.616000000002</v>
      </c>
      <c r="BW295" s="18">
        <v>28592.170999999998</v>
      </c>
      <c r="BX295" s="18">
        <v>29445.117999999999</v>
      </c>
      <c r="BY295" s="18">
        <v>30323.642</v>
      </c>
      <c r="BZ295" s="18">
        <v>31243.734</v>
      </c>
      <c r="CA295" s="18">
        <v>32171.866000000002</v>
      </c>
      <c r="CB295" s="18">
        <v>33140.625999999997</v>
      </c>
      <c r="CC295" s="18">
        <v>34129.694000000003</v>
      </c>
      <c r="CD295" s="18">
        <v>35133.838000000003</v>
      </c>
      <c r="CE295" s="18">
        <v>36129.468000000001</v>
      </c>
      <c r="CF295" s="18">
        <v>37150.233</v>
      </c>
      <c r="CG295" s="18">
        <v>38187.082000000002</v>
      </c>
      <c r="CH295" s="18">
        <v>39241.114999999998</v>
      </c>
      <c r="CI295" s="18">
        <v>40308.771999999997</v>
      </c>
      <c r="CJ295" s="18">
        <v>41384.737000000001</v>
      </c>
      <c r="CK295" s="18">
        <v>42477.777000000002</v>
      </c>
      <c r="CL295" s="18">
        <v>43588.008000000002</v>
      </c>
      <c r="CM295" s="18">
        <v>44701.061000000002</v>
      </c>
      <c r="CN295" s="18">
        <v>45845.991999999998</v>
      </c>
      <c r="CO295" s="18">
        <v>46977.555</v>
      </c>
      <c r="CP295" s="18">
        <v>48119.785000000003</v>
      </c>
      <c r="CQ295" s="18">
        <v>49249.328000000001</v>
      </c>
      <c r="CR295" s="18">
        <v>50394.745000000003</v>
      </c>
      <c r="CS295" s="18">
        <v>51547.504999999997</v>
      </c>
      <c r="CT295" s="18">
        <v>52700.923999999999</v>
      </c>
      <c r="CU295" s="18">
        <v>53841.08</v>
      </c>
      <c r="CV295" s="18">
        <v>55005.733</v>
      </c>
      <c r="CW295" s="18">
        <v>56143.690999999999</v>
      </c>
      <c r="CX295" s="18">
        <v>57289.476000000002</v>
      </c>
      <c r="CY295" s="18">
        <v>58414.108999999997</v>
      </c>
      <c r="CZ295" s="18">
        <v>59548.107000000004</v>
      </c>
      <c r="DA295" s="18">
        <v>60687.082999999999</v>
      </c>
      <c r="DB295" s="18">
        <v>61822.086000000003</v>
      </c>
      <c r="DC295" s="18">
        <v>62971.940999999999</v>
      </c>
      <c r="DD295" s="18">
        <v>64089.962</v>
      </c>
      <c r="DE295" s="18">
        <v>65204.207000000002</v>
      </c>
      <c r="DF295" s="18">
        <v>66331.040999999997</v>
      </c>
      <c r="DG295" s="18">
        <v>67427.426000000007</v>
      </c>
      <c r="DH295" s="18">
        <v>68534.187000000005</v>
      </c>
      <c r="DI295" s="18">
        <v>69653.240999999995</v>
      </c>
      <c r="DJ295" s="18">
        <v>70786.861999999994</v>
      </c>
      <c r="DK295" s="18">
        <v>71901.058999999994</v>
      </c>
      <c r="DL295" s="18">
        <v>73008.760999999999</v>
      </c>
      <c r="DM295" s="18">
        <v>74107.214999999997</v>
      </c>
      <c r="DN295" s="18">
        <v>75169.017000000007</v>
      </c>
      <c r="DO295" s="18">
        <v>76254.835000000006</v>
      </c>
      <c r="DP295" s="18">
        <v>77293.589000000007</v>
      </c>
      <c r="DQ295" s="18">
        <v>78282.214999999997</v>
      </c>
      <c r="DR295" s="18">
        <v>79279.98</v>
      </c>
      <c r="DS295" s="18">
        <v>80256.402000000002</v>
      </c>
      <c r="DT295" s="18">
        <v>81242.266000000003</v>
      </c>
      <c r="DU295" s="18">
        <v>82191.895999999993</v>
      </c>
      <c r="DV295" s="18">
        <v>83138.539000000004</v>
      </c>
      <c r="DW295" s="18">
        <v>84112.351999999999</v>
      </c>
      <c r="DX295" s="18">
        <v>85032.4</v>
      </c>
      <c r="DY295" s="18">
        <v>85946.626000000004</v>
      </c>
      <c r="DZ295" s="18">
        <v>86835.98</v>
      </c>
      <c r="EA295" s="18">
        <v>87708.926999999996</v>
      </c>
      <c r="EB295" s="18">
        <v>88546.364000000001</v>
      </c>
      <c r="EC295" s="18">
        <v>89384.22</v>
      </c>
      <c r="ED295" s="18">
        <v>90203.244999999995</v>
      </c>
      <c r="EE295" s="18">
        <v>91011.817999999999</v>
      </c>
      <c r="EF295" s="18">
        <v>91820.812000000005</v>
      </c>
      <c r="EG295" s="18">
        <v>92595.676000000007</v>
      </c>
      <c r="EH295" s="18">
        <v>93335.039999999994</v>
      </c>
      <c r="EI295" s="18">
        <v>94065.327999999994</v>
      </c>
      <c r="EJ295" s="18">
        <v>94798.883000000002</v>
      </c>
      <c r="EK295" s="18">
        <v>95520.962</v>
      </c>
      <c r="EL295" s="18">
        <v>96194.668999999994</v>
      </c>
      <c r="EM295" s="18">
        <v>96863.596999999994</v>
      </c>
      <c r="EN295" s="18">
        <v>97508.675000000003</v>
      </c>
      <c r="EO295" s="18">
        <v>98150.27</v>
      </c>
      <c r="EP295" s="18">
        <v>98758.944000000003</v>
      </c>
      <c r="EQ295" s="18">
        <v>99367.955000000002</v>
      </c>
      <c r="ER295" s="18">
        <v>99940.226999999999</v>
      </c>
      <c r="ES295" s="18">
        <v>100451.82799999999</v>
      </c>
      <c r="ET295" s="18">
        <v>100979.091</v>
      </c>
      <c r="EU295" s="18">
        <v>101496.118</v>
      </c>
      <c r="EV295" s="18">
        <v>101980.31200000001</v>
      </c>
      <c r="EW295" s="18">
        <v>102455.476</v>
      </c>
      <c r="EX295" s="18">
        <v>102914.731</v>
      </c>
      <c r="EY295" s="18">
        <v>103339.281</v>
      </c>
      <c r="EZ295" s="18">
        <v>103764.746</v>
      </c>
      <c r="FA295" s="18">
        <v>104152.501</v>
      </c>
    </row>
    <row r="296" spans="1:157" x14ac:dyDescent="0.35">
      <c r="A296" t="s">
        <v>228</v>
      </c>
      <c r="B296" t="s">
        <v>229</v>
      </c>
      <c r="C296" t="str">
        <f>VLOOKUP(B296,CountryCodes!$B$4:$C$179,2,FALSE)</f>
        <v>AFW</v>
      </c>
      <c r="E296" t="s">
        <v>366</v>
      </c>
      <c r="F296" t="s">
        <v>803</v>
      </c>
      <c r="H296" s="18">
        <v>664.08699999999999</v>
      </c>
      <c r="I296" s="18">
        <v>677.68</v>
      </c>
      <c r="J296" s="18">
        <v>691.92899999999997</v>
      </c>
      <c r="K296" s="18">
        <v>706.851</v>
      </c>
      <c r="L296" s="18">
        <v>722.49400000000003</v>
      </c>
      <c r="M296" s="18">
        <v>738.95399999999995</v>
      </c>
      <c r="N296" s="18">
        <v>756.25800000000004</v>
      </c>
      <c r="O296" s="18">
        <v>774.43499999999995</v>
      </c>
      <c r="P296" s="18">
        <v>793.55700000000002</v>
      </c>
      <c r="Q296" s="18">
        <v>813.65599999999995</v>
      </c>
      <c r="R296" s="18">
        <v>834.93899999999996</v>
      </c>
      <c r="S296" s="18">
        <v>857.39400000000001</v>
      </c>
      <c r="T296" s="18">
        <v>880.97500000000002</v>
      </c>
      <c r="U296" s="18">
        <v>905.87199999999996</v>
      </c>
      <c r="V296" s="18">
        <v>932.03800000000001</v>
      </c>
      <c r="W296" s="18">
        <v>959.63900000000001</v>
      </c>
      <c r="X296" s="18">
        <v>988.67499999999995</v>
      </c>
      <c r="Y296" s="18">
        <v>1019.011</v>
      </c>
      <c r="Z296" s="18">
        <v>1050.4670000000001</v>
      </c>
      <c r="AA296" s="18">
        <v>1083.04</v>
      </c>
      <c r="AB296" s="18">
        <v>1116.5719999999999</v>
      </c>
      <c r="AC296" s="18">
        <v>1150.8320000000001</v>
      </c>
      <c r="AD296" s="18">
        <v>1185.8779999999999</v>
      </c>
      <c r="AE296" s="18">
        <v>1221.797</v>
      </c>
      <c r="AF296" s="18">
        <v>1258.58</v>
      </c>
      <c r="AG296" s="18">
        <v>1296.08</v>
      </c>
      <c r="AH296" s="18">
        <v>1334.5930000000001</v>
      </c>
      <c r="AI296" s="18">
        <v>1372.944</v>
      </c>
      <c r="AJ296" s="18">
        <v>1412.482</v>
      </c>
      <c r="AK296" s="18">
        <v>1453.0340000000001</v>
      </c>
      <c r="AL296" s="18">
        <v>1495.0509999999999</v>
      </c>
      <c r="AM296" s="18">
        <v>1538.702</v>
      </c>
      <c r="AN296" s="18">
        <v>1583.6489999999999</v>
      </c>
      <c r="AO296" s="18">
        <v>1629.8440000000001</v>
      </c>
      <c r="AP296" s="18">
        <v>1677.5409999999999</v>
      </c>
      <c r="AQ296" s="18">
        <v>1726.672</v>
      </c>
      <c r="AR296" s="18">
        <v>1776.998</v>
      </c>
      <c r="AS296" s="18">
        <v>1829.0309999999999</v>
      </c>
      <c r="AT296" s="18">
        <v>1882.6859999999999</v>
      </c>
      <c r="AU296" s="18">
        <v>1923.41</v>
      </c>
      <c r="AV296" s="18">
        <v>1980.346</v>
      </c>
      <c r="AW296" s="18">
        <v>2039.13</v>
      </c>
      <c r="AX296" s="18">
        <v>2137.1410000000001</v>
      </c>
      <c r="AY296" s="18">
        <v>2211.5149999999999</v>
      </c>
      <c r="AZ296" s="18">
        <v>2287.3919999999998</v>
      </c>
      <c r="BA296" s="18">
        <v>2336.6419999999998</v>
      </c>
      <c r="BB296" s="18">
        <v>2379.7339999999999</v>
      </c>
      <c r="BC296" s="18">
        <v>2442.8780000000002</v>
      </c>
      <c r="BD296" s="18">
        <v>2506.4229999999998</v>
      </c>
      <c r="BE296" s="18">
        <v>2576.973</v>
      </c>
      <c r="BF296" s="18">
        <v>2649.91</v>
      </c>
      <c r="BG296" s="18">
        <v>2707.6089999999999</v>
      </c>
      <c r="BH296" s="18">
        <v>2769.7</v>
      </c>
      <c r="BI296" s="18">
        <v>2834.3919999999998</v>
      </c>
      <c r="BJ296" s="18">
        <v>2902.9349999999999</v>
      </c>
      <c r="BK296" s="18">
        <v>2975.1819999999998</v>
      </c>
      <c r="BL296" s="18">
        <v>3052.1379999999999</v>
      </c>
      <c r="BM296" s="18">
        <v>3133.9810000000002</v>
      </c>
      <c r="BN296" s="18">
        <v>3232.556</v>
      </c>
      <c r="BO296" s="18">
        <v>3336.3409999999999</v>
      </c>
      <c r="BP296" s="18">
        <v>3445.5880000000002</v>
      </c>
      <c r="BQ296" s="18">
        <v>3560.0349999999999</v>
      </c>
      <c r="BR296" s="18">
        <v>3678.0329999999999</v>
      </c>
      <c r="BS296" s="18">
        <v>3790.6039999999998</v>
      </c>
      <c r="BT296" s="18">
        <v>3906.4229999999998</v>
      </c>
      <c r="BU296" s="18">
        <v>4025.4940000000001</v>
      </c>
      <c r="BV296" s="18">
        <v>4147.8190000000004</v>
      </c>
      <c r="BW296" s="18">
        <v>4273.38</v>
      </c>
      <c r="BX296" s="18">
        <v>4401.99</v>
      </c>
      <c r="BY296" s="18">
        <v>4533.4260000000004</v>
      </c>
      <c r="BZ296" s="18">
        <v>4666.8360000000002</v>
      </c>
      <c r="CA296" s="18">
        <v>4802.9129999999996</v>
      </c>
      <c r="CB296" s="18">
        <v>4948.3620000000001</v>
      </c>
      <c r="CC296" s="18">
        <v>5096.5209999999997</v>
      </c>
      <c r="CD296" s="18">
        <v>5242.2700000000004</v>
      </c>
      <c r="CE296" s="18">
        <v>5387.8590000000004</v>
      </c>
      <c r="CF296" s="18">
        <v>5534.7790000000005</v>
      </c>
      <c r="CG296" s="18">
        <v>5682.8029999999999</v>
      </c>
      <c r="CH296" s="18">
        <v>5833.11</v>
      </c>
      <c r="CI296" s="18">
        <v>5985.2830000000004</v>
      </c>
      <c r="CJ296" s="18">
        <v>6139.7730000000001</v>
      </c>
      <c r="CK296" s="18">
        <v>6295.8050000000003</v>
      </c>
      <c r="CL296" s="18">
        <v>6453.8860000000004</v>
      </c>
      <c r="CM296" s="18">
        <v>6613.7950000000001</v>
      </c>
      <c r="CN296" s="18">
        <v>6775.1059999999998</v>
      </c>
      <c r="CO296" s="18">
        <v>6937.5309999999999</v>
      </c>
      <c r="CP296" s="18">
        <v>7100.9380000000001</v>
      </c>
      <c r="CQ296" s="18">
        <v>7265.3</v>
      </c>
      <c r="CR296" s="18">
        <v>7431.4290000000001</v>
      </c>
      <c r="CS296" s="18">
        <v>7598.0540000000001</v>
      </c>
      <c r="CT296" s="18">
        <v>7765.7629999999999</v>
      </c>
      <c r="CU296" s="18">
        <v>7934.683</v>
      </c>
      <c r="CV296" s="18">
        <v>8106.2849999999999</v>
      </c>
      <c r="CW296" s="18">
        <v>8278.8130000000001</v>
      </c>
      <c r="CX296" s="18">
        <v>8451.5509999999995</v>
      </c>
      <c r="CY296" s="18">
        <v>8625.5110000000004</v>
      </c>
      <c r="CZ296" s="18">
        <v>8801.0079999999998</v>
      </c>
      <c r="DA296" s="18">
        <v>8975.9539999999997</v>
      </c>
      <c r="DB296" s="18">
        <v>9152.4840000000004</v>
      </c>
      <c r="DC296" s="18">
        <v>9327.8719999999994</v>
      </c>
      <c r="DD296" s="18">
        <v>9503.3240000000005</v>
      </c>
      <c r="DE296" s="18">
        <v>9680.6769999999997</v>
      </c>
      <c r="DF296" s="18">
        <v>9858.7450000000008</v>
      </c>
      <c r="DG296" s="18">
        <v>10036.154</v>
      </c>
      <c r="DH296" s="18">
        <v>10212.505999999999</v>
      </c>
      <c r="DI296" s="18">
        <v>10388.394</v>
      </c>
      <c r="DJ296" s="18">
        <v>10562.823</v>
      </c>
      <c r="DK296" s="18">
        <v>10738.529</v>
      </c>
      <c r="DL296" s="18">
        <v>10916.148999999999</v>
      </c>
      <c r="DM296" s="18">
        <v>11092.814</v>
      </c>
      <c r="DN296" s="18">
        <v>11267.625</v>
      </c>
      <c r="DO296" s="18">
        <v>11442.432000000001</v>
      </c>
      <c r="DP296" s="18">
        <v>11617.035</v>
      </c>
      <c r="DQ296" s="18">
        <v>11790.368</v>
      </c>
      <c r="DR296" s="18">
        <v>11965.523999999999</v>
      </c>
      <c r="DS296" s="18">
        <v>12137.946</v>
      </c>
      <c r="DT296" s="18">
        <v>12311.342000000001</v>
      </c>
      <c r="DU296" s="18">
        <v>12484.352000000001</v>
      </c>
      <c r="DV296" s="18">
        <v>12654.37</v>
      </c>
      <c r="DW296" s="18">
        <v>12824.439</v>
      </c>
      <c r="DX296" s="18">
        <v>12992.460999999999</v>
      </c>
      <c r="DY296" s="18">
        <v>13161.188</v>
      </c>
      <c r="DZ296" s="18">
        <v>13327.12</v>
      </c>
      <c r="EA296" s="18">
        <v>13491.237999999999</v>
      </c>
      <c r="EB296" s="18">
        <v>13653.795</v>
      </c>
      <c r="EC296" s="18">
        <v>13815.708000000001</v>
      </c>
      <c r="ED296" s="18">
        <v>13975.973</v>
      </c>
      <c r="EE296" s="18">
        <v>14135.004000000001</v>
      </c>
      <c r="EF296" s="18">
        <v>14292.039000000001</v>
      </c>
      <c r="EG296" s="18">
        <v>14444.963</v>
      </c>
      <c r="EH296" s="18">
        <v>14596.619000000001</v>
      </c>
      <c r="EI296" s="18">
        <v>14747.41</v>
      </c>
      <c r="EJ296" s="18">
        <v>14895.287</v>
      </c>
      <c r="EK296" s="18">
        <v>15042.648999999999</v>
      </c>
      <c r="EL296" s="18">
        <v>15186.815000000001</v>
      </c>
      <c r="EM296" s="18">
        <v>15328.428</v>
      </c>
      <c r="EN296" s="18">
        <v>15468.956</v>
      </c>
      <c r="EO296" s="18">
        <v>15608.162</v>
      </c>
      <c r="EP296" s="18">
        <v>15743.94</v>
      </c>
      <c r="EQ296" s="18">
        <v>15876.683000000001</v>
      </c>
      <c r="ER296" s="18">
        <v>16006.893</v>
      </c>
      <c r="ES296" s="18">
        <v>16135.382</v>
      </c>
      <c r="ET296" s="18">
        <v>16260.09</v>
      </c>
      <c r="EU296" s="18">
        <v>16383.014999999999</v>
      </c>
      <c r="EV296" s="18">
        <v>16503.263999999999</v>
      </c>
      <c r="EW296" s="18">
        <v>16619.612000000001</v>
      </c>
      <c r="EX296" s="18">
        <v>16735.967000000001</v>
      </c>
      <c r="EY296" s="18">
        <v>16849.109</v>
      </c>
      <c r="EZ296" s="18">
        <v>16960.181</v>
      </c>
      <c r="FA296" s="18">
        <v>17065.957999999999</v>
      </c>
    </row>
    <row r="297" spans="1:157" x14ac:dyDescent="0.35">
      <c r="A297" t="s">
        <v>230</v>
      </c>
      <c r="B297" t="s">
        <v>231</v>
      </c>
      <c r="C297" t="str">
        <f>VLOOKUP(B297,CountryCodes!$B$4:$C$179,2,FALSE)</f>
        <v>LAM</v>
      </c>
      <c r="E297" t="s">
        <v>366</v>
      </c>
      <c r="F297" t="s">
        <v>803</v>
      </c>
      <c r="H297" s="18">
        <v>234.827</v>
      </c>
      <c r="I297" s="18">
        <v>240.12700000000001</v>
      </c>
      <c r="J297" s="18">
        <v>245.529</v>
      </c>
      <c r="K297" s="18">
        <v>251.797</v>
      </c>
      <c r="L297" s="18">
        <v>258.51100000000002</v>
      </c>
      <c r="M297" s="18">
        <v>263.572</v>
      </c>
      <c r="N297" s="18">
        <v>268.89999999999998</v>
      </c>
      <c r="O297" s="18">
        <v>274.44900000000001</v>
      </c>
      <c r="P297" s="18">
        <v>279.99400000000003</v>
      </c>
      <c r="Q297" s="18">
        <v>285.78500000000003</v>
      </c>
      <c r="R297" s="18">
        <v>291.75599999999997</v>
      </c>
      <c r="S297" s="18">
        <v>297.40499999999997</v>
      </c>
      <c r="T297" s="18">
        <v>302.11</v>
      </c>
      <c r="U297" s="18">
        <v>306.34500000000003</v>
      </c>
      <c r="V297" s="18">
        <v>310.55</v>
      </c>
      <c r="W297" s="18">
        <v>314.96899999999999</v>
      </c>
      <c r="X297" s="18">
        <v>319.18200000000002</v>
      </c>
      <c r="Y297" s="18">
        <v>322.66300000000001</v>
      </c>
      <c r="Z297" s="18">
        <v>324.39299999999997</v>
      </c>
      <c r="AA297" s="18">
        <v>325.291</v>
      </c>
      <c r="AB297" s="18">
        <v>325.74900000000002</v>
      </c>
      <c r="AC297" s="18">
        <v>326.22000000000003</v>
      </c>
      <c r="AD297" s="18">
        <v>326.46600000000001</v>
      </c>
      <c r="AE297" s="18">
        <v>326.26600000000002</v>
      </c>
      <c r="AF297" s="18">
        <v>326.48200000000003</v>
      </c>
      <c r="AG297" s="18">
        <v>328.19600000000003</v>
      </c>
      <c r="AH297" s="18">
        <v>329.74</v>
      </c>
      <c r="AI297" s="18">
        <v>330.79599999999999</v>
      </c>
      <c r="AJ297" s="18">
        <v>331.50799999999998</v>
      </c>
      <c r="AK297" s="18">
        <v>332.05099999999999</v>
      </c>
      <c r="AL297" s="18">
        <v>332.51799999999997</v>
      </c>
      <c r="AM297" s="18">
        <v>333.45499999999998</v>
      </c>
      <c r="AN297" s="18">
        <v>336.62299999999999</v>
      </c>
      <c r="AO297" s="18">
        <v>340.68599999999998</v>
      </c>
      <c r="AP297" s="18">
        <v>344.96</v>
      </c>
      <c r="AQ297" s="18">
        <v>349.33699999999999</v>
      </c>
      <c r="AR297" s="18">
        <v>353.81900000000002</v>
      </c>
      <c r="AS297" s="18">
        <v>358.45400000000001</v>
      </c>
      <c r="AT297" s="18">
        <v>363.12700000000001</v>
      </c>
      <c r="AU297" s="18">
        <v>368.00200000000001</v>
      </c>
      <c r="AV297" s="18">
        <v>373.99799999999999</v>
      </c>
      <c r="AW297" s="18">
        <v>380.60700000000003</v>
      </c>
      <c r="AX297" s="18">
        <v>387.255</v>
      </c>
      <c r="AY297" s="18">
        <v>393.82799999999997</v>
      </c>
      <c r="AZ297" s="18">
        <v>400.31099999999998</v>
      </c>
      <c r="BA297" s="18">
        <v>406.68299999999999</v>
      </c>
      <c r="BB297" s="18">
        <v>412.97199999999998</v>
      </c>
      <c r="BC297" s="18">
        <v>419.2</v>
      </c>
      <c r="BD297" s="18">
        <v>424.42700000000002</v>
      </c>
      <c r="BE297" s="18">
        <v>423.35</v>
      </c>
      <c r="BF297" s="18">
        <v>419.41399999999999</v>
      </c>
      <c r="BG297" s="18">
        <v>414.87900000000002</v>
      </c>
      <c r="BH297" s="18">
        <v>410.05399999999997</v>
      </c>
      <c r="BI297" s="18">
        <v>406.75799999999998</v>
      </c>
      <c r="BJ297" s="18">
        <v>403.435</v>
      </c>
      <c r="BK297" s="18">
        <v>400.25900000000001</v>
      </c>
      <c r="BL297" s="18">
        <v>400.64100000000002</v>
      </c>
      <c r="BM297" s="18">
        <v>400.97199999999998</v>
      </c>
      <c r="BN297" s="18">
        <v>400.42</v>
      </c>
      <c r="BO297" s="18">
        <v>398.62200000000001</v>
      </c>
      <c r="BP297" s="18">
        <v>396.14499999999998</v>
      </c>
      <c r="BQ297" s="18">
        <v>392.98599999999999</v>
      </c>
      <c r="BR297" s="18">
        <v>390.47699999999998</v>
      </c>
      <c r="BS297" s="18">
        <v>388.45499999999998</v>
      </c>
      <c r="BT297" s="18">
        <v>385.57400000000001</v>
      </c>
      <c r="BU297" s="18">
        <v>381.88799999999998</v>
      </c>
      <c r="BV297" s="18">
        <v>375.88400000000001</v>
      </c>
      <c r="BW297" s="18">
        <v>367.12</v>
      </c>
      <c r="BX297" s="18">
        <v>361.05900000000003</v>
      </c>
      <c r="BY297" s="18">
        <v>358.16399999999999</v>
      </c>
      <c r="BZ297" s="18">
        <v>355.065</v>
      </c>
      <c r="CA297" s="18">
        <v>351.49099999999999</v>
      </c>
      <c r="CB297" s="18">
        <v>347.42700000000002</v>
      </c>
      <c r="CC297" s="18">
        <v>344.57600000000002</v>
      </c>
      <c r="CD297" s="18">
        <v>341.81299999999999</v>
      </c>
      <c r="CE297" s="18">
        <v>339.065</v>
      </c>
      <c r="CF297" s="18">
        <v>336.35700000000003</v>
      </c>
      <c r="CG297" s="18">
        <v>333.81400000000002</v>
      </c>
      <c r="CH297" s="18">
        <v>331.303</v>
      </c>
      <c r="CI297" s="18">
        <v>328.82799999999997</v>
      </c>
      <c r="CJ297" s="18">
        <v>326.44799999999998</v>
      </c>
      <c r="CK297" s="18">
        <v>324.12599999999998</v>
      </c>
      <c r="CL297" s="18">
        <v>321.84699999999998</v>
      </c>
      <c r="CM297" s="18">
        <v>319.62299999999999</v>
      </c>
      <c r="CN297" s="18">
        <v>317.41199999999998</v>
      </c>
      <c r="CO297" s="18">
        <v>315.27300000000002</v>
      </c>
      <c r="CP297" s="18">
        <v>313.12599999999998</v>
      </c>
      <c r="CQ297" s="18">
        <v>311.04899999999998</v>
      </c>
      <c r="CR297" s="18">
        <v>308.98899999999998</v>
      </c>
      <c r="CS297" s="18">
        <v>306.92099999999999</v>
      </c>
      <c r="CT297" s="18">
        <v>304.77499999999998</v>
      </c>
      <c r="CU297" s="18">
        <v>302.63099999999997</v>
      </c>
      <c r="CV297" s="18">
        <v>300.41199999999998</v>
      </c>
      <c r="CW297" s="18">
        <v>298.15300000000002</v>
      </c>
      <c r="CX297" s="18">
        <v>295.86500000000001</v>
      </c>
      <c r="CY297" s="18">
        <v>293.50900000000001</v>
      </c>
      <c r="CZ297" s="18">
        <v>291.11700000000002</v>
      </c>
      <c r="DA297" s="18">
        <v>288.63099999999997</v>
      </c>
      <c r="DB297" s="18">
        <v>286.06200000000001</v>
      </c>
      <c r="DC297" s="18">
        <v>283.40199999999999</v>
      </c>
      <c r="DD297" s="18">
        <v>280.73700000000002</v>
      </c>
      <c r="DE297" s="18">
        <v>278.03899999999999</v>
      </c>
      <c r="DF297" s="18">
        <v>275.31599999999997</v>
      </c>
      <c r="DG297" s="18">
        <v>272.589</v>
      </c>
      <c r="DH297" s="18">
        <v>269.86500000000001</v>
      </c>
      <c r="DI297" s="18">
        <v>267.19200000000001</v>
      </c>
      <c r="DJ297" s="18">
        <v>264.52199999999999</v>
      </c>
      <c r="DK297" s="18">
        <v>261.887</v>
      </c>
      <c r="DL297" s="18">
        <v>259.37400000000002</v>
      </c>
      <c r="DM297" s="18">
        <v>256.858</v>
      </c>
      <c r="DN297" s="18">
        <v>254.452</v>
      </c>
      <c r="DO297" s="18">
        <v>252.089</v>
      </c>
      <c r="DP297" s="18">
        <v>249.81800000000001</v>
      </c>
      <c r="DQ297" s="18">
        <v>247.63</v>
      </c>
      <c r="DR297" s="18">
        <v>245.52</v>
      </c>
      <c r="DS297" s="18">
        <v>243.53</v>
      </c>
      <c r="DT297" s="18">
        <v>241.679</v>
      </c>
      <c r="DU297" s="18">
        <v>239.92599999999999</v>
      </c>
      <c r="DV297" s="18">
        <v>238.28399999999999</v>
      </c>
      <c r="DW297" s="18">
        <v>236.74</v>
      </c>
      <c r="DX297" s="18">
        <v>235.31700000000001</v>
      </c>
      <c r="DY297" s="18">
        <v>233.977</v>
      </c>
      <c r="DZ297" s="18">
        <v>232.75</v>
      </c>
      <c r="EA297" s="18">
        <v>231.62299999999999</v>
      </c>
      <c r="EB297" s="18">
        <v>230.56</v>
      </c>
      <c r="EC297" s="18">
        <v>229.58199999999999</v>
      </c>
      <c r="ED297" s="18">
        <v>228.61099999999999</v>
      </c>
      <c r="EE297" s="18">
        <v>227.72900000000001</v>
      </c>
      <c r="EF297" s="18">
        <v>226.898</v>
      </c>
      <c r="EG297" s="18">
        <v>226.09</v>
      </c>
      <c r="EH297" s="18">
        <v>225.30199999999999</v>
      </c>
      <c r="EI297" s="18">
        <v>224.505</v>
      </c>
      <c r="EJ297" s="18">
        <v>223.745</v>
      </c>
      <c r="EK297" s="18">
        <v>222.98500000000001</v>
      </c>
      <c r="EL297" s="18">
        <v>222.21299999999999</v>
      </c>
      <c r="EM297" s="18">
        <v>221.46799999999999</v>
      </c>
      <c r="EN297" s="18">
        <v>220.73</v>
      </c>
      <c r="EO297" s="18">
        <v>219.964</v>
      </c>
      <c r="EP297" s="18">
        <v>219.214</v>
      </c>
      <c r="EQ297" s="18">
        <v>218.45500000000001</v>
      </c>
      <c r="ER297" s="18">
        <v>217.67699999999999</v>
      </c>
      <c r="ES297" s="18">
        <v>216.90600000000001</v>
      </c>
      <c r="ET297" s="18">
        <v>216.11500000000001</v>
      </c>
      <c r="EU297" s="18">
        <v>215.30600000000001</v>
      </c>
      <c r="EV297" s="18">
        <v>214.50700000000001</v>
      </c>
      <c r="EW297" s="18">
        <v>213.69800000000001</v>
      </c>
      <c r="EX297" s="18">
        <v>212.86099999999999</v>
      </c>
      <c r="EY297" s="18">
        <v>211.99799999999999</v>
      </c>
      <c r="EZ297" s="18">
        <v>211.14</v>
      </c>
      <c r="FA297" s="18">
        <v>210.25200000000001</v>
      </c>
    </row>
    <row r="298" spans="1:157" x14ac:dyDescent="0.35">
      <c r="A298" t="s">
        <v>232</v>
      </c>
      <c r="B298" t="s">
        <v>233</v>
      </c>
      <c r="C298" t="str">
        <f>VLOOKUP(B298,CountryCodes!$B$4:$C$179,2,FALSE)</f>
        <v>AFE</v>
      </c>
      <c r="E298" t="s">
        <v>366</v>
      </c>
      <c r="F298" t="s">
        <v>803</v>
      </c>
      <c r="H298" s="18">
        <v>533.19299999999998</v>
      </c>
      <c r="I298" s="18">
        <v>549.14599999999996</v>
      </c>
      <c r="J298" s="18">
        <v>565.20500000000004</v>
      </c>
      <c r="K298" s="18">
        <v>578.63599999999997</v>
      </c>
      <c r="L298" s="18">
        <v>592.322</v>
      </c>
      <c r="M298" s="18">
        <v>606.85500000000002</v>
      </c>
      <c r="N298" s="18">
        <v>622.25900000000001</v>
      </c>
      <c r="O298" s="18">
        <v>638.548</v>
      </c>
      <c r="P298" s="18">
        <v>655.75900000000001</v>
      </c>
      <c r="Q298" s="18">
        <v>673.91</v>
      </c>
      <c r="R298" s="18">
        <v>686.75199999999995</v>
      </c>
      <c r="S298" s="18">
        <v>698.30600000000004</v>
      </c>
      <c r="T298" s="18">
        <v>712.24300000000005</v>
      </c>
      <c r="U298" s="18">
        <v>728.45799999999997</v>
      </c>
      <c r="V298" s="18">
        <v>744.61500000000001</v>
      </c>
      <c r="W298" s="18">
        <v>760.70600000000002</v>
      </c>
      <c r="X298" s="18">
        <v>776.59400000000005</v>
      </c>
      <c r="Y298" s="18">
        <v>791.92</v>
      </c>
      <c r="Z298" s="18">
        <v>806.64099999999996</v>
      </c>
      <c r="AA298" s="18">
        <v>820.84100000000001</v>
      </c>
      <c r="AB298" s="18">
        <v>834.55</v>
      </c>
      <c r="AC298" s="18">
        <v>847.66300000000001</v>
      </c>
      <c r="AD298" s="18">
        <v>859.54399999999998</v>
      </c>
      <c r="AE298" s="18">
        <v>870.745</v>
      </c>
      <c r="AF298" s="18">
        <v>882.18100000000004</v>
      </c>
      <c r="AG298" s="18">
        <v>893.86500000000001</v>
      </c>
      <c r="AH298" s="18">
        <v>905.83900000000006</v>
      </c>
      <c r="AI298" s="18">
        <v>918.45500000000004</v>
      </c>
      <c r="AJ298" s="18">
        <v>932.09799999999996</v>
      </c>
      <c r="AK298" s="18">
        <v>946.67600000000004</v>
      </c>
      <c r="AL298" s="18">
        <v>961.75599999999997</v>
      </c>
      <c r="AM298" s="18">
        <v>976.68</v>
      </c>
      <c r="AN298" s="18">
        <v>990.53899999999999</v>
      </c>
      <c r="AO298" s="18">
        <v>1004.194</v>
      </c>
      <c r="AP298" s="18">
        <v>1018.282</v>
      </c>
      <c r="AQ298" s="18">
        <v>1031.845</v>
      </c>
      <c r="AR298" s="18">
        <v>1044.8430000000001</v>
      </c>
      <c r="AS298" s="18">
        <v>1057.3800000000001</v>
      </c>
      <c r="AT298" s="18">
        <v>1069.807</v>
      </c>
      <c r="AU298" s="18">
        <v>1082.1569999999999</v>
      </c>
      <c r="AV298" s="18">
        <v>1095.8900000000001</v>
      </c>
      <c r="AW298" s="18">
        <v>1110.192</v>
      </c>
      <c r="AX298" s="18">
        <v>1125.1479999999999</v>
      </c>
      <c r="AY298" s="18">
        <v>1139.6389999999999</v>
      </c>
      <c r="AZ298" s="18">
        <v>1153.4570000000001</v>
      </c>
      <c r="BA298" s="18">
        <v>1166.184</v>
      </c>
      <c r="BB298" s="18">
        <v>1178.5820000000001</v>
      </c>
      <c r="BC298" s="18">
        <v>1190.0150000000001</v>
      </c>
      <c r="BD298" s="18">
        <v>1200.1959999999999</v>
      </c>
      <c r="BE298" s="18">
        <v>1211.587</v>
      </c>
      <c r="BF298" s="18">
        <v>1221.67</v>
      </c>
      <c r="BG298" s="18">
        <v>1229.932</v>
      </c>
      <c r="BH298" s="18">
        <v>1238.239</v>
      </c>
      <c r="BI298" s="18">
        <v>1245.9580000000001</v>
      </c>
      <c r="BJ298" s="18">
        <v>1253.6410000000001</v>
      </c>
      <c r="BK298" s="18">
        <v>1260.789</v>
      </c>
      <c r="BL298" s="18">
        <v>1266.7719999999999</v>
      </c>
      <c r="BM298" s="18">
        <v>1272.2650000000001</v>
      </c>
      <c r="BN298" s="18">
        <v>1277.0050000000001</v>
      </c>
      <c r="BO298" s="18">
        <v>1280.9390000000001</v>
      </c>
      <c r="BP298" s="18">
        <v>1284.48</v>
      </c>
      <c r="BQ298" s="18">
        <v>1288.0540000000001</v>
      </c>
      <c r="BR298" s="18">
        <v>1290.2860000000001</v>
      </c>
      <c r="BS298" s="18">
        <v>1291.681</v>
      </c>
      <c r="BT298" s="18">
        <v>1292.328</v>
      </c>
      <c r="BU298" s="18">
        <v>1292.223</v>
      </c>
      <c r="BV298" s="18">
        <v>1291.384</v>
      </c>
      <c r="BW298" s="18">
        <v>1289.9259999999999</v>
      </c>
      <c r="BX298" s="18">
        <v>1287.741</v>
      </c>
      <c r="BY298" s="18">
        <v>1284.799</v>
      </c>
      <c r="BZ298" s="18">
        <v>1281.6469999999999</v>
      </c>
      <c r="CA298" s="18">
        <v>1277.5999999999999</v>
      </c>
      <c r="CB298" s="18">
        <v>1274.6590000000001</v>
      </c>
      <c r="CC298" s="18">
        <v>1272.5170000000001</v>
      </c>
      <c r="CD298" s="18">
        <v>1269.8209999999999</v>
      </c>
      <c r="CE298" s="18">
        <v>1266.7380000000001</v>
      </c>
      <c r="CF298" s="18">
        <v>1263.3789999999999</v>
      </c>
      <c r="CG298" s="18">
        <v>1259.884</v>
      </c>
      <c r="CH298" s="18">
        <v>1256.202</v>
      </c>
      <c r="CI298" s="18">
        <v>1252.364</v>
      </c>
      <c r="CJ298" s="18">
        <v>1248.501</v>
      </c>
      <c r="CK298" s="18">
        <v>1244.2829999999999</v>
      </c>
      <c r="CL298" s="18">
        <v>1239.7550000000001</v>
      </c>
      <c r="CM298" s="18">
        <v>1234.884</v>
      </c>
      <c r="CN298" s="18">
        <v>1229.71</v>
      </c>
      <c r="CO298" s="18">
        <v>1224.1990000000001</v>
      </c>
      <c r="CP298" s="18">
        <v>1218.3710000000001</v>
      </c>
      <c r="CQ298" s="18">
        <v>1212.2449999999999</v>
      </c>
      <c r="CR298" s="18">
        <v>1205.7729999999999</v>
      </c>
      <c r="CS298" s="18">
        <v>1198.864</v>
      </c>
      <c r="CT298" s="18">
        <v>1191.5809999999999</v>
      </c>
      <c r="CU298" s="18">
        <v>1183.9559999999999</v>
      </c>
      <c r="CV298" s="18">
        <v>1176.0360000000001</v>
      </c>
      <c r="CW298" s="18">
        <v>1167.691</v>
      </c>
      <c r="CX298" s="18">
        <v>1159.1279999999999</v>
      </c>
      <c r="CY298" s="18">
        <v>1150.19</v>
      </c>
      <c r="CZ298" s="18">
        <v>1141.0250000000001</v>
      </c>
      <c r="DA298" s="18">
        <v>1131.5820000000001</v>
      </c>
      <c r="DB298" s="18">
        <v>1121.9449999999999</v>
      </c>
      <c r="DC298" s="18">
        <v>1112.1420000000001</v>
      </c>
      <c r="DD298" s="18">
        <v>1102.251</v>
      </c>
      <c r="DE298" s="18">
        <v>1092.2260000000001</v>
      </c>
      <c r="DF298" s="18">
        <v>1082.1010000000001</v>
      </c>
      <c r="DG298" s="18">
        <v>1071.835</v>
      </c>
      <c r="DH298" s="18">
        <v>1061.5329999999999</v>
      </c>
      <c r="DI298" s="18">
        <v>1051.191</v>
      </c>
      <c r="DJ298" s="18">
        <v>1040.721</v>
      </c>
      <c r="DK298" s="18">
        <v>1030.251</v>
      </c>
      <c r="DL298" s="18">
        <v>1019.783</v>
      </c>
      <c r="DM298" s="18">
        <v>1009.228</v>
      </c>
      <c r="DN298" s="18">
        <v>998.58600000000001</v>
      </c>
      <c r="DO298" s="18">
        <v>987.91800000000001</v>
      </c>
      <c r="DP298" s="18">
        <v>977.18499999999995</v>
      </c>
      <c r="DQ298" s="18">
        <v>966.45299999999997</v>
      </c>
      <c r="DR298" s="18">
        <v>955.62599999999998</v>
      </c>
      <c r="DS298" s="18">
        <v>944.72</v>
      </c>
      <c r="DT298" s="18">
        <v>933.84799999999996</v>
      </c>
      <c r="DU298" s="18">
        <v>922.94</v>
      </c>
      <c r="DV298" s="18">
        <v>912.01400000000001</v>
      </c>
      <c r="DW298" s="18">
        <v>901.024</v>
      </c>
      <c r="DX298" s="18">
        <v>889.92200000000003</v>
      </c>
      <c r="DY298" s="18">
        <v>878.87199999999996</v>
      </c>
      <c r="DZ298" s="18">
        <v>867.69399999999996</v>
      </c>
      <c r="EA298" s="18">
        <v>856.50300000000004</v>
      </c>
      <c r="EB298" s="18">
        <v>845.28800000000001</v>
      </c>
      <c r="EC298" s="18">
        <v>834.07299999999998</v>
      </c>
      <c r="ED298" s="18">
        <v>822.81799999999998</v>
      </c>
      <c r="EE298" s="18">
        <v>811.50400000000002</v>
      </c>
      <c r="EF298" s="18">
        <v>800.22199999999998</v>
      </c>
      <c r="EG298" s="18">
        <v>788.952</v>
      </c>
      <c r="EH298" s="18">
        <v>777.72400000000005</v>
      </c>
      <c r="EI298" s="18">
        <v>766.50800000000004</v>
      </c>
      <c r="EJ298" s="18">
        <v>755.29100000000005</v>
      </c>
      <c r="EK298" s="18">
        <v>744.19500000000005</v>
      </c>
      <c r="EL298" s="18">
        <v>733.16300000000001</v>
      </c>
      <c r="EM298" s="18">
        <v>722.19299999999998</v>
      </c>
      <c r="EN298" s="18">
        <v>711.327</v>
      </c>
      <c r="EO298" s="18">
        <v>700.63</v>
      </c>
      <c r="EP298" s="18">
        <v>690.06200000000001</v>
      </c>
      <c r="EQ298" s="18">
        <v>679.62199999999996</v>
      </c>
      <c r="ER298" s="18">
        <v>669.36500000000001</v>
      </c>
      <c r="ES298" s="18">
        <v>659.28</v>
      </c>
      <c r="ET298" s="18">
        <v>649.39</v>
      </c>
      <c r="EU298" s="18">
        <v>639.66700000000003</v>
      </c>
      <c r="EV298" s="18">
        <v>630.173</v>
      </c>
      <c r="EW298" s="18">
        <v>620.88599999999997</v>
      </c>
      <c r="EX298" s="18">
        <v>611.81700000000001</v>
      </c>
      <c r="EY298" s="18">
        <v>602.94600000000003</v>
      </c>
      <c r="EZ298" s="18">
        <v>594.303</v>
      </c>
      <c r="FA298" s="18">
        <v>585.84799999999996</v>
      </c>
    </row>
    <row r="299" spans="1:157" x14ac:dyDescent="0.35">
      <c r="A299" t="s">
        <v>234</v>
      </c>
      <c r="B299" t="s">
        <v>235</v>
      </c>
      <c r="C299" t="str">
        <f>VLOOKUP(B299,CountryCodes!$B$4:$C$179,2,FALSE)</f>
        <v>AFW</v>
      </c>
      <c r="E299" t="s">
        <v>366</v>
      </c>
      <c r="F299" t="s">
        <v>803</v>
      </c>
      <c r="H299" s="18">
        <v>2975.5419999999999</v>
      </c>
      <c r="I299" s="18">
        <v>3030.2289999999998</v>
      </c>
      <c r="J299" s="18">
        <v>3088.5279999999998</v>
      </c>
      <c r="K299" s="18">
        <v>3149.9430000000002</v>
      </c>
      <c r="L299" s="18">
        <v>3213.1149999999998</v>
      </c>
      <c r="M299" s="18">
        <v>3279.971</v>
      </c>
      <c r="N299" s="18">
        <v>3350.6260000000002</v>
      </c>
      <c r="O299" s="18">
        <v>3424.8490000000002</v>
      </c>
      <c r="P299" s="18">
        <v>3503.0450000000001</v>
      </c>
      <c r="Q299" s="18">
        <v>3585.2730000000001</v>
      </c>
      <c r="R299" s="18">
        <v>3670.9949999999999</v>
      </c>
      <c r="S299" s="18">
        <v>3760.0729999999999</v>
      </c>
      <c r="T299" s="18">
        <v>3852.54</v>
      </c>
      <c r="U299" s="18">
        <v>3948.473</v>
      </c>
      <c r="V299" s="18">
        <v>4046.1370000000002</v>
      </c>
      <c r="W299" s="18">
        <v>4146.1769999999997</v>
      </c>
      <c r="X299" s="18">
        <v>4249.674</v>
      </c>
      <c r="Y299" s="18">
        <v>4356.3500000000004</v>
      </c>
      <c r="Z299" s="18">
        <v>4465.7579999999998</v>
      </c>
      <c r="AA299" s="18">
        <v>4576.6090000000004</v>
      </c>
      <c r="AB299" s="18">
        <v>4691.2790000000005</v>
      </c>
      <c r="AC299" s="18">
        <v>4811.5889999999999</v>
      </c>
      <c r="AD299" s="18">
        <v>4937.3599999999997</v>
      </c>
      <c r="AE299" s="18">
        <v>5070.5150000000003</v>
      </c>
      <c r="AF299" s="18">
        <v>5212.16</v>
      </c>
      <c r="AG299" s="18">
        <v>5362.5730000000003</v>
      </c>
      <c r="AH299" s="18">
        <v>5524.1949999999997</v>
      </c>
      <c r="AI299" s="18">
        <v>5705.7709999999997</v>
      </c>
      <c r="AJ299" s="18">
        <v>5914.4920000000002</v>
      </c>
      <c r="AK299" s="18">
        <v>6143.0060000000003</v>
      </c>
      <c r="AL299" s="18">
        <v>6388.0519999999997</v>
      </c>
      <c r="AM299" s="18">
        <v>6644.857</v>
      </c>
      <c r="AN299" s="18">
        <v>6912.9009999999998</v>
      </c>
      <c r="AO299" s="18">
        <v>7190.518</v>
      </c>
      <c r="AP299" s="18">
        <v>7475.1009999999997</v>
      </c>
      <c r="AQ299" s="18">
        <v>7765.9160000000002</v>
      </c>
      <c r="AR299" s="18">
        <v>8047.0439999999999</v>
      </c>
      <c r="AS299" s="18">
        <v>8539.3040000000001</v>
      </c>
      <c r="AT299" s="18">
        <v>8967.2189999999991</v>
      </c>
      <c r="AU299" s="18">
        <v>9385.2219999999998</v>
      </c>
      <c r="AV299" s="18">
        <v>9706.482</v>
      </c>
      <c r="AW299" s="18">
        <v>9981.9709999999995</v>
      </c>
      <c r="AX299" s="18">
        <v>10288.187</v>
      </c>
      <c r="AY299" s="18">
        <v>10279.861000000001</v>
      </c>
      <c r="AZ299" s="18">
        <v>10049.927</v>
      </c>
      <c r="BA299" s="18">
        <v>10250.307000000001</v>
      </c>
      <c r="BB299" s="18">
        <v>10454.147999999999</v>
      </c>
      <c r="BC299" s="18">
        <v>10669.922</v>
      </c>
      <c r="BD299" s="18">
        <v>10915.83</v>
      </c>
      <c r="BE299" s="18">
        <v>11179.778</v>
      </c>
      <c r="BF299" s="18">
        <v>11452.106</v>
      </c>
      <c r="BG299" s="18">
        <v>11734.011</v>
      </c>
      <c r="BH299" s="18">
        <v>12026.869000000001</v>
      </c>
      <c r="BI299" s="18">
        <v>12336.279</v>
      </c>
      <c r="BJ299" s="18">
        <v>12665.195</v>
      </c>
      <c r="BK299" s="18">
        <v>13014.868</v>
      </c>
      <c r="BL299" s="18">
        <v>13382.532999999999</v>
      </c>
      <c r="BM299" s="18">
        <v>13770.153</v>
      </c>
      <c r="BN299" s="18">
        <v>14182.682000000001</v>
      </c>
      <c r="BO299" s="18">
        <v>14608.894</v>
      </c>
      <c r="BP299" s="18">
        <v>15044.031999999999</v>
      </c>
      <c r="BQ299" s="18">
        <v>15486.013000000001</v>
      </c>
      <c r="BR299" s="18">
        <v>15933.141</v>
      </c>
      <c r="BS299" s="18">
        <v>16390.490000000002</v>
      </c>
      <c r="BT299" s="18">
        <v>16852.585999999999</v>
      </c>
      <c r="BU299" s="18">
        <v>17318.588</v>
      </c>
      <c r="BV299" s="18">
        <v>17796.89</v>
      </c>
      <c r="BW299" s="18">
        <v>18282.54</v>
      </c>
      <c r="BX299" s="18">
        <v>18773.621999999999</v>
      </c>
      <c r="BY299" s="18">
        <v>19277.882000000001</v>
      </c>
      <c r="BZ299" s="18">
        <v>19789.893</v>
      </c>
      <c r="CA299" s="18">
        <v>20304.623</v>
      </c>
      <c r="CB299" s="18">
        <v>20832.832999999999</v>
      </c>
      <c r="CC299" s="18">
        <v>21376.132000000001</v>
      </c>
      <c r="CD299" s="18">
        <v>21934.44</v>
      </c>
      <c r="CE299" s="18">
        <v>22497.798999999999</v>
      </c>
      <c r="CF299" s="18">
        <v>23073.271000000001</v>
      </c>
      <c r="CG299" s="18">
        <v>23659.103999999999</v>
      </c>
      <c r="CH299" s="18">
        <v>24249.796999999999</v>
      </c>
      <c r="CI299" s="18">
        <v>24857.206999999999</v>
      </c>
      <c r="CJ299" s="18">
        <v>25463.367999999999</v>
      </c>
      <c r="CK299" s="18">
        <v>26063.702000000001</v>
      </c>
      <c r="CL299" s="18">
        <v>26669.82</v>
      </c>
      <c r="CM299" s="18">
        <v>27287.022000000001</v>
      </c>
      <c r="CN299" s="18">
        <v>27903.574000000001</v>
      </c>
      <c r="CO299" s="18">
        <v>28524.016</v>
      </c>
      <c r="CP299" s="18">
        <v>29147.184000000001</v>
      </c>
      <c r="CQ299" s="18">
        <v>29777.834999999999</v>
      </c>
      <c r="CR299" s="18">
        <v>30385.669000000002</v>
      </c>
      <c r="CS299" s="18">
        <v>30997.505000000001</v>
      </c>
      <c r="CT299" s="18">
        <v>31606.690999999999</v>
      </c>
      <c r="CU299" s="18">
        <v>32215.800999999999</v>
      </c>
      <c r="CV299" s="18">
        <v>32819.214</v>
      </c>
      <c r="CW299" s="18">
        <v>33425.767999999996</v>
      </c>
      <c r="CX299" s="18">
        <v>34047.288</v>
      </c>
      <c r="CY299" s="18">
        <v>34654.620000000003</v>
      </c>
      <c r="CZ299" s="18">
        <v>35264.601999999999</v>
      </c>
      <c r="DA299" s="18">
        <v>35871.383999999998</v>
      </c>
      <c r="DB299" s="18">
        <v>36460.137000000002</v>
      </c>
      <c r="DC299" s="18">
        <v>37061.868999999999</v>
      </c>
      <c r="DD299" s="18">
        <v>37661.495999999999</v>
      </c>
      <c r="DE299" s="18">
        <v>38267.154000000002</v>
      </c>
      <c r="DF299" s="18">
        <v>38870.012999999999</v>
      </c>
      <c r="DG299" s="18">
        <v>39479.133000000002</v>
      </c>
      <c r="DH299" s="18">
        <v>40061.777999999998</v>
      </c>
      <c r="DI299" s="18">
        <v>40653.264999999999</v>
      </c>
      <c r="DJ299" s="18">
        <v>41223.714</v>
      </c>
      <c r="DK299" s="18">
        <v>41799.004000000001</v>
      </c>
      <c r="DL299" s="18">
        <v>42363.464</v>
      </c>
      <c r="DM299" s="18">
        <v>42947.839999999997</v>
      </c>
      <c r="DN299" s="18">
        <v>43508.527000000002</v>
      </c>
      <c r="DO299" s="18">
        <v>44063.334999999999</v>
      </c>
      <c r="DP299" s="18">
        <v>44596.925000000003</v>
      </c>
      <c r="DQ299" s="18">
        <v>45112.711000000003</v>
      </c>
      <c r="DR299" s="18">
        <v>45632.222000000002</v>
      </c>
      <c r="DS299" s="18">
        <v>46149.353000000003</v>
      </c>
      <c r="DT299" s="18">
        <v>46668.029000000002</v>
      </c>
      <c r="DU299" s="18">
        <v>47176.226999999999</v>
      </c>
      <c r="DV299" s="18">
        <v>47678.998</v>
      </c>
      <c r="DW299" s="18">
        <v>48168.891000000003</v>
      </c>
      <c r="DX299" s="18">
        <v>48651.788999999997</v>
      </c>
      <c r="DY299" s="18">
        <v>49128.330999999998</v>
      </c>
      <c r="DZ299" s="18">
        <v>49582.260999999999</v>
      </c>
      <c r="EA299" s="18">
        <v>50031.006000000001</v>
      </c>
      <c r="EB299" s="18">
        <v>50482.470999999998</v>
      </c>
      <c r="EC299" s="18">
        <v>50935.233999999997</v>
      </c>
      <c r="ED299" s="18">
        <v>51392.786</v>
      </c>
      <c r="EE299" s="18">
        <v>51844.858999999997</v>
      </c>
      <c r="EF299" s="18">
        <v>52265.697999999997</v>
      </c>
      <c r="EG299" s="18">
        <v>52684.762000000002</v>
      </c>
      <c r="EH299" s="18">
        <v>53101.853000000003</v>
      </c>
      <c r="EI299" s="18">
        <v>53507.713000000003</v>
      </c>
      <c r="EJ299" s="18">
        <v>53901.156000000003</v>
      </c>
      <c r="EK299" s="18">
        <v>54288.141000000003</v>
      </c>
      <c r="EL299" s="18">
        <v>54635.218999999997</v>
      </c>
      <c r="EM299" s="18">
        <v>54988.822</v>
      </c>
      <c r="EN299" s="18">
        <v>55331.095000000001</v>
      </c>
      <c r="EO299" s="18">
        <v>55670.324000000001</v>
      </c>
      <c r="EP299" s="18">
        <v>56007.993999999999</v>
      </c>
      <c r="EQ299" s="18">
        <v>56324.921000000002</v>
      </c>
      <c r="ER299" s="18">
        <v>56637.453999999998</v>
      </c>
      <c r="ES299" s="18">
        <v>56929.290999999997</v>
      </c>
      <c r="ET299" s="18">
        <v>57219.55</v>
      </c>
      <c r="EU299" s="18">
        <v>57489.656999999999</v>
      </c>
      <c r="EV299" s="18">
        <v>57754.027999999998</v>
      </c>
      <c r="EW299" s="18">
        <v>58004.400999999998</v>
      </c>
      <c r="EX299" s="18">
        <v>58267.39</v>
      </c>
      <c r="EY299" s="18">
        <v>58511.762999999999</v>
      </c>
      <c r="EZ299" s="18">
        <v>58761.021000000001</v>
      </c>
      <c r="FA299" s="18">
        <v>59016.044999999998</v>
      </c>
    </row>
    <row r="300" spans="1:157" x14ac:dyDescent="0.35">
      <c r="A300" t="s">
        <v>236</v>
      </c>
      <c r="B300" t="s">
        <v>237</v>
      </c>
      <c r="C300" t="str">
        <f>VLOOKUP(B300,CountryCodes!$B$4:$C$179,2,FALSE)</f>
        <v>ASE</v>
      </c>
      <c r="E300" t="s">
        <v>366</v>
      </c>
      <c r="F300" t="s">
        <v>803</v>
      </c>
      <c r="H300" s="18">
        <v>6176.2790000000005</v>
      </c>
      <c r="I300" s="18">
        <v>6338.5550000000003</v>
      </c>
      <c r="J300" s="18">
        <v>6507.1369999999997</v>
      </c>
      <c r="K300" s="18">
        <v>6680.7489999999998</v>
      </c>
      <c r="L300" s="18">
        <v>6864.0069999999996</v>
      </c>
      <c r="M300" s="18">
        <v>7055.9189999999999</v>
      </c>
      <c r="N300" s="18">
        <v>7257.3320000000003</v>
      </c>
      <c r="O300" s="18">
        <v>7468.3119999999999</v>
      </c>
      <c r="P300" s="18">
        <v>7657.4449999999997</v>
      </c>
      <c r="Q300" s="18">
        <v>7854.1270000000004</v>
      </c>
      <c r="R300" s="18">
        <v>8058.2669999999998</v>
      </c>
      <c r="S300" s="18">
        <v>8270.6180000000004</v>
      </c>
      <c r="T300" s="18">
        <v>8489.7250000000004</v>
      </c>
      <c r="U300" s="18">
        <v>8714.5959999999995</v>
      </c>
      <c r="V300" s="18">
        <v>8942.2170000000006</v>
      </c>
      <c r="W300" s="18">
        <v>9170.5990000000002</v>
      </c>
      <c r="X300" s="18">
        <v>9398.777</v>
      </c>
      <c r="Y300" s="18">
        <v>9615.4210000000003</v>
      </c>
      <c r="Z300" s="18">
        <v>9835.1419999999998</v>
      </c>
      <c r="AA300" s="18">
        <v>10060.053</v>
      </c>
      <c r="AB300" s="18">
        <v>10297.550999999999</v>
      </c>
      <c r="AC300" s="18">
        <v>10549.356</v>
      </c>
      <c r="AD300" s="18">
        <v>10804.315000000001</v>
      </c>
      <c r="AE300" s="18">
        <v>11066.927</v>
      </c>
      <c r="AF300" s="18">
        <v>11334.885</v>
      </c>
      <c r="AG300" s="18">
        <v>11608.941999999999</v>
      </c>
      <c r="AH300" s="18">
        <v>11891.253000000001</v>
      </c>
      <c r="AI300" s="18">
        <v>12180.173000000001</v>
      </c>
      <c r="AJ300" s="18">
        <v>12476.142</v>
      </c>
      <c r="AK300" s="18">
        <v>12779.583000000001</v>
      </c>
      <c r="AL300" s="18">
        <v>13187.143</v>
      </c>
      <c r="AM300" s="18">
        <v>13611.263000000001</v>
      </c>
      <c r="AN300" s="18">
        <v>14054.333000000001</v>
      </c>
      <c r="AO300" s="18">
        <v>14517.482</v>
      </c>
      <c r="AP300" s="18">
        <v>15000.536</v>
      </c>
      <c r="AQ300" s="18">
        <v>15503.981</v>
      </c>
      <c r="AR300" s="18">
        <v>16016.858</v>
      </c>
      <c r="AS300" s="18">
        <v>16536.615000000002</v>
      </c>
      <c r="AT300" s="18">
        <v>17056.594000000001</v>
      </c>
      <c r="AU300" s="18">
        <v>17573.400000000001</v>
      </c>
      <c r="AV300" s="18">
        <v>18092.941999999999</v>
      </c>
      <c r="AW300" s="18">
        <v>18591.985000000001</v>
      </c>
      <c r="AX300" s="18">
        <v>19077.16</v>
      </c>
      <c r="AY300" s="18">
        <v>19568.169000000002</v>
      </c>
      <c r="AZ300" s="18">
        <v>20072.723000000002</v>
      </c>
      <c r="BA300" s="18">
        <v>20588.473999999998</v>
      </c>
      <c r="BB300" s="18">
        <v>21111.7</v>
      </c>
      <c r="BC300" s="18">
        <v>21638.737000000001</v>
      </c>
      <c r="BD300" s="18">
        <v>22174.687999999998</v>
      </c>
      <c r="BE300" s="18">
        <v>22696.373</v>
      </c>
      <c r="BF300" s="18">
        <v>23239.258999999998</v>
      </c>
      <c r="BG300" s="18">
        <v>23813.817999999999</v>
      </c>
      <c r="BH300" s="18">
        <v>24391.134999999998</v>
      </c>
      <c r="BI300" s="18">
        <v>24968.069</v>
      </c>
      <c r="BJ300" s="18">
        <v>25545.475999999999</v>
      </c>
      <c r="BK300" s="18">
        <v>26126.667000000001</v>
      </c>
      <c r="BL300" s="18">
        <v>26709.151000000002</v>
      </c>
      <c r="BM300" s="18">
        <v>27287.626</v>
      </c>
      <c r="BN300" s="18">
        <v>27852.491999999998</v>
      </c>
      <c r="BO300" s="18">
        <v>28397.062999999998</v>
      </c>
      <c r="BP300" s="18">
        <v>28914.49</v>
      </c>
      <c r="BQ300" s="18">
        <v>29409.588</v>
      </c>
      <c r="BR300" s="18">
        <v>29916.074000000001</v>
      </c>
      <c r="BS300" s="18">
        <v>30432.455000000002</v>
      </c>
      <c r="BT300" s="18">
        <v>30959.817999999999</v>
      </c>
      <c r="BU300" s="18">
        <v>31505.776999999998</v>
      </c>
      <c r="BV300" s="18">
        <v>32073.594000000001</v>
      </c>
      <c r="BW300" s="18">
        <v>32637.695</v>
      </c>
      <c r="BX300" s="18">
        <v>33184.239000000001</v>
      </c>
      <c r="BY300" s="18">
        <v>33696.951999999997</v>
      </c>
      <c r="BZ300" s="18">
        <v>34082.165000000001</v>
      </c>
      <c r="CA300" s="18">
        <v>34482.631999999998</v>
      </c>
      <c r="CB300" s="18">
        <v>34908.353999999999</v>
      </c>
      <c r="CC300" s="18">
        <v>35344.241999999998</v>
      </c>
      <c r="CD300" s="18">
        <v>35771.105000000003</v>
      </c>
      <c r="CE300" s="18">
        <v>36184.571000000004</v>
      </c>
      <c r="CF300" s="18">
        <v>36585.658000000003</v>
      </c>
      <c r="CG300" s="18">
        <v>36984.516000000003</v>
      </c>
      <c r="CH300" s="18">
        <v>37381.023000000001</v>
      </c>
      <c r="CI300" s="18">
        <v>37767.553</v>
      </c>
      <c r="CJ300" s="18">
        <v>38155.883999999998</v>
      </c>
      <c r="CK300" s="18">
        <v>38539.686999999998</v>
      </c>
      <c r="CL300" s="18">
        <v>38917.08</v>
      </c>
      <c r="CM300" s="18">
        <v>39278.667999999998</v>
      </c>
      <c r="CN300" s="18">
        <v>39637.021999999997</v>
      </c>
      <c r="CO300" s="18">
        <v>39992.627999999997</v>
      </c>
      <c r="CP300" s="18">
        <v>40341.167999999998</v>
      </c>
      <c r="CQ300" s="18">
        <v>40683.394999999997</v>
      </c>
      <c r="CR300" s="18">
        <v>41023.228999999999</v>
      </c>
      <c r="CS300" s="18">
        <v>41348.542999999998</v>
      </c>
      <c r="CT300" s="18">
        <v>41670.745000000003</v>
      </c>
      <c r="CU300" s="18">
        <v>41986.44</v>
      </c>
      <c r="CV300" s="18">
        <v>42302.491999999998</v>
      </c>
      <c r="CW300" s="18">
        <v>42609.413999999997</v>
      </c>
      <c r="CX300" s="18">
        <v>42898.858999999997</v>
      </c>
      <c r="CY300" s="18">
        <v>43177.55</v>
      </c>
      <c r="CZ300" s="18">
        <v>43449.947</v>
      </c>
      <c r="DA300" s="18">
        <v>43710.970999999998</v>
      </c>
      <c r="DB300" s="18">
        <v>43952.182000000001</v>
      </c>
      <c r="DC300" s="18">
        <v>44178.896999999997</v>
      </c>
      <c r="DD300" s="18">
        <v>44400.648000000001</v>
      </c>
      <c r="DE300" s="18">
        <v>44604.576999999997</v>
      </c>
      <c r="DF300" s="18">
        <v>44798.567000000003</v>
      </c>
      <c r="DG300" s="18">
        <v>44981.368999999999</v>
      </c>
      <c r="DH300" s="18">
        <v>45146.330999999998</v>
      </c>
      <c r="DI300" s="18">
        <v>45292.85</v>
      </c>
      <c r="DJ300" s="18">
        <v>45432.860999999997</v>
      </c>
      <c r="DK300" s="18">
        <v>45562.273999999998</v>
      </c>
      <c r="DL300" s="18">
        <v>45682.856</v>
      </c>
      <c r="DM300" s="18">
        <v>45799.311999999998</v>
      </c>
      <c r="DN300" s="18">
        <v>45900.913999999997</v>
      </c>
      <c r="DO300" s="18">
        <v>45994.362000000001</v>
      </c>
      <c r="DP300" s="18">
        <v>46072.46</v>
      </c>
      <c r="DQ300" s="18">
        <v>46138.754000000001</v>
      </c>
      <c r="DR300" s="18">
        <v>46202.887999999999</v>
      </c>
      <c r="DS300" s="18">
        <v>46251.084000000003</v>
      </c>
      <c r="DT300" s="18">
        <v>46289.737999999998</v>
      </c>
      <c r="DU300" s="18">
        <v>46320.349000000002</v>
      </c>
      <c r="DV300" s="18">
        <v>46343.387999999999</v>
      </c>
      <c r="DW300" s="18">
        <v>46365.637999999999</v>
      </c>
      <c r="DX300" s="18">
        <v>46380.362000000001</v>
      </c>
      <c r="DY300" s="18">
        <v>46390.292000000001</v>
      </c>
      <c r="DZ300" s="18">
        <v>46390.712</v>
      </c>
      <c r="EA300" s="18">
        <v>46378.288999999997</v>
      </c>
      <c r="EB300" s="18">
        <v>46363.144999999997</v>
      </c>
      <c r="EC300" s="18">
        <v>46339.22</v>
      </c>
      <c r="ED300" s="18">
        <v>46314.512000000002</v>
      </c>
      <c r="EE300" s="18">
        <v>46269.760999999999</v>
      </c>
      <c r="EF300" s="18">
        <v>46217.014999999999</v>
      </c>
      <c r="EG300" s="18">
        <v>46156.758999999998</v>
      </c>
      <c r="EH300" s="18">
        <v>46081.432000000001</v>
      </c>
      <c r="EI300" s="18">
        <v>46007.108999999997</v>
      </c>
      <c r="EJ300" s="18">
        <v>45924.962</v>
      </c>
      <c r="EK300" s="18">
        <v>45834.711000000003</v>
      </c>
      <c r="EL300" s="18">
        <v>45744.508000000002</v>
      </c>
      <c r="EM300" s="18">
        <v>45651.042000000001</v>
      </c>
      <c r="EN300" s="18">
        <v>45548.036999999997</v>
      </c>
      <c r="EO300" s="18">
        <v>45443.466</v>
      </c>
      <c r="EP300" s="18">
        <v>45336.277000000002</v>
      </c>
      <c r="EQ300" s="18">
        <v>45228.377999999997</v>
      </c>
      <c r="ER300" s="18">
        <v>45117.553999999996</v>
      </c>
      <c r="ES300" s="18">
        <v>45006.894</v>
      </c>
      <c r="ET300" s="18">
        <v>44894.027999999998</v>
      </c>
      <c r="EU300" s="18">
        <v>44777.087</v>
      </c>
      <c r="EV300" s="18">
        <v>44662.703000000001</v>
      </c>
      <c r="EW300" s="18">
        <v>44545.889000000003</v>
      </c>
      <c r="EX300" s="18">
        <v>44427.697</v>
      </c>
      <c r="EY300" s="18">
        <v>44312.385000000002</v>
      </c>
      <c r="EZ300" s="18">
        <v>44200.563999999998</v>
      </c>
      <c r="FA300" s="18">
        <v>44087.387999999999</v>
      </c>
    </row>
    <row r="301" spans="1:157" x14ac:dyDescent="0.35">
      <c r="A301" t="s">
        <v>238</v>
      </c>
      <c r="B301" t="s">
        <v>239</v>
      </c>
      <c r="C301" t="str">
        <f>VLOOKUP(B301,CountryCodes!$B$4:$C$179,2,FALSE)</f>
        <v>AFZ</v>
      </c>
      <c r="E301" t="s">
        <v>366</v>
      </c>
      <c r="F301" t="s">
        <v>803</v>
      </c>
      <c r="H301" s="18">
        <v>517.41399999999999</v>
      </c>
      <c r="I301" s="18">
        <v>523.36800000000005</v>
      </c>
      <c r="J301" s="18">
        <v>529.9</v>
      </c>
      <c r="K301" s="18">
        <v>536.55899999999997</v>
      </c>
      <c r="L301" s="18">
        <v>543.471</v>
      </c>
      <c r="M301" s="18">
        <v>550.69200000000001</v>
      </c>
      <c r="N301" s="18">
        <v>558.423</v>
      </c>
      <c r="O301" s="18">
        <v>566.75900000000001</v>
      </c>
      <c r="P301" s="18">
        <v>575.91099999999994</v>
      </c>
      <c r="Q301" s="18">
        <v>585.928</v>
      </c>
      <c r="R301" s="18">
        <v>597.00099999999998</v>
      </c>
      <c r="S301" s="18">
        <v>609.13199999999995</v>
      </c>
      <c r="T301" s="18">
        <v>622.38599999999997</v>
      </c>
      <c r="U301" s="18">
        <v>636.79200000000003</v>
      </c>
      <c r="V301" s="18">
        <v>652.26900000000001</v>
      </c>
      <c r="W301" s="18">
        <v>668.84699999999998</v>
      </c>
      <c r="X301" s="18">
        <v>686.46400000000006</v>
      </c>
      <c r="Y301" s="18">
        <v>705.62599999999998</v>
      </c>
      <c r="Z301" s="18">
        <v>725.45699999999999</v>
      </c>
      <c r="AA301" s="18">
        <v>746.78200000000004</v>
      </c>
      <c r="AB301" s="18">
        <v>768.95399999999995</v>
      </c>
      <c r="AC301" s="18">
        <v>792.21400000000006</v>
      </c>
      <c r="AD301" s="18">
        <v>816.58299999999997</v>
      </c>
      <c r="AE301" s="18">
        <v>841.27300000000002</v>
      </c>
      <c r="AF301" s="18">
        <v>867.36699999999996</v>
      </c>
      <c r="AG301" s="18">
        <v>894.697</v>
      </c>
      <c r="AH301" s="18">
        <v>918.43499999999995</v>
      </c>
      <c r="AI301" s="18">
        <v>943.77300000000002</v>
      </c>
      <c r="AJ301" s="18">
        <v>950.76499999999999</v>
      </c>
      <c r="AK301" s="18">
        <v>974.88499999999999</v>
      </c>
      <c r="AL301" s="18">
        <v>987.98400000000004</v>
      </c>
      <c r="AM301" s="18">
        <v>997.01700000000005</v>
      </c>
      <c r="AN301" s="18">
        <v>1023.6</v>
      </c>
      <c r="AO301" s="18">
        <v>1051.422</v>
      </c>
      <c r="AP301" s="18">
        <v>1080.557</v>
      </c>
      <c r="AQ301" s="18">
        <v>1113.223</v>
      </c>
      <c r="AR301" s="18">
        <v>1148.9380000000001</v>
      </c>
      <c r="AS301" s="18">
        <v>1186.8389999999999</v>
      </c>
      <c r="AT301" s="18">
        <v>1232.5530000000001</v>
      </c>
      <c r="AU301" s="18">
        <v>1345.3420000000001</v>
      </c>
      <c r="AV301" s="18">
        <v>1393.2629999999999</v>
      </c>
      <c r="AW301" s="18">
        <v>1438.104</v>
      </c>
      <c r="AX301" s="18">
        <v>1484.54</v>
      </c>
      <c r="AY301" s="18">
        <v>1532.855</v>
      </c>
      <c r="AZ301" s="18">
        <v>1579.7529999999999</v>
      </c>
      <c r="BA301" s="18">
        <v>1624.588</v>
      </c>
      <c r="BB301" s="18">
        <v>1667.6189999999999</v>
      </c>
      <c r="BC301" s="18">
        <v>1710.9079999999999</v>
      </c>
      <c r="BD301" s="18">
        <v>1754.5809999999999</v>
      </c>
      <c r="BE301" s="18">
        <v>1798.155</v>
      </c>
      <c r="BF301" s="18">
        <v>1839.1389999999999</v>
      </c>
      <c r="BG301" s="18">
        <v>1874.9570000000001</v>
      </c>
      <c r="BH301" s="18">
        <v>1904.9839999999999</v>
      </c>
      <c r="BI301" s="18">
        <v>1929.943</v>
      </c>
      <c r="BJ301" s="18">
        <v>1954.221</v>
      </c>
      <c r="BK301" s="18">
        <v>1978.942</v>
      </c>
      <c r="BL301" s="18">
        <v>2004.8330000000001</v>
      </c>
      <c r="BM301" s="18">
        <v>2032.367</v>
      </c>
      <c r="BN301" s="18">
        <v>2061.7449999999999</v>
      </c>
      <c r="BO301" s="18">
        <v>2093.0419999999999</v>
      </c>
      <c r="BP301" s="18">
        <v>2126.5790000000002</v>
      </c>
      <c r="BQ301" s="18">
        <v>2166.0709999999999</v>
      </c>
      <c r="BR301" s="18">
        <v>2223.2370000000001</v>
      </c>
      <c r="BS301" s="18">
        <v>2281.7779999999998</v>
      </c>
      <c r="BT301" s="18">
        <v>2342.4989999999998</v>
      </c>
      <c r="BU301" s="18">
        <v>2406.1</v>
      </c>
      <c r="BV301" s="18">
        <v>2472.326</v>
      </c>
      <c r="BW301" s="18">
        <v>2541.38</v>
      </c>
      <c r="BX301" s="18">
        <v>2613.2730000000001</v>
      </c>
      <c r="BY301" s="18">
        <v>2687.7159999999999</v>
      </c>
      <c r="BZ301" s="18">
        <v>2769.8069999999998</v>
      </c>
      <c r="CA301" s="18">
        <v>2851.288</v>
      </c>
      <c r="CB301" s="18">
        <v>2928.0369999999998</v>
      </c>
      <c r="CC301" s="18">
        <v>2998.1529999999998</v>
      </c>
      <c r="CD301" s="18">
        <v>3062.1089999999999</v>
      </c>
      <c r="CE301" s="18">
        <v>3123.5239999999999</v>
      </c>
      <c r="CF301" s="18">
        <v>3182.9679999999998</v>
      </c>
      <c r="CG301" s="18">
        <v>3242.8409999999999</v>
      </c>
      <c r="CH301" s="18">
        <v>3301.4850000000001</v>
      </c>
      <c r="CI301" s="18">
        <v>3360.1260000000002</v>
      </c>
      <c r="CJ301" s="18">
        <v>3419.79</v>
      </c>
      <c r="CK301" s="18">
        <v>3479.2020000000002</v>
      </c>
      <c r="CL301" s="18">
        <v>3537.2719999999999</v>
      </c>
      <c r="CM301" s="18">
        <v>3593.4110000000001</v>
      </c>
      <c r="CN301" s="18">
        <v>3650.2310000000002</v>
      </c>
      <c r="CO301" s="18">
        <v>3707.5279999999998</v>
      </c>
      <c r="CP301" s="18">
        <v>3764.3330000000001</v>
      </c>
      <c r="CQ301" s="18">
        <v>3821.2579999999998</v>
      </c>
      <c r="CR301" s="18">
        <v>3879.3440000000001</v>
      </c>
      <c r="CS301" s="18">
        <v>3935.0169999999998</v>
      </c>
      <c r="CT301" s="18">
        <v>3989.7930000000001</v>
      </c>
      <c r="CU301" s="18">
        <v>4045.5639999999999</v>
      </c>
      <c r="CV301" s="18">
        <v>4101.1499999999996</v>
      </c>
      <c r="CW301" s="18">
        <v>4157.99</v>
      </c>
      <c r="CX301" s="18">
        <v>4214.2179999999998</v>
      </c>
      <c r="CY301" s="18">
        <v>4272.4809999999998</v>
      </c>
      <c r="CZ301" s="18">
        <v>4327.4409999999998</v>
      </c>
      <c r="DA301" s="18">
        <v>4383.5550000000003</v>
      </c>
      <c r="DB301" s="18">
        <v>4435.3440000000001</v>
      </c>
      <c r="DC301" s="18">
        <v>4485.6589999999997</v>
      </c>
      <c r="DD301" s="18">
        <v>4538.942</v>
      </c>
      <c r="DE301" s="18">
        <v>4590.87</v>
      </c>
      <c r="DF301" s="18">
        <v>4641.6729999999998</v>
      </c>
      <c r="DG301" s="18">
        <v>4691.8990000000003</v>
      </c>
      <c r="DH301" s="18">
        <v>4740.2889999999998</v>
      </c>
      <c r="DI301" s="18">
        <v>4789.4539999999997</v>
      </c>
      <c r="DJ301" s="18">
        <v>4836.4009999999998</v>
      </c>
      <c r="DK301" s="18">
        <v>4881.8950000000004</v>
      </c>
      <c r="DL301" s="18">
        <v>4927.04</v>
      </c>
      <c r="DM301" s="18">
        <v>4970.5720000000001</v>
      </c>
      <c r="DN301" s="18">
        <v>5014.9889999999996</v>
      </c>
      <c r="DO301" s="18">
        <v>5055.835</v>
      </c>
      <c r="DP301" s="18">
        <v>5096.2240000000002</v>
      </c>
      <c r="DQ301" s="18">
        <v>5135.5479999999998</v>
      </c>
      <c r="DR301" s="18">
        <v>5172.1809999999996</v>
      </c>
      <c r="DS301" s="18">
        <v>5207.6469999999999</v>
      </c>
      <c r="DT301" s="18">
        <v>5244.7669999999998</v>
      </c>
      <c r="DU301" s="18">
        <v>5280.6279999999997</v>
      </c>
      <c r="DV301" s="18">
        <v>5314.83</v>
      </c>
      <c r="DW301" s="18">
        <v>5346.7939999999999</v>
      </c>
      <c r="DX301" s="18">
        <v>5377.11</v>
      </c>
      <c r="DY301" s="18">
        <v>5407.0780000000004</v>
      </c>
      <c r="DZ301" s="18">
        <v>5436.1989999999996</v>
      </c>
      <c r="EA301" s="18">
        <v>5463.75</v>
      </c>
      <c r="EB301" s="18">
        <v>5492.5249999999996</v>
      </c>
      <c r="EC301" s="18">
        <v>5521.933</v>
      </c>
      <c r="ED301" s="18">
        <v>5548.9120000000003</v>
      </c>
      <c r="EE301" s="18">
        <v>5574.8530000000001</v>
      </c>
      <c r="EF301" s="18">
        <v>5599.97</v>
      </c>
      <c r="EG301" s="18">
        <v>5622.87</v>
      </c>
      <c r="EH301" s="18">
        <v>5647.2439999999997</v>
      </c>
      <c r="EI301" s="18">
        <v>5670.1710000000003</v>
      </c>
      <c r="EJ301" s="18">
        <v>5690.9120000000003</v>
      </c>
      <c r="EK301" s="18">
        <v>5710.1469999999999</v>
      </c>
      <c r="EL301" s="18">
        <v>5728.1509999999998</v>
      </c>
      <c r="EM301" s="18">
        <v>5745.3639999999996</v>
      </c>
      <c r="EN301" s="18">
        <v>5764.3739999999998</v>
      </c>
      <c r="EO301" s="18">
        <v>5781.06</v>
      </c>
      <c r="EP301" s="18">
        <v>5796.4110000000001</v>
      </c>
      <c r="EQ301" s="18">
        <v>5809.97</v>
      </c>
      <c r="ER301" s="18">
        <v>5824.3680000000004</v>
      </c>
      <c r="ES301" s="18">
        <v>5836.7719999999999</v>
      </c>
      <c r="ET301" s="18">
        <v>5848.8519999999999</v>
      </c>
      <c r="EU301" s="18">
        <v>5859.7489999999998</v>
      </c>
      <c r="EV301" s="18">
        <v>5867.81</v>
      </c>
      <c r="EW301" s="18">
        <v>5875.4949999999999</v>
      </c>
      <c r="EX301" s="18">
        <v>5879.5749999999998</v>
      </c>
      <c r="EY301" s="18">
        <v>5884.38</v>
      </c>
      <c r="EZ301" s="18">
        <v>5889.8029999999999</v>
      </c>
      <c r="FA301" s="18">
        <v>5895.2749999999996</v>
      </c>
    </row>
    <row r="302" spans="1:157" x14ac:dyDescent="0.35">
      <c r="A302" t="s">
        <v>240</v>
      </c>
      <c r="B302" t="s">
        <v>241</v>
      </c>
      <c r="C302" t="str">
        <f>VLOOKUP(B302,CountryCodes!$B$4:$C$179,2,FALSE)</f>
        <v>AFW</v>
      </c>
      <c r="E302" t="s">
        <v>366</v>
      </c>
      <c r="F302" t="s">
        <v>803</v>
      </c>
      <c r="H302" s="18">
        <v>2641.2310000000002</v>
      </c>
      <c r="I302" s="18">
        <v>2728.277</v>
      </c>
      <c r="J302" s="18">
        <v>2815.4989999999998</v>
      </c>
      <c r="K302" s="18">
        <v>2902.884</v>
      </c>
      <c r="L302" s="18">
        <v>2990.8850000000002</v>
      </c>
      <c r="M302" s="18">
        <v>3079.6930000000002</v>
      </c>
      <c r="N302" s="18">
        <v>3169.806</v>
      </c>
      <c r="O302" s="18">
        <v>3261.8739999999998</v>
      </c>
      <c r="P302" s="18">
        <v>3356.5770000000002</v>
      </c>
      <c r="Q302" s="18">
        <v>3454.3339999999998</v>
      </c>
      <c r="R302" s="18">
        <v>3555.7649999999999</v>
      </c>
      <c r="S302" s="18">
        <v>3660.56</v>
      </c>
      <c r="T302" s="18">
        <v>3768.48</v>
      </c>
      <c r="U302" s="18">
        <v>3879.2660000000001</v>
      </c>
      <c r="V302" s="18">
        <v>3992.3609999999999</v>
      </c>
      <c r="W302" s="18">
        <v>4107.03</v>
      </c>
      <c r="X302" s="18">
        <v>4224.058</v>
      </c>
      <c r="Y302" s="18">
        <v>4343.1220000000003</v>
      </c>
      <c r="Z302" s="18">
        <v>4464.152</v>
      </c>
      <c r="AA302" s="18">
        <v>4587.2979999999998</v>
      </c>
      <c r="AB302" s="18">
        <v>4713.2510000000002</v>
      </c>
      <c r="AC302" s="18">
        <v>4839.1989999999996</v>
      </c>
      <c r="AD302" s="18">
        <v>4970.491</v>
      </c>
      <c r="AE302" s="18">
        <v>5105.24</v>
      </c>
      <c r="AF302" s="18">
        <v>5244.6670000000004</v>
      </c>
      <c r="AG302" s="18">
        <v>5389.3710000000001</v>
      </c>
      <c r="AH302" s="18">
        <v>5540.5519999999997</v>
      </c>
      <c r="AI302" s="18">
        <v>5698.88</v>
      </c>
      <c r="AJ302" s="18">
        <v>5866.9849999999997</v>
      </c>
      <c r="AK302" s="18">
        <v>6044.1260000000002</v>
      </c>
      <c r="AL302" s="18">
        <v>6227.8159999999998</v>
      </c>
      <c r="AM302" s="18">
        <v>6416.1959999999999</v>
      </c>
      <c r="AN302" s="18">
        <v>6609.268</v>
      </c>
      <c r="AO302" s="18">
        <v>6808.0190000000002</v>
      </c>
      <c r="AP302" s="18">
        <v>7011.9229999999998</v>
      </c>
      <c r="AQ302" s="18">
        <v>7224.991</v>
      </c>
      <c r="AR302" s="18">
        <v>7446.6310000000003</v>
      </c>
      <c r="AS302" s="18">
        <v>7675.6679999999997</v>
      </c>
      <c r="AT302" s="18">
        <v>7911.8289999999997</v>
      </c>
      <c r="AU302" s="18">
        <v>8157.732</v>
      </c>
      <c r="AV302" s="18">
        <v>8414.3870000000006</v>
      </c>
      <c r="AW302" s="18">
        <v>8679.4140000000007</v>
      </c>
      <c r="AX302" s="18">
        <v>8955.8529999999992</v>
      </c>
      <c r="AY302" s="18">
        <v>9245.7250000000004</v>
      </c>
      <c r="AZ302" s="18">
        <v>9550.7919999999995</v>
      </c>
      <c r="BA302" s="18">
        <v>9878.2649999999994</v>
      </c>
      <c r="BB302" s="18">
        <v>10211.438</v>
      </c>
      <c r="BC302" s="18">
        <v>10556.501</v>
      </c>
      <c r="BD302" s="18">
        <v>10926.324000000001</v>
      </c>
      <c r="BE302" s="18">
        <v>11308.498</v>
      </c>
      <c r="BF302" s="18">
        <v>11710.762000000001</v>
      </c>
      <c r="BG302" s="18">
        <v>12130.532999999999</v>
      </c>
      <c r="BH302" s="18">
        <v>12567.754999999999</v>
      </c>
      <c r="BI302" s="18">
        <v>13026.213</v>
      </c>
      <c r="BJ302" s="18">
        <v>13505.46</v>
      </c>
      <c r="BK302" s="18">
        <v>14006.923000000001</v>
      </c>
      <c r="BL302" s="18">
        <v>14530.239</v>
      </c>
      <c r="BM302" s="18">
        <v>15076.98</v>
      </c>
      <c r="BN302" s="18">
        <v>15646.849</v>
      </c>
      <c r="BO302" s="18">
        <v>16240.502</v>
      </c>
      <c r="BP302" s="18">
        <v>16857.167000000001</v>
      </c>
      <c r="BQ302" s="18">
        <v>17495.399000000001</v>
      </c>
      <c r="BR302" s="18">
        <v>18178.14</v>
      </c>
      <c r="BS302" s="18">
        <v>18861.656999999999</v>
      </c>
      <c r="BT302" s="18">
        <v>19570.161</v>
      </c>
      <c r="BU302" s="18">
        <v>20308.834999999999</v>
      </c>
      <c r="BV302" s="18">
        <v>21062.671999999999</v>
      </c>
      <c r="BW302" s="18">
        <v>21808.221000000001</v>
      </c>
      <c r="BX302" s="18">
        <v>22567.917000000001</v>
      </c>
      <c r="BY302" s="18">
        <v>23327.598000000002</v>
      </c>
      <c r="BZ302" s="18">
        <v>24107.629000000001</v>
      </c>
      <c r="CA302" s="18">
        <v>24896.651000000002</v>
      </c>
      <c r="CB302" s="18">
        <v>25727.294999999998</v>
      </c>
      <c r="CC302" s="18">
        <v>26592.438999999998</v>
      </c>
      <c r="CD302" s="18">
        <v>27472.385999999999</v>
      </c>
      <c r="CE302" s="18">
        <v>28363.276000000002</v>
      </c>
      <c r="CF302" s="18">
        <v>29266.48</v>
      </c>
      <c r="CG302" s="18">
        <v>30180.913</v>
      </c>
      <c r="CH302" s="18">
        <v>31106.212</v>
      </c>
      <c r="CI302" s="18">
        <v>32043.976999999999</v>
      </c>
      <c r="CJ302" s="18">
        <v>32992.173000000003</v>
      </c>
      <c r="CK302" s="18">
        <v>33947.061999999998</v>
      </c>
      <c r="CL302" s="18">
        <v>34910.216</v>
      </c>
      <c r="CM302" s="18">
        <v>35883.858</v>
      </c>
      <c r="CN302" s="18">
        <v>36860.911</v>
      </c>
      <c r="CO302" s="18">
        <v>37846.014999999999</v>
      </c>
      <c r="CP302" s="18">
        <v>38834.275000000001</v>
      </c>
      <c r="CQ302" s="18">
        <v>39826.476999999999</v>
      </c>
      <c r="CR302" s="18">
        <v>40820.464</v>
      </c>
      <c r="CS302" s="18">
        <v>41816.358999999997</v>
      </c>
      <c r="CT302" s="18">
        <v>42817.122000000003</v>
      </c>
      <c r="CU302" s="18">
        <v>43821.355000000003</v>
      </c>
      <c r="CV302" s="18">
        <v>44830.89</v>
      </c>
      <c r="CW302" s="18">
        <v>45843.62</v>
      </c>
      <c r="CX302" s="18">
        <v>46862.703000000001</v>
      </c>
      <c r="CY302" s="18">
        <v>47885.531000000003</v>
      </c>
      <c r="CZ302" s="18">
        <v>48910.47</v>
      </c>
      <c r="DA302" s="18">
        <v>49937.243000000002</v>
      </c>
      <c r="DB302" s="18">
        <v>50967.165000000001</v>
      </c>
      <c r="DC302" s="18">
        <v>51997.966999999997</v>
      </c>
      <c r="DD302" s="18">
        <v>53029.785000000003</v>
      </c>
      <c r="DE302" s="18">
        <v>54064.074999999997</v>
      </c>
      <c r="DF302" s="18">
        <v>55095.735999999997</v>
      </c>
      <c r="DG302" s="18">
        <v>56128.114999999998</v>
      </c>
      <c r="DH302" s="18">
        <v>57157.699000000001</v>
      </c>
      <c r="DI302" s="18">
        <v>58183.197999999997</v>
      </c>
      <c r="DJ302" s="18">
        <v>59201.502</v>
      </c>
      <c r="DK302" s="18">
        <v>60216.887000000002</v>
      </c>
      <c r="DL302" s="18">
        <v>61226.495999999999</v>
      </c>
      <c r="DM302" s="18">
        <v>62227.610999999997</v>
      </c>
      <c r="DN302" s="18">
        <v>63221.057999999997</v>
      </c>
      <c r="DO302" s="18">
        <v>64208.267</v>
      </c>
      <c r="DP302" s="18">
        <v>65185.915000000001</v>
      </c>
      <c r="DQ302" s="18">
        <v>66153.521999999997</v>
      </c>
      <c r="DR302" s="18">
        <v>67111.236999999994</v>
      </c>
      <c r="DS302" s="18">
        <v>68055.642000000007</v>
      </c>
      <c r="DT302" s="18">
        <v>68992.373000000007</v>
      </c>
      <c r="DU302" s="18">
        <v>69916.941999999995</v>
      </c>
      <c r="DV302" s="18">
        <v>70827.395999999993</v>
      </c>
      <c r="DW302" s="18">
        <v>71725.478000000003</v>
      </c>
      <c r="DX302" s="18">
        <v>72607.304000000004</v>
      </c>
      <c r="DY302" s="18">
        <v>73476.048999999999</v>
      </c>
      <c r="DZ302" s="18">
        <v>74330.471999999994</v>
      </c>
      <c r="EA302" s="18">
        <v>75169.108999999997</v>
      </c>
      <c r="EB302" s="18">
        <v>75991.349000000002</v>
      </c>
      <c r="EC302" s="18">
        <v>76800.506999999998</v>
      </c>
      <c r="ED302" s="18">
        <v>77593.959000000003</v>
      </c>
      <c r="EE302" s="18">
        <v>78368.596000000005</v>
      </c>
      <c r="EF302" s="18">
        <v>79126.081999999995</v>
      </c>
      <c r="EG302" s="18">
        <v>79864.815000000002</v>
      </c>
      <c r="EH302" s="18">
        <v>80589.119999999995</v>
      </c>
      <c r="EI302" s="18">
        <v>81293.198999999993</v>
      </c>
      <c r="EJ302" s="18">
        <v>81981.497000000003</v>
      </c>
      <c r="EK302" s="18">
        <v>82649.925000000003</v>
      </c>
      <c r="EL302" s="18">
        <v>83297.626000000004</v>
      </c>
      <c r="EM302" s="18">
        <v>83925.017999999996</v>
      </c>
      <c r="EN302" s="18">
        <v>84530.514999999999</v>
      </c>
      <c r="EO302" s="18">
        <v>85117.414999999994</v>
      </c>
      <c r="EP302" s="18">
        <v>85686.096999999994</v>
      </c>
      <c r="EQ302" s="18">
        <v>86233.914000000004</v>
      </c>
      <c r="ER302" s="18">
        <v>86762.464000000007</v>
      </c>
      <c r="ES302" s="18">
        <v>87272.191999999995</v>
      </c>
      <c r="ET302" s="18">
        <v>87763.271999999997</v>
      </c>
      <c r="EU302" s="18">
        <v>88234.36</v>
      </c>
      <c r="EV302" s="18">
        <v>88683.494000000006</v>
      </c>
      <c r="EW302" s="18">
        <v>89115.255000000005</v>
      </c>
      <c r="EX302" s="18">
        <v>89527.876999999993</v>
      </c>
      <c r="EY302" s="18">
        <v>89922.084000000003</v>
      </c>
      <c r="EZ302" s="18">
        <v>90294.798999999999</v>
      </c>
      <c r="FA302" s="18">
        <v>90649.995999999999</v>
      </c>
    </row>
    <row r="303" spans="1:157" x14ac:dyDescent="0.35">
      <c r="A303" t="s">
        <v>242</v>
      </c>
      <c r="B303" t="s">
        <v>243</v>
      </c>
      <c r="C303" t="str">
        <f>VLOOKUP(B303,CountryCodes!$B$4:$C$179,2,FALSE)</f>
        <v>NIG</v>
      </c>
      <c r="E303" t="s">
        <v>366</v>
      </c>
      <c r="F303" t="s">
        <v>803</v>
      </c>
      <c r="H303" s="18">
        <v>37633.860999999997</v>
      </c>
      <c r="I303" s="18">
        <v>38354.292999999998</v>
      </c>
      <c r="J303" s="18">
        <v>39078.11</v>
      </c>
      <c r="K303" s="18">
        <v>39801.53</v>
      </c>
      <c r="L303" s="18">
        <v>40551.116999999998</v>
      </c>
      <c r="M303" s="18">
        <v>41320.152000000002</v>
      </c>
      <c r="N303" s="18">
        <v>42111.957999999999</v>
      </c>
      <c r="O303" s="18">
        <v>42922.993000000002</v>
      </c>
      <c r="P303" s="18">
        <v>43726.298000000003</v>
      </c>
      <c r="Q303" s="18">
        <v>44597.063000000002</v>
      </c>
      <c r="R303" s="18">
        <v>45510.500999999997</v>
      </c>
      <c r="S303" s="18">
        <v>46468.118999999999</v>
      </c>
      <c r="T303" s="18">
        <v>47462.464999999997</v>
      </c>
      <c r="U303" s="18">
        <v>48484.684000000001</v>
      </c>
      <c r="V303" s="18">
        <v>49539.349000000002</v>
      </c>
      <c r="W303" s="18">
        <v>50634.178</v>
      </c>
      <c r="X303" s="18">
        <v>51742.288999999997</v>
      </c>
      <c r="Y303" s="18">
        <v>52843.839999999997</v>
      </c>
      <c r="Z303" s="18">
        <v>54021.726999999999</v>
      </c>
      <c r="AA303" s="18">
        <v>55242.1</v>
      </c>
      <c r="AB303" s="18">
        <v>56545.574999999997</v>
      </c>
      <c r="AC303" s="18">
        <v>57883.792999999998</v>
      </c>
      <c r="AD303" s="18">
        <v>59319.703000000001</v>
      </c>
      <c r="AE303" s="18">
        <v>60844.576000000001</v>
      </c>
      <c r="AF303" s="18">
        <v>62513.712</v>
      </c>
      <c r="AG303" s="18">
        <v>64307.919000000002</v>
      </c>
      <c r="AH303" s="18">
        <v>66208.099000000002</v>
      </c>
      <c r="AI303" s="18">
        <v>68261.08</v>
      </c>
      <c r="AJ303" s="18">
        <v>70391.983999999997</v>
      </c>
      <c r="AK303" s="18">
        <v>72604.498999999996</v>
      </c>
      <c r="AL303" s="18">
        <v>74924.784</v>
      </c>
      <c r="AM303" s="18">
        <v>77211.422999999995</v>
      </c>
      <c r="AN303" s="18">
        <v>79545.979000000007</v>
      </c>
      <c r="AO303" s="18">
        <v>81330.540999999997</v>
      </c>
      <c r="AP303" s="18">
        <v>83722.345000000001</v>
      </c>
      <c r="AQ303" s="18">
        <v>86073.600000000006</v>
      </c>
      <c r="AR303" s="18">
        <v>88398.305999999997</v>
      </c>
      <c r="AS303" s="18">
        <v>90785.125</v>
      </c>
      <c r="AT303" s="18">
        <v>93255.054999999993</v>
      </c>
      <c r="AU303" s="18">
        <v>95806.972999999998</v>
      </c>
      <c r="AV303" s="18">
        <v>98434.876999999993</v>
      </c>
      <c r="AW303" s="18">
        <v>101005.446</v>
      </c>
      <c r="AX303" s="18">
        <v>103740.095</v>
      </c>
      <c r="AY303" s="18">
        <v>106504.04399999999</v>
      </c>
      <c r="AZ303" s="18">
        <v>109367.38400000001</v>
      </c>
      <c r="BA303" s="18">
        <v>112271.47199999999</v>
      </c>
      <c r="BB303" s="18">
        <v>115238.08500000001</v>
      </c>
      <c r="BC303" s="18">
        <v>118271.49800000001</v>
      </c>
      <c r="BD303" s="18">
        <v>121421.011</v>
      </c>
      <c r="BE303" s="18">
        <v>124673.629</v>
      </c>
      <c r="BF303" s="18">
        <v>128091.359</v>
      </c>
      <c r="BG303" s="18">
        <v>131633.82999999999</v>
      </c>
      <c r="BH303" s="18">
        <v>135310.147</v>
      </c>
      <c r="BI303" s="18">
        <v>139095.14199999999</v>
      </c>
      <c r="BJ303" s="18">
        <v>143018.948</v>
      </c>
      <c r="BK303" s="18">
        <v>147015.55900000001</v>
      </c>
      <c r="BL303" s="18">
        <v>151139.10800000001</v>
      </c>
      <c r="BM303" s="18">
        <v>155395.41399999999</v>
      </c>
      <c r="BN303" s="18">
        <v>159794.614</v>
      </c>
      <c r="BO303" s="18">
        <v>164304.31400000001</v>
      </c>
      <c r="BP303" s="18">
        <v>168981.45699999999</v>
      </c>
      <c r="BQ303" s="18">
        <v>173777.73800000001</v>
      </c>
      <c r="BR303" s="18">
        <v>178623.511</v>
      </c>
      <c r="BS303" s="18">
        <v>183475.375</v>
      </c>
      <c r="BT303" s="18">
        <v>188318.45499999999</v>
      </c>
      <c r="BU303" s="18">
        <v>193025.30100000001</v>
      </c>
      <c r="BV303" s="18">
        <v>197862.09899999999</v>
      </c>
      <c r="BW303" s="18">
        <v>202647.05799999999</v>
      </c>
      <c r="BX303" s="18">
        <v>207230.451</v>
      </c>
      <c r="BY303" s="18">
        <v>211740.83100000001</v>
      </c>
      <c r="BZ303" s="18">
        <v>216251.53099999999</v>
      </c>
      <c r="CA303" s="18">
        <v>220807.04199999999</v>
      </c>
      <c r="CB303" s="18">
        <v>225494.74900000001</v>
      </c>
      <c r="CC303" s="18">
        <v>230271.141</v>
      </c>
      <c r="CD303" s="18">
        <v>235087.81400000001</v>
      </c>
      <c r="CE303" s="18">
        <v>239967.74900000001</v>
      </c>
      <c r="CF303" s="18">
        <v>244895.91500000001</v>
      </c>
      <c r="CG303" s="18">
        <v>249852.61</v>
      </c>
      <c r="CH303" s="18">
        <v>254839.64499999999</v>
      </c>
      <c r="CI303" s="18">
        <v>259865.63099999999</v>
      </c>
      <c r="CJ303" s="18">
        <v>264896.30800000002</v>
      </c>
      <c r="CK303" s="18">
        <v>269945.84100000001</v>
      </c>
      <c r="CL303" s="18">
        <v>275021.44300000003</v>
      </c>
      <c r="CM303" s="18">
        <v>280088.78700000001</v>
      </c>
      <c r="CN303" s="18">
        <v>285156.00699999998</v>
      </c>
      <c r="CO303" s="18">
        <v>290215.51799999998</v>
      </c>
      <c r="CP303" s="18">
        <v>295263.27399999998</v>
      </c>
      <c r="CQ303" s="18">
        <v>300283.21399999998</v>
      </c>
      <c r="CR303" s="18">
        <v>305281.50300000003</v>
      </c>
      <c r="CS303" s="18">
        <v>310248.00900000002</v>
      </c>
      <c r="CT303" s="18">
        <v>315172.82199999999</v>
      </c>
      <c r="CU303" s="18">
        <v>320041.66600000003</v>
      </c>
      <c r="CV303" s="18">
        <v>324858.95299999998</v>
      </c>
      <c r="CW303" s="18">
        <v>329628.92599999998</v>
      </c>
      <c r="CX303" s="18">
        <v>334337.78999999998</v>
      </c>
      <c r="CY303" s="18">
        <v>338987.21299999999</v>
      </c>
      <c r="CZ303" s="18">
        <v>343576.31300000002</v>
      </c>
      <c r="DA303" s="18">
        <v>348111.70500000002</v>
      </c>
      <c r="DB303" s="18">
        <v>352583.83299999998</v>
      </c>
      <c r="DC303" s="18">
        <v>357001.01699999999</v>
      </c>
      <c r="DD303" s="18">
        <v>361370.09399999998</v>
      </c>
      <c r="DE303" s="18">
        <v>365677.12699999998</v>
      </c>
      <c r="DF303" s="18">
        <v>369930.28600000002</v>
      </c>
      <c r="DG303" s="18">
        <v>374117.55900000001</v>
      </c>
      <c r="DH303" s="18">
        <v>378237.28100000002</v>
      </c>
      <c r="DI303" s="18">
        <v>382299.70600000001</v>
      </c>
      <c r="DJ303" s="18">
        <v>386301.65399999998</v>
      </c>
      <c r="DK303" s="18">
        <v>390234.53700000001</v>
      </c>
      <c r="DL303" s="18">
        <v>394106.89</v>
      </c>
      <c r="DM303" s="18">
        <v>397911.853</v>
      </c>
      <c r="DN303" s="18">
        <v>401658.68099999998</v>
      </c>
      <c r="DO303" s="18">
        <v>405344.10800000001</v>
      </c>
      <c r="DP303" s="18">
        <v>408954.27899999998</v>
      </c>
      <c r="DQ303" s="18">
        <v>412497.10200000001</v>
      </c>
      <c r="DR303" s="18">
        <v>415968.04200000002</v>
      </c>
      <c r="DS303" s="18">
        <v>419350.22</v>
      </c>
      <c r="DT303" s="18">
        <v>422645.87300000002</v>
      </c>
      <c r="DU303" s="18">
        <v>425866.18300000002</v>
      </c>
      <c r="DV303" s="18">
        <v>428985.57299999997</v>
      </c>
      <c r="DW303" s="18">
        <v>432021.39500000002</v>
      </c>
      <c r="DX303" s="18">
        <v>434949.99300000002</v>
      </c>
      <c r="DY303" s="18">
        <v>437796.56599999999</v>
      </c>
      <c r="DZ303" s="18">
        <v>440544.63199999998</v>
      </c>
      <c r="EA303" s="18">
        <v>443190.03200000001</v>
      </c>
      <c r="EB303" s="18">
        <v>445741.02600000001</v>
      </c>
      <c r="EC303" s="18">
        <v>448198.15899999999</v>
      </c>
      <c r="ED303" s="18">
        <v>450542.70500000002</v>
      </c>
      <c r="EE303" s="18">
        <v>452777.89899999998</v>
      </c>
      <c r="EF303" s="18">
        <v>454922.89500000002</v>
      </c>
      <c r="EG303" s="18">
        <v>456962.69400000002</v>
      </c>
      <c r="EH303" s="18">
        <v>458880.48599999998</v>
      </c>
      <c r="EI303" s="18">
        <v>460690.92300000001</v>
      </c>
      <c r="EJ303" s="18">
        <v>462388.34100000001</v>
      </c>
      <c r="EK303" s="18">
        <v>463990.43199999997</v>
      </c>
      <c r="EL303" s="18">
        <v>465496.80099999998</v>
      </c>
      <c r="EM303" s="18">
        <v>466886.20600000001</v>
      </c>
      <c r="EN303" s="18">
        <v>468176.37800000003</v>
      </c>
      <c r="EO303" s="18">
        <v>469359.97200000001</v>
      </c>
      <c r="EP303" s="18">
        <v>470443.63</v>
      </c>
      <c r="EQ303" s="18">
        <v>471436.473</v>
      </c>
      <c r="ER303" s="18">
        <v>472334.56400000001</v>
      </c>
      <c r="ES303" s="18">
        <v>473149.06699999998</v>
      </c>
      <c r="ET303" s="18">
        <v>473851.28399999999</v>
      </c>
      <c r="EU303" s="18">
        <v>474470.51</v>
      </c>
      <c r="EV303" s="18">
        <v>475008.48300000001</v>
      </c>
      <c r="EW303" s="18">
        <v>475487.40100000001</v>
      </c>
      <c r="EX303" s="18">
        <v>475898.82500000001</v>
      </c>
      <c r="EY303" s="18">
        <v>476239.02500000002</v>
      </c>
      <c r="EZ303" s="18">
        <v>476511.22600000002</v>
      </c>
      <c r="FA303" s="18">
        <v>476692.58100000001</v>
      </c>
    </row>
    <row r="304" spans="1:157" x14ac:dyDescent="0.35">
      <c r="A304" t="s">
        <v>244</v>
      </c>
      <c r="B304" t="s">
        <v>245</v>
      </c>
      <c r="C304" t="str">
        <f>VLOOKUP(B304,CountryCodes!$B$4:$C$179,2,FALSE)</f>
        <v>LAM</v>
      </c>
      <c r="E304" t="s">
        <v>366</v>
      </c>
      <c r="F304" t="s">
        <v>803</v>
      </c>
      <c r="H304" s="18">
        <v>1350.3720000000001</v>
      </c>
      <c r="I304" s="18">
        <v>1388.9280000000001</v>
      </c>
      <c r="J304" s="18">
        <v>1429.114</v>
      </c>
      <c r="K304" s="18">
        <v>1470.6859999999999</v>
      </c>
      <c r="L304" s="18">
        <v>1513.826</v>
      </c>
      <c r="M304" s="18">
        <v>1558.6669999999999</v>
      </c>
      <c r="N304" s="18">
        <v>1605.278</v>
      </c>
      <c r="O304" s="18">
        <v>1653.652</v>
      </c>
      <c r="P304" s="18">
        <v>1703.827</v>
      </c>
      <c r="Q304" s="18">
        <v>1755.7470000000001</v>
      </c>
      <c r="R304" s="18">
        <v>1808.992</v>
      </c>
      <c r="S304" s="18">
        <v>1863.91</v>
      </c>
      <c r="T304" s="18">
        <v>1920.729</v>
      </c>
      <c r="U304" s="18">
        <v>1979.5889999999999</v>
      </c>
      <c r="V304" s="18">
        <v>2040.7619999999999</v>
      </c>
      <c r="W304" s="18">
        <v>2104.6</v>
      </c>
      <c r="X304" s="18">
        <v>2171.04</v>
      </c>
      <c r="Y304" s="18">
        <v>2240.0940000000001</v>
      </c>
      <c r="Z304" s="18">
        <v>2311.578</v>
      </c>
      <c r="AA304" s="18">
        <v>2385.2179999999998</v>
      </c>
      <c r="AB304" s="18">
        <v>2460.9119999999998</v>
      </c>
      <c r="AC304" s="18">
        <v>2538.739</v>
      </c>
      <c r="AD304" s="18">
        <v>2608.4169999999999</v>
      </c>
      <c r="AE304" s="18">
        <v>2690.14</v>
      </c>
      <c r="AF304" s="18">
        <v>2774.009</v>
      </c>
      <c r="AG304" s="18">
        <v>2859.8780000000002</v>
      </c>
      <c r="AH304" s="18">
        <v>2947.8240000000001</v>
      </c>
      <c r="AI304" s="18">
        <v>3037.2440000000001</v>
      </c>
      <c r="AJ304" s="18">
        <v>3123.3850000000002</v>
      </c>
      <c r="AK304" s="18">
        <v>3205.665</v>
      </c>
      <c r="AL304" s="18">
        <v>3299.1410000000001</v>
      </c>
      <c r="AM304" s="18">
        <v>3392.2069999999999</v>
      </c>
      <c r="AN304" s="18">
        <v>3485.2829999999999</v>
      </c>
      <c r="AO304" s="18">
        <v>3575.2809999999999</v>
      </c>
      <c r="AP304" s="18">
        <v>3662.9259999999999</v>
      </c>
      <c r="AQ304" s="18">
        <v>3750.0320000000002</v>
      </c>
      <c r="AR304" s="18">
        <v>3838.2809999999999</v>
      </c>
      <c r="AS304" s="18">
        <v>3926.047</v>
      </c>
      <c r="AT304" s="18">
        <v>4018.5940000000001</v>
      </c>
      <c r="AU304" s="18">
        <v>4114.357</v>
      </c>
      <c r="AV304" s="18">
        <v>4210.7610000000004</v>
      </c>
      <c r="AW304" s="18">
        <v>4308.5129999999999</v>
      </c>
      <c r="AX304" s="18">
        <v>4405.5389999999998</v>
      </c>
      <c r="AY304" s="18">
        <v>4501.9250000000002</v>
      </c>
      <c r="AZ304" s="18">
        <v>4596.7079999999996</v>
      </c>
      <c r="BA304" s="18">
        <v>4689.1540000000005</v>
      </c>
      <c r="BB304" s="18">
        <v>4770.7939999999999</v>
      </c>
      <c r="BC304" s="18">
        <v>4848.3519999999999</v>
      </c>
      <c r="BD304" s="18">
        <v>4918.9589999999998</v>
      </c>
      <c r="BE304" s="18">
        <v>4989.0770000000002</v>
      </c>
      <c r="BF304" s="18">
        <v>5056.1899999999996</v>
      </c>
      <c r="BG304" s="18">
        <v>5119.46</v>
      </c>
      <c r="BH304" s="18">
        <v>5180.3590000000004</v>
      </c>
      <c r="BI304" s="18">
        <v>5241.5680000000002</v>
      </c>
      <c r="BJ304" s="18">
        <v>5304.2550000000001</v>
      </c>
      <c r="BK304" s="18">
        <v>5379.9560000000001</v>
      </c>
      <c r="BL304" s="18">
        <v>5457.7550000000001</v>
      </c>
      <c r="BM304" s="18">
        <v>5536.732</v>
      </c>
      <c r="BN304" s="18">
        <v>5616.4539999999997</v>
      </c>
      <c r="BO304" s="18">
        <v>5696.7479999999996</v>
      </c>
      <c r="BP304" s="18">
        <v>5778.152</v>
      </c>
      <c r="BQ304" s="18">
        <v>5859.95</v>
      </c>
      <c r="BR304" s="18">
        <v>5942.6229999999996</v>
      </c>
      <c r="BS304" s="18">
        <v>6025.0659999999998</v>
      </c>
      <c r="BT304" s="18">
        <v>6107.9170000000004</v>
      </c>
      <c r="BU304" s="18">
        <v>6190.9170000000004</v>
      </c>
      <c r="BV304" s="18">
        <v>6274.4139999999998</v>
      </c>
      <c r="BW304" s="18">
        <v>6358.049</v>
      </c>
      <c r="BX304" s="18">
        <v>6442.1109999999999</v>
      </c>
      <c r="BY304" s="18">
        <v>6525.2030000000004</v>
      </c>
      <c r="BZ304" s="18">
        <v>6605.3310000000001</v>
      </c>
      <c r="CA304" s="18">
        <v>6684.1509999999998</v>
      </c>
      <c r="CB304" s="18">
        <v>6777.1559999999999</v>
      </c>
      <c r="CC304" s="18">
        <v>6870.07</v>
      </c>
      <c r="CD304" s="18">
        <v>6962.2089999999998</v>
      </c>
      <c r="CE304" s="18">
        <v>7052.7950000000001</v>
      </c>
      <c r="CF304" s="18">
        <v>7141.8630000000003</v>
      </c>
      <c r="CG304" s="18">
        <v>7229.5810000000001</v>
      </c>
      <c r="CH304" s="18">
        <v>7315.7920000000004</v>
      </c>
      <c r="CI304" s="18">
        <v>7400.2169999999996</v>
      </c>
      <c r="CJ304" s="18">
        <v>7482.9889999999996</v>
      </c>
      <c r="CK304" s="18">
        <v>7564.5460000000003</v>
      </c>
      <c r="CL304" s="18">
        <v>7644.2449999999999</v>
      </c>
      <c r="CM304" s="18">
        <v>7722.5410000000002</v>
      </c>
      <c r="CN304" s="18">
        <v>7799.24</v>
      </c>
      <c r="CO304" s="18">
        <v>7874.1660000000002</v>
      </c>
      <c r="CP304" s="18">
        <v>7947.4070000000002</v>
      </c>
      <c r="CQ304" s="18">
        <v>8019.1679999999997</v>
      </c>
      <c r="CR304" s="18">
        <v>8089.1019999999999</v>
      </c>
      <c r="CS304" s="18">
        <v>8156.8119999999999</v>
      </c>
      <c r="CT304" s="18">
        <v>8223.0169999999998</v>
      </c>
      <c r="CU304" s="18">
        <v>8287.2980000000007</v>
      </c>
      <c r="CV304" s="18">
        <v>8349.741</v>
      </c>
      <c r="CW304" s="18">
        <v>8410.2710000000006</v>
      </c>
      <c r="CX304" s="18">
        <v>8469.16</v>
      </c>
      <c r="CY304" s="18">
        <v>8526.07</v>
      </c>
      <c r="CZ304" s="18">
        <v>8580.7520000000004</v>
      </c>
      <c r="DA304" s="18">
        <v>8633.8040000000001</v>
      </c>
      <c r="DB304" s="18">
        <v>8684.7639999999992</v>
      </c>
      <c r="DC304" s="18">
        <v>8733.0840000000007</v>
      </c>
      <c r="DD304" s="18">
        <v>8779.7749999999996</v>
      </c>
      <c r="DE304" s="18">
        <v>8824.15</v>
      </c>
      <c r="DF304" s="18">
        <v>8865.7950000000001</v>
      </c>
      <c r="DG304" s="18">
        <v>8904.9310000000005</v>
      </c>
      <c r="DH304" s="18">
        <v>8942.0400000000009</v>
      </c>
      <c r="DI304" s="18">
        <v>8976.8780000000006</v>
      </c>
      <c r="DJ304" s="18">
        <v>9009.3549999999996</v>
      </c>
      <c r="DK304" s="18">
        <v>9039.8169999999991</v>
      </c>
      <c r="DL304" s="18">
        <v>9068.6720000000005</v>
      </c>
      <c r="DM304" s="18">
        <v>9095.1730000000007</v>
      </c>
      <c r="DN304" s="18">
        <v>9119.08</v>
      </c>
      <c r="DO304" s="18">
        <v>9140.393</v>
      </c>
      <c r="DP304" s="18">
        <v>9159.8369999999995</v>
      </c>
      <c r="DQ304" s="18">
        <v>9176.9120000000003</v>
      </c>
      <c r="DR304" s="18">
        <v>9191.7209999999995</v>
      </c>
      <c r="DS304" s="18">
        <v>9204.34</v>
      </c>
      <c r="DT304" s="18">
        <v>9215.277</v>
      </c>
      <c r="DU304" s="18">
        <v>9223.6669999999995</v>
      </c>
      <c r="DV304" s="18">
        <v>9230.348</v>
      </c>
      <c r="DW304" s="18">
        <v>9234.6149999999998</v>
      </c>
      <c r="DX304" s="18">
        <v>9236.6090000000004</v>
      </c>
      <c r="DY304" s="18">
        <v>9236.9879999999994</v>
      </c>
      <c r="DZ304" s="18">
        <v>9235.2870000000003</v>
      </c>
      <c r="EA304" s="18">
        <v>9231.4349999999995</v>
      </c>
      <c r="EB304" s="18">
        <v>9225.3989999999994</v>
      </c>
      <c r="EC304" s="18">
        <v>9218.5370000000003</v>
      </c>
      <c r="ED304" s="18">
        <v>9209.5380000000005</v>
      </c>
      <c r="EE304" s="18">
        <v>9198.5849999999991</v>
      </c>
      <c r="EF304" s="18">
        <v>9186.3919999999998</v>
      </c>
      <c r="EG304" s="18">
        <v>9172.17</v>
      </c>
      <c r="EH304" s="18">
        <v>9156.1740000000009</v>
      </c>
      <c r="EI304" s="18">
        <v>9138.3590000000004</v>
      </c>
      <c r="EJ304" s="18">
        <v>9119.33</v>
      </c>
      <c r="EK304" s="18">
        <v>9099.1869999999999</v>
      </c>
      <c r="EL304" s="18">
        <v>9077.491</v>
      </c>
      <c r="EM304" s="18">
        <v>9054.6170000000002</v>
      </c>
      <c r="EN304" s="18">
        <v>9030.3860000000004</v>
      </c>
      <c r="EO304" s="18">
        <v>9005.473</v>
      </c>
      <c r="EP304" s="18">
        <v>8979.4940000000006</v>
      </c>
      <c r="EQ304" s="18">
        <v>8952.0439999999999</v>
      </c>
      <c r="ER304" s="18">
        <v>8924.1820000000007</v>
      </c>
      <c r="ES304" s="18">
        <v>8894.8410000000003</v>
      </c>
      <c r="ET304" s="18">
        <v>8864.8410000000003</v>
      </c>
      <c r="EU304" s="18">
        <v>8833.5190000000002</v>
      </c>
      <c r="EV304" s="18">
        <v>8802.1309999999994</v>
      </c>
      <c r="EW304" s="18">
        <v>8769.625</v>
      </c>
      <c r="EX304" s="18">
        <v>8736.1720000000005</v>
      </c>
      <c r="EY304" s="18">
        <v>8701.8790000000008</v>
      </c>
      <c r="EZ304" s="18">
        <v>8666.4220000000005</v>
      </c>
      <c r="FA304" s="18">
        <v>8630.2430000000004</v>
      </c>
    </row>
    <row r="305" spans="1:157" x14ac:dyDescent="0.35">
      <c r="A305" t="s">
        <v>246</v>
      </c>
      <c r="B305" t="s">
        <v>247</v>
      </c>
      <c r="C305" t="str">
        <f>VLOOKUP(B305,CountryCodes!$B$4:$C$179,2,FALSE)</f>
        <v>EUW</v>
      </c>
      <c r="E305" t="s">
        <v>366</v>
      </c>
      <c r="F305" t="s">
        <v>803</v>
      </c>
      <c r="H305" s="18">
        <v>10200.468000000001</v>
      </c>
      <c r="I305" s="18">
        <v>10328.606</v>
      </c>
      <c r="J305" s="18">
        <v>10435.984</v>
      </c>
      <c r="K305" s="18">
        <v>10551.076999999999</v>
      </c>
      <c r="L305" s="18">
        <v>10680.393</v>
      </c>
      <c r="M305" s="18">
        <v>10822.066999999999</v>
      </c>
      <c r="N305" s="18">
        <v>10957.471</v>
      </c>
      <c r="O305" s="18">
        <v>11096.285</v>
      </c>
      <c r="P305" s="18">
        <v>11278.43</v>
      </c>
      <c r="Q305" s="18">
        <v>11417.776</v>
      </c>
      <c r="R305" s="18">
        <v>11556.046</v>
      </c>
      <c r="S305" s="18">
        <v>11722.683999999999</v>
      </c>
      <c r="T305" s="18">
        <v>11892.418</v>
      </c>
      <c r="U305" s="18">
        <v>12045.894</v>
      </c>
      <c r="V305" s="18">
        <v>12217.875</v>
      </c>
      <c r="W305" s="18">
        <v>12384.375</v>
      </c>
      <c r="X305" s="18">
        <v>12544.201999999999</v>
      </c>
      <c r="Y305" s="18">
        <v>12671.465</v>
      </c>
      <c r="Z305" s="18">
        <v>12810.226000000001</v>
      </c>
      <c r="AA305" s="18">
        <v>12971.045</v>
      </c>
      <c r="AB305" s="18">
        <v>13133.111000000001</v>
      </c>
      <c r="AC305" s="18">
        <v>13283.598</v>
      </c>
      <c r="AD305" s="18">
        <v>13401.946</v>
      </c>
      <c r="AE305" s="18">
        <v>13505.540999999999</v>
      </c>
      <c r="AF305" s="18">
        <v>13613.798000000001</v>
      </c>
      <c r="AG305" s="18">
        <v>13746.272999999999</v>
      </c>
      <c r="AH305" s="18">
        <v>13827.001</v>
      </c>
      <c r="AI305" s="18">
        <v>13910.208000000001</v>
      </c>
      <c r="AJ305" s="18">
        <v>13997.633</v>
      </c>
      <c r="AK305" s="18">
        <v>14102.705</v>
      </c>
      <c r="AL305" s="18">
        <v>14222.668</v>
      </c>
      <c r="AM305" s="18">
        <v>14302.71</v>
      </c>
      <c r="AN305" s="18">
        <v>14365.09</v>
      </c>
      <c r="AO305" s="18">
        <v>14428.712</v>
      </c>
      <c r="AP305" s="18">
        <v>14496.902</v>
      </c>
      <c r="AQ305" s="18">
        <v>14581.016</v>
      </c>
      <c r="AR305" s="18">
        <v>14671.971</v>
      </c>
      <c r="AS305" s="18">
        <v>14777.923000000001</v>
      </c>
      <c r="AT305" s="18">
        <v>14873.923000000001</v>
      </c>
      <c r="AU305" s="18">
        <v>14968.299000000001</v>
      </c>
      <c r="AV305" s="18">
        <v>15093.457</v>
      </c>
      <c r="AW305" s="18">
        <v>15216.723</v>
      </c>
      <c r="AX305" s="18">
        <v>15336.847</v>
      </c>
      <c r="AY305" s="18">
        <v>15442.593000000001</v>
      </c>
      <c r="AZ305" s="18">
        <v>15528.305</v>
      </c>
      <c r="BA305" s="18">
        <v>15601.76</v>
      </c>
      <c r="BB305" s="18">
        <v>15678.294</v>
      </c>
      <c r="BC305" s="18">
        <v>15768.95</v>
      </c>
      <c r="BD305" s="18">
        <v>15885.263999999999</v>
      </c>
      <c r="BE305" s="18">
        <v>15995.103999999999</v>
      </c>
      <c r="BF305" s="18">
        <v>16122.415000000001</v>
      </c>
      <c r="BG305" s="18">
        <v>16242.995000000001</v>
      </c>
      <c r="BH305" s="18">
        <v>16333.107</v>
      </c>
      <c r="BI305" s="18">
        <v>16400.717000000001</v>
      </c>
      <c r="BJ305" s="18">
        <v>16450.414000000001</v>
      </c>
      <c r="BK305" s="18">
        <v>16481.006000000001</v>
      </c>
      <c r="BL305" s="18">
        <v>16506.697</v>
      </c>
      <c r="BM305" s="18">
        <v>16556.017</v>
      </c>
      <c r="BN305" s="18">
        <v>16638.499</v>
      </c>
      <c r="BO305" s="18">
        <v>16729.800999999999</v>
      </c>
      <c r="BP305" s="18">
        <v>16812.669000000002</v>
      </c>
      <c r="BQ305" s="18">
        <v>16889.445</v>
      </c>
      <c r="BR305" s="18">
        <v>16940.941999999999</v>
      </c>
      <c r="BS305" s="18">
        <v>16993.184000000001</v>
      </c>
      <c r="BT305" s="18">
        <v>17066.992999999999</v>
      </c>
      <c r="BU305" s="18">
        <v>17147.873</v>
      </c>
      <c r="BV305" s="18">
        <v>17261.512999999999</v>
      </c>
      <c r="BW305" s="18">
        <v>17369.226999999999</v>
      </c>
      <c r="BX305" s="18">
        <v>17473.331999999999</v>
      </c>
      <c r="BY305" s="18">
        <v>17601.682000000001</v>
      </c>
      <c r="BZ305" s="18">
        <v>17671.78</v>
      </c>
      <c r="CA305" s="18">
        <v>17789.347000000002</v>
      </c>
      <c r="CB305" s="18">
        <v>18019.494999999999</v>
      </c>
      <c r="CC305" s="18">
        <v>18165.554</v>
      </c>
      <c r="CD305" s="18">
        <v>18291.929</v>
      </c>
      <c r="CE305" s="18">
        <v>18401.708999999999</v>
      </c>
      <c r="CF305" s="18">
        <v>18495.842000000001</v>
      </c>
      <c r="CG305" s="18">
        <v>18580.191999999999</v>
      </c>
      <c r="CH305" s="18">
        <v>18658.003000000001</v>
      </c>
      <c r="CI305" s="18">
        <v>18727.022000000001</v>
      </c>
      <c r="CJ305" s="18">
        <v>18787.412</v>
      </c>
      <c r="CK305" s="18">
        <v>18840.517</v>
      </c>
      <c r="CL305" s="18">
        <v>18887.004000000001</v>
      </c>
      <c r="CM305" s="18">
        <v>18929.43</v>
      </c>
      <c r="CN305" s="18">
        <v>18962.935000000001</v>
      </c>
      <c r="CO305" s="18">
        <v>18991.769</v>
      </c>
      <c r="CP305" s="18">
        <v>19017.310000000001</v>
      </c>
      <c r="CQ305" s="18">
        <v>19035.825000000001</v>
      </c>
      <c r="CR305" s="18">
        <v>19050.702000000001</v>
      </c>
      <c r="CS305" s="18">
        <v>19060.114000000001</v>
      </c>
      <c r="CT305" s="18">
        <v>19065.851999999999</v>
      </c>
      <c r="CU305" s="18">
        <v>19066.441999999999</v>
      </c>
      <c r="CV305" s="18">
        <v>19063.308000000001</v>
      </c>
      <c r="CW305" s="18">
        <v>19057.62</v>
      </c>
      <c r="CX305" s="18">
        <v>19047.712</v>
      </c>
      <c r="CY305" s="18">
        <v>19036.237000000001</v>
      </c>
      <c r="CZ305" s="18">
        <v>19024.844000000001</v>
      </c>
      <c r="DA305" s="18">
        <v>19007.702000000001</v>
      </c>
      <c r="DB305" s="18">
        <v>18989.762999999999</v>
      </c>
      <c r="DC305" s="18">
        <v>18969.162</v>
      </c>
      <c r="DD305" s="18">
        <v>18947.788</v>
      </c>
      <c r="DE305" s="18">
        <v>18920.965</v>
      </c>
      <c r="DF305" s="18">
        <v>18897.269</v>
      </c>
      <c r="DG305" s="18">
        <v>18871.352999999999</v>
      </c>
      <c r="DH305" s="18">
        <v>18845.02</v>
      </c>
      <c r="DI305" s="18">
        <v>18817.16</v>
      </c>
      <c r="DJ305" s="18">
        <v>18786.32</v>
      </c>
      <c r="DK305" s="18">
        <v>18755.356</v>
      </c>
      <c r="DL305" s="18">
        <v>18726.166000000001</v>
      </c>
      <c r="DM305" s="18">
        <v>18697.422999999999</v>
      </c>
      <c r="DN305" s="18">
        <v>18669.276999999998</v>
      </c>
      <c r="DO305" s="18">
        <v>18641.5</v>
      </c>
      <c r="DP305" s="18">
        <v>18617.787</v>
      </c>
      <c r="DQ305" s="18">
        <v>18594.022000000001</v>
      </c>
      <c r="DR305" s="18">
        <v>18571.937000000002</v>
      </c>
      <c r="DS305" s="18">
        <v>18550.620999999999</v>
      </c>
      <c r="DT305" s="18">
        <v>18532.313999999998</v>
      </c>
      <c r="DU305" s="18">
        <v>18517.111000000001</v>
      </c>
      <c r="DV305" s="18">
        <v>18501.762999999999</v>
      </c>
      <c r="DW305" s="18">
        <v>18486.248</v>
      </c>
      <c r="DX305" s="18">
        <v>18470.66</v>
      </c>
      <c r="DY305" s="18">
        <v>18455.257000000001</v>
      </c>
      <c r="DZ305" s="18">
        <v>18438.419000000002</v>
      </c>
      <c r="EA305" s="18">
        <v>18420.133000000002</v>
      </c>
      <c r="EB305" s="18">
        <v>18402.100999999999</v>
      </c>
      <c r="EC305" s="18">
        <v>18380.973999999998</v>
      </c>
      <c r="ED305" s="18">
        <v>18355.238000000001</v>
      </c>
      <c r="EE305" s="18">
        <v>18326.330000000002</v>
      </c>
      <c r="EF305" s="18">
        <v>18297.614000000001</v>
      </c>
      <c r="EG305" s="18">
        <v>18266.731</v>
      </c>
      <c r="EH305" s="18">
        <v>18235.969000000001</v>
      </c>
      <c r="EI305" s="18">
        <v>18201.816999999999</v>
      </c>
      <c r="EJ305" s="18">
        <v>18166.309000000001</v>
      </c>
      <c r="EK305" s="18">
        <v>18129.366000000002</v>
      </c>
      <c r="EL305" s="18">
        <v>18092.681</v>
      </c>
      <c r="EM305" s="18">
        <v>18056.032999999999</v>
      </c>
      <c r="EN305" s="18">
        <v>18016.476999999999</v>
      </c>
      <c r="EO305" s="18">
        <v>17980.137999999999</v>
      </c>
      <c r="EP305" s="18">
        <v>17940.315999999999</v>
      </c>
      <c r="EQ305" s="18">
        <v>17900.125</v>
      </c>
      <c r="ER305" s="18">
        <v>17857.685000000001</v>
      </c>
      <c r="ES305" s="18">
        <v>17818.392</v>
      </c>
      <c r="ET305" s="18">
        <v>17779.202000000001</v>
      </c>
      <c r="EU305" s="18">
        <v>17739.080999999998</v>
      </c>
      <c r="EV305" s="18">
        <v>17700.255000000001</v>
      </c>
      <c r="EW305" s="18">
        <v>17662.428</v>
      </c>
      <c r="EX305" s="18">
        <v>17626.793000000001</v>
      </c>
      <c r="EY305" s="18">
        <v>17592.146000000001</v>
      </c>
      <c r="EZ305" s="18">
        <v>17558.734</v>
      </c>
      <c r="FA305" s="18">
        <v>17525.083999999999</v>
      </c>
    </row>
    <row r="306" spans="1:157" x14ac:dyDescent="0.35">
      <c r="A306" t="s">
        <v>248</v>
      </c>
      <c r="B306" t="s">
        <v>249</v>
      </c>
      <c r="C306" t="str">
        <f>VLOOKUP(B306,CountryCodes!$B$4:$C$179,2,FALSE)</f>
        <v>ENW</v>
      </c>
      <c r="E306" t="s">
        <v>366</v>
      </c>
      <c r="F306" t="s">
        <v>803</v>
      </c>
      <c r="H306" s="18">
        <v>3280.3809999999999</v>
      </c>
      <c r="I306" s="18">
        <v>3311.54</v>
      </c>
      <c r="J306" s="18">
        <v>3344.1350000000002</v>
      </c>
      <c r="K306" s="18">
        <v>3377.92</v>
      </c>
      <c r="L306" s="18">
        <v>3410.86</v>
      </c>
      <c r="M306" s="18">
        <v>3446.1909999999998</v>
      </c>
      <c r="N306" s="18">
        <v>3475.94</v>
      </c>
      <c r="O306" s="18">
        <v>3508.02</v>
      </c>
      <c r="P306" s="18">
        <v>3537.9870000000001</v>
      </c>
      <c r="Q306" s="18">
        <v>3567.6469999999999</v>
      </c>
      <c r="R306" s="18">
        <v>3594.5949999999998</v>
      </c>
      <c r="S306" s="18">
        <v>3624.7179999999998</v>
      </c>
      <c r="T306" s="18">
        <v>3652.9639999999999</v>
      </c>
      <c r="U306" s="18">
        <v>3680.0320000000002</v>
      </c>
      <c r="V306" s="18">
        <v>3708.6080000000002</v>
      </c>
      <c r="W306" s="18">
        <v>3737.7359999999999</v>
      </c>
      <c r="X306" s="18">
        <v>3767.8409999999999</v>
      </c>
      <c r="Y306" s="18">
        <v>3800.3789999999999</v>
      </c>
      <c r="Z306" s="18">
        <v>3831.797</v>
      </c>
      <c r="AA306" s="18">
        <v>3862.8110000000001</v>
      </c>
      <c r="AB306" s="18">
        <v>3887.88</v>
      </c>
      <c r="AC306" s="18">
        <v>3917.623</v>
      </c>
      <c r="AD306" s="18">
        <v>3948.194</v>
      </c>
      <c r="AE306" s="18">
        <v>3972.9920000000002</v>
      </c>
      <c r="AF306" s="18">
        <v>3997.567</v>
      </c>
      <c r="AG306" s="18">
        <v>4017.1640000000002</v>
      </c>
      <c r="AH306" s="18">
        <v>4035.2750000000001</v>
      </c>
      <c r="AI306" s="18">
        <v>4051.248</v>
      </c>
      <c r="AJ306" s="18">
        <v>4066.0990000000002</v>
      </c>
      <c r="AK306" s="18">
        <v>4078.9009999999998</v>
      </c>
      <c r="AL306" s="18">
        <v>4092.306</v>
      </c>
      <c r="AM306" s="18">
        <v>4107.0370000000003</v>
      </c>
      <c r="AN306" s="18">
        <v>4122.4350000000004</v>
      </c>
      <c r="AO306" s="18">
        <v>4134.2359999999999</v>
      </c>
      <c r="AP306" s="18">
        <v>4145.7079999999996</v>
      </c>
      <c r="AQ306" s="18">
        <v>4159.0910000000003</v>
      </c>
      <c r="AR306" s="18">
        <v>4175.4139999999998</v>
      </c>
      <c r="AS306" s="18">
        <v>4198.2340000000004</v>
      </c>
      <c r="AT306" s="18">
        <v>4220.7049999999999</v>
      </c>
      <c r="AU306" s="18">
        <v>4233.1210000000001</v>
      </c>
      <c r="AV306" s="18">
        <v>4249.7579999999998</v>
      </c>
      <c r="AW306" s="18">
        <v>4273.4870000000001</v>
      </c>
      <c r="AX306" s="18">
        <v>4299.0339999999997</v>
      </c>
      <c r="AY306" s="18">
        <v>4324.6899999999996</v>
      </c>
      <c r="AZ306" s="18">
        <v>4348.2439999999997</v>
      </c>
      <c r="BA306" s="18">
        <v>4369.741</v>
      </c>
      <c r="BB306" s="18">
        <v>4392.5280000000002</v>
      </c>
      <c r="BC306" s="18">
        <v>4417.4449999999997</v>
      </c>
      <c r="BD306" s="18">
        <v>4445.1809999999996</v>
      </c>
      <c r="BE306" s="18">
        <v>4478.393</v>
      </c>
      <c r="BF306" s="18">
        <v>4503.3410000000003</v>
      </c>
      <c r="BG306" s="18">
        <v>4523.973</v>
      </c>
      <c r="BH306" s="18">
        <v>4552.0550000000003</v>
      </c>
      <c r="BI306" s="18">
        <v>4577.2830000000004</v>
      </c>
      <c r="BJ306" s="18">
        <v>4606.2020000000002</v>
      </c>
      <c r="BK306" s="18">
        <v>4640.0460000000003</v>
      </c>
      <c r="BL306" s="18">
        <v>4680.942</v>
      </c>
      <c r="BM306" s="18">
        <v>4737.0780000000004</v>
      </c>
      <c r="BN306" s="18">
        <v>4799.1239999999998</v>
      </c>
      <c r="BO306" s="18">
        <v>4858.1210000000001</v>
      </c>
      <c r="BP306" s="18">
        <v>4920.2030000000004</v>
      </c>
      <c r="BQ306" s="18">
        <v>4985.7330000000002</v>
      </c>
      <c r="BR306" s="18">
        <v>5051.1819999999998</v>
      </c>
      <c r="BS306" s="18">
        <v>5109.067</v>
      </c>
      <c r="BT306" s="18">
        <v>5165.723</v>
      </c>
      <c r="BU306" s="18">
        <v>5213.8190000000004</v>
      </c>
      <c r="BV306" s="18">
        <v>5258.1469999999999</v>
      </c>
      <c r="BW306" s="18">
        <v>5295.4579999999996</v>
      </c>
      <c r="BX306" s="18">
        <v>5328.0469999999996</v>
      </c>
      <c r="BY306" s="18">
        <v>5367.4139999999998</v>
      </c>
      <c r="BZ306" s="18">
        <v>5391.1329999999998</v>
      </c>
      <c r="CA306" s="18">
        <v>5425.0479999999998</v>
      </c>
      <c r="CB306" s="18">
        <v>5488.5550000000003</v>
      </c>
      <c r="CC306" s="18">
        <v>5549.7790000000005</v>
      </c>
      <c r="CD306" s="18">
        <v>5603.5410000000002</v>
      </c>
      <c r="CE306" s="18">
        <v>5642.6009999999997</v>
      </c>
      <c r="CF306" s="18">
        <v>5663.3760000000002</v>
      </c>
      <c r="CG306" s="18">
        <v>5683.7219999999998</v>
      </c>
      <c r="CH306" s="18">
        <v>5702.7709999999997</v>
      </c>
      <c r="CI306" s="18">
        <v>5720.6220000000003</v>
      </c>
      <c r="CJ306" s="18">
        <v>5737.567</v>
      </c>
      <c r="CK306" s="18">
        <v>5753.7359999999999</v>
      </c>
      <c r="CL306" s="18">
        <v>5768.643</v>
      </c>
      <c r="CM306" s="18">
        <v>5782.5230000000001</v>
      </c>
      <c r="CN306" s="18">
        <v>5795.3869999999997</v>
      </c>
      <c r="CO306" s="18">
        <v>5807.4470000000001</v>
      </c>
      <c r="CP306" s="18">
        <v>5819.1419999999998</v>
      </c>
      <c r="CQ306" s="18">
        <v>5830.0029999999997</v>
      </c>
      <c r="CR306" s="18">
        <v>5840.3850000000002</v>
      </c>
      <c r="CS306" s="18">
        <v>5849.7960000000003</v>
      </c>
      <c r="CT306" s="18">
        <v>5857.9430000000002</v>
      </c>
      <c r="CU306" s="18">
        <v>5865.96</v>
      </c>
      <c r="CV306" s="18">
        <v>5872.8050000000003</v>
      </c>
      <c r="CW306" s="18">
        <v>5878.3429999999998</v>
      </c>
      <c r="CX306" s="18">
        <v>5883.482</v>
      </c>
      <c r="CY306" s="18">
        <v>5888.5529999999999</v>
      </c>
      <c r="CZ306" s="18">
        <v>5892.2579999999998</v>
      </c>
      <c r="DA306" s="18">
        <v>5895.3149999999996</v>
      </c>
      <c r="DB306" s="18">
        <v>5898.2259999999997</v>
      </c>
      <c r="DC306" s="18">
        <v>5899.6390000000001</v>
      </c>
      <c r="DD306" s="18">
        <v>5900.0190000000002</v>
      </c>
      <c r="DE306" s="18">
        <v>5899.5649999999996</v>
      </c>
      <c r="DF306" s="18">
        <v>5898.4120000000003</v>
      </c>
      <c r="DG306" s="18">
        <v>5895.4110000000001</v>
      </c>
      <c r="DH306" s="18">
        <v>5891.4009999999998</v>
      </c>
      <c r="DI306" s="18">
        <v>5886.4269999999997</v>
      </c>
      <c r="DJ306" s="18">
        <v>5880.49</v>
      </c>
      <c r="DK306" s="18">
        <v>5874.1080000000002</v>
      </c>
      <c r="DL306" s="18">
        <v>5868.2449999999999</v>
      </c>
      <c r="DM306" s="18">
        <v>5861.7240000000002</v>
      </c>
      <c r="DN306" s="18">
        <v>5854.0209999999997</v>
      </c>
      <c r="DO306" s="18">
        <v>5846</v>
      </c>
      <c r="DP306" s="18">
        <v>5836.8850000000002</v>
      </c>
      <c r="DQ306" s="18">
        <v>5827.46</v>
      </c>
      <c r="DR306" s="18">
        <v>5817.7470000000003</v>
      </c>
      <c r="DS306" s="18">
        <v>5807.9889999999996</v>
      </c>
      <c r="DT306" s="18">
        <v>5798.0439999999999</v>
      </c>
      <c r="DU306" s="18">
        <v>5788.1639999999998</v>
      </c>
      <c r="DV306" s="18">
        <v>5778.9129999999996</v>
      </c>
      <c r="DW306" s="18">
        <v>5770.201</v>
      </c>
      <c r="DX306" s="18">
        <v>5760.7640000000001</v>
      </c>
      <c r="DY306" s="18">
        <v>5751.9759999999997</v>
      </c>
      <c r="DZ306" s="18">
        <v>5742.3620000000001</v>
      </c>
      <c r="EA306" s="18">
        <v>5732.4430000000002</v>
      </c>
      <c r="EB306" s="18">
        <v>5722.42</v>
      </c>
      <c r="EC306" s="18">
        <v>5712.7380000000003</v>
      </c>
      <c r="ED306" s="18">
        <v>5703.0240000000003</v>
      </c>
      <c r="EE306" s="18">
        <v>5692.9040000000005</v>
      </c>
      <c r="EF306" s="18">
        <v>5682.28</v>
      </c>
      <c r="EG306" s="18">
        <v>5671.2070000000003</v>
      </c>
      <c r="EH306" s="18">
        <v>5659.4830000000002</v>
      </c>
      <c r="EI306" s="18">
        <v>5647.5889999999999</v>
      </c>
      <c r="EJ306" s="18">
        <v>5635.1980000000003</v>
      </c>
      <c r="EK306" s="18">
        <v>5622.3220000000001</v>
      </c>
      <c r="EL306" s="18">
        <v>5608.6750000000002</v>
      </c>
      <c r="EM306" s="18">
        <v>5595.2510000000002</v>
      </c>
      <c r="EN306" s="18">
        <v>5581.5309999999999</v>
      </c>
      <c r="EO306" s="18">
        <v>5567.4759999999997</v>
      </c>
      <c r="EP306" s="18">
        <v>5554.1980000000003</v>
      </c>
      <c r="EQ306" s="18">
        <v>5541.5780000000004</v>
      </c>
      <c r="ER306" s="18">
        <v>5528.7579999999998</v>
      </c>
      <c r="ES306" s="18">
        <v>5516.8059999999996</v>
      </c>
      <c r="ET306" s="18">
        <v>5504.857</v>
      </c>
      <c r="EU306" s="18">
        <v>5492.3310000000001</v>
      </c>
      <c r="EV306" s="18">
        <v>5480.201</v>
      </c>
      <c r="EW306" s="18">
        <v>5467.8429999999998</v>
      </c>
      <c r="EX306" s="18">
        <v>5456.0540000000001</v>
      </c>
      <c r="EY306" s="18">
        <v>5444.5959999999995</v>
      </c>
      <c r="EZ306" s="18">
        <v>5432.5590000000002</v>
      </c>
      <c r="FA306" s="18">
        <v>5419.8819999999996</v>
      </c>
    </row>
    <row r="307" spans="1:157" x14ac:dyDescent="0.35">
      <c r="A307" t="s">
        <v>250</v>
      </c>
      <c r="B307" t="s">
        <v>251</v>
      </c>
      <c r="C307" t="str">
        <f>VLOOKUP(B307,CountryCodes!$B$4:$C$179,2,FALSE)</f>
        <v>ASO</v>
      </c>
      <c r="E307" t="s">
        <v>366</v>
      </c>
      <c r="F307" t="s">
        <v>803</v>
      </c>
      <c r="H307" s="18">
        <v>8484.6370000000006</v>
      </c>
      <c r="I307" s="18">
        <v>8660.6910000000007</v>
      </c>
      <c r="J307" s="18">
        <v>8833.8970000000008</v>
      </c>
      <c r="K307" s="18">
        <v>9002.5480000000007</v>
      </c>
      <c r="L307" s="18">
        <v>9173.0030000000006</v>
      </c>
      <c r="M307" s="18">
        <v>9342.9509999999991</v>
      </c>
      <c r="N307" s="18">
        <v>9512.8310000000001</v>
      </c>
      <c r="O307" s="18">
        <v>9683.2389999999996</v>
      </c>
      <c r="P307" s="18">
        <v>9849.241</v>
      </c>
      <c r="Q307" s="18">
        <v>10028.583000000001</v>
      </c>
      <c r="R307" s="18">
        <v>10218.734</v>
      </c>
      <c r="S307" s="18">
        <v>10418.057000000001</v>
      </c>
      <c r="T307" s="18">
        <v>10624.174999999999</v>
      </c>
      <c r="U307" s="18">
        <v>10835.462</v>
      </c>
      <c r="V307" s="18">
        <v>11057.322</v>
      </c>
      <c r="W307" s="18">
        <v>11289.5</v>
      </c>
      <c r="X307" s="18">
        <v>11527.921</v>
      </c>
      <c r="Y307" s="18">
        <v>11777.511</v>
      </c>
      <c r="Z307" s="18">
        <v>12035.022000000001</v>
      </c>
      <c r="AA307" s="18">
        <v>12299.05</v>
      </c>
      <c r="AB307" s="18">
        <v>12573.329</v>
      </c>
      <c r="AC307" s="18">
        <v>12846.793</v>
      </c>
      <c r="AD307" s="18">
        <v>13131.404</v>
      </c>
      <c r="AE307" s="18">
        <v>13419.075000000001</v>
      </c>
      <c r="AF307" s="18">
        <v>13717.795</v>
      </c>
      <c r="AG307" s="18">
        <v>14023.594999999999</v>
      </c>
      <c r="AH307" s="18">
        <v>14331.704</v>
      </c>
      <c r="AI307" s="18">
        <v>14666.646000000001</v>
      </c>
      <c r="AJ307" s="18">
        <v>15012.745000000001</v>
      </c>
      <c r="AK307" s="18">
        <v>15368.433999999999</v>
      </c>
      <c r="AL307" s="18">
        <v>15737.777</v>
      </c>
      <c r="AM307" s="18">
        <v>16107.067999999999</v>
      </c>
      <c r="AN307" s="18">
        <v>16488.906999999999</v>
      </c>
      <c r="AO307" s="18">
        <v>16889.330999999998</v>
      </c>
      <c r="AP307" s="18">
        <v>17281.152999999998</v>
      </c>
      <c r="AQ307" s="18">
        <v>17674.23</v>
      </c>
      <c r="AR307" s="18">
        <v>18062.018</v>
      </c>
      <c r="AS307" s="18">
        <v>18438.992999999999</v>
      </c>
      <c r="AT307" s="18">
        <v>18838.329000000002</v>
      </c>
      <c r="AU307" s="18">
        <v>19277.286</v>
      </c>
      <c r="AV307" s="18">
        <v>19771.86</v>
      </c>
      <c r="AW307" s="18">
        <v>20301.141</v>
      </c>
      <c r="AX307" s="18">
        <v>20918.273000000001</v>
      </c>
      <c r="AY307" s="18">
        <v>21442.044000000002</v>
      </c>
      <c r="AZ307" s="18">
        <v>21992.913</v>
      </c>
      <c r="BA307" s="18">
        <v>22497.965</v>
      </c>
      <c r="BB307" s="18">
        <v>22985.758999999998</v>
      </c>
      <c r="BC307" s="18">
        <v>23453.166000000001</v>
      </c>
      <c r="BD307" s="18">
        <v>23907.547999999999</v>
      </c>
      <c r="BE307" s="18">
        <v>24342.85</v>
      </c>
      <c r="BF307" s="18">
        <v>24750.168000000001</v>
      </c>
      <c r="BG307" s="18">
        <v>25143.328000000001</v>
      </c>
      <c r="BH307" s="18">
        <v>25514.633999999998</v>
      </c>
      <c r="BI307" s="18">
        <v>25862.883000000002</v>
      </c>
      <c r="BJ307" s="18">
        <v>26170.429</v>
      </c>
      <c r="BK307" s="18">
        <v>26448.487000000001</v>
      </c>
      <c r="BL307" s="18">
        <v>26682.362000000001</v>
      </c>
      <c r="BM307" s="18">
        <v>26894.621999999999</v>
      </c>
      <c r="BN307" s="18">
        <v>27085.452000000001</v>
      </c>
      <c r="BO307" s="18">
        <v>27260.616999999998</v>
      </c>
      <c r="BP307" s="18">
        <v>27423.288</v>
      </c>
      <c r="BQ307" s="18">
        <v>27505.7</v>
      </c>
      <c r="BR307" s="18">
        <v>27564.13</v>
      </c>
      <c r="BS307" s="18">
        <v>27615.862000000001</v>
      </c>
      <c r="BT307" s="18">
        <v>27728.877</v>
      </c>
      <c r="BU307" s="18">
        <v>27918.381000000001</v>
      </c>
      <c r="BV307" s="18">
        <v>27992.543000000001</v>
      </c>
      <c r="BW307" s="18">
        <v>28029.973000000002</v>
      </c>
      <c r="BX307" s="18">
        <v>28129.404999999999</v>
      </c>
      <c r="BY307" s="18">
        <v>28698.722000000002</v>
      </c>
      <c r="BZ307" s="18">
        <v>29234.427</v>
      </c>
      <c r="CA307" s="18">
        <v>29715.593000000001</v>
      </c>
      <c r="CB307" s="18">
        <v>29715.278999999999</v>
      </c>
      <c r="CC307" s="18">
        <v>29673.95</v>
      </c>
      <c r="CD307" s="18">
        <v>29628.159</v>
      </c>
      <c r="CE307" s="18">
        <v>29608.076000000001</v>
      </c>
      <c r="CF307" s="18">
        <v>29650.742999999999</v>
      </c>
      <c r="CG307" s="18">
        <v>29803.581999999999</v>
      </c>
      <c r="CH307" s="18">
        <v>30091.587</v>
      </c>
      <c r="CI307" s="18">
        <v>30372.636999999999</v>
      </c>
      <c r="CJ307" s="18">
        <v>30647.353999999999</v>
      </c>
      <c r="CK307" s="18">
        <v>30914.481</v>
      </c>
      <c r="CL307" s="18">
        <v>31176.348000000002</v>
      </c>
      <c r="CM307" s="18">
        <v>31431.713</v>
      </c>
      <c r="CN307" s="18">
        <v>31678.419000000002</v>
      </c>
      <c r="CO307" s="18">
        <v>31917.59</v>
      </c>
      <c r="CP307" s="18">
        <v>32149.843000000001</v>
      </c>
      <c r="CQ307" s="18">
        <v>32374.722000000002</v>
      </c>
      <c r="CR307" s="18">
        <v>32594.881000000001</v>
      </c>
      <c r="CS307" s="18">
        <v>32806.502999999997</v>
      </c>
      <c r="CT307" s="18">
        <v>33012.57</v>
      </c>
      <c r="CU307" s="18">
        <v>33211.947</v>
      </c>
      <c r="CV307" s="18">
        <v>33406.171000000002</v>
      </c>
      <c r="CW307" s="18">
        <v>33592.703999999998</v>
      </c>
      <c r="CX307" s="18">
        <v>33773.951999999997</v>
      </c>
      <c r="CY307" s="18">
        <v>33948.169000000002</v>
      </c>
      <c r="CZ307" s="18">
        <v>34117.82</v>
      </c>
      <c r="DA307" s="18">
        <v>34276.697</v>
      </c>
      <c r="DB307" s="18">
        <v>34427.462</v>
      </c>
      <c r="DC307" s="18">
        <v>34572.942999999999</v>
      </c>
      <c r="DD307" s="18">
        <v>34711.110999999997</v>
      </c>
      <c r="DE307" s="18">
        <v>34842.894</v>
      </c>
      <c r="DF307" s="18">
        <v>34963.572</v>
      </c>
      <c r="DG307" s="18">
        <v>35077.396000000001</v>
      </c>
      <c r="DH307" s="18">
        <v>35182.58</v>
      </c>
      <c r="DI307" s="18">
        <v>35280.866999999998</v>
      </c>
      <c r="DJ307" s="18">
        <v>35372.927000000003</v>
      </c>
      <c r="DK307" s="18">
        <v>35454.775999999998</v>
      </c>
      <c r="DL307" s="18">
        <v>35530.457999999999</v>
      </c>
      <c r="DM307" s="18">
        <v>35595.192999999999</v>
      </c>
      <c r="DN307" s="18">
        <v>35650.873</v>
      </c>
      <c r="DO307" s="18">
        <v>35697.383000000002</v>
      </c>
      <c r="DP307" s="18">
        <v>35737.519999999997</v>
      </c>
      <c r="DQ307" s="18">
        <v>35765.256999999998</v>
      </c>
      <c r="DR307" s="18">
        <v>35786.436999999998</v>
      </c>
      <c r="DS307" s="18">
        <v>35797.841999999997</v>
      </c>
      <c r="DT307" s="18">
        <v>35801.705999999998</v>
      </c>
      <c r="DU307" s="18">
        <v>35798.027000000002</v>
      </c>
      <c r="DV307" s="18">
        <v>35786.805999999997</v>
      </c>
      <c r="DW307" s="18">
        <v>35767.178</v>
      </c>
      <c r="DX307" s="18">
        <v>35737.553999999996</v>
      </c>
      <c r="DY307" s="18">
        <v>35698.430999999997</v>
      </c>
      <c r="DZ307" s="18">
        <v>35654.885999999999</v>
      </c>
      <c r="EA307" s="18">
        <v>35600.563000000002</v>
      </c>
      <c r="EB307" s="18">
        <v>35537.712</v>
      </c>
      <c r="EC307" s="18">
        <v>35468.112999999998</v>
      </c>
      <c r="ED307" s="18">
        <v>35389.964999999997</v>
      </c>
      <c r="EE307" s="18">
        <v>35304.495000000003</v>
      </c>
      <c r="EF307" s="18">
        <v>35210.752999999997</v>
      </c>
      <c r="EG307" s="18">
        <v>35107.872000000003</v>
      </c>
      <c r="EH307" s="18">
        <v>34999.08</v>
      </c>
      <c r="EI307" s="18">
        <v>34883.853999999999</v>
      </c>
      <c r="EJ307" s="18">
        <v>34761.936000000002</v>
      </c>
      <c r="EK307" s="18">
        <v>34632.235000000001</v>
      </c>
      <c r="EL307" s="18">
        <v>34495.057000000001</v>
      </c>
      <c r="EM307" s="18">
        <v>34349.449000000001</v>
      </c>
      <c r="EN307" s="18">
        <v>34201.847000000002</v>
      </c>
      <c r="EO307" s="18">
        <v>34048.868999999999</v>
      </c>
      <c r="EP307" s="18">
        <v>33889.785000000003</v>
      </c>
      <c r="EQ307" s="18">
        <v>33725.682999999997</v>
      </c>
      <c r="ER307" s="18">
        <v>33558.398999999998</v>
      </c>
      <c r="ES307" s="18">
        <v>33387.089</v>
      </c>
      <c r="ET307" s="18">
        <v>33211.915999999997</v>
      </c>
      <c r="EU307" s="18">
        <v>33034.949999999997</v>
      </c>
      <c r="EV307" s="18">
        <v>32853.944000000003</v>
      </c>
      <c r="EW307" s="18">
        <v>32673.101999999999</v>
      </c>
      <c r="EX307" s="18">
        <v>32489.386999999999</v>
      </c>
      <c r="EY307" s="18">
        <v>32302.714</v>
      </c>
      <c r="EZ307" s="18">
        <v>32115.542000000001</v>
      </c>
      <c r="FA307" s="18">
        <v>31927.011999999999</v>
      </c>
    </row>
    <row r="308" spans="1:157" x14ac:dyDescent="0.35">
      <c r="A308" t="s">
        <v>252</v>
      </c>
      <c r="B308" t="s">
        <v>253</v>
      </c>
      <c r="C308" t="str">
        <f>VLOOKUP(B308,CountryCodes!$B$4:$C$179,2,FALSE)</f>
        <v>ANZ</v>
      </c>
      <c r="E308" t="s">
        <v>366</v>
      </c>
      <c r="F308" t="s">
        <v>803</v>
      </c>
      <c r="H308" s="18">
        <v>1929.838</v>
      </c>
      <c r="I308" s="18">
        <v>1972.5730000000001</v>
      </c>
      <c r="J308" s="18">
        <v>2022.922</v>
      </c>
      <c r="K308" s="18">
        <v>2072.58</v>
      </c>
      <c r="L308" s="18">
        <v>2117.7020000000002</v>
      </c>
      <c r="M308" s="18">
        <v>2161.6419999999998</v>
      </c>
      <c r="N308" s="18">
        <v>2208.0430000000001</v>
      </c>
      <c r="O308" s="18">
        <v>2259.3330000000001</v>
      </c>
      <c r="P308" s="18">
        <v>2310.6559999999999</v>
      </c>
      <c r="Q308" s="18">
        <v>2356.3090000000002</v>
      </c>
      <c r="R308" s="18">
        <v>2402.652</v>
      </c>
      <c r="S308" s="18">
        <v>2456.8420000000001</v>
      </c>
      <c r="T308" s="18">
        <v>2511.9679999999998</v>
      </c>
      <c r="U308" s="18">
        <v>2564.261</v>
      </c>
      <c r="V308" s="18">
        <v>2613.2779999999998</v>
      </c>
      <c r="W308" s="18">
        <v>2659.7089999999998</v>
      </c>
      <c r="X308" s="18">
        <v>2705.4560000000001</v>
      </c>
      <c r="Y308" s="18">
        <v>2741.3829999999998</v>
      </c>
      <c r="Z308" s="18">
        <v>2767.6680000000001</v>
      </c>
      <c r="AA308" s="18">
        <v>2801.1309999999999</v>
      </c>
      <c r="AB308" s="18">
        <v>2843.2240000000002</v>
      </c>
      <c r="AC308" s="18">
        <v>2891.1060000000002</v>
      </c>
      <c r="AD308" s="18">
        <v>2947.4090000000001</v>
      </c>
      <c r="AE308" s="18">
        <v>3010.5659999999998</v>
      </c>
      <c r="AF308" s="18">
        <v>3071.8960000000002</v>
      </c>
      <c r="AG308" s="18">
        <v>3116.1680000000001</v>
      </c>
      <c r="AH308" s="18">
        <v>3137.0970000000002</v>
      </c>
      <c r="AI308" s="18">
        <v>3143.1680000000001</v>
      </c>
      <c r="AJ308" s="18">
        <v>3141.319</v>
      </c>
      <c r="AK308" s="18">
        <v>3141.8820000000001</v>
      </c>
      <c r="AL308" s="18">
        <v>3150.7719999999999</v>
      </c>
      <c r="AM308" s="18">
        <v>3168.9070000000002</v>
      </c>
      <c r="AN308" s="18">
        <v>3201.3389999999999</v>
      </c>
      <c r="AO308" s="18">
        <v>3237.2179999999998</v>
      </c>
      <c r="AP308" s="18">
        <v>3262.4380000000001</v>
      </c>
      <c r="AQ308" s="18">
        <v>3273.6179999999999</v>
      </c>
      <c r="AR308" s="18">
        <v>3289.3980000000001</v>
      </c>
      <c r="AS308" s="18">
        <v>3309.4879999999998</v>
      </c>
      <c r="AT308" s="18">
        <v>3322.5639999999999</v>
      </c>
      <c r="AU308" s="18">
        <v>3345.0880000000002</v>
      </c>
      <c r="AV308" s="18">
        <v>3448.8690000000001</v>
      </c>
      <c r="AW308" s="18">
        <v>3512.982</v>
      </c>
      <c r="AX308" s="18">
        <v>3551.5070000000001</v>
      </c>
      <c r="AY308" s="18">
        <v>3595.712</v>
      </c>
      <c r="AZ308" s="18">
        <v>3646.3490000000002</v>
      </c>
      <c r="BA308" s="18">
        <v>3702.5079999999998</v>
      </c>
      <c r="BB308" s="18">
        <v>3756.2489999999998</v>
      </c>
      <c r="BC308" s="18">
        <v>3797.6509999999998</v>
      </c>
      <c r="BD308" s="18">
        <v>3825.0909999999999</v>
      </c>
      <c r="BE308" s="18">
        <v>3846.018</v>
      </c>
      <c r="BF308" s="18">
        <v>3869.13</v>
      </c>
      <c r="BG308" s="18">
        <v>3914.395</v>
      </c>
      <c r="BH308" s="18">
        <v>3987.8420000000001</v>
      </c>
      <c r="BI308" s="18">
        <v>4057.3310000000001</v>
      </c>
      <c r="BJ308" s="18">
        <v>4110.49</v>
      </c>
      <c r="BK308" s="18">
        <v>4159.5230000000001</v>
      </c>
      <c r="BL308" s="18">
        <v>4204.357</v>
      </c>
      <c r="BM308" s="18">
        <v>4242.174</v>
      </c>
      <c r="BN308" s="18">
        <v>4281.4740000000002</v>
      </c>
      <c r="BO308" s="18">
        <v>4327.134</v>
      </c>
      <c r="BP308" s="18">
        <v>4368.4070000000002</v>
      </c>
      <c r="BQ308" s="18">
        <v>4396.9939999999997</v>
      </c>
      <c r="BR308" s="18">
        <v>4426.3590000000004</v>
      </c>
      <c r="BS308" s="18">
        <v>4481.3429999999998</v>
      </c>
      <c r="BT308" s="18">
        <v>4564.6229999999996</v>
      </c>
      <c r="BU308" s="18">
        <v>4663.4350000000004</v>
      </c>
      <c r="BV308" s="18">
        <v>4766.1049999999996</v>
      </c>
      <c r="BW308" s="18">
        <v>4859.3980000000001</v>
      </c>
      <c r="BX308" s="18">
        <v>4942.2960000000003</v>
      </c>
      <c r="BY308" s="18">
        <v>5036.509</v>
      </c>
      <c r="BZ308" s="18">
        <v>5103.2809999999999</v>
      </c>
      <c r="CA308" s="18">
        <v>5112.1120000000001</v>
      </c>
      <c r="CB308" s="18">
        <v>5151.357</v>
      </c>
      <c r="CC308" s="18">
        <v>5194.3149999999996</v>
      </c>
      <c r="CD308" s="18">
        <v>5233.5730000000003</v>
      </c>
      <c r="CE308" s="18">
        <v>5270.2250000000004</v>
      </c>
      <c r="CF308" s="18">
        <v>5304.7330000000002</v>
      </c>
      <c r="CG308" s="18">
        <v>5337.0079999999998</v>
      </c>
      <c r="CH308" s="18">
        <v>5366.65</v>
      </c>
      <c r="CI308" s="18">
        <v>5394.5429999999997</v>
      </c>
      <c r="CJ308" s="18">
        <v>5420.1549999999997</v>
      </c>
      <c r="CK308" s="18">
        <v>5444.81</v>
      </c>
      <c r="CL308" s="18">
        <v>5467.4229999999998</v>
      </c>
      <c r="CM308" s="18">
        <v>5489.8289999999997</v>
      </c>
      <c r="CN308" s="18">
        <v>5510.3019999999997</v>
      </c>
      <c r="CO308" s="18">
        <v>5530.9030000000002</v>
      </c>
      <c r="CP308" s="18">
        <v>5550.6750000000002</v>
      </c>
      <c r="CQ308" s="18">
        <v>5570.0339999999997</v>
      </c>
      <c r="CR308" s="18">
        <v>5589.74</v>
      </c>
      <c r="CS308" s="18">
        <v>5608.2629999999999</v>
      </c>
      <c r="CT308" s="18">
        <v>5626.3180000000002</v>
      </c>
      <c r="CU308" s="18">
        <v>5645.2539999999999</v>
      </c>
      <c r="CV308" s="18">
        <v>5662.9870000000001</v>
      </c>
      <c r="CW308" s="18">
        <v>5679.0039999999999</v>
      </c>
      <c r="CX308" s="18">
        <v>5693.643</v>
      </c>
      <c r="CY308" s="18">
        <v>5707.47</v>
      </c>
      <c r="CZ308" s="18">
        <v>5719.43</v>
      </c>
      <c r="DA308" s="18">
        <v>5730.3770000000004</v>
      </c>
      <c r="DB308" s="18">
        <v>5741.17</v>
      </c>
      <c r="DC308" s="18">
        <v>5749.7470000000003</v>
      </c>
      <c r="DD308" s="18">
        <v>5760.8280000000004</v>
      </c>
      <c r="DE308" s="18">
        <v>5772.6030000000001</v>
      </c>
      <c r="DF308" s="18">
        <v>5781.1629999999996</v>
      </c>
      <c r="DG308" s="18">
        <v>5790.9080000000004</v>
      </c>
      <c r="DH308" s="18">
        <v>5800.2960000000003</v>
      </c>
      <c r="DI308" s="18">
        <v>5809.0739999999996</v>
      </c>
      <c r="DJ308" s="18">
        <v>5815.4949999999999</v>
      </c>
      <c r="DK308" s="18">
        <v>5821.3819999999996</v>
      </c>
      <c r="DL308" s="18">
        <v>5826.893</v>
      </c>
      <c r="DM308" s="18">
        <v>5831.4790000000003</v>
      </c>
      <c r="DN308" s="18">
        <v>5834.924</v>
      </c>
      <c r="DO308" s="18">
        <v>5836.1390000000001</v>
      </c>
      <c r="DP308" s="18">
        <v>5840.14</v>
      </c>
      <c r="DQ308" s="18">
        <v>5842.0460000000003</v>
      </c>
      <c r="DR308" s="18">
        <v>5845.5110000000004</v>
      </c>
      <c r="DS308" s="18">
        <v>5849.5990000000002</v>
      </c>
      <c r="DT308" s="18">
        <v>5853.4290000000001</v>
      </c>
      <c r="DU308" s="18">
        <v>5855.8649999999998</v>
      </c>
      <c r="DV308" s="18">
        <v>5857.47</v>
      </c>
      <c r="DW308" s="18">
        <v>5858.7070000000003</v>
      </c>
      <c r="DX308" s="18">
        <v>5859.3770000000004</v>
      </c>
      <c r="DY308" s="18">
        <v>5859.4309999999996</v>
      </c>
      <c r="DZ308" s="18">
        <v>5863.32</v>
      </c>
      <c r="EA308" s="18">
        <v>5864.6239999999998</v>
      </c>
      <c r="EB308" s="18">
        <v>5865.7550000000001</v>
      </c>
      <c r="EC308" s="18">
        <v>5866.1490000000003</v>
      </c>
      <c r="ED308" s="18">
        <v>5866.56</v>
      </c>
      <c r="EE308" s="18">
        <v>5867.6639999999998</v>
      </c>
      <c r="EF308" s="18">
        <v>5867.0770000000002</v>
      </c>
      <c r="EG308" s="18">
        <v>5865.85</v>
      </c>
      <c r="EH308" s="18">
        <v>5863.3249999999998</v>
      </c>
      <c r="EI308" s="18">
        <v>5861.7839999999997</v>
      </c>
      <c r="EJ308" s="18">
        <v>5858.5129999999999</v>
      </c>
      <c r="EK308" s="18">
        <v>5854.0940000000001</v>
      </c>
      <c r="EL308" s="18">
        <v>5850.3220000000001</v>
      </c>
      <c r="EM308" s="18">
        <v>5846.8540000000003</v>
      </c>
      <c r="EN308" s="18">
        <v>5843.7510000000002</v>
      </c>
      <c r="EO308" s="18">
        <v>5840.8519999999999</v>
      </c>
      <c r="EP308" s="18">
        <v>5840.1009999999997</v>
      </c>
      <c r="EQ308" s="18">
        <v>5837.0370000000003</v>
      </c>
      <c r="ER308" s="18">
        <v>5835.9690000000001</v>
      </c>
      <c r="ES308" s="18">
        <v>5834.4170000000004</v>
      </c>
      <c r="ET308" s="18">
        <v>5834.1409999999996</v>
      </c>
      <c r="EU308" s="18">
        <v>5831.5659999999998</v>
      </c>
      <c r="EV308" s="18">
        <v>5830.2539999999999</v>
      </c>
      <c r="EW308" s="18">
        <v>5828.348</v>
      </c>
      <c r="EX308" s="18">
        <v>5825.7510000000002</v>
      </c>
      <c r="EY308" s="18">
        <v>5822.7479999999996</v>
      </c>
      <c r="EZ308" s="18">
        <v>5818.7449999999999</v>
      </c>
      <c r="FA308" s="18">
        <v>5814.5259999999998</v>
      </c>
    </row>
    <row r="309" spans="1:157" x14ac:dyDescent="0.35">
      <c r="A309" t="s">
        <v>254</v>
      </c>
      <c r="B309" t="s">
        <v>255</v>
      </c>
      <c r="C309" t="str">
        <f>VLOOKUP(B309,CountryCodes!$B$4:$C$179,2,FALSE)</f>
        <v>MEA</v>
      </c>
      <c r="E309" t="s">
        <v>366</v>
      </c>
      <c r="F309" t="s">
        <v>803</v>
      </c>
      <c r="H309" s="18">
        <v>459.79300000000001</v>
      </c>
      <c r="I309" s="18">
        <v>465.72</v>
      </c>
      <c r="J309" s="18">
        <v>471.92</v>
      </c>
      <c r="K309" s="18">
        <v>478.40899999999999</v>
      </c>
      <c r="L309" s="18">
        <v>485.22399999999999</v>
      </c>
      <c r="M309" s="18">
        <v>492.37900000000002</v>
      </c>
      <c r="N309" s="18">
        <v>499.959</v>
      </c>
      <c r="O309" s="18">
        <v>507.99599999999998</v>
      </c>
      <c r="P309" s="18">
        <v>516.67100000000005</v>
      </c>
      <c r="Q309" s="18">
        <v>525.96199999999999</v>
      </c>
      <c r="R309" s="18">
        <v>535.00699999999995</v>
      </c>
      <c r="S309" s="18">
        <v>544.70000000000005</v>
      </c>
      <c r="T309" s="18">
        <v>555.18200000000002</v>
      </c>
      <c r="U309" s="18">
        <v>566.47199999999998</v>
      </c>
      <c r="V309" s="18">
        <v>578.68299999999999</v>
      </c>
      <c r="W309" s="18">
        <v>591.78800000000001</v>
      </c>
      <c r="X309" s="18">
        <v>605.82000000000005</v>
      </c>
      <c r="Y309" s="18">
        <v>620.81700000000001</v>
      </c>
      <c r="Z309" s="18">
        <v>636.779</v>
      </c>
      <c r="AA309" s="18">
        <v>653.73099999999999</v>
      </c>
      <c r="AB309" s="18">
        <v>671.62900000000002</v>
      </c>
      <c r="AC309" s="18">
        <v>690.60799999999995</v>
      </c>
      <c r="AD309" s="18">
        <v>710.57899999999995</v>
      </c>
      <c r="AE309" s="18">
        <v>731.78</v>
      </c>
      <c r="AF309" s="18">
        <v>762.19600000000003</v>
      </c>
      <c r="AG309" s="18">
        <v>795.53200000000004</v>
      </c>
      <c r="AH309" s="18">
        <v>833.86900000000003</v>
      </c>
      <c r="AI309" s="18">
        <v>876.76</v>
      </c>
      <c r="AJ309" s="18">
        <v>923.84799999999996</v>
      </c>
      <c r="AK309" s="18">
        <v>974.38400000000001</v>
      </c>
      <c r="AL309" s="18">
        <v>1028.1120000000001</v>
      </c>
      <c r="AM309" s="18">
        <v>1086.528</v>
      </c>
      <c r="AN309" s="18">
        <v>1148.828</v>
      </c>
      <c r="AO309" s="18">
        <v>1214.0899999999999</v>
      </c>
      <c r="AP309" s="18">
        <v>1281.3430000000001</v>
      </c>
      <c r="AQ309" s="18">
        <v>1369.617</v>
      </c>
      <c r="AR309" s="18">
        <v>1457.222</v>
      </c>
      <c r="AS309" s="18">
        <v>1544.771</v>
      </c>
      <c r="AT309" s="18">
        <v>1632.365</v>
      </c>
      <c r="AU309" s="18">
        <v>1720.0909999999999</v>
      </c>
      <c r="AV309" s="18">
        <v>1807.817</v>
      </c>
      <c r="AW309" s="18">
        <v>1895.1289999999999</v>
      </c>
      <c r="AX309" s="18">
        <v>1981.348</v>
      </c>
      <c r="AY309" s="18">
        <v>2062.002</v>
      </c>
      <c r="AZ309" s="18">
        <v>2101.6669999999999</v>
      </c>
      <c r="BA309" s="18">
        <v>2139.3879999999999</v>
      </c>
      <c r="BB309" s="18">
        <v>2174.4639999999999</v>
      </c>
      <c r="BC309" s="18">
        <v>2206.9769999999999</v>
      </c>
      <c r="BD309" s="18">
        <v>2238.0010000000002</v>
      </c>
      <c r="BE309" s="18">
        <v>2267.8159999999998</v>
      </c>
      <c r="BF309" s="18">
        <v>2296.4470000000001</v>
      </c>
      <c r="BG309" s="18">
        <v>2323.9870000000001</v>
      </c>
      <c r="BH309" s="18">
        <v>2350.2939999999999</v>
      </c>
      <c r="BI309" s="18">
        <v>2377.297</v>
      </c>
      <c r="BJ309" s="18">
        <v>2432.3449999999998</v>
      </c>
      <c r="BK309" s="18">
        <v>2487.259</v>
      </c>
      <c r="BL309" s="18">
        <v>2542.3310000000001</v>
      </c>
      <c r="BM309" s="18">
        <v>2598.0169999999998</v>
      </c>
      <c r="BN309" s="18">
        <v>2655.0410000000002</v>
      </c>
      <c r="BO309" s="18">
        <v>2714.277</v>
      </c>
      <c r="BP309" s="18">
        <v>2800.6149999999998</v>
      </c>
      <c r="BQ309" s="18">
        <v>3352.9110000000001</v>
      </c>
      <c r="BR309" s="18">
        <v>3741.3</v>
      </c>
      <c r="BS309" s="18">
        <v>3926.5259999999998</v>
      </c>
      <c r="BT309" s="18">
        <v>4078.3519999999999</v>
      </c>
      <c r="BU309" s="18">
        <v>4291.4380000000001</v>
      </c>
      <c r="BV309" s="18">
        <v>4490.317</v>
      </c>
      <c r="BW309" s="18">
        <v>4584.4759999999997</v>
      </c>
      <c r="BX309" s="18">
        <v>4611.2790000000005</v>
      </c>
      <c r="BY309" s="18">
        <v>4571.2030000000004</v>
      </c>
      <c r="BZ309" s="18">
        <v>4473.79</v>
      </c>
      <c r="CA309" s="18">
        <v>4527.058</v>
      </c>
      <c r="CB309" s="18">
        <v>4933.3940000000002</v>
      </c>
      <c r="CC309" s="18">
        <v>5165.1440000000002</v>
      </c>
      <c r="CD309" s="18">
        <v>5397.9319999999998</v>
      </c>
      <c r="CE309" s="18">
        <v>5591.45</v>
      </c>
      <c r="CF309" s="18">
        <v>5751.4669999999996</v>
      </c>
      <c r="CG309" s="18">
        <v>5877.9769999999999</v>
      </c>
      <c r="CH309" s="18">
        <v>5980.6570000000002</v>
      </c>
      <c r="CI309" s="18">
        <v>6071.6980000000003</v>
      </c>
      <c r="CJ309" s="18">
        <v>6153.7129999999997</v>
      </c>
      <c r="CK309" s="18">
        <v>6235.02</v>
      </c>
      <c r="CL309" s="18">
        <v>6315.9260000000004</v>
      </c>
      <c r="CM309" s="18">
        <v>6396.5749999999998</v>
      </c>
      <c r="CN309" s="18">
        <v>6477.2790000000005</v>
      </c>
      <c r="CO309" s="18">
        <v>6558.3280000000004</v>
      </c>
      <c r="CP309" s="18">
        <v>6639.8879999999999</v>
      </c>
      <c r="CQ309" s="18">
        <v>6722.201</v>
      </c>
      <c r="CR309" s="18">
        <v>6805.3559999999998</v>
      </c>
      <c r="CS309" s="18">
        <v>6889.4</v>
      </c>
      <c r="CT309" s="18">
        <v>6974.5469999999996</v>
      </c>
      <c r="CU309" s="18">
        <v>7060.8289999999997</v>
      </c>
      <c r="CV309" s="18">
        <v>7148.1289999999999</v>
      </c>
      <c r="CW309" s="18">
        <v>7236.3149999999996</v>
      </c>
      <c r="CX309" s="18">
        <v>7325.3869999999997</v>
      </c>
      <c r="CY309" s="18">
        <v>7415.0640000000003</v>
      </c>
      <c r="CZ309" s="18">
        <v>7505.4870000000001</v>
      </c>
      <c r="DA309" s="18">
        <v>7596.473</v>
      </c>
      <c r="DB309" s="18">
        <v>7688.1869999999999</v>
      </c>
      <c r="DC309" s="18">
        <v>7780.5119999999997</v>
      </c>
      <c r="DD309" s="18">
        <v>7873.4920000000002</v>
      </c>
      <c r="DE309" s="18">
        <v>7966.8779999999997</v>
      </c>
      <c r="DF309" s="18">
        <v>8060.6319999999996</v>
      </c>
      <c r="DG309" s="18">
        <v>8154.348</v>
      </c>
      <c r="DH309" s="18">
        <v>8247.8469999999998</v>
      </c>
      <c r="DI309" s="18">
        <v>8340.9330000000009</v>
      </c>
      <c r="DJ309" s="18">
        <v>8433.4699999999993</v>
      </c>
      <c r="DK309" s="18">
        <v>8525.4220000000005</v>
      </c>
      <c r="DL309" s="18">
        <v>8616.7829999999994</v>
      </c>
      <c r="DM309" s="18">
        <v>8707.3209999999999</v>
      </c>
      <c r="DN309" s="18">
        <v>8797.0499999999993</v>
      </c>
      <c r="DO309" s="18">
        <v>8886.1460000000006</v>
      </c>
      <c r="DP309" s="18">
        <v>8974.5609999999997</v>
      </c>
      <c r="DQ309" s="18">
        <v>9062.2569999999996</v>
      </c>
      <c r="DR309" s="18">
        <v>9149.3619999999992</v>
      </c>
      <c r="DS309" s="18">
        <v>9235.8420000000006</v>
      </c>
      <c r="DT309" s="18">
        <v>9321.8729999999996</v>
      </c>
      <c r="DU309" s="18">
        <v>9407.18</v>
      </c>
      <c r="DV309" s="18">
        <v>9491.92</v>
      </c>
      <c r="DW309" s="18">
        <v>9576.0619999999999</v>
      </c>
      <c r="DX309" s="18">
        <v>9659.7019999999993</v>
      </c>
      <c r="DY309" s="18">
        <v>9743.0570000000007</v>
      </c>
      <c r="DZ309" s="18">
        <v>9825.8970000000008</v>
      </c>
      <c r="EA309" s="18">
        <v>9908.2690000000002</v>
      </c>
      <c r="EB309" s="18">
        <v>9990.3649999999998</v>
      </c>
      <c r="EC309" s="18">
        <v>10072.367</v>
      </c>
      <c r="ED309" s="18">
        <v>10154.346</v>
      </c>
      <c r="EE309" s="18">
        <v>10236.299999999999</v>
      </c>
      <c r="EF309" s="18">
        <v>10318.277</v>
      </c>
      <c r="EG309" s="18">
        <v>10400.357</v>
      </c>
      <c r="EH309" s="18">
        <v>10482.581</v>
      </c>
      <c r="EI309" s="18">
        <v>10564.919</v>
      </c>
      <c r="EJ309" s="18">
        <v>10647.587</v>
      </c>
      <c r="EK309" s="18">
        <v>10730.387000000001</v>
      </c>
      <c r="EL309" s="18">
        <v>10813.312</v>
      </c>
      <c r="EM309" s="18">
        <v>10896.445</v>
      </c>
      <c r="EN309" s="18">
        <v>10979.799000000001</v>
      </c>
      <c r="EO309" s="18">
        <v>11063.205</v>
      </c>
      <c r="EP309" s="18">
        <v>11146.919</v>
      </c>
      <c r="EQ309" s="18">
        <v>11230.704</v>
      </c>
      <c r="ER309" s="18">
        <v>11314.392</v>
      </c>
      <c r="ES309" s="18">
        <v>11397.942999999999</v>
      </c>
      <c r="ET309" s="18">
        <v>11481.359</v>
      </c>
      <c r="EU309" s="18">
        <v>11564.495000000001</v>
      </c>
      <c r="EV309" s="18">
        <v>11647.289000000001</v>
      </c>
      <c r="EW309" s="18">
        <v>11729.692999999999</v>
      </c>
      <c r="EX309" s="18">
        <v>11811.688</v>
      </c>
      <c r="EY309" s="18">
        <v>11893.337</v>
      </c>
      <c r="EZ309" s="18">
        <v>11974.482</v>
      </c>
      <c r="FA309" s="18">
        <v>12055.049000000001</v>
      </c>
    </row>
    <row r="310" spans="1:157" x14ac:dyDescent="0.35">
      <c r="A310" t="s">
        <v>256</v>
      </c>
      <c r="B310" t="s">
        <v>257</v>
      </c>
      <c r="C310" t="str">
        <f>VLOOKUP(B310,CountryCodes!$B$4:$C$179,2,FALSE)</f>
        <v>ASO</v>
      </c>
      <c r="E310" t="s">
        <v>366</v>
      </c>
      <c r="F310" t="s">
        <v>803</v>
      </c>
      <c r="H310" s="18">
        <v>36199.012999999999</v>
      </c>
      <c r="I310" s="18">
        <v>36964.783000000003</v>
      </c>
      <c r="J310" s="18">
        <v>37789.214999999997</v>
      </c>
      <c r="K310" s="18">
        <v>38670.093000000001</v>
      </c>
      <c r="L310" s="18">
        <v>39604.027999999998</v>
      </c>
      <c r="M310" s="18">
        <v>40592.110999999997</v>
      </c>
      <c r="N310" s="18">
        <v>41635.747000000003</v>
      </c>
      <c r="O310" s="18">
        <v>42734.525999999998</v>
      </c>
      <c r="P310" s="18">
        <v>43889.584999999999</v>
      </c>
      <c r="Q310" s="18">
        <v>45100.739000000001</v>
      </c>
      <c r="R310" s="18">
        <v>46317.88</v>
      </c>
      <c r="S310" s="18">
        <v>47524.673999999999</v>
      </c>
      <c r="T310" s="18">
        <v>48787.580999999998</v>
      </c>
      <c r="U310" s="18">
        <v>50107.97</v>
      </c>
      <c r="V310" s="18">
        <v>51492.029000000002</v>
      </c>
      <c r="W310" s="18">
        <v>52925.99</v>
      </c>
      <c r="X310" s="18">
        <v>54431.343999999997</v>
      </c>
      <c r="Y310" s="18">
        <v>55998.192999999999</v>
      </c>
      <c r="Z310" s="18">
        <v>57622.822</v>
      </c>
      <c r="AA310" s="18">
        <v>59299.055999999997</v>
      </c>
      <c r="AB310" s="18">
        <v>61034.383000000002</v>
      </c>
      <c r="AC310" s="18">
        <v>62661.415999999997</v>
      </c>
      <c r="AD310" s="18">
        <v>64504.972999999998</v>
      </c>
      <c r="AE310" s="18">
        <v>66418.851999999999</v>
      </c>
      <c r="AF310" s="18">
        <v>68412.122000000003</v>
      </c>
      <c r="AG310" s="18">
        <v>70510.229000000007</v>
      </c>
      <c r="AH310" s="18">
        <v>72730.28</v>
      </c>
      <c r="AI310" s="18">
        <v>75073.375</v>
      </c>
      <c r="AJ310" s="18">
        <v>77541.384000000005</v>
      </c>
      <c r="AK310" s="18">
        <v>80452.695000000007</v>
      </c>
      <c r="AL310" s="18">
        <v>84129.324999999997</v>
      </c>
      <c r="AM310" s="18">
        <v>87474.774000000005</v>
      </c>
      <c r="AN310" s="18">
        <v>90703.717000000004</v>
      </c>
      <c r="AO310" s="18">
        <v>93751.705000000002</v>
      </c>
      <c r="AP310" s="18">
        <v>96578.167000000001</v>
      </c>
      <c r="AQ310" s="18">
        <v>99880.403999999995</v>
      </c>
      <c r="AR310" s="18">
        <v>103333.124</v>
      </c>
      <c r="AS310" s="18">
        <v>106928.31</v>
      </c>
      <c r="AT310" s="18">
        <v>110521.16899999999</v>
      </c>
      <c r="AU310" s="18">
        <v>114152.088</v>
      </c>
      <c r="AV310" s="18">
        <v>118159.064</v>
      </c>
      <c r="AW310" s="18">
        <v>121961.749</v>
      </c>
      <c r="AX310" s="18">
        <v>125131.948</v>
      </c>
      <c r="AY310" s="18">
        <v>128908.285</v>
      </c>
      <c r="AZ310" s="18">
        <v>132587.88099999999</v>
      </c>
      <c r="BA310" s="18">
        <v>136576.625</v>
      </c>
      <c r="BB310" s="18">
        <v>140537.55799999999</v>
      </c>
      <c r="BC310" s="18">
        <v>144526.04999999999</v>
      </c>
      <c r="BD310" s="18">
        <v>148518.66099999999</v>
      </c>
      <c r="BE310" s="18">
        <v>152612.09299999999</v>
      </c>
      <c r="BF310" s="18">
        <v>157146.16</v>
      </c>
      <c r="BG310" s="18">
        <v>161395.65400000001</v>
      </c>
      <c r="BH310" s="18">
        <v>165049.44500000001</v>
      </c>
      <c r="BI310" s="18">
        <v>169171.05100000001</v>
      </c>
      <c r="BJ310" s="18">
        <v>173400.94899999999</v>
      </c>
      <c r="BK310" s="18">
        <v>177505.476</v>
      </c>
      <c r="BL310" s="18">
        <v>181859.90400000001</v>
      </c>
      <c r="BM310" s="18">
        <v>187126.557</v>
      </c>
      <c r="BN310" s="18">
        <v>191871.66899999999</v>
      </c>
      <c r="BO310" s="18">
        <v>196881.399</v>
      </c>
      <c r="BP310" s="18">
        <v>201596.69500000001</v>
      </c>
      <c r="BQ310" s="18">
        <v>205895.43400000001</v>
      </c>
      <c r="BR310" s="18">
        <v>209438.815</v>
      </c>
      <c r="BS310" s="18">
        <v>212709.14199999999</v>
      </c>
      <c r="BT310" s="18">
        <v>215820.15100000001</v>
      </c>
      <c r="BU310" s="18">
        <v>218761.614</v>
      </c>
      <c r="BV310" s="18">
        <v>221516.12299999999</v>
      </c>
      <c r="BW310" s="18">
        <v>225031.81200000001</v>
      </c>
      <c r="BX310" s="18">
        <v>228825.973</v>
      </c>
      <c r="BY310" s="18">
        <v>232775.82399999999</v>
      </c>
      <c r="BZ310" s="18">
        <v>237227.66800000001</v>
      </c>
      <c r="CA310" s="18">
        <v>241727.93299999999</v>
      </c>
      <c r="CB310" s="18">
        <v>245673.40100000001</v>
      </c>
      <c r="CC310" s="18">
        <v>249335.59</v>
      </c>
      <c r="CD310" s="18">
        <v>253202.73800000001</v>
      </c>
      <c r="CE310" s="18">
        <v>257236.37100000001</v>
      </c>
      <c r="CF310" s="18">
        <v>261363.212</v>
      </c>
      <c r="CG310" s="18">
        <v>265668.44</v>
      </c>
      <c r="CH310" s="18">
        <v>270095.391</v>
      </c>
      <c r="CI310" s="18">
        <v>274579.64799999999</v>
      </c>
      <c r="CJ310" s="18">
        <v>279186.86200000002</v>
      </c>
      <c r="CK310" s="18">
        <v>283869.27100000001</v>
      </c>
      <c r="CL310" s="18">
        <v>288613.00799999997</v>
      </c>
      <c r="CM310" s="18">
        <v>293411.51500000001</v>
      </c>
      <c r="CN310" s="18">
        <v>298228.78700000001</v>
      </c>
      <c r="CO310" s="18">
        <v>303058.23</v>
      </c>
      <c r="CP310" s="18">
        <v>307924.75699999998</v>
      </c>
      <c r="CQ310" s="18">
        <v>312781.82</v>
      </c>
      <c r="CR310" s="18">
        <v>317673.58</v>
      </c>
      <c r="CS310" s="18">
        <v>322538.17599999998</v>
      </c>
      <c r="CT310" s="18">
        <v>327337.217</v>
      </c>
      <c r="CU310" s="18">
        <v>332155.71000000002</v>
      </c>
      <c r="CV310" s="18">
        <v>336948.02899999998</v>
      </c>
      <c r="CW310" s="18">
        <v>341721.67300000001</v>
      </c>
      <c r="CX310" s="18">
        <v>346469.24900000001</v>
      </c>
      <c r="CY310" s="18">
        <v>351206.20400000003</v>
      </c>
      <c r="CZ310" s="18">
        <v>355899.50699999998</v>
      </c>
      <c r="DA310" s="18">
        <v>360514.80200000003</v>
      </c>
      <c r="DB310" s="18">
        <v>365078.26</v>
      </c>
      <c r="DC310" s="18">
        <v>369610.58899999998</v>
      </c>
      <c r="DD310" s="18">
        <v>374116.99699999997</v>
      </c>
      <c r="DE310" s="18">
        <v>378553.05300000001</v>
      </c>
      <c r="DF310" s="18">
        <v>382952.984</v>
      </c>
      <c r="DG310" s="18">
        <v>387300.47600000002</v>
      </c>
      <c r="DH310" s="18">
        <v>391608.804</v>
      </c>
      <c r="DI310" s="18">
        <v>395878.35600000003</v>
      </c>
      <c r="DJ310" s="18">
        <v>400130.897</v>
      </c>
      <c r="DK310" s="18">
        <v>404293.86900000001</v>
      </c>
      <c r="DL310" s="18">
        <v>408409.17</v>
      </c>
      <c r="DM310" s="18">
        <v>412439.69500000001</v>
      </c>
      <c r="DN310" s="18">
        <v>416442.54499999998</v>
      </c>
      <c r="DO310" s="18">
        <v>420376.37300000002</v>
      </c>
      <c r="DP310" s="18">
        <v>424285.59299999999</v>
      </c>
      <c r="DQ310" s="18">
        <v>428074.71399999998</v>
      </c>
      <c r="DR310" s="18">
        <v>431821.12400000001</v>
      </c>
      <c r="DS310" s="18">
        <v>435502.049</v>
      </c>
      <c r="DT310" s="18">
        <v>439135.17800000001</v>
      </c>
      <c r="DU310" s="18">
        <v>442693.72600000002</v>
      </c>
      <c r="DV310" s="18">
        <v>446195.39600000001</v>
      </c>
      <c r="DW310" s="18">
        <v>449609.30800000002</v>
      </c>
      <c r="DX310" s="18">
        <v>452911.223</v>
      </c>
      <c r="DY310" s="18">
        <v>456119.36099999998</v>
      </c>
      <c r="DZ310" s="18">
        <v>459249.64199999999</v>
      </c>
      <c r="EA310" s="18">
        <v>462290.12099999998</v>
      </c>
      <c r="EB310" s="18">
        <v>465247.51799999998</v>
      </c>
      <c r="EC310" s="18">
        <v>468148.89799999999</v>
      </c>
      <c r="ED310" s="18">
        <v>470941.75199999998</v>
      </c>
      <c r="EE310" s="18">
        <v>473605.07400000002</v>
      </c>
      <c r="EF310" s="18">
        <v>476121.13</v>
      </c>
      <c r="EG310" s="18">
        <v>478546.397</v>
      </c>
      <c r="EH310" s="18">
        <v>480943.82699999999</v>
      </c>
      <c r="EI310" s="18">
        <v>483237.49099999998</v>
      </c>
      <c r="EJ310" s="18">
        <v>485460.49300000002</v>
      </c>
      <c r="EK310" s="18">
        <v>487573.69</v>
      </c>
      <c r="EL310" s="18">
        <v>489569.73800000001</v>
      </c>
      <c r="EM310" s="18">
        <v>491501.489</v>
      </c>
      <c r="EN310" s="18">
        <v>493364.47200000001</v>
      </c>
      <c r="EO310" s="18">
        <v>495096.55599999998</v>
      </c>
      <c r="EP310" s="18">
        <v>496807.804</v>
      </c>
      <c r="EQ310" s="18">
        <v>498399.22899999999</v>
      </c>
      <c r="ER310" s="18">
        <v>499947.4</v>
      </c>
      <c r="ES310" s="18">
        <v>501439.04399999999</v>
      </c>
      <c r="ET310" s="18">
        <v>502865.96600000001</v>
      </c>
      <c r="EU310" s="18">
        <v>504219.89399999997</v>
      </c>
      <c r="EV310" s="18">
        <v>505517.63400000002</v>
      </c>
      <c r="EW310" s="18">
        <v>506707.288</v>
      </c>
      <c r="EX310" s="18">
        <v>507797.86599999998</v>
      </c>
      <c r="EY310" s="18">
        <v>508782.07900000003</v>
      </c>
      <c r="EZ310" s="18">
        <v>509702.97600000002</v>
      </c>
      <c r="FA310" s="18">
        <v>510572.26500000001</v>
      </c>
    </row>
    <row r="311" spans="1:157" x14ac:dyDescent="0.35">
      <c r="A311" t="s">
        <v>258</v>
      </c>
      <c r="B311" t="s">
        <v>259</v>
      </c>
      <c r="C311" t="str">
        <f>VLOOKUP(B311,CountryCodes!$B$4:$C$179,2,FALSE)</f>
        <v>LAM</v>
      </c>
      <c r="E311" t="s">
        <v>366</v>
      </c>
      <c r="F311" t="s">
        <v>803</v>
      </c>
      <c r="H311" s="18">
        <v>871.1</v>
      </c>
      <c r="I311" s="18">
        <v>892.899</v>
      </c>
      <c r="J311" s="18">
        <v>916.00099999999998</v>
      </c>
      <c r="K311" s="18">
        <v>940.39</v>
      </c>
      <c r="L311" s="18">
        <v>965.78099999999995</v>
      </c>
      <c r="M311" s="18">
        <v>992.14300000000003</v>
      </c>
      <c r="N311" s="18">
        <v>1019.599</v>
      </c>
      <c r="O311" s="18">
        <v>1048.2180000000001</v>
      </c>
      <c r="P311" s="18">
        <v>1078.107</v>
      </c>
      <c r="Q311" s="18">
        <v>1109.4939999999999</v>
      </c>
      <c r="R311" s="18">
        <v>1142.5150000000001</v>
      </c>
      <c r="S311" s="18">
        <v>1177.2239999999999</v>
      </c>
      <c r="T311" s="18">
        <v>1213.3779999999999</v>
      </c>
      <c r="U311" s="18">
        <v>1250.8699999999999</v>
      </c>
      <c r="V311" s="18">
        <v>1289.26</v>
      </c>
      <c r="W311" s="18">
        <v>1328.41</v>
      </c>
      <c r="X311" s="18">
        <v>1368.365</v>
      </c>
      <c r="Y311" s="18">
        <v>1408.89</v>
      </c>
      <c r="Z311" s="18">
        <v>1450.0029999999999</v>
      </c>
      <c r="AA311" s="18">
        <v>1491.768</v>
      </c>
      <c r="AB311" s="18">
        <v>1534.3710000000001</v>
      </c>
      <c r="AC311" s="18">
        <v>1577.7909999999999</v>
      </c>
      <c r="AD311" s="18">
        <v>1621.655</v>
      </c>
      <c r="AE311" s="18">
        <v>1665.7249999999999</v>
      </c>
      <c r="AF311" s="18">
        <v>1710.127</v>
      </c>
      <c r="AG311" s="18">
        <v>1754.65</v>
      </c>
      <c r="AH311" s="18">
        <v>1799.22</v>
      </c>
      <c r="AI311" s="18">
        <v>1843.865</v>
      </c>
      <c r="AJ311" s="18">
        <v>1888.7570000000001</v>
      </c>
      <c r="AK311" s="18">
        <v>1934.346</v>
      </c>
      <c r="AL311" s="18">
        <v>1980.722</v>
      </c>
      <c r="AM311" s="18">
        <v>2028.114</v>
      </c>
      <c r="AN311" s="18">
        <v>2076.4290000000001</v>
      </c>
      <c r="AO311" s="18">
        <v>2125.7840000000001</v>
      </c>
      <c r="AP311" s="18">
        <v>2175.779</v>
      </c>
      <c r="AQ311" s="18">
        <v>2226.0509999999999</v>
      </c>
      <c r="AR311" s="18">
        <v>2276.5990000000002</v>
      </c>
      <c r="AS311" s="18">
        <v>2327.3409999999999</v>
      </c>
      <c r="AT311" s="18">
        <v>2378.355</v>
      </c>
      <c r="AU311" s="18">
        <v>2429.2849999999999</v>
      </c>
      <c r="AV311" s="18">
        <v>2481.8809999999999</v>
      </c>
      <c r="AW311" s="18">
        <v>2534.65</v>
      </c>
      <c r="AX311" s="18">
        <v>2588.0210000000002</v>
      </c>
      <c r="AY311" s="18">
        <v>2642.1759999999999</v>
      </c>
      <c r="AZ311" s="18">
        <v>2696.915</v>
      </c>
      <c r="BA311" s="18">
        <v>2752.1990000000001</v>
      </c>
      <c r="BB311" s="18">
        <v>2808.2550000000001</v>
      </c>
      <c r="BC311" s="18">
        <v>2865.136</v>
      </c>
      <c r="BD311" s="18">
        <v>2922.692</v>
      </c>
      <c r="BE311" s="18">
        <v>2980.9520000000002</v>
      </c>
      <c r="BF311" s="18">
        <v>3039.7849999999999</v>
      </c>
      <c r="BG311" s="18">
        <v>3099.288</v>
      </c>
      <c r="BH311" s="18">
        <v>3159.4</v>
      </c>
      <c r="BI311" s="18">
        <v>3220.2139999999999</v>
      </c>
      <c r="BJ311" s="18">
        <v>3282.0949999999998</v>
      </c>
      <c r="BK311" s="18">
        <v>3343.9560000000001</v>
      </c>
      <c r="BL311" s="18">
        <v>3406.0929999999998</v>
      </c>
      <c r="BM311" s="18">
        <v>3468.8870000000002</v>
      </c>
      <c r="BN311" s="18">
        <v>3532.41</v>
      </c>
      <c r="BO311" s="18">
        <v>3596.3519999999999</v>
      </c>
      <c r="BP311" s="18">
        <v>3660.7179999999998</v>
      </c>
      <c r="BQ311" s="18">
        <v>3726.2910000000002</v>
      </c>
      <c r="BR311" s="18">
        <v>3792.22</v>
      </c>
      <c r="BS311" s="18">
        <v>3858.4389999999999</v>
      </c>
      <c r="BT311" s="18">
        <v>3925.7620000000002</v>
      </c>
      <c r="BU311" s="18">
        <v>3994.3069999999998</v>
      </c>
      <c r="BV311" s="18">
        <v>4063.866</v>
      </c>
      <c r="BW311" s="18">
        <v>4133.5479999999998</v>
      </c>
      <c r="BX311" s="18">
        <v>4202.1729999999998</v>
      </c>
      <c r="BY311" s="18">
        <v>4267.2280000000001</v>
      </c>
      <c r="BZ311" s="18">
        <v>4319.2939999999999</v>
      </c>
      <c r="CA311" s="18">
        <v>4371.5159999999996</v>
      </c>
      <c r="CB311" s="18">
        <v>4430.03</v>
      </c>
      <c r="CC311" s="18">
        <v>4487.4880000000003</v>
      </c>
      <c r="CD311" s="18">
        <v>4543.6660000000002</v>
      </c>
      <c r="CE311" s="18">
        <v>4598.7120000000004</v>
      </c>
      <c r="CF311" s="18">
        <v>4652.7240000000002</v>
      </c>
      <c r="CG311" s="18">
        <v>4705.759</v>
      </c>
      <c r="CH311" s="18">
        <v>4757.8729999999996</v>
      </c>
      <c r="CI311" s="18">
        <v>4808.87</v>
      </c>
      <c r="CJ311" s="18">
        <v>4858.8469999999998</v>
      </c>
      <c r="CK311" s="18">
        <v>4907.9260000000004</v>
      </c>
      <c r="CL311" s="18">
        <v>4956.2240000000002</v>
      </c>
      <c r="CM311" s="18">
        <v>5003.3900000000003</v>
      </c>
      <c r="CN311" s="18">
        <v>5049.6030000000001</v>
      </c>
      <c r="CO311" s="18">
        <v>5094.9229999999998</v>
      </c>
      <c r="CP311" s="18">
        <v>5139.3280000000004</v>
      </c>
      <c r="CQ311" s="18">
        <v>5182.8429999999998</v>
      </c>
      <c r="CR311" s="18">
        <v>5225.2759999999998</v>
      </c>
      <c r="CS311" s="18">
        <v>5266.527</v>
      </c>
      <c r="CT311" s="18">
        <v>5306.6559999999999</v>
      </c>
      <c r="CU311" s="18">
        <v>5345.7089999999998</v>
      </c>
      <c r="CV311" s="18">
        <v>5383.6180000000004</v>
      </c>
      <c r="CW311" s="18">
        <v>5420.4430000000002</v>
      </c>
      <c r="CX311" s="18">
        <v>5456.0770000000002</v>
      </c>
      <c r="CY311" s="18">
        <v>5490.4759999999997</v>
      </c>
      <c r="CZ311" s="18">
        <v>5523.8069999999998</v>
      </c>
      <c r="DA311" s="18">
        <v>5555.9250000000002</v>
      </c>
      <c r="DB311" s="18">
        <v>5586.8710000000001</v>
      </c>
      <c r="DC311" s="18">
        <v>5616.4620000000004</v>
      </c>
      <c r="DD311" s="18">
        <v>5644.8980000000001</v>
      </c>
      <c r="DE311" s="18">
        <v>5672.0590000000002</v>
      </c>
      <c r="DF311" s="18">
        <v>5697.8729999999996</v>
      </c>
      <c r="DG311" s="18">
        <v>5722.52</v>
      </c>
      <c r="DH311" s="18">
        <v>5745.9340000000002</v>
      </c>
      <c r="DI311" s="18">
        <v>5768.2640000000001</v>
      </c>
      <c r="DJ311" s="18">
        <v>5789.4579999999996</v>
      </c>
      <c r="DK311" s="18">
        <v>5809.6719999999996</v>
      </c>
      <c r="DL311" s="18">
        <v>5828.9480000000003</v>
      </c>
      <c r="DM311" s="18">
        <v>5847.0550000000003</v>
      </c>
      <c r="DN311" s="18">
        <v>5864.2659999999996</v>
      </c>
      <c r="DO311" s="18">
        <v>5880.5590000000002</v>
      </c>
      <c r="DP311" s="18">
        <v>5895.9179999999997</v>
      </c>
      <c r="DQ311" s="18">
        <v>5910.3249999999998</v>
      </c>
      <c r="DR311" s="18">
        <v>5923.9589999999998</v>
      </c>
      <c r="DS311" s="18">
        <v>5936.6930000000002</v>
      </c>
      <c r="DT311" s="18">
        <v>5948.6970000000001</v>
      </c>
      <c r="DU311" s="18">
        <v>5959.8050000000003</v>
      </c>
      <c r="DV311" s="18">
        <v>5970.2510000000002</v>
      </c>
      <c r="DW311" s="18">
        <v>5979.8580000000002</v>
      </c>
      <c r="DX311" s="18">
        <v>5988.567</v>
      </c>
      <c r="DY311" s="18">
        <v>5996.5309999999999</v>
      </c>
      <c r="DZ311" s="18">
        <v>6003.7389999999996</v>
      </c>
      <c r="EA311" s="18">
        <v>6010.0010000000002</v>
      </c>
      <c r="EB311" s="18">
        <v>6015.4809999999998</v>
      </c>
      <c r="EC311" s="18">
        <v>6019.9639999999999</v>
      </c>
      <c r="ED311" s="18">
        <v>6023.5929999999998</v>
      </c>
      <c r="EE311" s="18">
        <v>6026.4059999999999</v>
      </c>
      <c r="EF311" s="18">
        <v>6028.43</v>
      </c>
      <c r="EG311" s="18">
        <v>6029.576</v>
      </c>
      <c r="EH311" s="18">
        <v>6029.8919999999998</v>
      </c>
      <c r="EI311" s="18">
        <v>6029.4309999999996</v>
      </c>
      <c r="EJ311" s="18">
        <v>6028.1310000000003</v>
      </c>
      <c r="EK311" s="18">
        <v>6026.0159999999996</v>
      </c>
      <c r="EL311" s="18">
        <v>6023.2389999999996</v>
      </c>
      <c r="EM311" s="18">
        <v>6019.6679999999997</v>
      </c>
      <c r="EN311" s="18">
        <v>6015.598</v>
      </c>
      <c r="EO311" s="18">
        <v>6010.8819999999996</v>
      </c>
      <c r="EP311" s="18">
        <v>6005.6030000000001</v>
      </c>
      <c r="EQ311" s="18">
        <v>5999.5630000000001</v>
      </c>
      <c r="ER311" s="18">
        <v>5993.0709999999999</v>
      </c>
      <c r="ES311" s="18">
        <v>5986.0140000000001</v>
      </c>
      <c r="ET311" s="18">
        <v>5978.4719999999998</v>
      </c>
      <c r="EU311" s="18">
        <v>5970.2849999999999</v>
      </c>
      <c r="EV311" s="18">
        <v>5961.6440000000002</v>
      </c>
      <c r="EW311" s="18">
        <v>5952.357</v>
      </c>
      <c r="EX311" s="18">
        <v>5942.6629999999996</v>
      </c>
      <c r="EY311" s="18">
        <v>5932.5420000000004</v>
      </c>
      <c r="EZ311" s="18">
        <v>5921.8519999999999</v>
      </c>
      <c r="FA311" s="18">
        <v>5910.7340000000004</v>
      </c>
    </row>
    <row r="312" spans="1:157" x14ac:dyDescent="0.35">
      <c r="A312" t="s">
        <v>260</v>
      </c>
      <c r="B312" t="s">
        <v>261</v>
      </c>
      <c r="C312" t="str">
        <f>VLOOKUP(B312,CountryCodes!$B$4:$C$179,2,FALSE)</f>
        <v>LAM</v>
      </c>
      <c r="E312" t="s">
        <v>366</v>
      </c>
      <c r="F312" t="s">
        <v>803</v>
      </c>
      <c r="H312" s="18">
        <v>7783.6419999999998</v>
      </c>
      <c r="I312" s="18">
        <v>8003.598</v>
      </c>
      <c r="J312" s="18">
        <v>8229.7279999999992</v>
      </c>
      <c r="K312" s="18">
        <v>8460.07</v>
      </c>
      <c r="L312" s="18">
        <v>8698.5499999999993</v>
      </c>
      <c r="M312" s="18">
        <v>8945.4760000000006</v>
      </c>
      <c r="N312" s="18">
        <v>9201.4709999999995</v>
      </c>
      <c r="O312" s="18">
        <v>9466.2720000000008</v>
      </c>
      <c r="P312" s="18">
        <v>9741.0190000000002</v>
      </c>
      <c r="Q312" s="18">
        <v>10026.288</v>
      </c>
      <c r="R312" s="18">
        <v>10321.966</v>
      </c>
      <c r="S312" s="18">
        <v>10628.281000000001</v>
      </c>
      <c r="T312" s="18">
        <v>10940.942999999999</v>
      </c>
      <c r="U312" s="18">
        <v>11263.254000000001</v>
      </c>
      <c r="V312" s="18">
        <v>11592.700999999999</v>
      </c>
      <c r="W312" s="18">
        <v>11929.47</v>
      </c>
      <c r="X312" s="18">
        <v>12273.124</v>
      </c>
      <c r="Y312" s="18">
        <v>12624.503000000001</v>
      </c>
      <c r="Z312" s="18">
        <v>12983.482</v>
      </c>
      <c r="AA312" s="18">
        <v>13350.053</v>
      </c>
      <c r="AB312" s="18">
        <v>13652.42</v>
      </c>
      <c r="AC312" s="18">
        <v>14023.715</v>
      </c>
      <c r="AD312" s="18">
        <v>14396.578</v>
      </c>
      <c r="AE312" s="18">
        <v>14769.156000000001</v>
      </c>
      <c r="AF312" s="18">
        <v>15143.949000000001</v>
      </c>
      <c r="AG312" s="18">
        <v>15523.965</v>
      </c>
      <c r="AH312" s="18">
        <v>15909.653</v>
      </c>
      <c r="AI312" s="18">
        <v>16309.958000000001</v>
      </c>
      <c r="AJ312" s="18">
        <v>16722.161</v>
      </c>
      <c r="AK312" s="18">
        <v>17144.116000000002</v>
      </c>
      <c r="AL312" s="18">
        <v>17577.782999999999</v>
      </c>
      <c r="AM312" s="18">
        <v>18019.827000000001</v>
      </c>
      <c r="AN312" s="18">
        <v>18473.179</v>
      </c>
      <c r="AO312" s="18">
        <v>18938.734</v>
      </c>
      <c r="AP312" s="18">
        <v>19410.698</v>
      </c>
      <c r="AQ312" s="18">
        <v>19885.710999999999</v>
      </c>
      <c r="AR312" s="18">
        <v>20348.531999999999</v>
      </c>
      <c r="AS312" s="18">
        <v>20816.107</v>
      </c>
      <c r="AT312" s="18">
        <v>21293.297999999999</v>
      </c>
      <c r="AU312" s="18">
        <v>21771.879000000001</v>
      </c>
      <c r="AV312" s="18">
        <v>22257.664000000001</v>
      </c>
      <c r="AW312" s="18">
        <v>22709.885999999999</v>
      </c>
      <c r="AX312" s="18">
        <v>23182.794999999998</v>
      </c>
      <c r="AY312" s="18">
        <v>23644.771000000001</v>
      </c>
      <c r="AZ312" s="18">
        <v>24118.215</v>
      </c>
      <c r="BA312" s="18">
        <v>24579.623</v>
      </c>
      <c r="BB312" s="18">
        <v>25042.719000000001</v>
      </c>
      <c r="BC312" s="18">
        <v>25505.576000000001</v>
      </c>
      <c r="BD312" s="18">
        <v>25970.615000000002</v>
      </c>
      <c r="BE312" s="18">
        <v>26402.394</v>
      </c>
      <c r="BF312" s="18">
        <v>26794.268</v>
      </c>
      <c r="BG312" s="18">
        <v>27134.933000000001</v>
      </c>
      <c r="BH312" s="18">
        <v>27441.502</v>
      </c>
      <c r="BI312" s="18">
        <v>27719.478999999999</v>
      </c>
      <c r="BJ312" s="18">
        <v>27984.901000000002</v>
      </c>
      <c r="BK312" s="18">
        <v>28217.46</v>
      </c>
      <c r="BL312" s="18">
        <v>28431.522000000001</v>
      </c>
      <c r="BM312" s="18">
        <v>28629.876</v>
      </c>
      <c r="BN312" s="18">
        <v>28808.205999999998</v>
      </c>
      <c r="BO312" s="18">
        <v>28985.416000000001</v>
      </c>
      <c r="BP312" s="18">
        <v>29186.623</v>
      </c>
      <c r="BQ312" s="18">
        <v>29421.547999999999</v>
      </c>
      <c r="BR312" s="18">
        <v>29679.184000000001</v>
      </c>
      <c r="BS312" s="18">
        <v>29956.653999999999</v>
      </c>
      <c r="BT312" s="18">
        <v>30274.998</v>
      </c>
      <c r="BU312" s="18">
        <v>30640.202000000001</v>
      </c>
      <c r="BV312" s="18">
        <v>31092.785</v>
      </c>
      <c r="BW312" s="18">
        <v>31556.488000000001</v>
      </c>
      <c r="BX312" s="18">
        <v>32238.679</v>
      </c>
      <c r="BY312" s="18">
        <v>32659.927</v>
      </c>
      <c r="BZ312" s="18">
        <v>33017.232000000004</v>
      </c>
      <c r="CA312" s="18">
        <v>33294.531999999999</v>
      </c>
      <c r="CB312" s="18">
        <v>33656.343999999997</v>
      </c>
      <c r="CC312" s="18">
        <v>34034.89</v>
      </c>
      <c r="CD312" s="18">
        <v>34400.805</v>
      </c>
      <c r="CE312" s="18">
        <v>34752.525000000001</v>
      </c>
      <c r="CF312" s="18">
        <v>35091.771000000001</v>
      </c>
      <c r="CG312" s="18">
        <v>35419.597999999998</v>
      </c>
      <c r="CH312" s="18">
        <v>35736.978000000003</v>
      </c>
      <c r="CI312" s="18">
        <v>36044.438999999998</v>
      </c>
      <c r="CJ312" s="18">
        <v>36343.321000000004</v>
      </c>
      <c r="CK312" s="18">
        <v>36633.561000000002</v>
      </c>
      <c r="CL312" s="18">
        <v>36916.328999999998</v>
      </c>
      <c r="CM312" s="18">
        <v>37192.423000000003</v>
      </c>
      <c r="CN312" s="18">
        <v>37461.188999999998</v>
      </c>
      <c r="CO312" s="18">
        <v>37721.661999999997</v>
      </c>
      <c r="CP312" s="18">
        <v>37974.652999999998</v>
      </c>
      <c r="CQ312" s="18">
        <v>38219.142</v>
      </c>
      <c r="CR312" s="18">
        <v>38455.521999999997</v>
      </c>
      <c r="CS312" s="18">
        <v>38684.26</v>
      </c>
      <c r="CT312" s="18">
        <v>38905.036999999997</v>
      </c>
      <c r="CU312" s="18">
        <v>39118.048999999999</v>
      </c>
      <c r="CV312" s="18">
        <v>39322.71</v>
      </c>
      <c r="CW312" s="18">
        <v>39518.591</v>
      </c>
      <c r="CX312" s="18">
        <v>39707.108999999997</v>
      </c>
      <c r="CY312" s="18">
        <v>39886.338000000003</v>
      </c>
      <c r="CZ312" s="18">
        <v>40057.1</v>
      </c>
      <c r="DA312" s="18">
        <v>40218.656999999999</v>
      </c>
      <c r="DB312" s="18">
        <v>40371.053999999996</v>
      </c>
      <c r="DC312" s="18">
        <v>40515.508999999998</v>
      </c>
      <c r="DD312" s="18">
        <v>40652.243000000002</v>
      </c>
      <c r="DE312" s="18">
        <v>40780.478999999999</v>
      </c>
      <c r="DF312" s="18">
        <v>40900.612000000001</v>
      </c>
      <c r="DG312" s="18">
        <v>41013.402000000002</v>
      </c>
      <c r="DH312" s="18">
        <v>41117.417999999998</v>
      </c>
      <c r="DI312" s="18">
        <v>41213.228999999999</v>
      </c>
      <c r="DJ312" s="18">
        <v>41300.002</v>
      </c>
      <c r="DK312" s="18">
        <v>41378.648999999998</v>
      </c>
      <c r="DL312" s="18">
        <v>41448.035000000003</v>
      </c>
      <c r="DM312" s="18">
        <v>41509.027999999998</v>
      </c>
      <c r="DN312" s="18">
        <v>41561.944000000003</v>
      </c>
      <c r="DO312" s="18">
        <v>41606.436999999998</v>
      </c>
      <c r="DP312" s="18">
        <v>41642.159</v>
      </c>
      <c r="DQ312" s="18">
        <v>41669.671999999999</v>
      </c>
      <c r="DR312" s="18">
        <v>41688.239000000001</v>
      </c>
      <c r="DS312" s="18">
        <v>41698.944000000003</v>
      </c>
      <c r="DT312" s="18">
        <v>41701.546999999999</v>
      </c>
      <c r="DU312" s="18">
        <v>41696.093999999997</v>
      </c>
      <c r="DV312" s="18">
        <v>41682.298000000003</v>
      </c>
      <c r="DW312" s="18">
        <v>41660.050000000003</v>
      </c>
      <c r="DX312" s="18">
        <v>41629.72</v>
      </c>
      <c r="DY312" s="18">
        <v>41592.091</v>
      </c>
      <c r="DZ312" s="18">
        <v>41546.885999999999</v>
      </c>
      <c r="EA312" s="18">
        <v>41494.368999999999</v>
      </c>
      <c r="EB312" s="18">
        <v>41433.993999999999</v>
      </c>
      <c r="EC312" s="18">
        <v>41366.694000000003</v>
      </c>
      <c r="ED312" s="18">
        <v>41292.421000000002</v>
      </c>
      <c r="EE312" s="18">
        <v>41211.760999999999</v>
      </c>
      <c r="EF312" s="18">
        <v>41124.612999999998</v>
      </c>
      <c r="EG312" s="18">
        <v>41031.451000000001</v>
      </c>
      <c r="EH312" s="18">
        <v>40931.498</v>
      </c>
      <c r="EI312" s="18">
        <v>40826.095000000001</v>
      </c>
      <c r="EJ312" s="18">
        <v>40714.964</v>
      </c>
      <c r="EK312" s="18">
        <v>40599.459000000003</v>
      </c>
      <c r="EL312" s="18">
        <v>40478.339999999997</v>
      </c>
      <c r="EM312" s="18">
        <v>40352.500999999997</v>
      </c>
      <c r="EN312" s="18">
        <v>40222.425000000003</v>
      </c>
      <c r="EO312" s="18">
        <v>40087.807999999997</v>
      </c>
      <c r="EP312" s="18">
        <v>39949.476000000002</v>
      </c>
      <c r="EQ312" s="18">
        <v>39808.663999999997</v>
      </c>
      <c r="ER312" s="18">
        <v>39664.269</v>
      </c>
      <c r="ES312" s="18">
        <v>39516.881999999998</v>
      </c>
      <c r="ET312" s="18">
        <v>39366.675000000003</v>
      </c>
      <c r="EU312" s="18">
        <v>39212.688000000002</v>
      </c>
      <c r="EV312" s="18">
        <v>39057.826999999997</v>
      </c>
      <c r="EW312" s="18">
        <v>38899.74</v>
      </c>
      <c r="EX312" s="18">
        <v>38739.47</v>
      </c>
      <c r="EY312" s="18">
        <v>38577.055999999997</v>
      </c>
      <c r="EZ312" s="18">
        <v>38413.114999999998</v>
      </c>
      <c r="FA312" s="18">
        <v>38246.909</v>
      </c>
    </row>
    <row r="313" spans="1:157" x14ac:dyDescent="0.35">
      <c r="A313" t="s">
        <v>262</v>
      </c>
      <c r="B313" t="s">
        <v>263</v>
      </c>
      <c r="C313" t="str">
        <f>VLOOKUP(B313,CountryCodes!$B$4:$C$179,2,FALSE)</f>
        <v>IDN</v>
      </c>
      <c r="E313" t="s">
        <v>366</v>
      </c>
      <c r="F313" t="s">
        <v>803</v>
      </c>
      <c r="H313" s="18">
        <v>19198.485000000001</v>
      </c>
      <c r="I313" s="18">
        <v>19937.677</v>
      </c>
      <c r="J313" s="18">
        <v>20719.827000000001</v>
      </c>
      <c r="K313" s="18">
        <v>21545.172999999999</v>
      </c>
      <c r="L313" s="18">
        <v>22419.833999999999</v>
      </c>
      <c r="M313" s="18">
        <v>23341.312999999998</v>
      </c>
      <c r="N313" s="18">
        <v>24310.307000000001</v>
      </c>
      <c r="O313" s="18">
        <v>25321.401999999998</v>
      </c>
      <c r="P313" s="18">
        <v>26363.646000000001</v>
      </c>
      <c r="Q313" s="18">
        <v>27451.569</v>
      </c>
      <c r="R313" s="18">
        <v>28332.225999999999</v>
      </c>
      <c r="S313" s="18">
        <v>29253.014999999999</v>
      </c>
      <c r="T313" s="18">
        <v>30194.058000000001</v>
      </c>
      <c r="U313" s="18">
        <v>31155.403999999999</v>
      </c>
      <c r="V313" s="18">
        <v>32130.659</v>
      </c>
      <c r="W313" s="18">
        <v>33119.972000000002</v>
      </c>
      <c r="X313" s="18">
        <v>34114.366999999998</v>
      </c>
      <c r="Y313" s="18">
        <v>35128.273000000001</v>
      </c>
      <c r="Z313" s="18">
        <v>36148.411</v>
      </c>
      <c r="AA313" s="18">
        <v>37173.186999999998</v>
      </c>
      <c r="AB313" s="18">
        <v>38071.220999999998</v>
      </c>
      <c r="AC313" s="18">
        <v>38966.097000000002</v>
      </c>
      <c r="AD313" s="18">
        <v>39851.023999999998</v>
      </c>
      <c r="AE313" s="18">
        <v>40737.235999999997</v>
      </c>
      <c r="AF313" s="18">
        <v>41611.446000000004</v>
      </c>
      <c r="AG313" s="18">
        <v>42630.205999999998</v>
      </c>
      <c r="AH313" s="18">
        <v>43772.77</v>
      </c>
      <c r="AI313" s="18">
        <v>44963.154000000002</v>
      </c>
      <c r="AJ313" s="18">
        <v>46187.409</v>
      </c>
      <c r="AK313" s="18">
        <v>47426.798000000003</v>
      </c>
      <c r="AL313" s="18">
        <v>48660.682000000001</v>
      </c>
      <c r="AM313" s="18">
        <v>49962.771999999997</v>
      </c>
      <c r="AN313" s="18">
        <v>51428.642999999996</v>
      </c>
      <c r="AO313" s="18">
        <v>52960.597999999998</v>
      </c>
      <c r="AP313" s="18">
        <v>54491.764000000003</v>
      </c>
      <c r="AQ313" s="18">
        <v>55934.248</v>
      </c>
      <c r="AR313" s="18">
        <v>57355.906999999999</v>
      </c>
      <c r="AS313" s="18">
        <v>58959.084999999999</v>
      </c>
      <c r="AT313" s="18">
        <v>60519.017999999996</v>
      </c>
      <c r="AU313" s="18">
        <v>62011.500999999997</v>
      </c>
      <c r="AV313" s="18">
        <v>63697.832000000002</v>
      </c>
      <c r="AW313" s="18">
        <v>65066.665000000001</v>
      </c>
      <c r="AX313" s="18">
        <v>66785.585999999996</v>
      </c>
      <c r="AY313" s="18">
        <v>68275.657000000007</v>
      </c>
      <c r="AZ313" s="18">
        <v>69762.925000000003</v>
      </c>
      <c r="BA313" s="18">
        <v>71329.566000000006</v>
      </c>
      <c r="BB313" s="18">
        <v>73050.918999999994</v>
      </c>
      <c r="BC313" s="18">
        <v>74766.701000000001</v>
      </c>
      <c r="BD313" s="18">
        <v>76815.346999999994</v>
      </c>
      <c r="BE313" s="18">
        <v>78691.165999999997</v>
      </c>
      <c r="BF313" s="18">
        <v>80559.627999999997</v>
      </c>
      <c r="BG313" s="18">
        <v>82243.347999999998</v>
      </c>
      <c r="BH313" s="18">
        <v>83894.429000000004</v>
      </c>
      <c r="BI313" s="18">
        <v>85569.240999999995</v>
      </c>
      <c r="BJ313" s="18">
        <v>87219.767999999996</v>
      </c>
      <c r="BK313" s="18">
        <v>88812.154999999999</v>
      </c>
      <c r="BL313" s="18">
        <v>90205.816999999995</v>
      </c>
      <c r="BM313" s="18">
        <v>91944.551000000007</v>
      </c>
      <c r="BN313" s="18">
        <v>93453.638000000006</v>
      </c>
      <c r="BO313" s="18">
        <v>95314.861999999994</v>
      </c>
      <c r="BP313" s="18">
        <v>97359.388000000006</v>
      </c>
      <c r="BQ313" s="18">
        <v>99137.841</v>
      </c>
      <c r="BR313" s="18">
        <v>101213.18399999999</v>
      </c>
      <c r="BS313" s="18">
        <v>102939.488</v>
      </c>
      <c r="BT313" s="18">
        <v>104594.772</v>
      </c>
      <c r="BU313" s="18">
        <v>106031.211</v>
      </c>
      <c r="BV313" s="18">
        <v>107440.227</v>
      </c>
      <c r="BW313" s="18">
        <v>108799.16</v>
      </c>
      <c r="BX313" s="18">
        <v>110131.413</v>
      </c>
      <c r="BY313" s="18">
        <v>111477.954</v>
      </c>
      <c r="BZ313" s="18">
        <v>112684.57399999999</v>
      </c>
      <c r="CA313" s="18">
        <v>113517.326</v>
      </c>
      <c r="CB313" s="18">
        <v>114411.351</v>
      </c>
      <c r="CC313" s="18">
        <v>115371.04700000001</v>
      </c>
      <c r="CD313" s="18">
        <v>116316.292</v>
      </c>
      <c r="CE313" s="18">
        <v>117257.633</v>
      </c>
      <c r="CF313" s="18">
        <v>118191.31</v>
      </c>
      <c r="CG313" s="18">
        <v>119121.51700000001</v>
      </c>
      <c r="CH313" s="18">
        <v>120046.446</v>
      </c>
      <c r="CI313" s="18">
        <v>120957.81299999999</v>
      </c>
      <c r="CJ313" s="18">
        <v>121859.977</v>
      </c>
      <c r="CK313" s="18">
        <v>122743.217</v>
      </c>
      <c r="CL313" s="18">
        <v>123617.444</v>
      </c>
      <c r="CM313" s="18">
        <v>124480.613</v>
      </c>
      <c r="CN313" s="18">
        <v>125327.61500000001</v>
      </c>
      <c r="CO313" s="18">
        <v>126154.32799999999</v>
      </c>
      <c r="CP313" s="18">
        <v>126962.124</v>
      </c>
      <c r="CQ313" s="18">
        <v>127743.069</v>
      </c>
      <c r="CR313" s="18">
        <v>128493.985</v>
      </c>
      <c r="CS313" s="18">
        <v>129206.09600000001</v>
      </c>
      <c r="CT313" s="18">
        <v>129887.223</v>
      </c>
      <c r="CU313" s="18">
        <v>130532.38</v>
      </c>
      <c r="CV313" s="18">
        <v>131141.61300000001</v>
      </c>
      <c r="CW313" s="18">
        <v>131713.17300000001</v>
      </c>
      <c r="CX313" s="18">
        <v>132246.15400000001</v>
      </c>
      <c r="CY313" s="18">
        <v>132737.90900000001</v>
      </c>
      <c r="CZ313" s="18">
        <v>133186.092</v>
      </c>
      <c r="DA313" s="18">
        <v>133584.481</v>
      </c>
      <c r="DB313" s="18">
        <v>133934.38</v>
      </c>
      <c r="DC313" s="18">
        <v>134243.61900000001</v>
      </c>
      <c r="DD313" s="18">
        <v>134503.25899999999</v>
      </c>
      <c r="DE313" s="18">
        <v>134721.96299999999</v>
      </c>
      <c r="DF313" s="18">
        <v>134888.149</v>
      </c>
      <c r="DG313" s="18">
        <v>135017.68799999999</v>
      </c>
      <c r="DH313" s="18">
        <v>135111.758</v>
      </c>
      <c r="DI313" s="18">
        <v>135166.503</v>
      </c>
      <c r="DJ313" s="18">
        <v>135182.28899999999</v>
      </c>
      <c r="DK313" s="18">
        <v>135176.40700000001</v>
      </c>
      <c r="DL313" s="18">
        <v>135144.45000000001</v>
      </c>
      <c r="DM313" s="18">
        <v>135077.73300000001</v>
      </c>
      <c r="DN313" s="18">
        <v>134986.78400000001</v>
      </c>
      <c r="DO313" s="18">
        <v>134872.54500000001</v>
      </c>
      <c r="DP313" s="18">
        <v>134733.66099999999</v>
      </c>
      <c r="DQ313" s="18">
        <v>134577.13</v>
      </c>
      <c r="DR313" s="18">
        <v>134399.228</v>
      </c>
      <c r="DS313" s="18">
        <v>134195.10699999999</v>
      </c>
      <c r="DT313" s="18">
        <v>133979.74900000001</v>
      </c>
      <c r="DU313" s="18">
        <v>133735.80799999999</v>
      </c>
      <c r="DV313" s="18">
        <v>133473.86499999999</v>
      </c>
      <c r="DW313" s="18">
        <v>133187.80100000001</v>
      </c>
      <c r="DX313" s="18">
        <v>132875.58499999999</v>
      </c>
      <c r="DY313" s="18">
        <v>132541.872</v>
      </c>
      <c r="DZ313" s="18">
        <v>132177.70199999999</v>
      </c>
      <c r="EA313" s="18">
        <v>131788.59</v>
      </c>
      <c r="EB313" s="18">
        <v>131368.20199999999</v>
      </c>
      <c r="EC313" s="18">
        <v>130925.90399999999</v>
      </c>
      <c r="ED313" s="18">
        <v>130453.889</v>
      </c>
      <c r="EE313" s="18">
        <v>129944.348</v>
      </c>
      <c r="EF313" s="18">
        <v>129414.11900000001</v>
      </c>
      <c r="EG313" s="18">
        <v>128863.33500000001</v>
      </c>
      <c r="EH313" s="18">
        <v>128280.8</v>
      </c>
      <c r="EI313" s="18">
        <v>127679.541</v>
      </c>
      <c r="EJ313" s="18">
        <v>127052.531</v>
      </c>
      <c r="EK313" s="18">
        <v>126407.399</v>
      </c>
      <c r="EL313" s="18">
        <v>125737.98299999999</v>
      </c>
      <c r="EM313" s="18">
        <v>125046.21799999999</v>
      </c>
      <c r="EN313" s="18">
        <v>124340.012</v>
      </c>
      <c r="EO313" s="18">
        <v>123622.113</v>
      </c>
      <c r="EP313" s="18">
        <v>122894.558</v>
      </c>
      <c r="EQ313" s="18">
        <v>122157.89200000001</v>
      </c>
      <c r="ER313" s="18">
        <v>121413.621</v>
      </c>
      <c r="ES313" s="18">
        <v>120659.219</v>
      </c>
      <c r="ET313" s="18">
        <v>119902.939</v>
      </c>
      <c r="EU313" s="18">
        <v>119144.70299999999</v>
      </c>
      <c r="EV313" s="18">
        <v>118387.69100000001</v>
      </c>
      <c r="EW313" s="18">
        <v>117624.45600000001</v>
      </c>
      <c r="EX313" s="18">
        <v>116861.00900000001</v>
      </c>
      <c r="EY313" s="18">
        <v>116104.01700000001</v>
      </c>
      <c r="EZ313" s="18">
        <v>115349.55100000001</v>
      </c>
      <c r="FA313" s="18">
        <v>114596.06600000001</v>
      </c>
    </row>
    <row r="314" spans="1:157" x14ac:dyDescent="0.35">
      <c r="A314" t="s">
        <v>264</v>
      </c>
      <c r="B314" t="s">
        <v>265</v>
      </c>
      <c r="C314" t="str">
        <f>VLOOKUP(B314,CountryCodes!$B$4:$C$179,2,FALSE)</f>
        <v>ASE</v>
      </c>
      <c r="E314" t="s">
        <v>366</v>
      </c>
      <c r="F314" t="s">
        <v>803</v>
      </c>
      <c r="H314" s="18">
        <v>1559.8969999999999</v>
      </c>
      <c r="I314" s="18">
        <v>1589.9469999999999</v>
      </c>
      <c r="J314" s="18">
        <v>1629.1279999999999</v>
      </c>
      <c r="K314" s="18">
        <v>1671.329</v>
      </c>
      <c r="L314" s="18">
        <v>1715.68</v>
      </c>
      <c r="M314" s="18">
        <v>1762.758</v>
      </c>
      <c r="N314" s="18">
        <v>1812.1210000000001</v>
      </c>
      <c r="O314" s="18">
        <v>1862.884</v>
      </c>
      <c r="P314" s="18">
        <v>1915.0440000000001</v>
      </c>
      <c r="Q314" s="18">
        <v>1967.9639999999999</v>
      </c>
      <c r="R314" s="18">
        <v>2022.2550000000001</v>
      </c>
      <c r="S314" s="18">
        <v>2069.998</v>
      </c>
      <c r="T314" s="18">
        <v>2117.8389999999999</v>
      </c>
      <c r="U314" s="18">
        <v>2164.913</v>
      </c>
      <c r="V314" s="18">
        <v>2211.7379999999998</v>
      </c>
      <c r="W314" s="18">
        <v>2259.902</v>
      </c>
      <c r="X314" s="18">
        <v>2311.6460000000002</v>
      </c>
      <c r="Y314" s="18">
        <v>2363.4169999999999</v>
      </c>
      <c r="Z314" s="18">
        <v>2418.19</v>
      </c>
      <c r="AA314" s="18">
        <v>2475.663</v>
      </c>
      <c r="AB314" s="18">
        <v>2535.5920000000001</v>
      </c>
      <c r="AC314" s="18">
        <v>2597.2510000000002</v>
      </c>
      <c r="AD314" s="18">
        <v>2659.614</v>
      </c>
      <c r="AE314" s="18">
        <v>2721.6439999999998</v>
      </c>
      <c r="AF314" s="18">
        <v>2783.6970000000001</v>
      </c>
      <c r="AG314" s="18">
        <v>2845.944</v>
      </c>
      <c r="AH314" s="18">
        <v>2908.7109999999998</v>
      </c>
      <c r="AI314" s="18">
        <v>2971.9430000000002</v>
      </c>
      <c r="AJ314" s="18">
        <v>3035.4850000000001</v>
      </c>
      <c r="AK314" s="18">
        <v>3099.1979999999999</v>
      </c>
      <c r="AL314" s="18">
        <v>3163.826</v>
      </c>
      <c r="AM314" s="18">
        <v>3230.2109999999998</v>
      </c>
      <c r="AN314" s="18">
        <v>3298.3719999999998</v>
      </c>
      <c r="AO314" s="18">
        <v>3368.8939999999998</v>
      </c>
      <c r="AP314" s="18">
        <v>3441.5010000000002</v>
      </c>
      <c r="AQ314" s="18">
        <v>3516.37</v>
      </c>
      <c r="AR314" s="18">
        <v>3593.2159999999999</v>
      </c>
      <c r="AS314" s="18">
        <v>3671.8690000000001</v>
      </c>
      <c r="AT314" s="18">
        <v>3751.8910000000001</v>
      </c>
      <c r="AU314" s="18">
        <v>3840.2649999999999</v>
      </c>
      <c r="AV314" s="18">
        <v>3952.6959999999999</v>
      </c>
      <c r="AW314" s="18">
        <v>4090.9780000000001</v>
      </c>
      <c r="AX314" s="18">
        <v>4242.4210000000003</v>
      </c>
      <c r="AY314" s="18">
        <v>4399.3220000000001</v>
      </c>
      <c r="AZ314" s="18">
        <v>4561.0950000000003</v>
      </c>
      <c r="BA314" s="18">
        <v>4727.4610000000002</v>
      </c>
      <c r="BB314" s="18">
        <v>4899.2619999999997</v>
      </c>
      <c r="BC314" s="18">
        <v>5076.5050000000001</v>
      </c>
      <c r="BD314" s="18">
        <v>5256.2740000000003</v>
      </c>
      <c r="BE314" s="18">
        <v>5442.3909999999996</v>
      </c>
      <c r="BF314" s="18">
        <v>5631.7359999999999</v>
      </c>
      <c r="BG314" s="18">
        <v>5825.1350000000002</v>
      </c>
      <c r="BH314" s="18">
        <v>6022.8720000000003</v>
      </c>
      <c r="BI314" s="18">
        <v>6225.1220000000003</v>
      </c>
      <c r="BJ314" s="18">
        <v>6430.96</v>
      </c>
      <c r="BK314" s="18">
        <v>6640.85</v>
      </c>
      <c r="BL314" s="18">
        <v>6854.59</v>
      </c>
      <c r="BM314" s="18">
        <v>7072.0990000000002</v>
      </c>
      <c r="BN314" s="18">
        <v>7293.9040000000005</v>
      </c>
      <c r="BO314" s="18">
        <v>7518.9719999999998</v>
      </c>
      <c r="BP314" s="18">
        <v>7748.0739999999996</v>
      </c>
      <c r="BQ314" s="18">
        <v>7970.6180000000004</v>
      </c>
      <c r="BR314" s="18">
        <v>8192.1620000000003</v>
      </c>
      <c r="BS314" s="18">
        <v>8413.2330000000002</v>
      </c>
      <c r="BT314" s="18">
        <v>8633.6489999999994</v>
      </c>
      <c r="BU314" s="18">
        <v>8852.8430000000008</v>
      </c>
      <c r="BV314" s="18">
        <v>9070.5920000000006</v>
      </c>
      <c r="BW314" s="18">
        <v>9286.8359999999993</v>
      </c>
      <c r="BX314" s="18">
        <v>9502.1910000000007</v>
      </c>
      <c r="BY314" s="18">
        <v>9715.8289999999997</v>
      </c>
      <c r="BZ314" s="18">
        <v>9915.6620000000003</v>
      </c>
      <c r="CA314" s="18">
        <v>10110.129999999999</v>
      </c>
      <c r="CB314" s="18">
        <v>10296.209000000001</v>
      </c>
      <c r="CC314" s="18">
        <v>10483.061</v>
      </c>
      <c r="CD314" s="18">
        <v>10669.941999999999</v>
      </c>
      <c r="CE314" s="18">
        <v>10855.691999999999</v>
      </c>
      <c r="CF314" s="18">
        <v>11040.004000000001</v>
      </c>
      <c r="CG314" s="18">
        <v>11222.540999999999</v>
      </c>
      <c r="CH314" s="18">
        <v>11403.246999999999</v>
      </c>
      <c r="CI314" s="18">
        <v>11582.36</v>
      </c>
      <c r="CJ314" s="18">
        <v>11760.489</v>
      </c>
      <c r="CK314" s="18">
        <v>11935.954</v>
      </c>
      <c r="CL314" s="18">
        <v>12110.300999999999</v>
      </c>
      <c r="CM314" s="18">
        <v>12282.992</v>
      </c>
      <c r="CN314" s="18">
        <v>12455.521000000001</v>
      </c>
      <c r="CO314" s="18">
        <v>12625.683999999999</v>
      </c>
      <c r="CP314" s="18">
        <v>12795.681</v>
      </c>
      <c r="CQ314" s="18">
        <v>12963.799000000001</v>
      </c>
      <c r="CR314" s="18">
        <v>13130.448</v>
      </c>
      <c r="CS314" s="18">
        <v>13294.892</v>
      </c>
      <c r="CT314" s="18">
        <v>13457.429</v>
      </c>
      <c r="CU314" s="18">
        <v>13617.312</v>
      </c>
      <c r="CV314" s="18">
        <v>13774.982</v>
      </c>
      <c r="CW314" s="18">
        <v>13931.855</v>
      </c>
      <c r="CX314" s="18">
        <v>14088.012000000001</v>
      </c>
      <c r="CY314" s="18">
        <v>14243.164000000001</v>
      </c>
      <c r="CZ314" s="18">
        <v>14394.62</v>
      </c>
      <c r="DA314" s="18">
        <v>14543.823</v>
      </c>
      <c r="DB314" s="18">
        <v>14690.918</v>
      </c>
      <c r="DC314" s="18">
        <v>14836.287</v>
      </c>
      <c r="DD314" s="18">
        <v>14976.893</v>
      </c>
      <c r="DE314" s="18">
        <v>15115.978999999999</v>
      </c>
      <c r="DF314" s="18">
        <v>15253.284</v>
      </c>
      <c r="DG314" s="18">
        <v>15386</v>
      </c>
      <c r="DH314" s="18">
        <v>15518.22</v>
      </c>
      <c r="DI314" s="18">
        <v>15645.066999999999</v>
      </c>
      <c r="DJ314" s="18">
        <v>15769.091</v>
      </c>
      <c r="DK314" s="18">
        <v>15891.039000000001</v>
      </c>
      <c r="DL314" s="18">
        <v>16009.91</v>
      </c>
      <c r="DM314" s="18">
        <v>16126.789000000001</v>
      </c>
      <c r="DN314" s="18">
        <v>16242.130999999999</v>
      </c>
      <c r="DO314" s="18">
        <v>16351.543</v>
      </c>
      <c r="DP314" s="18">
        <v>16457.600999999999</v>
      </c>
      <c r="DQ314" s="18">
        <v>16561.052</v>
      </c>
      <c r="DR314" s="18">
        <v>16664.407999999999</v>
      </c>
      <c r="DS314" s="18">
        <v>16765.991999999998</v>
      </c>
      <c r="DT314" s="18">
        <v>16864.766</v>
      </c>
      <c r="DU314" s="18">
        <v>16960.972000000002</v>
      </c>
      <c r="DV314" s="18">
        <v>17053.496999999999</v>
      </c>
      <c r="DW314" s="18">
        <v>17142.307000000001</v>
      </c>
      <c r="DX314" s="18">
        <v>17228.036</v>
      </c>
      <c r="DY314" s="18">
        <v>17312.335999999999</v>
      </c>
      <c r="DZ314" s="18">
        <v>17393.095000000001</v>
      </c>
      <c r="EA314" s="18">
        <v>17469.330999999998</v>
      </c>
      <c r="EB314" s="18">
        <v>17543.058000000001</v>
      </c>
      <c r="EC314" s="18">
        <v>17614.781999999999</v>
      </c>
      <c r="ED314" s="18">
        <v>17683.162</v>
      </c>
      <c r="EE314" s="18">
        <v>17750.451000000001</v>
      </c>
      <c r="EF314" s="18">
        <v>17816.967000000001</v>
      </c>
      <c r="EG314" s="18">
        <v>17879.637999999999</v>
      </c>
      <c r="EH314" s="18">
        <v>17944.338</v>
      </c>
      <c r="EI314" s="18">
        <v>18002.71</v>
      </c>
      <c r="EJ314" s="18">
        <v>18057.751</v>
      </c>
      <c r="EK314" s="18">
        <v>18112.944</v>
      </c>
      <c r="EL314" s="18">
        <v>18163.739000000001</v>
      </c>
      <c r="EM314" s="18">
        <v>18213.695</v>
      </c>
      <c r="EN314" s="18">
        <v>18261.602999999999</v>
      </c>
      <c r="EO314" s="18">
        <v>18305.66</v>
      </c>
      <c r="EP314" s="18">
        <v>18346.928</v>
      </c>
      <c r="EQ314" s="18">
        <v>18385.620999999999</v>
      </c>
      <c r="ER314" s="18">
        <v>18425.762999999999</v>
      </c>
      <c r="ES314" s="18">
        <v>18461.218000000001</v>
      </c>
      <c r="ET314" s="18">
        <v>18493.392</v>
      </c>
      <c r="EU314" s="18">
        <v>18522.16</v>
      </c>
      <c r="EV314" s="18">
        <v>18548.883999999998</v>
      </c>
      <c r="EW314" s="18">
        <v>18572.164000000001</v>
      </c>
      <c r="EX314" s="18">
        <v>18593.167000000001</v>
      </c>
      <c r="EY314" s="18">
        <v>18610.381000000001</v>
      </c>
      <c r="EZ314" s="18">
        <v>18624.035</v>
      </c>
      <c r="FA314" s="18">
        <v>18636.026000000002</v>
      </c>
    </row>
    <row r="315" spans="1:157" x14ac:dyDescent="0.35">
      <c r="A315" t="s">
        <v>266</v>
      </c>
      <c r="B315" t="s">
        <v>267</v>
      </c>
      <c r="C315" t="str">
        <f>VLOOKUP(B315,CountryCodes!$B$4:$C$179,2,FALSE)</f>
        <v>EUE</v>
      </c>
      <c r="E315" t="s">
        <v>366</v>
      </c>
      <c r="F315" t="s">
        <v>803</v>
      </c>
      <c r="H315" s="18">
        <v>24996.725999999999</v>
      </c>
      <c r="I315" s="18">
        <v>25448.657999999999</v>
      </c>
      <c r="J315" s="18">
        <v>25896.260999999999</v>
      </c>
      <c r="K315" s="18">
        <v>26356.65</v>
      </c>
      <c r="L315" s="18">
        <v>26824.297999999999</v>
      </c>
      <c r="M315" s="18">
        <v>27302.981</v>
      </c>
      <c r="N315" s="18">
        <v>27768.154999999999</v>
      </c>
      <c r="O315" s="18">
        <v>28384.841</v>
      </c>
      <c r="P315" s="18">
        <v>28902.437999999998</v>
      </c>
      <c r="Q315" s="18">
        <v>29362.616000000002</v>
      </c>
      <c r="R315" s="18">
        <v>29789.315999999999</v>
      </c>
      <c r="S315" s="18">
        <v>30170.061000000002</v>
      </c>
      <c r="T315" s="18">
        <v>30506.112000000001</v>
      </c>
      <c r="U315" s="18">
        <v>30841.928</v>
      </c>
      <c r="V315" s="18">
        <v>31144.342000000001</v>
      </c>
      <c r="W315" s="18">
        <v>31432.329000000002</v>
      </c>
      <c r="X315" s="18">
        <v>31704.239000000001</v>
      </c>
      <c r="Y315" s="18">
        <v>31953.022000000001</v>
      </c>
      <c r="Z315" s="18">
        <v>32203.753000000001</v>
      </c>
      <c r="AA315" s="18">
        <v>32441.796999999999</v>
      </c>
      <c r="AB315" s="18">
        <v>32643.47</v>
      </c>
      <c r="AC315" s="18">
        <v>32899.122000000003</v>
      </c>
      <c r="AD315" s="18">
        <v>33184.870000000003</v>
      </c>
      <c r="AE315" s="18">
        <v>33481.678</v>
      </c>
      <c r="AF315" s="18">
        <v>33803.245000000003</v>
      </c>
      <c r="AG315" s="18">
        <v>34125.553</v>
      </c>
      <c r="AH315" s="18">
        <v>34467.660000000003</v>
      </c>
      <c r="AI315" s="18">
        <v>34789.364000000001</v>
      </c>
      <c r="AJ315" s="18">
        <v>35079.061999999998</v>
      </c>
      <c r="AK315" s="18">
        <v>35417.711000000003</v>
      </c>
      <c r="AL315" s="18">
        <v>35735.326999999997</v>
      </c>
      <c r="AM315" s="18">
        <v>36066.499000000003</v>
      </c>
      <c r="AN315" s="18">
        <v>36400.421000000002</v>
      </c>
      <c r="AO315" s="18">
        <v>36746.976999999999</v>
      </c>
      <c r="AP315" s="18">
        <v>37064.623</v>
      </c>
      <c r="AQ315" s="18">
        <v>37337.082999999999</v>
      </c>
      <c r="AR315" s="18">
        <v>37568.137999999999</v>
      </c>
      <c r="AS315" s="18">
        <v>37763.277000000002</v>
      </c>
      <c r="AT315" s="18">
        <v>37872.451000000001</v>
      </c>
      <c r="AU315" s="18">
        <v>38003.724000000002</v>
      </c>
      <c r="AV315" s="18">
        <v>38107.186000000002</v>
      </c>
      <c r="AW315" s="18">
        <v>38198.707999999999</v>
      </c>
      <c r="AX315" s="18">
        <v>38268.572</v>
      </c>
      <c r="AY315" s="18">
        <v>38321.190999999999</v>
      </c>
      <c r="AZ315" s="18">
        <v>38367.434000000001</v>
      </c>
      <c r="BA315" s="18">
        <v>38361.9</v>
      </c>
      <c r="BB315" s="18">
        <v>38356.440999999999</v>
      </c>
      <c r="BC315" s="18">
        <v>38340.178999999996</v>
      </c>
      <c r="BD315" s="18">
        <v>38312.694000000003</v>
      </c>
      <c r="BE315" s="18">
        <v>38262.731</v>
      </c>
      <c r="BF315" s="18">
        <v>38253.411999999997</v>
      </c>
      <c r="BG315" s="18">
        <v>38241.300999999999</v>
      </c>
      <c r="BH315" s="18">
        <v>38217.514999999999</v>
      </c>
      <c r="BI315" s="18">
        <v>38189.533000000003</v>
      </c>
      <c r="BJ315" s="18">
        <v>38145.610999999997</v>
      </c>
      <c r="BK315" s="18">
        <v>38103.146999999997</v>
      </c>
      <c r="BL315" s="18">
        <v>38039.186999999998</v>
      </c>
      <c r="BM315" s="18">
        <v>38001.654999999999</v>
      </c>
      <c r="BN315" s="18">
        <v>37990.148999999998</v>
      </c>
      <c r="BO315" s="18">
        <v>38014.161</v>
      </c>
      <c r="BP315" s="18">
        <v>38176.542000000001</v>
      </c>
      <c r="BQ315" s="18">
        <v>38240.743000000002</v>
      </c>
      <c r="BR315" s="18">
        <v>38254.991999999998</v>
      </c>
      <c r="BS315" s="18">
        <v>38263.533000000003</v>
      </c>
      <c r="BT315" s="18">
        <v>38266.692999999999</v>
      </c>
      <c r="BU315" s="18">
        <v>38265.934999999998</v>
      </c>
      <c r="BV315" s="18">
        <v>38260.595000000001</v>
      </c>
      <c r="BW315" s="18">
        <v>38249.322</v>
      </c>
      <c r="BX315" s="18">
        <v>38232.819000000003</v>
      </c>
      <c r="BY315" s="18">
        <v>38218.949999999997</v>
      </c>
      <c r="BZ315" s="18">
        <v>38123.074000000001</v>
      </c>
      <c r="CA315" s="18">
        <v>37957.529000000002</v>
      </c>
      <c r="CB315" s="18">
        <v>38813.949000000001</v>
      </c>
      <c r="CC315" s="18">
        <v>38711.737999999998</v>
      </c>
      <c r="CD315" s="18">
        <v>38366.663999999997</v>
      </c>
      <c r="CE315" s="18">
        <v>37915.154999999999</v>
      </c>
      <c r="CF315" s="18">
        <v>37771.222000000002</v>
      </c>
      <c r="CG315" s="18">
        <v>37618.817999999999</v>
      </c>
      <c r="CH315" s="18">
        <v>37457.695</v>
      </c>
      <c r="CI315" s="18">
        <v>37286.853999999999</v>
      </c>
      <c r="CJ315" s="18">
        <v>37110.231</v>
      </c>
      <c r="CK315" s="18">
        <v>36925.794000000002</v>
      </c>
      <c r="CL315" s="18">
        <v>36736.559000000001</v>
      </c>
      <c r="CM315" s="18">
        <v>36543.08</v>
      </c>
      <c r="CN315" s="18">
        <v>36344.718000000001</v>
      </c>
      <c r="CO315" s="18">
        <v>36142.857000000004</v>
      </c>
      <c r="CP315" s="18">
        <v>35935.016000000003</v>
      </c>
      <c r="CQ315" s="18">
        <v>35724.495999999999</v>
      </c>
      <c r="CR315" s="18">
        <v>35509.548999999999</v>
      </c>
      <c r="CS315" s="18">
        <v>35290.711000000003</v>
      </c>
      <c r="CT315" s="18">
        <v>35068.396000000001</v>
      </c>
      <c r="CU315" s="18">
        <v>34844.271999999997</v>
      </c>
      <c r="CV315" s="18">
        <v>34615.144</v>
      </c>
      <c r="CW315" s="18">
        <v>34383.355000000003</v>
      </c>
      <c r="CX315" s="18">
        <v>34149.591999999997</v>
      </c>
      <c r="CY315" s="18">
        <v>33912.525999999998</v>
      </c>
      <c r="CZ315" s="18">
        <v>33673.214</v>
      </c>
      <c r="DA315" s="18">
        <v>33431.160000000003</v>
      </c>
      <c r="DB315" s="18">
        <v>33187.031000000003</v>
      </c>
      <c r="DC315" s="18">
        <v>32939.440000000002</v>
      </c>
      <c r="DD315" s="18">
        <v>32688.753000000001</v>
      </c>
      <c r="DE315" s="18">
        <v>32434.217000000001</v>
      </c>
      <c r="DF315" s="18">
        <v>32178.446</v>
      </c>
      <c r="DG315" s="18">
        <v>31917.673999999999</v>
      </c>
      <c r="DH315" s="18">
        <v>31653.936000000002</v>
      </c>
      <c r="DI315" s="18">
        <v>31386.286</v>
      </c>
      <c r="DJ315" s="18">
        <v>31114.851999999999</v>
      </c>
      <c r="DK315" s="18">
        <v>30840.815999999999</v>
      </c>
      <c r="DL315" s="18">
        <v>30563.830999999998</v>
      </c>
      <c r="DM315" s="18">
        <v>30281.438999999998</v>
      </c>
      <c r="DN315" s="18">
        <v>29996.877</v>
      </c>
      <c r="DO315" s="18">
        <v>29707.258999999998</v>
      </c>
      <c r="DP315" s="18">
        <v>29414.413</v>
      </c>
      <c r="DQ315" s="18">
        <v>29116.224999999999</v>
      </c>
      <c r="DR315" s="18">
        <v>28814.11</v>
      </c>
      <c r="DS315" s="18">
        <v>28508.831999999999</v>
      </c>
      <c r="DT315" s="18">
        <v>28200.133999999998</v>
      </c>
      <c r="DU315" s="18">
        <v>27888.669000000002</v>
      </c>
      <c r="DV315" s="18">
        <v>27575.364000000001</v>
      </c>
      <c r="DW315" s="18">
        <v>27260.941999999999</v>
      </c>
      <c r="DX315" s="18">
        <v>26946.169000000002</v>
      </c>
      <c r="DY315" s="18">
        <v>26630.641</v>
      </c>
      <c r="DZ315" s="18">
        <v>26315.223000000002</v>
      </c>
      <c r="EA315" s="18">
        <v>26000.179</v>
      </c>
      <c r="EB315" s="18">
        <v>25688.11</v>
      </c>
      <c r="EC315" s="18">
        <v>25379.222000000002</v>
      </c>
      <c r="ED315" s="18">
        <v>25073.756000000001</v>
      </c>
      <c r="EE315" s="18">
        <v>24770.774000000001</v>
      </c>
      <c r="EF315" s="18">
        <v>24474.648000000001</v>
      </c>
      <c r="EG315" s="18">
        <v>24181.447</v>
      </c>
      <c r="EH315" s="18">
        <v>23893.958999999999</v>
      </c>
      <c r="EI315" s="18">
        <v>23611.350999999999</v>
      </c>
      <c r="EJ315" s="18">
        <v>23334.281999999999</v>
      </c>
      <c r="EK315" s="18">
        <v>23063.402999999998</v>
      </c>
      <c r="EL315" s="18">
        <v>22799.399000000001</v>
      </c>
      <c r="EM315" s="18">
        <v>22541.567999999999</v>
      </c>
      <c r="EN315" s="18">
        <v>22289.510999999999</v>
      </c>
      <c r="EO315" s="18">
        <v>22043.067999999999</v>
      </c>
      <c r="EP315" s="18">
        <v>21802.25</v>
      </c>
      <c r="EQ315" s="18">
        <v>21567.537</v>
      </c>
      <c r="ER315" s="18">
        <v>21337.578000000001</v>
      </c>
      <c r="ES315" s="18">
        <v>21112.454000000002</v>
      </c>
      <c r="ET315" s="18">
        <v>20891.679</v>
      </c>
      <c r="EU315" s="18">
        <v>20674.668000000001</v>
      </c>
      <c r="EV315" s="18">
        <v>20460.900000000001</v>
      </c>
      <c r="EW315" s="18">
        <v>20251.03</v>
      </c>
      <c r="EX315" s="18">
        <v>20042.607</v>
      </c>
      <c r="EY315" s="18">
        <v>19837.005000000001</v>
      </c>
      <c r="EZ315" s="18">
        <v>19632.883000000002</v>
      </c>
      <c r="FA315" s="18">
        <v>19430.415000000001</v>
      </c>
    </row>
    <row r="316" spans="1:157" x14ac:dyDescent="0.35">
      <c r="A316" t="s">
        <v>268</v>
      </c>
      <c r="B316" t="s">
        <v>269</v>
      </c>
      <c r="C316" t="str">
        <f>VLOOKUP(B316,CountryCodes!$B$4:$C$179,2,FALSE)</f>
        <v>ASE</v>
      </c>
      <c r="E316" t="s">
        <v>366</v>
      </c>
      <c r="F316" t="s">
        <v>803</v>
      </c>
      <c r="H316" s="18">
        <v>10838.727999999999</v>
      </c>
      <c r="I316" s="18">
        <v>10328.409</v>
      </c>
      <c r="J316" s="18">
        <v>10178.875</v>
      </c>
      <c r="K316" s="18">
        <v>10175.950000000001</v>
      </c>
      <c r="L316" s="18">
        <v>10309.653</v>
      </c>
      <c r="M316" s="18">
        <v>10496.995999999999</v>
      </c>
      <c r="N316" s="18">
        <v>10703.762000000001</v>
      </c>
      <c r="O316" s="18">
        <v>11005.608</v>
      </c>
      <c r="P316" s="18">
        <v>11321.887000000001</v>
      </c>
      <c r="Q316" s="18">
        <v>11584.092000000001</v>
      </c>
      <c r="R316" s="18">
        <v>11861.814</v>
      </c>
      <c r="S316" s="18">
        <v>12119.611999999999</v>
      </c>
      <c r="T316" s="18">
        <v>12406.153</v>
      </c>
      <c r="U316" s="18">
        <v>12727.96</v>
      </c>
      <c r="V316" s="18">
        <v>13051.579</v>
      </c>
      <c r="W316" s="18">
        <v>13387.157999999999</v>
      </c>
      <c r="X316" s="18">
        <v>13751.029</v>
      </c>
      <c r="Y316" s="18">
        <v>14165.67</v>
      </c>
      <c r="Z316" s="18">
        <v>14565.522999999999</v>
      </c>
      <c r="AA316" s="18">
        <v>14969.708000000001</v>
      </c>
      <c r="AB316" s="18">
        <v>15375.842000000001</v>
      </c>
      <c r="AC316" s="18">
        <v>15769.071</v>
      </c>
      <c r="AD316" s="18">
        <v>16181.066999999999</v>
      </c>
      <c r="AE316" s="18">
        <v>16519.666000000001</v>
      </c>
      <c r="AF316" s="18">
        <v>16826.575000000001</v>
      </c>
      <c r="AG316" s="18">
        <v>17115.535</v>
      </c>
      <c r="AH316" s="18">
        <v>17371.366000000002</v>
      </c>
      <c r="AI316" s="18">
        <v>17614.23</v>
      </c>
      <c r="AJ316" s="18">
        <v>17857.758999999998</v>
      </c>
      <c r="AK316" s="18">
        <v>18109.182000000001</v>
      </c>
      <c r="AL316" s="18">
        <v>18364.391</v>
      </c>
      <c r="AM316" s="18">
        <v>18638.199000000001</v>
      </c>
      <c r="AN316" s="18">
        <v>18914.514999999999</v>
      </c>
      <c r="AO316" s="18">
        <v>19193.552</v>
      </c>
      <c r="AP316" s="18">
        <v>19476.534</v>
      </c>
      <c r="AQ316" s="18">
        <v>19764.241999999998</v>
      </c>
      <c r="AR316" s="18">
        <v>20057.468000000001</v>
      </c>
      <c r="AS316" s="18">
        <v>20353.498</v>
      </c>
      <c r="AT316" s="18">
        <v>20652.824000000001</v>
      </c>
      <c r="AU316" s="18">
        <v>20955.91</v>
      </c>
      <c r="AV316" s="18">
        <v>21268.363000000001</v>
      </c>
      <c r="AW316" s="18">
        <v>21588.913</v>
      </c>
      <c r="AX316" s="18">
        <v>21912.907999999999</v>
      </c>
      <c r="AY316" s="18">
        <v>22233.794999999998</v>
      </c>
      <c r="AZ316" s="18">
        <v>22554.154999999999</v>
      </c>
      <c r="BA316" s="18">
        <v>22784.452000000001</v>
      </c>
      <c r="BB316" s="18">
        <v>23007.040000000001</v>
      </c>
      <c r="BC316" s="18">
        <v>23214.62</v>
      </c>
      <c r="BD316" s="18">
        <v>23408.507000000001</v>
      </c>
      <c r="BE316" s="18">
        <v>23586.69</v>
      </c>
      <c r="BF316" s="18">
        <v>23745.129000000001</v>
      </c>
      <c r="BG316" s="18">
        <v>23885.588</v>
      </c>
      <c r="BH316" s="18">
        <v>24002.358</v>
      </c>
      <c r="BI316" s="18">
        <v>24178.401999999998</v>
      </c>
      <c r="BJ316" s="18">
        <v>24331.484</v>
      </c>
      <c r="BK316" s="18">
        <v>24461.383000000002</v>
      </c>
      <c r="BL316" s="18">
        <v>24587.631000000001</v>
      </c>
      <c r="BM316" s="18">
        <v>24705.135999999999</v>
      </c>
      <c r="BN316" s="18">
        <v>24824.098999999998</v>
      </c>
      <c r="BO316" s="18">
        <v>24932.564999999999</v>
      </c>
      <c r="BP316" s="18">
        <v>25041.952000000001</v>
      </c>
      <c r="BQ316" s="18">
        <v>25153.794999999998</v>
      </c>
      <c r="BR316" s="18">
        <v>25269.661</v>
      </c>
      <c r="BS316" s="18">
        <v>25389.241999999998</v>
      </c>
      <c r="BT316" s="18">
        <v>25513.280999999999</v>
      </c>
      <c r="BU316" s="18">
        <v>25637.419000000002</v>
      </c>
      <c r="BV316" s="18">
        <v>25759.234</v>
      </c>
      <c r="BW316" s="18">
        <v>25876.183000000001</v>
      </c>
      <c r="BX316" s="18">
        <v>25986.112000000001</v>
      </c>
      <c r="BY316" s="18">
        <v>26089.152999999998</v>
      </c>
      <c r="BZ316" s="18">
        <v>26183.471000000001</v>
      </c>
      <c r="CA316" s="18">
        <v>26281.596000000001</v>
      </c>
      <c r="CB316" s="18">
        <v>26376.094000000001</v>
      </c>
      <c r="CC316" s="18">
        <v>26460.313999999998</v>
      </c>
      <c r="CD316" s="18">
        <v>26537.331999999999</v>
      </c>
      <c r="CE316" s="18">
        <v>26604.741000000002</v>
      </c>
      <c r="CF316" s="18">
        <v>26662.641</v>
      </c>
      <c r="CG316" s="18">
        <v>26710.355</v>
      </c>
      <c r="CH316" s="18">
        <v>26748.19</v>
      </c>
      <c r="CI316" s="18">
        <v>26775.844000000001</v>
      </c>
      <c r="CJ316" s="18">
        <v>26793.963</v>
      </c>
      <c r="CK316" s="18">
        <v>26801.937999999998</v>
      </c>
      <c r="CL316" s="18">
        <v>26800.225999999999</v>
      </c>
      <c r="CM316" s="18">
        <v>26789.923999999999</v>
      </c>
      <c r="CN316" s="18">
        <v>26771.064999999999</v>
      </c>
      <c r="CO316" s="18">
        <v>26744.382000000001</v>
      </c>
      <c r="CP316" s="18">
        <v>26710.261999999999</v>
      </c>
      <c r="CQ316" s="18">
        <v>26669.587</v>
      </c>
      <c r="CR316" s="18">
        <v>26623.07</v>
      </c>
      <c r="CS316" s="18">
        <v>26570.887999999999</v>
      </c>
      <c r="CT316" s="18">
        <v>26513.976999999999</v>
      </c>
      <c r="CU316" s="18">
        <v>26452.984</v>
      </c>
      <c r="CV316" s="18">
        <v>26388.657999999999</v>
      </c>
      <c r="CW316" s="18">
        <v>26320.026999999998</v>
      </c>
      <c r="CX316" s="18">
        <v>26248.008000000002</v>
      </c>
      <c r="CY316" s="18">
        <v>26172.398000000001</v>
      </c>
      <c r="CZ316" s="18">
        <v>26093.454000000002</v>
      </c>
      <c r="DA316" s="18">
        <v>26010.739000000001</v>
      </c>
      <c r="DB316" s="18">
        <v>25924.437999999998</v>
      </c>
      <c r="DC316" s="18">
        <v>25834.076000000001</v>
      </c>
      <c r="DD316" s="18">
        <v>25740.179</v>
      </c>
      <c r="DE316" s="18">
        <v>25642.644</v>
      </c>
      <c r="DF316" s="18">
        <v>25541.698</v>
      </c>
      <c r="DG316" s="18">
        <v>25437.272000000001</v>
      </c>
      <c r="DH316" s="18">
        <v>25329.534</v>
      </c>
      <c r="DI316" s="18">
        <v>25218.641</v>
      </c>
      <c r="DJ316" s="18">
        <v>25103.988000000001</v>
      </c>
      <c r="DK316" s="18">
        <v>24986.896000000001</v>
      </c>
      <c r="DL316" s="18">
        <v>24866.848000000002</v>
      </c>
      <c r="DM316" s="18">
        <v>24744.899000000001</v>
      </c>
      <c r="DN316" s="18">
        <v>24620.519</v>
      </c>
      <c r="DO316" s="18">
        <v>24494.294000000002</v>
      </c>
      <c r="DP316" s="18">
        <v>24366.976999999999</v>
      </c>
      <c r="DQ316" s="18">
        <v>24238.981</v>
      </c>
      <c r="DR316" s="18">
        <v>24109.897000000001</v>
      </c>
      <c r="DS316" s="18">
        <v>23980.128000000001</v>
      </c>
      <c r="DT316" s="18">
        <v>23850.169000000002</v>
      </c>
      <c r="DU316" s="18">
        <v>23720.615000000002</v>
      </c>
      <c r="DV316" s="18">
        <v>23591.205000000002</v>
      </c>
      <c r="DW316" s="18">
        <v>23461.991000000002</v>
      </c>
      <c r="DX316" s="18">
        <v>23333.625</v>
      </c>
      <c r="DY316" s="18">
        <v>23205.489000000001</v>
      </c>
      <c r="DZ316" s="18">
        <v>23077.855</v>
      </c>
      <c r="EA316" s="18">
        <v>22950.383999999998</v>
      </c>
      <c r="EB316" s="18">
        <v>22823.153999999999</v>
      </c>
      <c r="EC316" s="18">
        <v>22696.468000000001</v>
      </c>
      <c r="ED316" s="18">
        <v>22569.97</v>
      </c>
      <c r="EE316" s="18">
        <v>22443.093000000001</v>
      </c>
      <c r="EF316" s="18">
        <v>22316.1</v>
      </c>
      <c r="EG316" s="18">
        <v>22188.655999999999</v>
      </c>
      <c r="EH316" s="18">
        <v>22060.756000000001</v>
      </c>
      <c r="EI316" s="18">
        <v>21932.28</v>
      </c>
      <c r="EJ316" s="18">
        <v>21803.297999999999</v>
      </c>
      <c r="EK316" s="18">
        <v>21674.234</v>
      </c>
      <c r="EL316" s="18">
        <v>21544.481</v>
      </c>
      <c r="EM316" s="18">
        <v>21414.164000000001</v>
      </c>
      <c r="EN316" s="18">
        <v>21283.073</v>
      </c>
      <c r="EO316" s="18">
        <v>21151.543000000001</v>
      </c>
      <c r="EP316" s="18">
        <v>21019.989000000001</v>
      </c>
      <c r="EQ316" s="18">
        <v>20887.905999999999</v>
      </c>
      <c r="ER316" s="18">
        <v>20755.579000000002</v>
      </c>
      <c r="ES316" s="18">
        <v>20622.948</v>
      </c>
      <c r="ET316" s="18">
        <v>20490.433000000001</v>
      </c>
      <c r="EU316" s="18">
        <v>20358.527999999998</v>
      </c>
      <c r="EV316" s="18">
        <v>20226.964</v>
      </c>
      <c r="EW316" s="18">
        <v>20095.273000000001</v>
      </c>
      <c r="EX316" s="18">
        <v>19964.234</v>
      </c>
      <c r="EY316" s="18">
        <v>19834.083999999999</v>
      </c>
      <c r="EZ316" s="18">
        <v>19704.870999999999</v>
      </c>
      <c r="FA316" s="18">
        <v>19576.141</v>
      </c>
    </row>
    <row r="317" spans="1:157" x14ac:dyDescent="0.35">
      <c r="A317" t="s">
        <v>270</v>
      </c>
      <c r="B317" t="s">
        <v>271</v>
      </c>
      <c r="C317" t="str">
        <f>VLOOKUP(B317,CountryCodes!$B$4:$C$179,2,FALSE)</f>
        <v>EUM</v>
      </c>
      <c r="E317" t="s">
        <v>366</v>
      </c>
      <c r="F317" t="s">
        <v>803</v>
      </c>
      <c r="H317" s="18">
        <v>8451.3960000000006</v>
      </c>
      <c r="I317" s="18">
        <v>8496.9959999999992</v>
      </c>
      <c r="J317" s="18">
        <v>8549.8510000000006</v>
      </c>
      <c r="K317" s="18">
        <v>8595.643</v>
      </c>
      <c r="L317" s="18">
        <v>8638.277</v>
      </c>
      <c r="M317" s="18">
        <v>8687.4979999999996</v>
      </c>
      <c r="N317" s="18">
        <v>8720.6270000000004</v>
      </c>
      <c r="O317" s="18">
        <v>8765.9519999999993</v>
      </c>
      <c r="P317" s="18">
        <v>8819.6029999999992</v>
      </c>
      <c r="Q317" s="18">
        <v>8861.1389999999992</v>
      </c>
      <c r="R317" s="18">
        <v>8885.2970000000005</v>
      </c>
      <c r="S317" s="18">
        <v>8891.4519999999993</v>
      </c>
      <c r="T317" s="18">
        <v>8900.1</v>
      </c>
      <c r="U317" s="18">
        <v>8896.5040000000008</v>
      </c>
      <c r="V317" s="18">
        <v>8895.0229999999992</v>
      </c>
      <c r="W317" s="18">
        <v>8884.2270000000008</v>
      </c>
      <c r="X317" s="18">
        <v>8860.732</v>
      </c>
      <c r="Y317" s="18">
        <v>8830.9509999999991</v>
      </c>
      <c r="Z317" s="18">
        <v>8788.4580000000005</v>
      </c>
      <c r="AA317" s="18">
        <v>8720.0190000000002</v>
      </c>
      <c r="AB317" s="18">
        <v>8619.0280000000002</v>
      </c>
      <c r="AC317" s="18">
        <v>8752.1360000000004</v>
      </c>
      <c r="AD317" s="18">
        <v>8879.0580000000009</v>
      </c>
      <c r="AE317" s="18">
        <v>8999.4150000000009</v>
      </c>
      <c r="AF317" s="18">
        <v>9118.9369999999999</v>
      </c>
      <c r="AG317" s="18">
        <v>9245.6679999999997</v>
      </c>
      <c r="AH317" s="18">
        <v>9374.8439999999991</v>
      </c>
      <c r="AI317" s="18">
        <v>9501.49</v>
      </c>
      <c r="AJ317" s="18">
        <v>9611.2999999999993</v>
      </c>
      <c r="AK317" s="18">
        <v>9715.3050000000003</v>
      </c>
      <c r="AL317" s="18">
        <v>9811.9439999999995</v>
      </c>
      <c r="AM317" s="18">
        <v>9863.2279999999992</v>
      </c>
      <c r="AN317" s="18">
        <v>9908.4490000000005</v>
      </c>
      <c r="AO317" s="18">
        <v>9942.0669999999991</v>
      </c>
      <c r="AP317" s="18">
        <v>9971.7240000000002</v>
      </c>
      <c r="AQ317" s="18">
        <v>9987.2129999999997</v>
      </c>
      <c r="AR317" s="18">
        <v>9998.9740000000002</v>
      </c>
      <c r="AS317" s="18">
        <v>10005.012000000001</v>
      </c>
      <c r="AT317" s="18">
        <v>10004.166999999999</v>
      </c>
      <c r="AU317" s="18">
        <v>9998.5840000000007</v>
      </c>
      <c r="AV317" s="18">
        <v>9980.4639999999999</v>
      </c>
      <c r="AW317" s="18">
        <v>9957.8889999999992</v>
      </c>
      <c r="AX317" s="18">
        <v>9962.7900000000009</v>
      </c>
      <c r="AY317" s="18">
        <v>9981.893</v>
      </c>
      <c r="AZ317" s="18">
        <v>10015.08</v>
      </c>
      <c r="BA317" s="18">
        <v>10048.421</v>
      </c>
      <c r="BB317" s="18">
        <v>10086.877</v>
      </c>
      <c r="BC317" s="18">
        <v>10134.226000000001</v>
      </c>
      <c r="BD317" s="18">
        <v>10184.825000000001</v>
      </c>
      <c r="BE317" s="18">
        <v>10244.918</v>
      </c>
      <c r="BF317" s="18">
        <v>10321.491</v>
      </c>
      <c r="BG317" s="18">
        <v>10387.157999999999</v>
      </c>
      <c r="BH317" s="18">
        <v>10438.93</v>
      </c>
      <c r="BI317" s="18">
        <v>10469.56</v>
      </c>
      <c r="BJ317" s="18">
        <v>10493.203</v>
      </c>
      <c r="BK317" s="18">
        <v>10512.784</v>
      </c>
      <c r="BL317" s="18">
        <v>10535.456</v>
      </c>
      <c r="BM317" s="18">
        <v>10558.192999999999</v>
      </c>
      <c r="BN317" s="18">
        <v>10569.968000000001</v>
      </c>
      <c r="BO317" s="18">
        <v>10582.566000000001</v>
      </c>
      <c r="BP317" s="18">
        <v>10574.754000000001</v>
      </c>
      <c r="BQ317" s="18">
        <v>10539.351000000001</v>
      </c>
      <c r="BR317" s="18">
        <v>10486.949000000001</v>
      </c>
      <c r="BS317" s="18">
        <v>10429.646000000001</v>
      </c>
      <c r="BT317" s="18">
        <v>10382.751</v>
      </c>
      <c r="BU317" s="18">
        <v>10357.782999999999</v>
      </c>
      <c r="BV317" s="18">
        <v>10334.960999999999</v>
      </c>
      <c r="BW317" s="18">
        <v>10326.727000000001</v>
      </c>
      <c r="BX317" s="18">
        <v>10323.978999999999</v>
      </c>
      <c r="BY317" s="18">
        <v>10362.447</v>
      </c>
      <c r="BZ317" s="18">
        <v>10378.591</v>
      </c>
      <c r="CA317" s="18">
        <v>10403.32</v>
      </c>
      <c r="CB317" s="18">
        <v>10430.825000000001</v>
      </c>
      <c r="CC317" s="18">
        <v>10430.651</v>
      </c>
      <c r="CD317" s="18">
        <v>10419.933999999999</v>
      </c>
      <c r="CE317" s="18">
        <v>10403.733</v>
      </c>
      <c r="CF317" s="18">
        <v>10386.992</v>
      </c>
      <c r="CG317" s="18">
        <v>10368.968999999999</v>
      </c>
      <c r="CH317" s="18">
        <v>10347.628000000001</v>
      </c>
      <c r="CI317" s="18">
        <v>10327.304</v>
      </c>
      <c r="CJ317" s="18">
        <v>10308.549999999999</v>
      </c>
      <c r="CK317" s="18">
        <v>10288.31</v>
      </c>
      <c r="CL317" s="18">
        <v>10265.781999999999</v>
      </c>
      <c r="CM317" s="18">
        <v>10243.535</v>
      </c>
      <c r="CN317" s="18">
        <v>10219.808999999999</v>
      </c>
      <c r="CO317" s="18">
        <v>10196.672</v>
      </c>
      <c r="CP317" s="18">
        <v>10172.644</v>
      </c>
      <c r="CQ317" s="18">
        <v>10148.944</v>
      </c>
      <c r="CR317" s="18">
        <v>10123.567999999999</v>
      </c>
      <c r="CS317" s="18">
        <v>10096.396000000001</v>
      </c>
      <c r="CT317" s="18">
        <v>10068.115</v>
      </c>
      <c r="CU317" s="18">
        <v>10041.976000000001</v>
      </c>
      <c r="CV317" s="18">
        <v>10014.592000000001</v>
      </c>
      <c r="CW317" s="18">
        <v>9984.4879999999994</v>
      </c>
      <c r="CX317" s="18">
        <v>9954.08</v>
      </c>
      <c r="CY317" s="18">
        <v>9922.6990000000005</v>
      </c>
      <c r="CZ317" s="18">
        <v>9889.9809999999998</v>
      </c>
      <c r="DA317" s="18">
        <v>9856.8970000000008</v>
      </c>
      <c r="DB317" s="18">
        <v>9824.2420000000002</v>
      </c>
      <c r="DC317" s="18">
        <v>9788.0329999999994</v>
      </c>
      <c r="DD317" s="18">
        <v>9752.5079999999998</v>
      </c>
      <c r="DE317" s="18">
        <v>9717.1219999999994</v>
      </c>
      <c r="DF317" s="18">
        <v>9679.7909999999993</v>
      </c>
      <c r="DG317" s="18">
        <v>9641.3950000000004</v>
      </c>
      <c r="DH317" s="18">
        <v>9604.1710000000003</v>
      </c>
      <c r="DI317" s="18">
        <v>9565.2790000000005</v>
      </c>
      <c r="DJ317" s="18">
        <v>9528.1020000000008</v>
      </c>
      <c r="DK317" s="18">
        <v>9491.3050000000003</v>
      </c>
      <c r="DL317" s="18">
        <v>9451.8970000000008</v>
      </c>
      <c r="DM317" s="18">
        <v>9414.5830000000005</v>
      </c>
      <c r="DN317" s="18">
        <v>9377.1859999999997</v>
      </c>
      <c r="DO317" s="18">
        <v>9341.6350000000002</v>
      </c>
      <c r="DP317" s="18">
        <v>9305.2860000000001</v>
      </c>
      <c r="DQ317" s="18">
        <v>9269.3080000000009</v>
      </c>
      <c r="DR317" s="18">
        <v>9233.143</v>
      </c>
      <c r="DS317" s="18">
        <v>9199.7369999999992</v>
      </c>
      <c r="DT317" s="18">
        <v>9167.3379999999997</v>
      </c>
      <c r="DU317" s="18">
        <v>9135.9539999999997</v>
      </c>
      <c r="DV317" s="18">
        <v>9103.9770000000008</v>
      </c>
      <c r="DW317" s="18">
        <v>9074.4369999999999</v>
      </c>
      <c r="DX317" s="18">
        <v>9046.7819999999992</v>
      </c>
      <c r="DY317" s="18">
        <v>9020.5319999999992</v>
      </c>
      <c r="DZ317" s="18">
        <v>8997.7199999999993</v>
      </c>
      <c r="EA317" s="18">
        <v>8974.0849999999991</v>
      </c>
      <c r="EB317" s="18">
        <v>8951.6959999999999</v>
      </c>
      <c r="EC317" s="18">
        <v>8932.5529999999999</v>
      </c>
      <c r="ED317" s="18">
        <v>8914.39</v>
      </c>
      <c r="EE317" s="18">
        <v>8899.777</v>
      </c>
      <c r="EF317" s="18">
        <v>8886.1239999999998</v>
      </c>
      <c r="EG317" s="18">
        <v>8873.8019999999997</v>
      </c>
      <c r="EH317" s="18">
        <v>8863.0450000000001</v>
      </c>
      <c r="EI317" s="18">
        <v>8852.9110000000001</v>
      </c>
      <c r="EJ317" s="18">
        <v>8844.8259999999991</v>
      </c>
      <c r="EK317" s="18">
        <v>8838.6380000000008</v>
      </c>
      <c r="EL317" s="18">
        <v>8831.9889999999996</v>
      </c>
      <c r="EM317" s="18">
        <v>8826.7240000000002</v>
      </c>
      <c r="EN317" s="18">
        <v>8822.0879999999997</v>
      </c>
      <c r="EO317" s="18">
        <v>8815.9650000000001</v>
      </c>
      <c r="EP317" s="18">
        <v>8811.3580000000002</v>
      </c>
      <c r="EQ317" s="18">
        <v>8806.7970000000005</v>
      </c>
      <c r="ER317" s="18">
        <v>8802.5280000000002</v>
      </c>
      <c r="ES317" s="18">
        <v>8798.5409999999993</v>
      </c>
      <c r="ET317" s="18">
        <v>8793.4359999999997</v>
      </c>
      <c r="EU317" s="18">
        <v>8788.6910000000007</v>
      </c>
      <c r="EV317" s="18">
        <v>8784.0450000000001</v>
      </c>
      <c r="EW317" s="18">
        <v>8776.5300000000007</v>
      </c>
      <c r="EX317" s="18">
        <v>8770.5419999999995</v>
      </c>
      <c r="EY317" s="18">
        <v>8765.2549999999992</v>
      </c>
      <c r="EZ317" s="18">
        <v>8761.2690000000002</v>
      </c>
      <c r="FA317" s="18">
        <v>8756.1380000000008</v>
      </c>
    </row>
    <row r="318" spans="1:157" x14ac:dyDescent="0.35">
      <c r="A318" t="s">
        <v>272</v>
      </c>
      <c r="B318" t="s">
        <v>273</v>
      </c>
      <c r="C318" t="str">
        <f>VLOOKUP(B318,CountryCodes!$B$4:$C$179,2,FALSE)</f>
        <v>LAM</v>
      </c>
      <c r="E318" t="s">
        <v>366</v>
      </c>
      <c r="F318" t="s">
        <v>803</v>
      </c>
      <c r="H318" s="18">
        <v>1520.8620000000001</v>
      </c>
      <c r="I318" s="18">
        <v>1555.0239999999999</v>
      </c>
      <c r="J318" s="18">
        <v>1590.1859999999999</v>
      </c>
      <c r="K318" s="18">
        <v>1626.4079999999999</v>
      </c>
      <c r="L318" s="18">
        <v>1663.44</v>
      </c>
      <c r="M318" s="18">
        <v>1701.1320000000001</v>
      </c>
      <c r="N318" s="18">
        <v>1739.6790000000001</v>
      </c>
      <c r="O318" s="18">
        <v>1779.287</v>
      </c>
      <c r="P318" s="18">
        <v>1820.011</v>
      </c>
      <c r="Q318" s="18">
        <v>1861.9169999999999</v>
      </c>
      <c r="R318" s="18">
        <v>1905.11</v>
      </c>
      <c r="S318" s="18">
        <v>1949.6780000000001</v>
      </c>
      <c r="T318" s="18">
        <v>1996.5820000000001</v>
      </c>
      <c r="U318" s="18">
        <v>2047.2360000000001</v>
      </c>
      <c r="V318" s="18">
        <v>2099.0030000000002</v>
      </c>
      <c r="W318" s="18">
        <v>2151.35</v>
      </c>
      <c r="X318" s="18">
        <v>2203.819</v>
      </c>
      <c r="Y318" s="18">
        <v>2256.1680000000001</v>
      </c>
      <c r="Z318" s="18">
        <v>2308.614</v>
      </c>
      <c r="AA318" s="18">
        <v>2361.3690000000001</v>
      </c>
      <c r="AB318" s="18">
        <v>2414.6869999999999</v>
      </c>
      <c r="AC318" s="18">
        <v>2470.3870000000002</v>
      </c>
      <c r="AD318" s="18">
        <v>2529.3739999999998</v>
      </c>
      <c r="AE318" s="18">
        <v>2592.8310000000001</v>
      </c>
      <c r="AF318" s="18">
        <v>2658.4110000000001</v>
      </c>
      <c r="AG318" s="18">
        <v>2724.884</v>
      </c>
      <c r="AH318" s="18">
        <v>2792.788</v>
      </c>
      <c r="AI318" s="18">
        <v>2862.9589999999998</v>
      </c>
      <c r="AJ318" s="18">
        <v>2935.58</v>
      </c>
      <c r="AK318" s="18">
        <v>3012.355</v>
      </c>
      <c r="AL318" s="18">
        <v>3094.1149999999998</v>
      </c>
      <c r="AM318" s="18">
        <v>3181.0929999999998</v>
      </c>
      <c r="AN318" s="18">
        <v>3271.2840000000001</v>
      </c>
      <c r="AO318" s="18">
        <v>3364.8510000000001</v>
      </c>
      <c r="AP318" s="18">
        <v>3461.0210000000002</v>
      </c>
      <c r="AQ318" s="18">
        <v>3560.32</v>
      </c>
      <c r="AR318" s="18">
        <v>3662.6289999999999</v>
      </c>
      <c r="AS318" s="18">
        <v>3767.1489999999999</v>
      </c>
      <c r="AT318" s="18">
        <v>3873.9430000000002</v>
      </c>
      <c r="AU318" s="18">
        <v>3981.6619999999998</v>
      </c>
      <c r="AV318" s="18">
        <v>4089.8330000000001</v>
      </c>
      <c r="AW318" s="18">
        <v>4198.8950000000004</v>
      </c>
      <c r="AX318" s="18">
        <v>4308.3040000000001</v>
      </c>
      <c r="AY318" s="18">
        <v>4417.0879999999997</v>
      </c>
      <c r="AZ318" s="18">
        <v>4525.7470000000003</v>
      </c>
      <c r="BA318" s="18">
        <v>4633.8639999999996</v>
      </c>
      <c r="BB318" s="18">
        <v>4741.2219999999998</v>
      </c>
      <c r="BC318" s="18">
        <v>4847.6019999999999</v>
      </c>
      <c r="BD318" s="18">
        <v>4952.4489999999996</v>
      </c>
      <c r="BE318" s="18">
        <v>5053.82</v>
      </c>
      <c r="BF318" s="18">
        <v>5147.9160000000002</v>
      </c>
      <c r="BG318" s="18">
        <v>5227.4620000000004</v>
      </c>
      <c r="BH318" s="18">
        <v>5295.1940000000004</v>
      </c>
      <c r="BI318" s="18">
        <v>5357.6790000000001</v>
      </c>
      <c r="BJ318" s="18">
        <v>5418.67</v>
      </c>
      <c r="BK318" s="18">
        <v>5477.5240000000003</v>
      </c>
      <c r="BL318" s="18">
        <v>5532.7709999999997</v>
      </c>
      <c r="BM318" s="18">
        <v>5586.0020000000004</v>
      </c>
      <c r="BN318" s="18">
        <v>5641.1450000000004</v>
      </c>
      <c r="BO318" s="18">
        <v>5701.3280000000004</v>
      </c>
      <c r="BP318" s="18">
        <v>5774.6149999999998</v>
      </c>
      <c r="BQ318" s="18">
        <v>5854.6369999999997</v>
      </c>
      <c r="BR318" s="18">
        <v>5939.3789999999999</v>
      </c>
      <c r="BS318" s="18">
        <v>6025.5110000000004</v>
      </c>
      <c r="BT318" s="18">
        <v>6114.1109999999999</v>
      </c>
      <c r="BU318" s="18">
        <v>6204.0950000000003</v>
      </c>
      <c r="BV318" s="18">
        <v>6294.1570000000002</v>
      </c>
      <c r="BW318" s="18">
        <v>6383.1639999999998</v>
      </c>
      <c r="BX318" s="18">
        <v>6471.5990000000002</v>
      </c>
      <c r="BY318" s="18">
        <v>6558.5169999999998</v>
      </c>
      <c r="BZ318" s="18">
        <v>6648.9620000000004</v>
      </c>
      <c r="CA318" s="18">
        <v>6719.402</v>
      </c>
      <c r="CB318" s="18">
        <v>6801.5259999999998</v>
      </c>
      <c r="CC318" s="18">
        <v>6886.7659999999996</v>
      </c>
      <c r="CD318" s="18">
        <v>6971.54</v>
      </c>
      <c r="CE318" s="18">
        <v>7054.6149999999998</v>
      </c>
      <c r="CF318" s="18">
        <v>7135.9440000000004</v>
      </c>
      <c r="CG318" s="18">
        <v>7215.4040000000005</v>
      </c>
      <c r="CH318" s="18">
        <v>7293.6440000000002</v>
      </c>
      <c r="CI318" s="18">
        <v>7370.1670000000004</v>
      </c>
      <c r="CJ318" s="18">
        <v>7445.0680000000002</v>
      </c>
      <c r="CK318" s="18">
        <v>7518.2120000000004</v>
      </c>
      <c r="CL318" s="18">
        <v>7590.2340000000004</v>
      </c>
      <c r="CM318" s="18">
        <v>7660.6819999999998</v>
      </c>
      <c r="CN318" s="18">
        <v>7729.5630000000001</v>
      </c>
      <c r="CO318" s="18">
        <v>7797.4759999999997</v>
      </c>
      <c r="CP318" s="18">
        <v>7864.2870000000003</v>
      </c>
      <c r="CQ318" s="18">
        <v>7929.6589999999997</v>
      </c>
      <c r="CR318" s="18">
        <v>7994.0709999999999</v>
      </c>
      <c r="CS318" s="18">
        <v>8056.9070000000002</v>
      </c>
      <c r="CT318" s="18">
        <v>8118.2359999999999</v>
      </c>
      <c r="CU318" s="18">
        <v>8178.567</v>
      </c>
      <c r="CV318" s="18">
        <v>8238.0769999999993</v>
      </c>
      <c r="CW318" s="18">
        <v>8295.9359999999997</v>
      </c>
      <c r="CX318" s="18">
        <v>8352.7270000000008</v>
      </c>
      <c r="CY318" s="18">
        <v>8408.3320000000003</v>
      </c>
      <c r="CZ318" s="18">
        <v>8463.1759999999995</v>
      </c>
      <c r="DA318" s="18">
        <v>8515.7440000000006</v>
      </c>
      <c r="DB318" s="18">
        <v>8566.9439999999995</v>
      </c>
      <c r="DC318" s="18">
        <v>8616.4830000000002</v>
      </c>
      <c r="DD318" s="18">
        <v>8664.4449999999997</v>
      </c>
      <c r="DE318" s="18">
        <v>8711.2279999999992</v>
      </c>
      <c r="DF318" s="18">
        <v>8756.4560000000001</v>
      </c>
      <c r="DG318" s="18">
        <v>8799.8130000000001</v>
      </c>
      <c r="DH318" s="18">
        <v>8841.6959999999999</v>
      </c>
      <c r="DI318" s="18">
        <v>8881.7469999999994</v>
      </c>
      <c r="DJ318" s="18">
        <v>8920.2080000000005</v>
      </c>
      <c r="DK318" s="18">
        <v>8956.83</v>
      </c>
      <c r="DL318" s="18">
        <v>8991.9560000000001</v>
      </c>
      <c r="DM318" s="18">
        <v>9024.0310000000009</v>
      </c>
      <c r="DN318" s="18">
        <v>9053.9760000000006</v>
      </c>
      <c r="DO318" s="18">
        <v>9082.3050000000003</v>
      </c>
      <c r="DP318" s="18">
        <v>9109.3060000000005</v>
      </c>
      <c r="DQ318" s="18">
        <v>9134.1489999999994</v>
      </c>
      <c r="DR318" s="18">
        <v>9156.5759999999991</v>
      </c>
      <c r="DS318" s="18">
        <v>9176.6659999999993</v>
      </c>
      <c r="DT318" s="18">
        <v>9195.2630000000008</v>
      </c>
      <c r="DU318" s="18">
        <v>9211.3919999999998</v>
      </c>
      <c r="DV318" s="18">
        <v>9226.0689999999995</v>
      </c>
      <c r="DW318" s="18">
        <v>9239.35</v>
      </c>
      <c r="DX318" s="18">
        <v>9250.9789999999994</v>
      </c>
      <c r="DY318" s="18">
        <v>9260.6869999999999</v>
      </c>
      <c r="DZ318" s="18">
        <v>9269.0769999999993</v>
      </c>
      <c r="EA318" s="18">
        <v>9275.7919999999995</v>
      </c>
      <c r="EB318" s="18">
        <v>9280.8220000000001</v>
      </c>
      <c r="EC318" s="18">
        <v>9284.4590000000007</v>
      </c>
      <c r="ED318" s="18">
        <v>9286.3690000000006</v>
      </c>
      <c r="EE318" s="18">
        <v>9287.2420000000002</v>
      </c>
      <c r="EF318" s="18">
        <v>9287.0349999999999</v>
      </c>
      <c r="EG318" s="18">
        <v>9285.4680000000008</v>
      </c>
      <c r="EH318" s="18">
        <v>9282.8829999999998</v>
      </c>
      <c r="EI318" s="18">
        <v>9278.7369999999992</v>
      </c>
      <c r="EJ318" s="18">
        <v>9273.9750000000004</v>
      </c>
      <c r="EK318" s="18">
        <v>9268.402</v>
      </c>
      <c r="EL318" s="18">
        <v>9262.2780000000002</v>
      </c>
      <c r="EM318" s="18">
        <v>9254.5480000000007</v>
      </c>
      <c r="EN318" s="18">
        <v>9245.8160000000007</v>
      </c>
      <c r="EO318" s="18">
        <v>9236.9240000000009</v>
      </c>
      <c r="EP318" s="18">
        <v>9227.1929999999993</v>
      </c>
      <c r="EQ318" s="18">
        <v>9215.732</v>
      </c>
      <c r="ER318" s="18">
        <v>9203.9030000000002</v>
      </c>
      <c r="ES318" s="18">
        <v>9191.09</v>
      </c>
      <c r="ET318" s="18">
        <v>9177.7870000000003</v>
      </c>
      <c r="EU318" s="18">
        <v>9163.5959999999995</v>
      </c>
      <c r="EV318" s="18">
        <v>9148.5049999999992</v>
      </c>
      <c r="EW318" s="18">
        <v>9132.7209999999995</v>
      </c>
      <c r="EX318" s="18">
        <v>9115.7739999999994</v>
      </c>
      <c r="EY318" s="18">
        <v>9097.7780000000002</v>
      </c>
      <c r="EZ318" s="18">
        <v>9078.9889999999996</v>
      </c>
      <c r="FA318" s="18">
        <v>9058.7139999999999</v>
      </c>
    </row>
    <row r="319" spans="1:157" x14ac:dyDescent="0.35">
      <c r="A319" t="s">
        <v>274</v>
      </c>
      <c r="B319" t="s">
        <v>275</v>
      </c>
      <c r="C319" t="str">
        <f>VLOOKUP(B319,CountryCodes!$B$4:$C$179,2,FALSE)</f>
        <v>MEA</v>
      </c>
      <c r="E319" t="s">
        <v>366</v>
      </c>
      <c r="F319" t="s">
        <v>803</v>
      </c>
      <c r="H319" s="18">
        <v>24.666</v>
      </c>
      <c r="I319" s="18">
        <v>25.466999999999999</v>
      </c>
      <c r="J319" s="18">
        <v>26.306999999999999</v>
      </c>
      <c r="K319" s="18">
        <v>27.169</v>
      </c>
      <c r="L319" s="18">
        <v>28.064</v>
      </c>
      <c r="M319" s="18">
        <v>29.007999999999999</v>
      </c>
      <c r="N319" s="18">
        <v>30.04</v>
      </c>
      <c r="O319" s="18">
        <v>31.234999999999999</v>
      </c>
      <c r="P319" s="18">
        <v>32.701999999999998</v>
      </c>
      <c r="Q319" s="18">
        <v>34.609000000000002</v>
      </c>
      <c r="R319" s="18">
        <v>37.411000000000001</v>
      </c>
      <c r="S319" s="18">
        <v>41.948999999999998</v>
      </c>
      <c r="T319" s="18">
        <v>47.311999999999998</v>
      </c>
      <c r="U319" s="18">
        <v>53.448999999999998</v>
      </c>
      <c r="V319" s="18">
        <v>60.286000000000001</v>
      </c>
      <c r="W319" s="18">
        <v>67.843999999999994</v>
      </c>
      <c r="X319" s="18">
        <v>76.540000000000006</v>
      </c>
      <c r="Y319" s="18">
        <v>86.338999999999999</v>
      </c>
      <c r="Z319" s="18">
        <v>97.159000000000006</v>
      </c>
      <c r="AA319" s="18">
        <v>108.892</v>
      </c>
      <c r="AB319" s="18">
        <v>123.807</v>
      </c>
      <c r="AC319" s="18">
        <v>138.88499999999999</v>
      </c>
      <c r="AD319" s="18">
        <v>154.12799999999999</v>
      </c>
      <c r="AE319" s="18">
        <v>169.55500000000001</v>
      </c>
      <c r="AF319" s="18">
        <v>185.16900000000001</v>
      </c>
      <c r="AG319" s="18">
        <v>201.005</v>
      </c>
      <c r="AH319" s="18">
        <v>217.09800000000001</v>
      </c>
      <c r="AI319" s="18">
        <v>233.47200000000001</v>
      </c>
      <c r="AJ319" s="18">
        <v>250.143</v>
      </c>
      <c r="AK319" s="18">
        <v>267.197</v>
      </c>
      <c r="AL319" s="18">
        <v>284.63</v>
      </c>
      <c r="AM319" s="18">
        <v>302.47500000000002</v>
      </c>
      <c r="AN319" s="18">
        <v>320.59899999999999</v>
      </c>
      <c r="AO319" s="18">
        <v>338.81900000000002</v>
      </c>
      <c r="AP319" s="18">
        <v>356.93700000000001</v>
      </c>
      <c r="AQ319" s="18">
        <v>374.94400000000002</v>
      </c>
      <c r="AR319" s="18">
        <v>389.9</v>
      </c>
      <c r="AS319" s="18">
        <v>404.11099999999999</v>
      </c>
      <c r="AT319" s="18">
        <v>418.41800000000001</v>
      </c>
      <c r="AU319" s="18">
        <v>432.87400000000002</v>
      </c>
      <c r="AV319" s="18">
        <v>447.47699999999998</v>
      </c>
      <c r="AW319" s="18">
        <v>462.22800000000001</v>
      </c>
      <c r="AX319" s="18">
        <v>477.08600000000001</v>
      </c>
      <c r="AY319" s="18">
        <v>492.00299999999999</v>
      </c>
      <c r="AZ319" s="18">
        <v>506.916</v>
      </c>
      <c r="BA319" s="18">
        <v>521.73400000000004</v>
      </c>
      <c r="BB319" s="18">
        <v>536.303</v>
      </c>
      <c r="BC319" s="18">
        <v>564.69799999999998</v>
      </c>
      <c r="BD319" s="18">
        <v>596.38199999999995</v>
      </c>
      <c r="BE319" s="18">
        <v>628.61900000000003</v>
      </c>
      <c r="BF319" s="18">
        <v>661.35900000000004</v>
      </c>
      <c r="BG319" s="18">
        <v>694.49099999999999</v>
      </c>
      <c r="BH319" s="18">
        <v>727.91899999999998</v>
      </c>
      <c r="BI319" s="18">
        <v>761.44500000000005</v>
      </c>
      <c r="BJ319" s="18">
        <v>785.22</v>
      </c>
      <c r="BK319" s="18">
        <v>865.59500000000003</v>
      </c>
      <c r="BL319" s="18">
        <v>1080.067</v>
      </c>
      <c r="BM319" s="18">
        <v>1337.123</v>
      </c>
      <c r="BN319" s="18">
        <v>1516.7539999999999</v>
      </c>
      <c r="BO319" s="18">
        <v>1655.345</v>
      </c>
      <c r="BP319" s="18">
        <v>1763.114</v>
      </c>
      <c r="BQ319" s="18">
        <v>1858.7860000000001</v>
      </c>
      <c r="BR319" s="18">
        <v>1955.4480000000001</v>
      </c>
      <c r="BS319" s="18">
        <v>2109.8339999999998</v>
      </c>
      <c r="BT319" s="18">
        <v>2326.91</v>
      </c>
      <c r="BU319" s="18">
        <v>2527.7510000000002</v>
      </c>
      <c r="BV319" s="18">
        <v>2670.9929999999999</v>
      </c>
      <c r="BW319" s="18">
        <v>2742.4259999999999</v>
      </c>
      <c r="BX319" s="18">
        <v>2779.8580000000002</v>
      </c>
      <c r="BY319" s="18">
        <v>2815.9839999999999</v>
      </c>
      <c r="BZ319" s="18">
        <v>2790.7660000000001</v>
      </c>
      <c r="CA319" s="18">
        <v>2839.1979999999999</v>
      </c>
      <c r="CB319" s="18">
        <v>2945.712</v>
      </c>
      <c r="CC319" s="18">
        <v>3012.4520000000002</v>
      </c>
      <c r="CD319" s="18">
        <v>3084.3939999999998</v>
      </c>
      <c r="CE319" s="18">
        <v>3147.3829999999998</v>
      </c>
      <c r="CF319" s="18">
        <v>3199.7359999999999</v>
      </c>
      <c r="CG319" s="18">
        <v>3242.0940000000001</v>
      </c>
      <c r="CH319" s="18">
        <v>3281.172</v>
      </c>
      <c r="CI319" s="18">
        <v>3316.9960000000001</v>
      </c>
      <c r="CJ319" s="18">
        <v>3350.2249999999999</v>
      </c>
      <c r="CK319" s="18">
        <v>3384.3649999999998</v>
      </c>
      <c r="CL319" s="18">
        <v>3419.4119999999998</v>
      </c>
      <c r="CM319" s="18">
        <v>3455.4360000000001</v>
      </c>
      <c r="CN319" s="18">
        <v>3492.3649999999998</v>
      </c>
      <c r="CO319" s="18">
        <v>3530.152</v>
      </c>
      <c r="CP319" s="18">
        <v>3568.8890000000001</v>
      </c>
      <c r="CQ319" s="18">
        <v>3608.538</v>
      </c>
      <c r="CR319" s="18">
        <v>3649.0659999999998</v>
      </c>
      <c r="CS319" s="18">
        <v>3690.422</v>
      </c>
      <c r="CT319" s="18">
        <v>3732.5839999999998</v>
      </c>
      <c r="CU319" s="18">
        <v>3775.4690000000001</v>
      </c>
      <c r="CV319" s="18">
        <v>3819.0650000000001</v>
      </c>
      <c r="CW319" s="18">
        <v>3863.3130000000001</v>
      </c>
      <c r="CX319" s="18">
        <v>3908.1819999999998</v>
      </c>
      <c r="CY319" s="18">
        <v>3953.6109999999999</v>
      </c>
      <c r="CZ319" s="18">
        <v>3999.5819999999999</v>
      </c>
      <c r="DA319" s="18">
        <v>4046.0659999999998</v>
      </c>
      <c r="DB319" s="18">
        <v>4093.0619999999999</v>
      </c>
      <c r="DC319" s="18">
        <v>4140.482</v>
      </c>
      <c r="DD319" s="18">
        <v>4188.4390000000003</v>
      </c>
      <c r="DE319" s="18">
        <v>4236.8729999999996</v>
      </c>
      <c r="DF319" s="18">
        <v>4285.8649999999998</v>
      </c>
      <c r="DG319" s="18">
        <v>4335.6270000000004</v>
      </c>
      <c r="DH319" s="18">
        <v>4385.7579999999998</v>
      </c>
      <c r="DI319" s="18">
        <v>4436.7190000000001</v>
      </c>
      <c r="DJ319" s="18">
        <v>4487.8990000000003</v>
      </c>
      <c r="DK319" s="18">
        <v>4539.8760000000002</v>
      </c>
      <c r="DL319" s="18">
        <v>4592.33</v>
      </c>
      <c r="DM319" s="18">
        <v>4645.4139999999998</v>
      </c>
      <c r="DN319" s="18">
        <v>4699.1170000000002</v>
      </c>
      <c r="DO319" s="18">
        <v>4753.4380000000001</v>
      </c>
      <c r="DP319" s="18">
        <v>4808.4409999999998</v>
      </c>
      <c r="DQ319" s="18">
        <v>4864.6620000000003</v>
      </c>
      <c r="DR319" s="18">
        <v>4921.4290000000001</v>
      </c>
      <c r="DS319" s="18">
        <v>4978.6099999999997</v>
      </c>
      <c r="DT319" s="18">
        <v>5036.3310000000001</v>
      </c>
      <c r="DU319" s="18">
        <v>5094.598</v>
      </c>
      <c r="DV319" s="18">
        <v>5153.4390000000003</v>
      </c>
      <c r="DW319" s="18">
        <v>5212.8509999999997</v>
      </c>
      <c r="DX319" s="18">
        <v>5272.9089999999997</v>
      </c>
      <c r="DY319" s="18">
        <v>5333.4650000000001</v>
      </c>
      <c r="DZ319" s="18">
        <v>5394.6679999999997</v>
      </c>
      <c r="EA319" s="18">
        <v>5456.43</v>
      </c>
      <c r="EB319" s="18">
        <v>5518.8980000000001</v>
      </c>
      <c r="EC319" s="18">
        <v>5581.8149999999996</v>
      </c>
      <c r="ED319" s="18">
        <v>5645.2</v>
      </c>
      <c r="EE319" s="18">
        <v>5709.1440000000002</v>
      </c>
      <c r="EF319" s="18">
        <v>5773.674</v>
      </c>
      <c r="EG319" s="18">
        <v>5838.652</v>
      </c>
      <c r="EH319" s="18">
        <v>5903.9229999999998</v>
      </c>
      <c r="EI319" s="18">
        <v>5970.1769999999997</v>
      </c>
      <c r="EJ319" s="18">
        <v>6036.9880000000003</v>
      </c>
      <c r="EK319" s="18">
        <v>6104.0559999999996</v>
      </c>
      <c r="EL319" s="18">
        <v>6171.6</v>
      </c>
      <c r="EM319" s="18">
        <v>6239.7969999999996</v>
      </c>
      <c r="EN319" s="18">
        <v>6308.4620000000004</v>
      </c>
      <c r="EO319" s="18">
        <v>6377.6490000000003</v>
      </c>
      <c r="EP319" s="18">
        <v>6447.3860000000004</v>
      </c>
      <c r="EQ319" s="18">
        <v>6517.5410000000002</v>
      </c>
      <c r="ER319" s="18">
        <v>6588.08</v>
      </c>
      <c r="ES319" s="18">
        <v>6659.0460000000003</v>
      </c>
      <c r="ET319" s="18">
        <v>6730.259</v>
      </c>
      <c r="EU319" s="18">
        <v>6801.8090000000002</v>
      </c>
      <c r="EV319" s="18">
        <v>6873.7340000000004</v>
      </c>
      <c r="EW319" s="18">
        <v>6945.9359999999997</v>
      </c>
      <c r="EX319" s="18">
        <v>7018.37</v>
      </c>
      <c r="EY319" s="18">
        <v>7090.866</v>
      </c>
      <c r="EZ319" s="18">
        <v>7163.3969999999999</v>
      </c>
      <c r="FA319" s="18">
        <v>7235.9350000000004</v>
      </c>
    </row>
    <row r="320" spans="1:157" x14ac:dyDescent="0.35">
      <c r="A320" t="s">
        <v>276</v>
      </c>
      <c r="B320" t="s">
        <v>277</v>
      </c>
      <c r="C320" t="str">
        <f>VLOOKUP(B320,CountryCodes!$B$4:$C$179,2,FALSE)</f>
        <v>AFE</v>
      </c>
      <c r="E320" t="s">
        <v>366</v>
      </c>
      <c r="F320" t="s">
        <v>803</v>
      </c>
      <c r="H320" s="18">
        <v>253.90199999999999</v>
      </c>
      <c r="I320" s="18">
        <v>263.12099999999998</v>
      </c>
      <c r="J320" s="18">
        <v>273.274</v>
      </c>
      <c r="K320" s="18">
        <v>283.33300000000003</v>
      </c>
      <c r="L320" s="18">
        <v>294.93700000000001</v>
      </c>
      <c r="M320" s="18">
        <v>305.916</v>
      </c>
      <c r="N320" s="18">
        <v>317.25099999999998</v>
      </c>
      <c r="O320" s="18">
        <v>329.19099999999997</v>
      </c>
      <c r="P320" s="18">
        <v>340.935</v>
      </c>
      <c r="Q320" s="18">
        <v>353.16199999999998</v>
      </c>
      <c r="R320" s="18">
        <v>365.95</v>
      </c>
      <c r="S320" s="18">
        <v>378.20100000000002</v>
      </c>
      <c r="T320" s="18">
        <v>389.48700000000002</v>
      </c>
      <c r="U320" s="18">
        <v>401.166</v>
      </c>
      <c r="V320" s="18">
        <v>413.16800000000001</v>
      </c>
      <c r="W320" s="18">
        <v>424.25400000000002</v>
      </c>
      <c r="X320" s="18">
        <v>435.20499999999998</v>
      </c>
      <c r="Y320" s="18">
        <v>445.41699999999997</v>
      </c>
      <c r="Z320" s="18">
        <v>455.34199999999998</v>
      </c>
      <c r="AA320" s="18">
        <v>464.779</v>
      </c>
      <c r="AB320" s="18">
        <v>473.39699999999999</v>
      </c>
      <c r="AC320" s="18">
        <v>481.80500000000001</v>
      </c>
      <c r="AD320" s="18">
        <v>490.25599999999997</v>
      </c>
      <c r="AE320" s="18">
        <v>498.66300000000001</v>
      </c>
      <c r="AF320" s="18">
        <v>506.99200000000002</v>
      </c>
      <c r="AG320" s="18">
        <v>515.61099999999999</v>
      </c>
      <c r="AH320" s="18">
        <v>524.25800000000004</v>
      </c>
      <c r="AI320" s="18">
        <v>532.86</v>
      </c>
      <c r="AJ320" s="18">
        <v>541.30399999999997</v>
      </c>
      <c r="AK320" s="18">
        <v>549.43100000000004</v>
      </c>
      <c r="AL320" s="18">
        <v>556.83699999999999</v>
      </c>
      <c r="AM320" s="18">
        <v>565.11699999999996</v>
      </c>
      <c r="AN320" s="18">
        <v>574.16</v>
      </c>
      <c r="AO320" s="18">
        <v>584.30399999999997</v>
      </c>
      <c r="AP320" s="18">
        <v>595.06200000000001</v>
      </c>
      <c r="AQ320" s="18">
        <v>605.76</v>
      </c>
      <c r="AR320" s="18">
        <v>616.00599999999997</v>
      </c>
      <c r="AS320" s="18">
        <v>626.202</v>
      </c>
      <c r="AT320" s="18">
        <v>636.31799999999998</v>
      </c>
      <c r="AU320" s="18">
        <v>646.65200000000004</v>
      </c>
      <c r="AV320" s="18">
        <v>658.49199999999996</v>
      </c>
      <c r="AW320" s="18">
        <v>670.41700000000003</v>
      </c>
      <c r="AX320" s="18">
        <v>682.423</v>
      </c>
      <c r="AY320" s="18">
        <v>693.77700000000004</v>
      </c>
      <c r="AZ320" s="18">
        <v>704.95299999999997</v>
      </c>
      <c r="BA320" s="18">
        <v>715.95699999999999</v>
      </c>
      <c r="BB320" s="18">
        <v>726.94600000000003</v>
      </c>
      <c r="BC320" s="18">
        <v>738.47699999999998</v>
      </c>
      <c r="BD320" s="18">
        <v>749.65300000000002</v>
      </c>
      <c r="BE320" s="18">
        <v>758.57500000000005</v>
      </c>
      <c r="BF320" s="18">
        <v>767.70600000000002</v>
      </c>
      <c r="BG320" s="18">
        <v>776.76499999999999</v>
      </c>
      <c r="BH320" s="18">
        <v>785.84100000000001</v>
      </c>
      <c r="BI320" s="18">
        <v>795.28</v>
      </c>
      <c r="BJ320" s="18">
        <v>798.721</v>
      </c>
      <c r="BK320" s="18">
        <v>801.72699999999998</v>
      </c>
      <c r="BL320" s="18">
        <v>811.63199999999995</v>
      </c>
      <c r="BM320" s="18">
        <v>825.82600000000002</v>
      </c>
      <c r="BN320" s="18">
        <v>835.15</v>
      </c>
      <c r="BO320" s="18">
        <v>841.78499999999997</v>
      </c>
      <c r="BP320" s="18">
        <v>847.15800000000002</v>
      </c>
      <c r="BQ320" s="18">
        <v>846.40599999999995</v>
      </c>
      <c r="BR320" s="18">
        <v>843.71100000000001</v>
      </c>
      <c r="BS320" s="18">
        <v>851.48</v>
      </c>
      <c r="BT320" s="18">
        <v>865.86</v>
      </c>
      <c r="BU320" s="18">
        <v>864.16399999999999</v>
      </c>
      <c r="BV320" s="18">
        <v>861.55499999999995</v>
      </c>
      <c r="BW320" s="18">
        <v>855.95299999999997</v>
      </c>
      <c r="BX320" s="18">
        <v>857.93100000000004</v>
      </c>
      <c r="BY320" s="18">
        <v>856.72400000000005</v>
      </c>
      <c r="BZ320" s="18">
        <v>866.16800000000001</v>
      </c>
      <c r="CA320" s="18">
        <v>869.99</v>
      </c>
      <c r="CB320" s="18">
        <v>873.09100000000001</v>
      </c>
      <c r="CC320" s="18">
        <v>876.67499999999995</v>
      </c>
      <c r="CD320" s="18">
        <v>880.50599999999997</v>
      </c>
      <c r="CE320" s="18">
        <v>884.30499999999995</v>
      </c>
      <c r="CF320" s="18">
        <v>888.29100000000005</v>
      </c>
      <c r="CG320" s="18">
        <v>892.12599999999998</v>
      </c>
      <c r="CH320" s="18">
        <v>895.77700000000004</v>
      </c>
      <c r="CI320" s="18">
        <v>899.24099999999999</v>
      </c>
      <c r="CJ320" s="18">
        <v>902.49699999999996</v>
      </c>
      <c r="CK320" s="18">
        <v>906.00400000000002</v>
      </c>
      <c r="CL320" s="18">
        <v>909.28800000000001</v>
      </c>
      <c r="CM320" s="18">
        <v>912.35199999999998</v>
      </c>
      <c r="CN320" s="18">
        <v>915.25199999999995</v>
      </c>
      <c r="CO320" s="18">
        <v>918.14099999999996</v>
      </c>
      <c r="CP320" s="18">
        <v>921.09299999999996</v>
      </c>
      <c r="CQ320" s="18">
        <v>923.64700000000005</v>
      </c>
      <c r="CR320" s="18">
        <v>926.21900000000005</v>
      </c>
      <c r="CS320" s="18">
        <v>928.36800000000005</v>
      </c>
      <c r="CT320" s="18">
        <v>930.58799999999997</v>
      </c>
      <c r="CU320" s="18">
        <v>932.63900000000001</v>
      </c>
      <c r="CV320" s="18">
        <v>934.70399999999995</v>
      </c>
      <c r="CW320" s="18">
        <v>936.60400000000004</v>
      </c>
      <c r="CX320" s="18">
        <v>938.32299999999998</v>
      </c>
      <c r="CY320" s="18">
        <v>939.45</v>
      </c>
      <c r="CZ320" s="18">
        <v>940.36300000000006</v>
      </c>
      <c r="DA320" s="18">
        <v>941.20100000000002</v>
      </c>
      <c r="DB320" s="18">
        <v>941.51099999999997</v>
      </c>
      <c r="DC320" s="18">
        <v>941.60500000000002</v>
      </c>
      <c r="DD320" s="18">
        <v>941.221</v>
      </c>
      <c r="DE320" s="18">
        <v>940.54600000000005</v>
      </c>
      <c r="DF320" s="18">
        <v>939.79700000000003</v>
      </c>
      <c r="DG320" s="18">
        <v>938.673</v>
      </c>
      <c r="DH320" s="18">
        <v>937.44799999999998</v>
      </c>
      <c r="DI320" s="18">
        <v>935.94799999999998</v>
      </c>
      <c r="DJ320" s="18">
        <v>934.45799999999997</v>
      </c>
      <c r="DK320" s="18">
        <v>932.51199999999994</v>
      </c>
      <c r="DL320" s="18">
        <v>930.65099999999995</v>
      </c>
      <c r="DM320" s="18">
        <v>928.79399999999998</v>
      </c>
      <c r="DN320" s="18">
        <v>926.68600000000004</v>
      </c>
      <c r="DO320" s="18">
        <v>924.77700000000004</v>
      </c>
      <c r="DP320" s="18">
        <v>922.79700000000003</v>
      </c>
      <c r="DQ320" s="18">
        <v>920.86199999999997</v>
      </c>
      <c r="DR320" s="18">
        <v>918.92700000000002</v>
      </c>
      <c r="DS320" s="18">
        <v>916.96900000000005</v>
      </c>
      <c r="DT320" s="18">
        <v>914.98500000000001</v>
      </c>
      <c r="DU320" s="18">
        <v>913.10699999999997</v>
      </c>
      <c r="DV320" s="18">
        <v>911.29300000000001</v>
      </c>
      <c r="DW320" s="18">
        <v>909.77200000000005</v>
      </c>
      <c r="DX320" s="18">
        <v>908.02499999999998</v>
      </c>
      <c r="DY320" s="18">
        <v>906.44</v>
      </c>
      <c r="DZ320" s="18">
        <v>905.03300000000002</v>
      </c>
      <c r="EA320" s="18">
        <v>903.61800000000005</v>
      </c>
      <c r="EB320" s="18">
        <v>902.27</v>
      </c>
      <c r="EC320" s="18">
        <v>901.077</v>
      </c>
      <c r="ED320" s="18">
        <v>899.721</v>
      </c>
      <c r="EE320" s="18">
        <v>898.57500000000005</v>
      </c>
      <c r="EF320" s="18">
        <v>897.22900000000004</v>
      </c>
      <c r="EG320" s="18">
        <v>895.76400000000001</v>
      </c>
      <c r="EH320" s="18">
        <v>894.25400000000002</v>
      </c>
      <c r="EI320" s="18">
        <v>892.78300000000002</v>
      </c>
      <c r="EJ320" s="18">
        <v>891.303</v>
      </c>
      <c r="EK320" s="18">
        <v>889.9</v>
      </c>
      <c r="EL320" s="18">
        <v>888.24</v>
      </c>
      <c r="EM320" s="18">
        <v>886.61400000000003</v>
      </c>
      <c r="EN320" s="18">
        <v>884.75900000000001</v>
      </c>
      <c r="EO320" s="18">
        <v>883.00099999999998</v>
      </c>
      <c r="EP320" s="18">
        <v>881.09900000000005</v>
      </c>
      <c r="EQ320" s="18">
        <v>879.02800000000002</v>
      </c>
      <c r="ER320" s="18">
        <v>877.00400000000002</v>
      </c>
      <c r="ES320" s="18">
        <v>874.89200000000005</v>
      </c>
      <c r="ET320" s="18">
        <v>872.63</v>
      </c>
      <c r="EU320" s="18">
        <v>870.13800000000003</v>
      </c>
      <c r="EV320" s="18">
        <v>867.63599999999997</v>
      </c>
      <c r="EW320" s="18">
        <v>865.05100000000004</v>
      </c>
      <c r="EX320" s="18">
        <v>862.48699999999997</v>
      </c>
      <c r="EY320" s="18">
        <v>859.70500000000004</v>
      </c>
      <c r="EZ320" s="18">
        <v>856.76499999999999</v>
      </c>
      <c r="FA320" s="18">
        <v>853.79200000000003</v>
      </c>
    </row>
    <row r="321" spans="1:157" x14ac:dyDescent="0.35">
      <c r="A321" t="s">
        <v>278</v>
      </c>
      <c r="B321" t="s">
        <v>279</v>
      </c>
      <c r="C321" t="str">
        <f>VLOOKUP(B321,CountryCodes!$B$4:$C$179,2,FALSE)</f>
        <v>EUE</v>
      </c>
      <c r="E321" t="s">
        <v>366</v>
      </c>
      <c r="F321" t="s">
        <v>803</v>
      </c>
      <c r="H321" s="18">
        <v>16512.601999999999</v>
      </c>
      <c r="I321" s="18">
        <v>16738.598000000002</v>
      </c>
      <c r="J321" s="18">
        <v>16953.495999999999</v>
      </c>
      <c r="K321" s="18">
        <v>17161.900000000001</v>
      </c>
      <c r="L321" s="18">
        <v>17371.427</v>
      </c>
      <c r="M321" s="18">
        <v>17579.11</v>
      </c>
      <c r="N321" s="18">
        <v>17803.881000000001</v>
      </c>
      <c r="O321" s="18">
        <v>17970.697</v>
      </c>
      <c r="P321" s="18">
        <v>18121.561000000002</v>
      </c>
      <c r="Q321" s="18">
        <v>18253.835999999999</v>
      </c>
      <c r="R321" s="18">
        <v>18373.153999999999</v>
      </c>
      <c r="S321" s="18">
        <v>18471.874</v>
      </c>
      <c r="T321" s="18">
        <v>18551.465</v>
      </c>
      <c r="U321" s="18">
        <v>18623.395</v>
      </c>
      <c r="V321" s="18">
        <v>18687.407999999999</v>
      </c>
      <c r="W321" s="18">
        <v>18738.7</v>
      </c>
      <c r="X321" s="18">
        <v>18813.817999999999</v>
      </c>
      <c r="Y321" s="18">
        <v>19183.292000000001</v>
      </c>
      <c r="Z321" s="18">
        <v>19538.817999999999</v>
      </c>
      <c r="AA321" s="18">
        <v>19864.797999999999</v>
      </c>
      <c r="AB321" s="18">
        <v>20158.451000000001</v>
      </c>
      <c r="AC321" s="18">
        <v>20428.513999999999</v>
      </c>
      <c r="AD321" s="18">
        <v>20682.637999999999</v>
      </c>
      <c r="AE321" s="18">
        <v>20914.008999999998</v>
      </c>
      <c r="AF321" s="18">
        <v>21153.095000000001</v>
      </c>
      <c r="AG321" s="18">
        <v>21383.044999999998</v>
      </c>
      <c r="AH321" s="18">
        <v>21612.322</v>
      </c>
      <c r="AI321" s="18">
        <v>21788.032999999999</v>
      </c>
      <c r="AJ321" s="18">
        <v>21948.1</v>
      </c>
      <c r="AK321" s="18">
        <v>22091.147000000001</v>
      </c>
      <c r="AL321" s="18">
        <v>22218.395</v>
      </c>
      <c r="AM321" s="18">
        <v>22327.184000000001</v>
      </c>
      <c r="AN321" s="18">
        <v>22421.701000000001</v>
      </c>
      <c r="AO321" s="18">
        <v>22496.713</v>
      </c>
      <c r="AP321" s="18">
        <v>22571.284</v>
      </c>
      <c r="AQ321" s="18">
        <v>22640.356</v>
      </c>
      <c r="AR321" s="18">
        <v>22709.129000000001</v>
      </c>
      <c r="AS321" s="18">
        <v>22782.054</v>
      </c>
      <c r="AT321" s="18">
        <v>22848.805</v>
      </c>
      <c r="AU321" s="18">
        <v>22926.475999999999</v>
      </c>
      <c r="AV321" s="18">
        <v>22952.583999999999</v>
      </c>
      <c r="AW321" s="18">
        <v>22942.242999999999</v>
      </c>
      <c r="AX321" s="18">
        <v>22882.542000000001</v>
      </c>
      <c r="AY321" s="18">
        <v>22801.958999999999</v>
      </c>
      <c r="AZ321" s="18">
        <v>22710.526000000002</v>
      </c>
      <c r="BA321" s="18">
        <v>22604.92</v>
      </c>
      <c r="BB321" s="18">
        <v>22478.9</v>
      </c>
      <c r="BC321" s="18">
        <v>22344.125</v>
      </c>
      <c r="BD321" s="18">
        <v>22225.675999999999</v>
      </c>
      <c r="BE321" s="18">
        <v>22106.642</v>
      </c>
      <c r="BF321" s="18">
        <v>21985.881000000001</v>
      </c>
      <c r="BG321" s="18">
        <v>21853.954000000002</v>
      </c>
      <c r="BH321" s="18">
        <v>21686.079000000002</v>
      </c>
      <c r="BI321" s="18">
        <v>21500.822</v>
      </c>
      <c r="BJ321" s="18">
        <v>21305.613000000001</v>
      </c>
      <c r="BK321" s="18">
        <v>21121.162</v>
      </c>
      <c r="BL321" s="18">
        <v>20950.303</v>
      </c>
      <c r="BM321" s="18">
        <v>20791.129000000001</v>
      </c>
      <c r="BN321" s="18">
        <v>20646.355</v>
      </c>
      <c r="BO321" s="18">
        <v>20507.498</v>
      </c>
      <c r="BP321" s="18">
        <v>20357.650000000001</v>
      </c>
      <c r="BQ321" s="18">
        <v>20206.371999999999</v>
      </c>
      <c r="BR321" s="18">
        <v>20110.532999999999</v>
      </c>
      <c r="BS321" s="18">
        <v>20015.309000000001</v>
      </c>
      <c r="BT321" s="18">
        <v>19921.039000000001</v>
      </c>
      <c r="BU321" s="18">
        <v>19821</v>
      </c>
      <c r="BV321" s="18">
        <v>19733.100999999999</v>
      </c>
      <c r="BW321" s="18">
        <v>19645.702000000001</v>
      </c>
      <c r="BX321" s="18">
        <v>19550.042000000001</v>
      </c>
      <c r="BY321" s="18">
        <v>19453.042000000001</v>
      </c>
      <c r="BZ321" s="18">
        <v>19331.896000000001</v>
      </c>
      <c r="CA321" s="18">
        <v>19164.425999999999</v>
      </c>
      <c r="CB321" s="18">
        <v>19169.118999999999</v>
      </c>
      <c r="CC321" s="18">
        <v>19067.838</v>
      </c>
      <c r="CD321" s="18">
        <v>18962.338</v>
      </c>
      <c r="CE321" s="18">
        <v>18854.963</v>
      </c>
      <c r="CF321" s="18">
        <v>18746.245999999999</v>
      </c>
      <c r="CG321" s="18">
        <v>18636.868999999999</v>
      </c>
      <c r="CH321" s="18">
        <v>18526.911</v>
      </c>
      <c r="CI321" s="18">
        <v>18415.185000000001</v>
      </c>
      <c r="CJ321" s="18">
        <v>18303.829000000002</v>
      </c>
      <c r="CK321" s="18">
        <v>18191.697</v>
      </c>
      <c r="CL321" s="18">
        <v>18079.652999999998</v>
      </c>
      <c r="CM321" s="18">
        <v>17966.083999999999</v>
      </c>
      <c r="CN321" s="18">
        <v>17852.407999999999</v>
      </c>
      <c r="CO321" s="18">
        <v>17736.425999999999</v>
      </c>
      <c r="CP321" s="18">
        <v>17619.669999999998</v>
      </c>
      <c r="CQ321" s="18">
        <v>17502.912</v>
      </c>
      <c r="CR321" s="18">
        <v>17384.929</v>
      </c>
      <c r="CS321" s="18">
        <v>17268.195</v>
      </c>
      <c r="CT321" s="18">
        <v>17151.241000000002</v>
      </c>
      <c r="CU321" s="18">
        <v>17032.323</v>
      </c>
      <c r="CV321" s="18">
        <v>16915.179</v>
      </c>
      <c r="CW321" s="18">
        <v>16797.508000000002</v>
      </c>
      <c r="CX321" s="18">
        <v>16679.052</v>
      </c>
      <c r="CY321" s="18">
        <v>16561.588</v>
      </c>
      <c r="CZ321" s="18">
        <v>16444.393</v>
      </c>
      <c r="DA321" s="18">
        <v>16325.263000000001</v>
      </c>
      <c r="DB321" s="18">
        <v>16206.126</v>
      </c>
      <c r="DC321" s="18">
        <v>16086.598</v>
      </c>
      <c r="DD321" s="18">
        <v>15967.934999999999</v>
      </c>
      <c r="DE321" s="18">
        <v>15847.700999999999</v>
      </c>
      <c r="DF321" s="18">
        <v>15725.379000000001</v>
      </c>
      <c r="DG321" s="18">
        <v>15603.666999999999</v>
      </c>
      <c r="DH321" s="18">
        <v>15480.037</v>
      </c>
      <c r="DI321" s="18">
        <v>15353.124</v>
      </c>
      <c r="DJ321" s="18">
        <v>15224.717000000001</v>
      </c>
      <c r="DK321" s="18">
        <v>15095.550999999999</v>
      </c>
      <c r="DL321" s="18">
        <v>14965.44</v>
      </c>
      <c r="DM321" s="18">
        <v>14833.915000000001</v>
      </c>
      <c r="DN321" s="18">
        <v>14702.261</v>
      </c>
      <c r="DO321" s="18">
        <v>14569.277</v>
      </c>
      <c r="DP321" s="18">
        <v>14436.208000000001</v>
      </c>
      <c r="DQ321" s="18">
        <v>14305.324000000001</v>
      </c>
      <c r="DR321" s="18">
        <v>14175.300999999999</v>
      </c>
      <c r="DS321" s="18">
        <v>14046.026</v>
      </c>
      <c r="DT321" s="18">
        <v>13920.847</v>
      </c>
      <c r="DU321" s="18">
        <v>13798.374</v>
      </c>
      <c r="DV321" s="18">
        <v>13679.395</v>
      </c>
      <c r="DW321" s="18">
        <v>13561.853999999999</v>
      </c>
      <c r="DX321" s="18">
        <v>13446.968999999999</v>
      </c>
      <c r="DY321" s="18">
        <v>13334.424000000001</v>
      </c>
      <c r="DZ321" s="18">
        <v>13224.528</v>
      </c>
      <c r="EA321" s="18">
        <v>13118.545</v>
      </c>
      <c r="EB321" s="18">
        <v>13013.791999999999</v>
      </c>
      <c r="EC321" s="18">
        <v>12911.468000000001</v>
      </c>
      <c r="ED321" s="18">
        <v>12810.758</v>
      </c>
      <c r="EE321" s="18">
        <v>12711.56</v>
      </c>
      <c r="EF321" s="18">
        <v>12613.909</v>
      </c>
      <c r="EG321" s="18">
        <v>12517.86</v>
      </c>
      <c r="EH321" s="18">
        <v>12422.832</v>
      </c>
      <c r="EI321" s="18">
        <v>12329.849</v>
      </c>
      <c r="EJ321" s="18">
        <v>12240.007</v>
      </c>
      <c r="EK321" s="18">
        <v>12150.672</v>
      </c>
      <c r="EL321" s="18">
        <v>12062.888000000001</v>
      </c>
      <c r="EM321" s="18">
        <v>11976.621999999999</v>
      </c>
      <c r="EN321" s="18">
        <v>11890.371999999999</v>
      </c>
      <c r="EO321" s="18">
        <v>11806.662</v>
      </c>
      <c r="EP321" s="18">
        <v>11723.326999999999</v>
      </c>
      <c r="EQ321" s="18">
        <v>11640.124</v>
      </c>
      <c r="ER321" s="18">
        <v>11556.59</v>
      </c>
      <c r="ES321" s="18">
        <v>11474.466</v>
      </c>
      <c r="ET321" s="18">
        <v>11391.932000000001</v>
      </c>
      <c r="EU321" s="18">
        <v>11308.808000000001</v>
      </c>
      <c r="EV321" s="18">
        <v>11226.903</v>
      </c>
      <c r="EW321" s="18">
        <v>11144.147999999999</v>
      </c>
      <c r="EX321" s="18">
        <v>11061.388000000001</v>
      </c>
      <c r="EY321" s="18">
        <v>10978.281999999999</v>
      </c>
      <c r="EZ321" s="18">
        <v>10894.666999999999</v>
      </c>
      <c r="FA321" s="18">
        <v>10810.476000000001</v>
      </c>
    </row>
    <row r="322" spans="1:157" x14ac:dyDescent="0.35">
      <c r="A322" t="s">
        <v>280</v>
      </c>
      <c r="B322" t="s">
        <v>281</v>
      </c>
      <c r="C322" t="str">
        <f>VLOOKUP(B322,CountryCodes!$B$4:$C$179,2,FALSE)</f>
        <v>RUS</v>
      </c>
      <c r="E322" t="s">
        <v>366</v>
      </c>
      <c r="F322" t="s">
        <v>803</v>
      </c>
      <c r="H322" s="18">
        <v>104118.253</v>
      </c>
      <c r="I322" s="18">
        <v>105571.06200000001</v>
      </c>
      <c r="J322" s="18">
        <v>107081.701</v>
      </c>
      <c r="K322" s="18">
        <v>108621.65700000001</v>
      </c>
      <c r="L322" s="18">
        <v>110304.822</v>
      </c>
      <c r="M322" s="18">
        <v>112017.163</v>
      </c>
      <c r="N322" s="18">
        <v>113801.04399999999</v>
      </c>
      <c r="O322" s="18">
        <v>115659.626</v>
      </c>
      <c r="P322" s="18">
        <v>117517.906</v>
      </c>
      <c r="Q322" s="18">
        <v>119069.875</v>
      </c>
      <c r="R322" s="18">
        <v>120798.408</v>
      </c>
      <c r="S322" s="18">
        <v>122410.2</v>
      </c>
      <c r="T322" s="18">
        <v>123813.227</v>
      </c>
      <c r="U322" s="18">
        <v>125086.27800000001</v>
      </c>
      <c r="V322" s="18">
        <v>126174.02899999999</v>
      </c>
      <c r="W322" s="18">
        <v>127094.399</v>
      </c>
      <c r="X322" s="18">
        <v>127972.863</v>
      </c>
      <c r="Y322" s="18">
        <v>128712.424</v>
      </c>
      <c r="Z322" s="18">
        <v>129417.65700000001</v>
      </c>
      <c r="AA322" s="18">
        <v>130106.717</v>
      </c>
      <c r="AB322" s="18">
        <v>130627.662</v>
      </c>
      <c r="AC322" s="18">
        <v>131346.56299999999</v>
      </c>
      <c r="AD322" s="18">
        <v>132106.27499999999</v>
      </c>
      <c r="AE322" s="18">
        <v>132844.024</v>
      </c>
      <c r="AF322" s="18">
        <v>133674.29199999999</v>
      </c>
      <c r="AG322" s="18">
        <v>134597.90299999999</v>
      </c>
      <c r="AH322" s="18">
        <v>135563.478</v>
      </c>
      <c r="AI322" s="18">
        <v>136518.473</v>
      </c>
      <c r="AJ322" s="18">
        <v>137439.70199999999</v>
      </c>
      <c r="AK322" s="18">
        <v>138193.37899999999</v>
      </c>
      <c r="AL322" s="18">
        <v>138951.867</v>
      </c>
      <c r="AM322" s="18">
        <v>139751.12899999999</v>
      </c>
      <c r="AN322" s="18">
        <v>140744.36799999999</v>
      </c>
      <c r="AO322" s="18">
        <v>141918.18900000001</v>
      </c>
      <c r="AP322" s="18">
        <v>143010.28899999999</v>
      </c>
      <c r="AQ322" s="18">
        <v>144128.489</v>
      </c>
      <c r="AR322" s="18">
        <v>145487.13699999999</v>
      </c>
      <c r="AS322" s="18">
        <v>146807.628</v>
      </c>
      <c r="AT322" s="18">
        <v>147921.351</v>
      </c>
      <c r="AU322" s="18">
        <v>148642.38099999999</v>
      </c>
      <c r="AV322" s="18">
        <v>149316.70000000001</v>
      </c>
      <c r="AW322" s="18">
        <v>149580.166</v>
      </c>
      <c r="AX322" s="18">
        <v>148251.81599999999</v>
      </c>
      <c r="AY322" s="18">
        <v>148019.03200000001</v>
      </c>
      <c r="AZ322" s="18">
        <v>148382.44099999999</v>
      </c>
      <c r="BA322" s="18">
        <v>148200.36499999999</v>
      </c>
      <c r="BB322" s="18">
        <v>147968.79999999999</v>
      </c>
      <c r="BC322" s="18">
        <v>147738.74100000001</v>
      </c>
      <c r="BD322" s="18">
        <v>147532.321</v>
      </c>
      <c r="BE322" s="18">
        <v>146951.628</v>
      </c>
      <c r="BF322" s="18">
        <v>146483.93700000001</v>
      </c>
      <c r="BG322" s="18">
        <v>145750.63099999999</v>
      </c>
      <c r="BH322" s="18">
        <v>146128.36900000001</v>
      </c>
      <c r="BI322" s="18">
        <v>145460.09</v>
      </c>
      <c r="BJ322" s="18">
        <v>144900.103</v>
      </c>
      <c r="BK322" s="18">
        <v>144295.666</v>
      </c>
      <c r="BL322" s="18">
        <v>143910.23000000001</v>
      </c>
      <c r="BM322" s="18">
        <v>143809.29699999999</v>
      </c>
      <c r="BN322" s="18">
        <v>143814.38399999999</v>
      </c>
      <c r="BO322" s="18">
        <v>143923.88</v>
      </c>
      <c r="BP322" s="18">
        <v>143945.05100000001</v>
      </c>
      <c r="BQ322" s="18">
        <v>144142.446</v>
      </c>
      <c r="BR322" s="18">
        <v>144439.61199999999</v>
      </c>
      <c r="BS322" s="18">
        <v>144768.58300000001</v>
      </c>
      <c r="BT322" s="18">
        <v>145082.693</v>
      </c>
      <c r="BU322" s="18">
        <v>145532.538</v>
      </c>
      <c r="BV322" s="18">
        <v>146024.81599999999</v>
      </c>
      <c r="BW322" s="18">
        <v>146348.78200000001</v>
      </c>
      <c r="BX322" s="18">
        <v>146511.50899999999</v>
      </c>
      <c r="BY322" s="18">
        <v>146554.625</v>
      </c>
      <c r="BZ322" s="18">
        <v>146187.97200000001</v>
      </c>
      <c r="CA322" s="18">
        <v>145484.378</v>
      </c>
      <c r="CB322" s="18">
        <v>145675.42000000001</v>
      </c>
      <c r="CC322" s="18">
        <v>145205.58100000001</v>
      </c>
      <c r="CD322" s="18">
        <v>144435.26500000001</v>
      </c>
      <c r="CE322" s="18">
        <v>143559.52100000001</v>
      </c>
      <c r="CF322" s="18">
        <v>143229.39499999999</v>
      </c>
      <c r="CG322" s="18">
        <v>142858.85399999999</v>
      </c>
      <c r="CH322" s="18">
        <v>142480.73000000001</v>
      </c>
      <c r="CI322" s="18">
        <v>142089.38200000001</v>
      </c>
      <c r="CJ322" s="18">
        <v>141689.43700000001</v>
      </c>
      <c r="CK322" s="18">
        <v>141261.46400000001</v>
      </c>
      <c r="CL322" s="18">
        <v>140859.28700000001</v>
      </c>
      <c r="CM322" s="18">
        <v>140469.89799999999</v>
      </c>
      <c r="CN322" s="18">
        <v>140091.66399999999</v>
      </c>
      <c r="CO322" s="18">
        <v>139727.61900000001</v>
      </c>
      <c r="CP322" s="18">
        <v>139375.42000000001</v>
      </c>
      <c r="CQ322" s="18">
        <v>139034.326</v>
      </c>
      <c r="CR322" s="18">
        <v>138719.274</v>
      </c>
      <c r="CS322" s="18">
        <v>138415.36300000001</v>
      </c>
      <c r="CT322" s="18">
        <v>138148.299</v>
      </c>
      <c r="CU322" s="18">
        <v>137895.22500000001</v>
      </c>
      <c r="CV322" s="18">
        <v>137670.25399999999</v>
      </c>
      <c r="CW322" s="18">
        <v>137445.55600000001</v>
      </c>
      <c r="CX322" s="18">
        <v>137244.454</v>
      </c>
      <c r="CY322" s="18">
        <v>137059.959</v>
      </c>
      <c r="CZ322" s="18">
        <v>136887.45699999999</v>
      </c>
      <c r="DA322" s="18">
        <v>136691.348</v>
      </c>
      <c r="DB322" s="18">
        <v>136480.60399999999</v>
      </c>
      <c r="DC322" s="18">
        <v>136256.18400000001</v>
      </c>
      <c r="DD322" s="18">
        <v>136009.36600000001</v>
      </c>
      <c r="DE322" s="18">
        <v>135743.01199999999</v>
      </c>
      <c r="DF322" s="18">
        <v>135473.935</v>
      </c>
      <c r="DG322" s="18">
        <v>135151.04199999999</v>
      </c>
      <c r="DH322" s="18">
        <v>134823.641</v>
      </c>
      <c r="DI322" s="18">
        <v>134473.677</v>
      </c>
      <c r="DJ322" s="18">
        <v>134129.15</v>
      </c>
      <c r="DK322" s="18">
        <v>133787.48699999999</v>
      </c>
      <c r="DL322" s="18">
        <v>133420.51199999999</v>
      </c>
      <c r="DM322" s="18">
        <v>133058.69699999999</v>
      </c>
      <c r="DN322" s="18">
        <v>132728.24100000001</v>
      </c>
      <c r="DO322" s="18">
        <v>132375.68599999999</v>
      </c>
      <c r="DP322" s="18">
        <v>132042.291</v>
      </c>
      <c r="DQ322" s="18">
        <v>131693.25399999999</v>
      </c>
      <c r="DR322" s="18">
        <v>131354.269</v>
      </c>
      <c r="DS322" s="18">
        <v>131020.402</v>
      </c>
      <c r="DT322" s="18">
        <v>130708.30899999999</v>
      </c>
      <c r="DU322" s="18">
        <v>130421.764</v>
      </c>
      <c r="DV322" s="18">
        <v>130140.496</v>
      </c>
      <c r="DW322" s="18">
        <v>129848.908</v>
      </c>
      <c r="DX322" s="18">
        <v>129572.75</v>
      </c>
      <c r="DY322" s="18">
        <v>129291.14200000001</v>
      </c>
      <c r="DZ322" s="18">
        <v>129062.736</v>
      </c>
      <c r="EA322" s="18">
        <v>128845.523</v>
      </c>
      <c r="EB322" s="18">
        <v>128646.391</v>
      </c>
      <c r="EC322" s="18">
        <v>128461.727</v>
      </c>
      <c r="ED322" s="18">
        <v>128308.149</v>
      </c>
      <c r="EE322" s="18">
        <v>128149.963</v>
      </c>
      <c r="EF322" s="18">
        <v>128008.43</v>
      </c>
      <c r="EG322" s="18">
        <v>127886.85400000001</v>
      </c>
      <c r="EH322" s="18">
        <v>127788.984</v>
      </c>
      <c r="EI322" s="18">
        <v>127704.61599999999</v>
      </c>
      <c r="EJ322" s="18">
        <v>127620.32</v>
      </c>
      <c r="EK322" s="18">
        <v>127544.819</v>
      </c>
      <c r="EL322" s="18">
        <v>127469.45</v>
      </c>
      <c r="EM322" s="18">
        <v>127392.68799999999</v>
      </c>
      <c r="EN322" s="18">
        <v>127323.978</v>
      </c>
      <c r="EO322" s="18">
        <v>127275.427</v>
      </c>
      <c r="EP322" s="18">
        <v>127224.746</v>
      </c>
      <c r="EQ322" s="18">
        <v>127172.007</v>
      </c>
      <c r="ER322" s="18">
        <v>127116.212</v>
      </c>
      <c r="ES322" s="18">
        <v>127067.167</v>
      </c>
      <c r="ET322" s="18">
        <v>126991.66800000001</v>
      </c>
      <c r="EU322" s="18">
        <v>126935.766</v>
      </c>
      <c r="EV322" s="18">
        <v>126882.789</v>
      </c>
      <c r="EW322" s="18">
        <v>126814.17</v>
      </c>
      <c r="EX322" s="18">
        <v>126723.36199999999</v>
      </c>
      <c r="EY322" s="18">
        <v>126644.367</v>
      </c>
      <c r="EZ322" s="18">
        <v>126543.015</v>
      </c>
      <c r="FA322" s="18">
        <v>126439.05100000001</v>
      </c>
    </row>
    <row r="323" spans="1:157" x14ac:dyDescent="0.35">
      <c r="A323" t="s">
        <v>282</v>
      </c>
      <c r="B323" t="s">
        <v>283</v>
      </c>
      <c r="C323" t="str">
        <f>VLOOKUP(B323,CountryCodes!$B$4:$C$179,2,FALSE)</f>
        <v>AFE</v>
      </c>
      <c r="E323" t="s">
        <v>366</v>
      </c>
      <c r="F323" t="s">
        <v>803</v>
      </c>
      <c r="H323" s="18">
        <v>2196.1950000000002</v>
      </c>
      <c r="I323" s="18">
        <v>2275.8670000000002</v>
      </c>
      <c r="J323" s="18">
        <v>2357.1529999999998</v>
      </c>
      <c r="K323" s="18">
        <v>2439.5659999999998</v>
      </c>
      <c r="L323" s="18">
        <v>2524.6779999999999</v>
      </c>
      <c r="M323" s="18">
        <v>2611.9189999999999</v>
      </c>
      <c r="N323" s="18">
        <v>2701.7</v>
      </c>
      <c r="O323" s="18">
        <v>2794.0479999999998</v>
      </c>
      <c r="P323" s="18">
        <v>2886.21</v>
      </c>
      <c r="Q323" s="18">
        <v>2978.578</v>
      </c>
      <c r="R323" s="18">
        <v>3066.011</v>
      </c>
      <c r="S323" s="18">
        <v>3147.547</v>
      </c>
      <c r="T323" s="18">
        <v>3224.5030000000002</v>
      </c>
      <c r="U323" s="18">
        <v>3293.2779999999998</v>
      </c>
      <c r="V323" s="18">
        <v>3376.3890000000001</v>
      </c>
      <c r="W323" s="18">
        <v>3470.0309999999999</v>
      </c>
      <c r="X323" s="18">
        <v>3573.22</v>
      </c>
      <c r="Y323" s="18">
        <v>3685.9340000000002</v>
      </c>
      <c r="Z323" s="18">
        <v>3802.0859999999998</v>
      </c>
      <c r="AA323" s="18">
        <v>3920.4560000000001</v>
      </c>
      <c r="AB323" s="18">
        <v>4040.8809999999999</v>
      </c>
      <c r="AC323" s="18">
        <v>4159.2070000000003</v>
      </c>
      <c r="AD323" s="18">
        <v>4281.4629999999997</v>
      </c>
      <c r="AE323" s="18">
        <v>4408.63</v>
      </c>
      <c r="AF323" s="18">
        <v>4539.826</v>
      </c>
      <c r="AG323" s="18">
        <v>4675.63</v>
      </c>
      <c r="AH323" s="18">
        <v>4816.2790000000005</v>
      </c>
      <c r="AI323" s="18">
        <v>4960.2020000000002</v>
      </c>
      <c r="AJ323" s="18">
        <v>5110.1390000000001</v>
      </c>
      <c r="AK323" s="18">
        <v>5268.942</v>
      </c>
      <c r="AL323" s="18">
        <v>5437.576</v>
      </c>
      <c r="AM323" s="18">
        <v>5616.8850000000002</v>
      </c>
      <c r="AN323" s="18">
        <v>5806.2129999999997</v>
      </c>
      <c r="AO323" s="18">
        <v>6004.41</v>
      </c>
      <c r="AP323" s="18">
        <v>6210.8440000000001</v>
      </c>
      <c r="AQ323" s="18">
        <v>6423.6120000000001</v>
      </c>
      <c r="AR323" s="18">
        <v>6640.15</v>
      </c>
      <c r="AS323" s="18">
        <v>6858.835</v>
      </c>
      <c r="AT323" s="18">
        <v>7077.3069999999998</v>
      </c>
      <c r="AU323" s="18">
        <v>7292.1049999999996</v>
      </c>
      <c r="AV323" s="18">
        <v>7458.509</v>
      </c>
      <c r="AW323" s="18">
        <v>7595.4219999999996</v>
      </c>
      <c r="AX323" s="18">
        <v>7771.1109999999999</v>
      </c>
      <c r="AY323" s="18">
        <v>8191.1530000000002</v>
      </c>
      <c r="AZ323" s="18">
        <v>5393.5519999999997</v>
      </c>
      <c r="BA323" s="18">
        <v>5954.6840000000002</v>
      </c>
      <c r="BB323" s="18">
        <v>7462.8440000000001</v>
      </c>
      <c r="BC323" s="18">
        <v>8047.6319999999996</v>
      </c>
      <c r="BD323" s="18">
        <v>8115.7290000000003</v>
      </c>
      <c r="BE323" s="18">
        <v>8180.0940000000001</v>
      </c>
      <c r="BF323" s="18">
        <v>8247.7669999999998</v>
      </c>
      <c r="BG323" s="18">
        <v>8326.4220000000005</v>
      </c>
      <c r="BH323" s="18">
        <v>8473.9380000000001</v>
      </c>
      <c r="BI323" s="18">
        <v>8699.8119999999999</v>
      </c>
      <c r="BJ323" s="18">
        <v>8933.875</v>
      </c>
      <c r="BK323" s="18">
        <v>9175.1810000000005</v>
      </c>
      <c r="BL323" s="18">
        <v>9423.3109999999997</v>
      </c>
      <c r="BM323" s="18">
        <v>9676.5560000000005</v>
      </c>
      <c r="BN323" s="18">
        <v>9931.9809999999998</v>
      </c>
      <c r="BO323" s="18">
        <v>10188.882</v>
      </c>
      <c r="BP323" s="18">
        <v>10446.225</v>
      </c>
      <c r="BQ323" s="18">
        <v>10701.241</v>
      </c>
      <c r="BR323" s="18">
        <v>10958.561</v>
      </c>
      <c r="BS323" s="18">
        <v>11228.119000000001</v>
      </c>
      <c r="BT323" s="18">
        <v>11501.395</v>
      </c>
      <c r="BU323" s="18">
        <v>11778.648999999999</v>
      </c>
      <c r="BV323" s="18">
        <v>12059.717000000001</v>
      </c>
      <c r="BW323" s="18">
        <v>12344.404</v>
      </c>
      <c r="BX323" s="18">
        <v>12631.588</v>
      </c>
      <c r="BY323" s="18">
        <v>12920.618</v>
      </c>
      <c r="BZ323" s="18">
        <v>13211.056</v>
      </c>
      <c r="CA323" s="18">
        <v>13499.464</v>
      </c>
      <c r="CB323" s="18">
        <v>13802.596</v>
      </c>
      <c r="CC323" s="18">
        <v>14106.347</v>
      </c>
      <c r="CD323" s="18">
        <v>14406.786</v>
      </c>
      <c r="CE323" s="18">
        <v>14731.895</v>
      </c>
      <c r="CF323" s="18">
        <v>15047.491</v>
      </c>
      <c r="CG323" s="18">
        <v>15381.164000000001</v>
      </c>
      <c r="CH323" s="18">
        <v>15691.759</v>
      </c>
      <c r="CI323" s="18">
        <v>15997.557000000001</v>
      </c>
      <c r="CJ323" s="18">
        <v>16311.852999999999</v>
      </c>
      <c r="CK323" s="18">
        <v>16634.364000000001</v>
      </c>
      <c r="CL323" s="18">
        <v>16909.280999999999</v>
      </c>
      <c r="CM323" s="18">
        <v>17237.669000000002</v>
      </c>
      <c r="CN323" s="18">
        <v>17566.839</v>
      </c>
      <c r="CO323" s="18">
        <v>17925.797999999999</v>
      </c>
      <c r="CP323" s="18">
        <v>18227.755000000001</v>
      </c>
      <c r="CQ323" s="18">
        <v>18563.937000000002</v>
      </c>
      <c r="CR323" s="18">
        <v>18895.638999999999</v>
      </c>
      <c r="CS323" s="18">
        <v>19257.936000000002</v>
      </c>
      <c r="CT323" s="18">
        <v>19623.603999999999</v>
      </c>
      <c r="CU323" s="18">
        <v>19988.745999999999</v>
      </c>
      <c r="CV323" s="18">
        <v>20319.223999999998</v>
      </c>
      <c r="CW323" s="18">
        <v>20682.446</v>
      </c>
      <c r="CX323" s="18">
        <v>20991.719000000001</v>
      </c>
      <c r="CY323" s="18">
        <v>21313.596000000001</v>
      </c>
      <c r="CZ323" s="18">
        <v>21604.716</v>
      </c>
      <c r="DA323" s="18">
        <v>21924.463</v>
      </c>
      <c r="DB323" s="18">
        <v>22247.78</v>
      </c>
      <c r="DC323" s="18">
        <v>22560.007000000001</v>
      </c>
      <c r="DD323" s="18">
        <v>22855.812999999998</v>
      </c>
      <c r="DE323" s="18">
        <v>23159.716</v>
      </c>
      <c r="DF323" s="18">
        <v>23440.803</v>
      </c>
      <c r="DG323" s="18">
        <v>23724.272000000001</v>
      </c>
      <c r="DH323" s="18">
        <v>24010.973999999998</v>
      </c>
      <c r="DI323" s="18">
        <v>24307.927</v>
      </c>
      <c r="DJ323" s="18">
        <v>24576.214</v>
      </c>
      <c r="DK323" s="18">
        <v>24841.701000000001</v>
      </c>
      <c r="DL323" s="18">
        <v>25169.415000000001</v>
      </c>
      <c r="DM323" s="18">
        <v>25441.97</v>
      </c>
      <c r="DN323" s="18">
        <v>25711.550999999999</v>
      </c>
      <c r="DO323" s="18">
        <v>26019.053</v>
      </c>
      <c r="DP323" s="18">
        <v>26263.502</v>
      </c>
      <c r="DQ323" s="18">
        <v>26538.702000000001</v>
      </c>
      <c r="DR323" s="18">
        <v>26799.315999999999</v>
      </c>
      <c r="DS323" s="18">
        <v>27067.416000000001</v>
      </c>
      <c r="DT323" s="18">
        <v>27301.016</v>
      </c>
      <c r="DU323" s="18">
        <v>27561.401999999998</v>
      </c>
      <c r="DV323" s="18">
        <v>27807.417000000001</v>
      </c>
      <c r="DW323" s="18">
        <v>28018.165000000001</v>
      </c>
      <c r="DX323" s="18">
        <v>28259.445</v>
      </c>
      <c r="DY323" s="18">
        <v>28477.504000000001</v>
      </c>
      <c r="DZ323" s="18">
        <v>28702.125</v>
      </c>
      <c r="EA323" s="18">
        <v>28917.696</v>
      </c>
      <c r="EB323" s="18">
        <v>29113.471000000001</v>
      </c>
      <c r="EC323" s="18">
        <v>29314.845000000001</v>
      </c>
      <c r="ED323" s="18">
        <v>29486.556</v>
      </c>
      <c r="EE323" s="18">
        <v>29681.781999999999</v>
      </c>
      <c r="EF323" s="18">
        <v>29858.659</v>
      </c>
      <c r="EG323" s="18">
        <v>30047.321</v>
      </c>
      <c r="EH323" s="18">
        <v>30235.834999999999</v>
      </c>
      <c r="EI323" s="18">
        <v>30409.741999999998</v>
      </c>
      <c r="EJ323" s="18">
        <v>30591.931</v>
      </c>
      <c r="EK323" s="18">
        <v>30765.316999999999</v>
      </c>
      <c r="EL323" s="18">
        <v>30905.88</v>
      </c>
      <c r="EM323" s="18">
        <v>31048.674999999999</v>
      </c>
      <c r="EN323" s="18">
        <v>31201.100999999999</v>
      </c>
      <c r="EO323" s="18">
        <v>31392.58</v>
      </c>
      <c r="EP323" s="18">
        <v>31536.755000000001</v>
      </c>
      <c r="EQ323" s="18">
        <v>31730.723000000002</v>
      </c>
      <c r="ER323" s="18">
        <v>31832.094000000001</v>
      </c>
      <c r="ES323" s="18">
        <v>31934.014999999999</v>
      </c>
      <c r="ET323" s="18">
        <v>32055.185000000001</v>
      </c>
      <c r="EU323" s="18">
        <v>32186.83</v>
      </c>
      <c r="EV323" s="18">
        <v>32271.383000000002</v>
      </c>
      <c r="EW323" s="18">
        <v>32402.434000000001</v>
      </c>
      <c r="EX323" s="18">
        <v>32486.752</v>
      </c>
      <c r="EY323" s="18">
        <v>32560.594000000001</v>
      </c>
      <c r="EZ323" s="18">
        <v>32640.258000000002</v>
      </c>
      <c r="FA323" s="18">
        <v>32743.828000000001</v>
      </c>
    </row>
    <row r="324" spans="1:157" x14ac:dyDescent="0.35">
      <c r="A324" t="s">
        <v>284</v>
      </c>
      <c r="B324" t="s">
        <v>285</v>
      </c>
      <c r="C324" t="str">
        <f>VLOOKUP(B324,CountryCodes!$B$4:$C$179,2,FALSE)</f>
        <v>MEA</v>
      </c>
      <c r="E324" t="s">
        <v>366</v>
      </c>
      <c r="F324" t="s">
        <v>803</v>
      </c>
      <c r="H324" s="18">
        <v>1732.8150000000001</v>
      </c>
      <c r="I324" s="18">
        <v>1794.3979999999999</v>
      </c>
      <c r="J324" s="18">
        <v>1858.6210000000001</v>
      </c>
      <c r="K324" s="18">
        <v>1925.703</v>
      </c>
      <c r="L324" s="18">
        <v>1995.5440000000001</v>
      </c>
      <c r="M324" s="18">
        <v>2068.366</v>
      </c>
      <c r="N324" s="18">
        <v>2144.087</v>
      </c>
      <c r="O324" s="18">
        <v>2222.998</v>
      </c>
      <c r="P324" s="18">
        <v>2305.1930000000002</v>
      </c>
      <c r="Q324" s="18">
        <v>2390.8290000000002</v>
      </c>
      <c r="R324" s="18">
        <v>2479.9780000000001</v>
      </c>
      <c r="S324" s="18">
        <v>2572.7150000000001</v>
      </c>
      <c r="T324" s="18">
        <v>2669.1060000000002</v>
      </c>
      <c r="U324" s="18">
        <v>2769.5770000000002</v>
      </c>
      <c r="V324" s="18">
        <v>2874.3580000000002</v>
      </c>
      <c r="W324" s="18">
        <v>2983.1840000000002</v>
      </c>
      <c r="X324" s="18">
        <v>3096.5909999999999</v>
      </c>
      <c r="Y324" s="18">
        <v>3217.893</v>
      </c>
      <c r="Z324" s="18">
        <v>3347.5279999999998</v>
      </c>
      <c r="AA324" s="18">
        <v>3486.7</v>
      </c>
      <c r="AB324" s="18">
        <v>3638.239</v>
      </c>
      <c r="AC324" s="18">
        <v>3809.8229999999999</v>
      </c>
      <c r="AD324" s="18">
        <v>4001.62</v>
      </c>
      <c r="AE324" s="18">
        <v>4211.0680000000002</v>
      </c>
      <c r="AF324" s="18">
        <v>4436.1970000000001</v>
      </c>
      <c r="AG324" s="18">
        <v>4676.3770000000004</v>
      </c>
      <c r="AH324" s="18">
        <v>4939.4889999999996</v>
      </c>
      <c r="AI324" s="18">
        <v>5226.607</v>
      </c>
      <c r="AJ324" s="18">
        <v>5537.1970000000001</v>
      </c>
      <c r="AK324" s="18">
        <v>5870.1989999999996</v>
      </c>
      <c r="AL324" s="18">
        <v>6225.7950000000001</v>
      </c>
      <c r="AM324" s="18">
        <v>6615.3069999999998</v>
      </c>
      <c r="AN324" s="18">
        <v>7033.6660000000002</v>
      </c>
      <c r="AO324" s="18">
        <v>7472.2160000000003</v>
      </c>
      <c r="AP324" s="18">
        <v>7922.3980000000001</v>
      </c>
      <c r="AQ324" s="18">
        <v>8381.1610000000001</v>
      </c>
      <c r="AR324" s="18">
        <v>8876.1170000000002</v>
      </c>
      <c r="AS324" s="18">
        <v>9384.2710000000006</v>
      </c>
      <c r="AT324" s="18">
        <v>9874.0580000000009</v>
      </c>
      <c r="AU324" s="18">
        <v>10382.728999999999</v>
      </c>
      <c r="AV324" s="18">
        <v>10898.652</v>
      </c>
      <c r="AW324" s="18">
        <v>11422.835999999999</v>
      </c>
      <c r="AX324" s="18">
        <v>11950.517</v>
      </c>
      <c r="AY324" s="18">
        <v>12481.207</v>
      </c>
      <c r="AZ324" s="18">
        <v>13018.871999999999</v>
      </c>
      <c r="BA324" s="18">
        <v>13559.618</v>
      </c>
      <c r="BB324" s="18">
        <v>14102.4</v>
      </c>
      <c r="BC324" s="18">
        <v>14647.486999999999</v>
      </c>
      <c r="BD324" s="18">
        <v>15196.884</v>
      </c>
      <c r="BE324" s="18">
        <v>15747.264999999999</v>
      </c>
      <c r="BF324" s="18">
        <v>16608.179</v>
      </c>
      <c r="BG324" s="18">
        <v>17474.615000000002</v>
      </c>
      <c r="BH324" s="18">
        <v>18347.204000000002</v>
      </c>
      <c r="BI324" s="18">
        <v>19226.329000000002</v>
      </c>
      <c r="BJ324" s="18">
        <v>20112.631000000001</v>
      </c>
      <c r="BK324" s="18">
        <v>21007.149000000001</v>
      </c>
      <c r="BL324" s="18">
        <v>21911.138999999999</v>
      </c>
      <c r="BM324" s="18">
        <v>22825.486000000001</v>
      </c>
      <c r="BN324" s="18">
        <v>23750.269</v>
      </c>
      <c r="BO324" s="18">
        <v>24685.038</v>
      </c>
      <c r="BP324" s="18">
        <v>25629.219000000001</v>
      </c>
      <c r="BQ324" s="18">
        <v>26582.071</v>
      </c>
      <c r="BR324" s="18">
        <v>27542.813999999998</v>
      </c>
      <c r="BS324" s="18">
        <v>28510.837</v>
      </c>
      <c r="BT324" s="18">
        <v>29485.42</v>
      </c>
      <c r="BU324" s="18">
        <v>30464.455999999998</v>
      </c>
      <c r="BV324" s="18">
        <v>30971.161</v>
      </c>
      <c r="BW324" s="18">
        <v>30593.643</v>
      </c>
      <c r="BX324" s="18">
        <v>30136.598000000002</v>
      </c>
      <c r="BY324" s="18">
        <v>30809.025000000001</v>
      </c>
      <c r="BZ324" s="18">
        <v>31173.388999999999</v>
      </c>
      <c r="CA324" s="18">
        <v>31483.360000000001</v>
      </c>
      <c r="CB324" s="18">
        <v>32867.343000000001</v>
      </c>
      <c r="CC324" s="18">
        <v>33661.241000000002</v>
      </c>
      <c r="CD324" s="18">
        <v>34264.271999999997</v>
      </c>
      <c r="CE324" s="18">
        <v>34868.383999999998</v>
      </c>
      <c r="CF324" s="18">
        <v>35463.19</v>
      </c>
      <c r="CG324" s="18">
        <v>36055.292000000001</v>
      </c>
      <c r="CH324" s="18">
        <v>36633.673999999999</v>
      </c>
      <c r="CI324" s="18">
        <v>37187.824999999997</v>
      </c>
      <c r="CJ324" s="18">
        <v>37699.678</v>
      </c>
      <c r="CK324" s="18">
        <v>38212.495000000003</v>
      </c>
      <c r="CL324" s="18">
        <v>38725.398000000001</v>
      </c>
      <c r="CM324" s="18">
        <v>39239.379000000001</v>
      </c>
      <c r="CN324" s="18">
        <v>39754.512000000002</v>
      </c>
      <c r="CO324" s="18">
        <v>40270.767999999996</v>
      </c>
      <c r="CP324" s="18">
        <v>40787.351000000002</v>
      </c>
      <c r="CQ324" s="18">
        <v>41303.548000000003</v>
      </c>
      <c r="CR324" s="18">
        <v>41819.714</v>
      </c>
      <c r="CS324" s="18">
        <v>42334.724000000002</v>
      </c>
      <c r="CT324" s="18">
        <v>42849.686999999998</v>
      </c>
      <c r="CU324" s="18">
        <v>43363.726000000002</v>
      </c>
      <c r="CV324" s="18">
        <v>43876.777000000002</v>
      </c>
      <c r="CW324" s="18">
        <v>44388.913999999997</v>
      </c>
      <c r="CX324" s="18">
        <v>44900.892999999996</v>
      </c>
      <c r="CY324" s="18">
        <v>45412.036</v>
      </c>
      <c r="CZ324" s="18">
        <v>45921.584000000003</v>
      </c>
      <c r="DA324" s="18">
        <v>46429.394999999997</v>
      </c>
      <c r="DB324" s="18">
        <v>46936.392999999996</v>
      </c>
      <c r="DC324" s="18">
        <v>47441.7</v>
      </c>
      <c r="DD324" s="18">
        <v>47946.118999999999</v>
      </c>
      <c r="DE324" s="18">
        <v>48449.966</v>
      </c>
      <c r="DF324" s="18">
        <v>48952.720999999998</v>
      </c>
      <c r="DG324" s="18">
        <v>49454.275999999998</v>
      </c>
      <c r="DH324" s="18">
        <v>49954.192999999999</v>
      </c>
      <c r="DI324" s="18">
        <v>50452.423000000003</v>
      </c>
      <c r="DJ324" s="18">
        <v>50949.784</v>
      </c>
      <c r="DK324" s="18">
        <v>51445.476999999999</v>
      </c>
      <c r="DL324" s="18">
        <v>51940.703999999998</v>
      </c>
      <c r="DM324" s="18">
        <v>52433.786</v>
      </c>
      <c r="DN324" s="18">
        <v>52924.46</v>
      </c>
      <c r="DO324" s="18">
        <v>53413.718999999997</v>
      </c>
      <c r="DP324" s="18">
        <v>53899.832000000002</v>
      </c>
      <c r="DQ324" s="18">
        <v>54384.093000000001</v>
      </c>
      <c r="DR324" s="18">
        <v>54865.582000000002</v>
      </c>
      <c r="DS324" s="18">
        <v>55344.828000000001</v>
      </c>
      <c r="DT324" s="18">
        <v>55821.421000000002</v>
      </c>
      <c r="DU324" s="18">
        <v>56294.962</v>
      </c>
      <c r="DV324" s="18">
        <v>56765.425000000003</v>
      </c>
      <c r="DW324" s="18">
        <v>57231.491000000002</v>
      </c>
      <c r="DX324" s="18">
        <v>57693.565999999999</v>
      </c>
      <c r="DY324" s="18">
        <v>58152.625</v>
      </c>
      <c r="DZ324" s="18">
        <v>58608.868999999999</v>
      </c>
      <c r="EA324" s="18">
        <v>59061.781999999999</v>
      </c>
      <c r="EB324" s="18">
        <v>59512.023999999998</v>
      </c>
      <c r="EC324" s="18">
        <v>59960.512999999999</v>
      </c>
      <c r="ED324" s="18">
        <v>60407.347000000002</v>
      </c>
      <c r="EE324" s="18">
        <v>60852.86</v>
      </c>
      <c r="EF324" s="18">
        <v>61297.675999999999</v>
      </c>
      <c r="EG324" s="18">
        <v>61742.74</v>
      </c>
      <c r="EH324" s="18">
        <v>62188.031999999999</v>
      </c>
      <c r="EI324" s="18">
        <v>62634.510999999999</v>
      </c>
      <c r="EJ324" s="18">
        <v>63081.097999999998</v>
      </c>
      <c r="EK324" s="18">
        <v>63528.334999999999</v>
      </c>
      <c r="EL324" s="18">
        <v>63976.462</v>
      </c>
      <c r="EM324" s="18">
        <v>64425.504000000001</v>
      </c>
      <c r="EN324" s="18">
        <v>64876.565000000002</v>
      </c>
      <c r="EO324" s="18">
        <v>65329.254000000001</v>
      </c>
      <c r="EP324" s="18">
        <v>65782.865999999995</v>
      </c>
      <c r="EQ324" s="18">
        <v>66236.990999999995</v>
      </c>
      <c r="ER324" s="18">
        <v>66693.307000000001</v>
      </c>
      <c r="ES324" s="18">
        <v>67150.748999999996</v>
      </c>
      <c r="ET324" s="18">
        <v>67608.457999999999</v>
      </c>
      <c r="EU324" s="18">
        <v>68065.663</v>
      </c>
      <c r="EV324" s="18">
        <v>68521.733999999997</v>
      </c>
      <c r="EW324" s="18">
        <v>68977.380999999994</v>
      </c>
      <c r="EX324" s="18">
        <v>69432.315000000002</v>
      </c>
      <c r="EY324" s="18">
        <v>69884.688999999998</v>
      </c>
      <c r="EZ324" s="18">
        <v>70335.267999999996</v>
      </c>
      <c r="FA324" s="18">
        <v>70783.514999999999</v>
      </c>
    </row>
    <row r="325" spans="1:157" x14ac:dyDescent="0.35">
      <c r="A325" t="s">
        <v>286</v>
      </c>
      <c r="B325" t="s">
        <v>287</v>
      </c>
      <c r="C325" t="str">
        <f>VLOOKUP(B325,CountryCodes!$B$4:$C$179,2,FALSE)</f>
        <v>AFE</v>
      </c>
      <c r="E325" t="s">
        <v>366</v>
      </c>
      <c r="F325" t="s">
        <v>803</v>
      </c>
      <c r="H325" s="18">
        <v>6281.1670000000004</v>
      </c>
      <c r="I325" s="18">
        <v>6470.9530000000004</v>
      </c>
      <c r="J325" s="18">
        <v>6666.2659999999996</v>
      </c>
      <c r="K325" s="18">
        <v>6865.5439999999999</v>
      </c>
      <c r="L325" s="18">
        <v>7073.7269999999999</v>
      </c>
      <c r="M325" s="18">
        <v>7289.6570000000002</v>
      </c>
      <c r="N325" s="18">
        <v>7513.5259999999998</v>
      </c>
      <c r="O325" s="18">
        <v>7745.3720000000003</v>
      </c>
      <c r="P325" s="18">
        <v>7980.6959999999999</v>
      </c>
      <c r="Q325" s="18">
        <v>8232.2729999999992</v>
      </c>
      <c r="R325" s="18">
        <v>8496.7049999999999</v>
      </c>
      <c r="S325" s="18">
        <v>8773.1769999999997</v>
      </c>
      <c r="T325" s="18">
        <v>9064.8790000000008</v>
      </c>
      <c r="U325" s="18">
        <v>9371.2759999999998</v>
      </c>
      <c r="V325" s="18">
        <v>9690.9410000000007</v>
      </c>
      <c r="W325" s="18">
        <v>10025.118</v>
      </c>
      <c r="X325" s="18">
        <v>10370.039000000001</v>
      </c>
      <c r="Y325" s="18">
        <v>10731.156000000001</v>
      </c>
      <c r="Z325" s="18">
        <v>11104.843000000001</v>
      </c>
      <c r="AA325" s="18">
        <v>11493.03</v>
      </c>
      <c r="AB325" s="18">
        <v>11898.512000000001</v>
      </c>
      <c r="AC325" s="18">
        <v>12312.566000000001</v>
      </c>
      <c r="AD325" s="18">
        <v>12743.146000000001</v>
      </c>
      <c r="AE325" s="18">
        <v>13355.483</v>
      </c>
      <c r="AF325" s="18">
        <v>13805.963</v>
      </c>
      <c r="AG325" s="18">
        <v>14323.632</v>
      </c>
      <c r="AH325" s="18">
        <v>14815.799000000001</v>
      </c>
      <c r="AI325" s="18">
        <v>15357.43</v>
      </c>
      <c r="AJ325" s="18">
        <v>16032.575000000001</v>
      </c>
      <c r="AK325" s="18">
        <v>16678.128000000001</v>
      </c>
      <c r="AL325" s="18">
        <v>17439.682000000001</v>
      </c>
      <c r="AM325" s="18">
        <v>18121.463</v>
      </c>
      <c r="AN325" s="18">
        <v>18851.828000000001</v>
      </c>
      <c r="AO325" s="18">
        <v>19367.713</v>
      </c>
      <c r="AP325" s="18">
        <v>19725.343000000001</v>
      </c>
      <c r="AQ325" s="18">
        <v>20086.400000000001</v>
      </c>
      <c r="AR325" s="18">
        <v>20490.076000000001</v>
      </c>
      <c r="AS325" s="18">
        <v>20919.732</v>
      </c>
      <c r="AT325" s="18">
        <v>21357.131000000001</v>
      </c>
      <c r="AU325" s="18">
        <v>21798.913</v>
      </c>
      <c r="AV325" s="18">
        <v>22244.047999999999</v>
      </c>
      <c r="AW325" s="18">
        <v>22697.304</v>
      </c>
      <c r="AX325" s="18">
        <v>23157.404999999999</v>
      </c>
      <c r="AY325" s="18">
        <v>23733.778999999999</v>
      </c>
      <c r="AZ325" s="18">
        <v>24354.117999999999</v>
      </c>
      <c r="BA325" s="18">
        <v>24990.167000000001</v>
      </c>
      <c r="BB325" s="18">
        <v>25472.887999999999</v>
      </c>
      <c r="BC325" s="18">
        <v>26126.755000000001</v>
      </c>
      <c r="BD325" s="18">
        <v>26791.242999999999</v>
      </c>
      <c r="BE325" s="18">
        <v>27469.983</v>
      </c>
      <c r="BF325" s="18">
        <v>28163.506000000001</v>
      </c>
      <c r="BG325" s="18">
        <v>28870.034</v>
      </c>
      <c r="BH325" s="18">
        <v>29587.42</v>
      </c>
      <c r="BI325" s="18">
        <v>30204.65</v>
      </c>
      <c r="BJ325" s="18">
        <v>30908.624</v>
      </c>
      <c r="BK325" s="18">
        <v>31616.262999999999</v>
      </c>
      <c r="BL325" s="18">
        <v>32368.607</v>
      </c>
      <c r="BM325" s="18">
        <v>33159.661999999997</v>
      </c>
      <c r="BN325" s="18">
        <v>34088.296999999999</v>
      </c>
      <c r="BO325" s="18">
        <v>35049.928</v>
      </c>
      <c r="BP325" s="18">
        <v>35778.870999999999</v>
      </c>
      <c r="BQ325" s="18">
        <v>36502.741000000002</v>
      </c>
      <c r="BR325" s="18">
        <v>37343.614999999998</v>
      </c>
      <c r="BS325" s="18">
        <v>38228.082000000002</v>
      </c>
      <c r="BT325" s="18">
        <v>39418.553999999996</v>
      </c>
      <c r="BU325" s="18">
        <v>40630.309000000001</v>
      </c>
      <c r="BV325" s="18">
        <v>41889.474999999999</v>
      </c>
      <c r="BW325" s="18">
        <v>43539.137999999999</v>
      </c>
      <c r="BX325" s="18">
        <v>44922.053999999996</v>
      </c>
      <c r="BY325" s="18">
        <v>46174.296999999999</v>
      </c>
      <c r="BZ325" s="18">
        <v>47404.165000000001</v>
      </c>
      <c r="CA325" s="18">
        <v>48729.682999999997</v>
      </c>
      <c r="CB325" s="18">
        <v>50037.008000000002</v>
      </c>
      <c r="CC325" s="18">
        <v>50048.572999999997</v>
      </c>
      <c r="CD325" s="18">
        <v>50849.351999999999</v>
      </c>
      <c r="CE325" s="18">
        <v>52474.942999999999</v>
      </c>
      <c r="CF325" s="18">
        <v>54090.493999999999</v>
      </c>
      <c r="CG325" s="18">
        <v>55357.940999999999</v>
      </c>
      <c r="CH325" s="18">
        <v>56629.728000000003</v>
      </c>
      <c r="CI325" s="18">
        <v>57921.150999999998</v>
      </c>
      <c r="CJ325" s="18">
        <v>59222.082000000002</v>
      </c>
      <c r="CK325" s="18">
        <v>60523.792999999998</v>
      </c>
      <c r="CL325" s="18">
        <v>61835.165999999997</v>
      </c>
      <c r="CM325" s="18">
        <v>63159.241000000002</v>
      </c>
      <c r="CN325" s="18">
        <v>64485.474000000002</v>
      </c>
      <c r="CO325" s="18">
        <v>65811.159</v>
      </c>
      <c r="CP325" s="18">
        <v>67128.872000000003</v>
      </c>
      <c r="CQ325" s="18">
        <v>68453.608999999997</v>
      </c>
      <c r="CR325" s="18">
        <v>69761.81</v>
      </c>
      <c r="CS325" s="18">
        <v>71071.441999999995</v>
      </c>
      <c r="CT325" s="18">
        <v>72389.756999999998</v>
      </c>
      <c r="CU325" s="18">
        <v>73722.682000000001</v>
      </c>
      <c r="CV325" s="18">
        <v>75052.437000000005</v>
      </c>
      <c r="CW325" s="18">
        <v>76394.888000000006</v>
      </c>
      <c r="CX325" s="18">
        <v>77738.020999999993</v>
      </c>
      <c r="CY325" s="18">
        <v>79092.384999999995</v>
      </c>
      <c r="CZ325" s="18">
        <v>80442.149999999994</v>
      </c>
      <c r="DA325" s="18">
        <v>81788.327000000005</v>
      </c>
      <c r="DB325" s="18">
        <v>83138.065000000002</v>
      </c>
      <c r="DC325" s="18">
        <v>84518.642999999996</v>
      </c>
      <c r="DD325" s="18">
        <v>85894.122000000003</v>
      </c>
      <c r="DE325" s="18">
        <v>87264.010999999999</v>
      </c>
      <c r="DF325" s="18">
        <v>88633.055999999997</v>
      </c>
      <c r="DG325" s="18">
        <v>89991.32</v>
      </c>
      <c r="DH325" s="18">
        <v>91358.843999999997</v>
      </c>
      <c r="DI325" s="18">
        <v>92716.903000000006</v>
      </c>
      <c r="DJ325" s="18">
        <v>94047.957999999999</v>
      </c>
      <c r="DK325" s="18">
        <v>95372.732000000004</v>
      </c>
      <c r="DL325" s="18">
        <v>96687.563999999998</v>
      </c>
      <c r="DM325" s="18">
        <v>97981.729000000007</v>
      </c>
      <c r="DN325" s="18">
        <v>99273.148000000001</v>
      </c>
      <c r="DO325" s="18">
        <v>100549.69500000001</v>
      </c>
      <c r="DP325" s="18">
        <v>101828.016</v>
      </c>
      <c r="DQ325" s="18">
        <v>103079.16499999999</v>
      </c>
      <c r="DR325" s="18">
        <v>104310.818</v>
      </c>
      <c r="DS325" s="18">
        <v>105513.245</v>
      </c>
      <c r="DT325" s="18">
        <v>106727.371</v>
      </c>
      <c r="DU325" s="18">
        <v>107927.614</v>
      </c>
      <c r="DV325" s="18">
        <v>109072.947</v>
      </c>
      <c r="DW325" s="18">
        <v>110220.917</v>
      </c>
      <c r="DX325" s="18">
        <v>111345.21400000001</v>
      </c>
      <c r="DY325" s="18">
        <v>112474.292</v>
      </c>
      <c r="DZ325" s="18">
        <v>113591.11500000001</v>
      </c>
      <c r="EA325" s="18">
        <v>114683.68700000001</v>
      </c>
      <c r="EB325" s="18">
        <v>115762.447</v>
      </c>
      <c r="EC325" s="18">
        <v>116813.943</v>
      </c>
      <c r="ED325" s="18">
        <v>117833.923</v>
      </c>
      <c r="EE325" s="18">
        <v>118852.124</v>
      </c>
      <c r="EF325" s="18">
        <v>119863.867</v>
      </c>
      <c r="EG325" s="18">
        <v>120838.535</v>
      </c>
      <c r="EH325" s="18">
        <v>121797.632</v>
      </c>
      <c r="EI325" s="18">
        <v>122734.247</v>
      </c>
      <c r="EJ325" s="18">
        <v>123674.469</v>
      </c>
      <c r="EK325" s="18">
        <v>124615.492</v>
      </c>
      <c r="EL325" s="18">
        <v>125551.26</v>
      </c>
      <c r="EM325" s="18">
        <v>126452.202</v>
      </c>
      <c r="EN325" s="18">
        <v>127340.25599999999</v>
      </c>
      <c r="EO325" s="18">
        <v>128209.291</v>
      </c>
      <c r="EP325" s="18">
        <v>129043.618</v>
      </c>
      <c r="EQ325" s="18">
        <v>129854.205</v>
      </c>
      <c r="ER325" s="18">
        <v>130629.014</v>
      </c>
      <c r="ES325" s="18">
        <v>131376.62599999999</v>
      </c>
      <c r="ET325" s="18">
        <v>132129.75</v>
      </c>
      <c r="EU325" s="18">
        <v>132839.394</v>
      </c>
      <c r="EV325" s="18">
        <v>133485.726</v>
      </c>
      <c r="EW325" s="18">
        <v>134149.02299999999</v>
      </c>
      <c r="EX325" s="18">
        <v>134782.43799999999</v>
      </c>
      <c r="EY325" s="18">
        <v>135417.158</v>
      </c>
      <c r="EZ325" s="18">
        <v>136026.429</v>
      </c>
      <c r="FA325" s="18">
        <v>136603.04800000001</v>
      </c>
    </row>
    <row r="326" spans="1:157" x14ac:dyDescent="0.35">
      <c r="A326" t="s">
        <v>288</v>
      </c>
      <c r="B326" t="s">
        <v>289</v>
      </c>
      <c r="C326" t="str">
        <f>VLOOKUP(B326,CountryCodes!$B$4:$C$179,2,FALSE)</f>
        <v>AFW</v>
      </c>
      <c r="E326" t="s">
        <v>366</v>
      </c>
      <c r="F326" t="s">
        <v>803</v>
      </c>
      <c r="H326" s="18">
        <v>2586.7600000000002</v>
      </c>
      <c r="I326" s="18">
        <v>2652.5250000000001</v>
      </c>
      <c r="J326" s="18">
        <v>2721.4720000000002</v>
      </c>
      <c r="K326" s="18">
        <v>2793.6610000000001</v>
      </c>
      <c r="L326" s="18">
        <v>2869.12</v>
      </c>
      <c r="M326" s="18">
        <v>2947.8890000000001</v>
      </c>
      <c r="N326" s="18">
        <v>3029.9749999999999</v>
      </c>
      <c r="O326" s="18">
        <v>3114.7530000000002</v>
      </c>
      <c r="P326" s="18">
        <v>3202.76</v>
      </c>
      <c r="Q326" s="18">
        <v>3293.8760000000002</v>
      </c>
      <c r="R326" s="18">
        <v>3387.9380000000001</v>
      </c>
      <c r="S326" s="18">
        <v>3484.8119999999999</v>
      </c>
      <c r="T326" s="18">
        <v>3584.5610000000001</v>
      </c>
      <c r="U326" s="18">
        <v>3687.192</v>
      </c>
      <c r="V326" s="18">
        <v>3793.8789999999999</v>
      </c>
      <c r="W326" s="18">
        <v>3905.6970000000001</v>
      </c>
      <c r="X326" s="18">
        <v>4022.9009999999998</v>
      </c>
      <c r="Y326" s="18">
        <v>4144.8389999999999</v>
      </c>
      <c r="Z326" s="18">
        <v>4270.3360000000002</v>
      </c>
      <c r="AA326" s="18">
        <v>4399.6109999999999</v>
      </c>
      <c r="AB326" s="18">
        <v>4533.0439999999999</v>
      </c>
      <c r="AC326" s="18">
        <v>4670.6840000000002</v>
      </c>
      <c r="AD326" s="18">
        <v>4812.5770000000002</v>
      </c>
      <c r="AE326" s="18">
        <v>4957.7839999999997</v>
      </c>
      <c r="AF326" s="18">
        <v>5101.09</v>
      </c>
      <c r="AG326" s="18">
        <v>5240.53</v>
      </c>
      <c r="AH326" s="18">
        <v>5376.5969999999998</v>
      </c>
      <c r="AI326" s="18">
        <v>5502.5010000000002</v>
      </c>
      <c r="AJ326" s="18">
        <v>5633.692</v>
      </c>
      <c r="AK326" s="18">
        <v>5772.0969999999998</v>
      </c>
      <c r="AL326" s="18">
        <v>5919.1790000000001</v>
      </c>
      <c r="AM326" s="18">
        <v>6075.1419999999998</v>
      </c>
      <c r="AN326" s="18">
        <v>6238.78</v>
      </c>
      <c r="AO326" s="18">
        <v>6410.2280000000001</v>
      </c>
      <c r="AP326" s="18">
        <v>6588.4989999999998</v>
      </c>
      <c r="AQ326" s="18">
        <v>6778.0739999999996</v>
      </c>
      <c r="AR326" s="18">
        <v>6978.31</v>
      </c>
      <c r="AS326" s="18">
        <v>7184.7510000000002</v>
      </c>
      <c r="AT326" s="18">
        <v>7394.4849999999997</v>
      </c>
      <c r="AU326" s="18">
        <v>7609.9279999999999</v>
      </c>
      <c r="AV326" s="18">
        <v>7831.1180000000004</v>
      </c>
      <c r="AW326" s="18">
        <v>8055.0519999999997</v>
      </c>
      <c r="AX326" s="18">
        <v>8281.7379999999994</v>
      </c>
      <c r="AY326" s="18">
        <v>8510.8369999999995</v>
      </c>
      <c r="AZ326" s="18">
        <v>8737.3189999999995</v>
      </c>
      <c r="BA326" s="18">
        <v>8958.8829999999998</v>
      </c>
      <c r="BB326" s="18">
        <v>9175.1450000000004</v>
      </c>
      <c r="BC326" s="18">
        <v>9391.8449999999993</v>
      </c>
      <c r="BD326" s="18">
        <v>9614.0589999999993</v>
      </c>
      <c r="BE326" s="18">
        <v>9847.7150000000001</v>
      </c>
      <c r="BF326" s="18">
        <v>10088.805</v>
      </c>
      <c r="BG326" s="18">
        <v>10337.079</v>
      </c>
      <c r="BH326" s="18">
        <v>10595.349</v>
      </c>
      <c r="BI326" s="18">
        <v>10847.003000000001</v>
      </c>
      <c r="BJ326" s="18">
        <v>11104.406000000001</v>
      </c>
      <c r="BK326" s="18">
        <v>11366.538</v>
      </c>
      <c r="BL326" s="18">
        <v>11633.651</v>
      </c>
      <c r="BM326" s="18">
        <v>11907.036</v>
      </c>
      <c r="BN326" s="18">
        <v>12190.882</v>
      </c>
      <c r="BO326" s="18">
        <v>12483.896000000001</v>
      </c>
      <c r="BP326" s="18">
        <v>12786.929</v>
      </c>
      <c r="BQ326" s="18">
        <v>13130.864</v>
      </c>
      <c r="BR326" s="18">
        <v>13490.125</v>
      </c>
      <c r="BS326" s="18">
        <v>13931.573</v>
      </c>
      <c r="BT326" s="18">
        <v>14372.63</v>
      </c>
      <c r="BU326" s="18">
        <v>14814.031000000001</v>
      </c>
      <c r="BV326" s="18">
        <v>15255.01</v>
      </c>
      <c r="BW326" s="18">
        <v>15694.993</v>
      </c>
      <c r="BX326" s="18">
        <v>16134.004000000001</v>
      </c>
      <c r="BY326" s="18">
        <v>16571.839</v>
      </c>
      <c r="BZ326" s="18">
        <v>17006.599999999999</v>
      </c>
      <c r="CA326" s="18">
        <v>17435.133000000002</v>
      </c>
      <c r="CB326" s="18">
        <v>17867.073</v>
      </c>
      <c r="CC326" s="18">
        <v>18288.074000000001</v>
      </c>
      <c r="CD326" s="18">
        <v>18715.895</v>
      </c>
      <c r="CE326" s="18">
        <v>19148.038</v>
      </c>
      <c r="CF326" s="18">
        <v>19585.058000000001</v>
      </c>
      <c r="CG326" s="18">
        <v>20029.435000000001</v>
      </c>
      <c r="CH326" s="18">
        <v>20479.689999999999</v>
      </c>
      <c r="CI326" s="18">
        <v>20933.561000000002</v>
      </c>
      <c r="CJ326" s="18">
        <v>21392.822</v>
      </c>
      <c r="CK326" s="18">
        <v>21854.603999999999</v>
      </c>
      <c r="CL326" s="18">
        <v>22317.248</v>
      </c>
      <c r="CM326" s="18">
        <v>22780.43</v>
      </c>
      <c r="CN326" s="18">
        <v>23243.624</v>
      </c>
      <c r="CO326" s="18">
        <v>23709.569</v>
      </c>
      <c r="CP326" s="18">
        <v>24174.883000000002</v>
      </c>
      <c r="CQ326" s="18">
        <v>24640.261999999999</v>
      </c>
      <c r="CR326" s="18">
        <v>25104.782999999999</v>
      </c>
      <c r="CS326" s="18">
        <v>25567.188999999998</v>
      </c>
      <c r="CT326" s="18">
        <v>26027.830999999998</v>
      </c>
      <c r="CU326" s="18">
        <v>26487.116000000002</v>
      </c>
      <c r="CV326" s="18">
        <v>26945.75</v>
      </c>
      <c r="CW326" s="18">
        <v>27404.048999999999</v>
      </c>
      <c r="CX326" s="18">
        <v>27861.946</v>
      </c>
      <c r="CY326" s="18">
        <v>28317.452000000001</v>
      </c>
      <c r="CZ326" s="18">
        <v>28775.115000000002</v>
      </c>
      <c r="DA326" s="18">
        <v>29228.892</v>
      </c>
      <c r="DB326" s="18">
        <v>29685.588</v>
      </c>
      <c r="DC326" s="18">
        <v>30138.098000000002</v>
      </c>
      <c r="DD326" s="18">
        <v>30591.81</v>
      </c>
      <c r="DE326" s="18">
        <v>31042.326000000001</v>
      </c>
      <c r="DF326" s="18">
        <v>31490.714</v>
      </c>
      <c r="DG326" s="18">
        <v>31940.021000000001</v>
      </c>
      <c r="DH326" s="18">
        <v>32386.921999999999</v>
      </c>
      <c r="DI326" s="18">
        <v>32835.341999999997</v>
      </c>
      <c r="DJ326" s="18">
        <v>33284.133999999998</v>
      </c>
      <c r="DK326" s="18">
        <v>33728.194000000003</v>
      </c>
      <c r="DL326" s="18">
        <v>34171.97</v>
      </c>
      <c r="DM326" s="18">
        <v>34605.462</v>
      </c>
      <c r="DN326" s="18">
        <v>35038.936999999998</v>
      </c>
      <c r="DO326" s="18">
        <v>35469.834000000003</v>
      </c>
      <c r="DP326" s="18">
        <v>35898.125999999997</v>
      </c>
      <c r="DQ326" s="18">
        <v>36319.462</v>
      </c>
      <c r="DR326" s="18">
        <v>36737.925000000003</v>
      </c>
      <c r="DS326" s="18">
        <v>37149.798999999999</v>
      </c>
      <c r="DT326" s="18">
        <v>37557.682999999997</v>
      </c>
      <c r="DU326" s="18">
        <v>37954.209000000003</v>
      </c>
      <c r="DV326" s="18">
        <v>38346.792000000001</v>
      </c>
      <c r="DW326" s="18">
        <v>38734.644</v>
      </c>
      <c r="DX326" s="18">
        <v>39110.563999999998</v>
      </c>
      <c r="DY326" s="18">
        <v>39481.267</v>
      </c>
      <c r="DZ326" s="18">
        <v>39846.652000000002</v>
      </c>
      <c r="EA326" s="18">
        <v>40204.425000000003</v>
      </c>
      <c r="EB326" s="18">
        <v>40555.862999999998</v>
      </c>
      <c r="EC326" s="18">
        <v>40901.296000000002</v>
      </c>
      <c r="ED326" s="18">
        <v>41234.53</v>
      </c>
      <c r="EE326" s="18">
        <v>41558.726999999999</v>
      </c>
      <c r="EF326" s="18">
        <v>41876.985999999997</v>
      </c>
      <c r="EG326" s="18">
        <v>42186.175999999999</v>
      </c>
      <c r="EH326" s="18">
        <v>42487.898999999998</v>
      </c>
      <c r="EI326" s="18">
        <v>42785.116000000002</v>
      </c>
      <c r="EJ326" s="18">
        <v>43075.235000000001</v>
      </c>
      <c r="EK326" s="18">
        <v>43364.188999999998</v>
      </c>
      <c r="EL326" s="18">
        <v>43640.110999999997</v>
      </c>
      <c r="EM326" s="18">
        <v>43911.540999999997</v>
      </c>
      <c r="EN326" s="18">
        <v>44175.89</v>
      </c>
      <c r="EO326" s="18">
        <v>44429.48</v>
      </c>
      <c r="EP326" s="18">
        <v>44674.936999999998</v>
      </c>
      <c r="EQ326" s="18">
        <v>44916.84</v>
      </c>
      <c r="ER326" s="18">
        <v>45148.192999999999</v>
      </c>
      <c r="ES326" s="18">
        <v>45373.103999999999</v>
      </c>
      <c r="ET326" s="18">
        <v>45591.107000000004</v>
      </c>
      <c r="EU326" s="18">
        <v>45803.033000000003</v>
      </c>
      <c r="EV326" s="18">
        <v>46010.351000000002</v>
      </c>
      <c r="EW326" s="18">
        <v>46208.828000000001</v>
      </c>
      <c r="EX326" s="18">
        <v>46400.103999999999</v>
      </c>
      <c r="EY326" s="18">
        <v>46586.595999999998</v>
      </c>
      <c r="EZ326" s="18">
        <v>46762.241000000002</v>
      </c>
      <c r="FA326" s="18">
        <v>46932.745999999999</v>
      </c>
    </row>
    <row r="327" spans="1:157" x14ac:dyDescent="0.35">
      <c r="A327" t="s">
        <v>290</v>
      </c>
      <c r="B327" t="s">
        <v>291</v>
      </c>
      <c r="C327" t="str">
        <f>VLOOKUP(B327,CountryCodes!$B$4:$C$179,2,FALSE)</f>
        <v>ASE</v>
      </c>
      <c r="E327" t="s">
        <v>366</v>
      </c>
      <c r="F327" t="s">
        <v>803</v>
      </c>
      <c r="H327" s="18">
        <v>1039.8779999999999</v>
      </c>
      <c r="I327" s="18">
        <v>1096.193</v>
      </c>
      <c r="J327" s="18">
        <v>1155.9860000000001</v>
      </c>
      <c r="K327" s="18">
        <v>1219.0540000000001</v>
      </c>
      <c r="L327" s="18">
        <v>1285.508</v>
      </c>
      <c r="M327" s="18">
        <v>1354.953</v>
      </c>
      <c r="N327" s="18">
        <v>1426.9580000000001</v>
      </c>
      <c r="O327" s="18">
        <v>1489.5840000000001</v>
      </c>
      <c r="P327" s="18">
        <v>1541.87</v>
      </c>
      <c r="Q327" s="18">
        <v>1593.6379999999999</v>
      </c>
      <c r="R327" s="18">
        <v>1645.0070000000001</v>
      </c>
      <c r="S327" s="18">
        <v>1695.915</v>
      </c>
      <c r="T327" s="18">
        <v>1746.4359999999999</v>
      </c>
      <c r="U327" s="18">
        <v>1796.5889999999999</v>
      </c>
      <c r="V327" s="18">
        <v>1846.3420000000001</v>
      </c>
      <c r="W327" s="18">
        <v>1895.3030000000001</v>
      </c>
      <c r="X327" s="18">
        <v>1942.876</v>
      </c>
      <c r="Y327" s="18">
        <v>1988.482</v>
      </c>
      <c r="Z327" s="18">
        <v>2031.702</v>
      </c>
      <c r="AA327" s="18">
        <v>2072.6129999999998</v>
      </c>
      <c r="AB327" s="18">
        <v>2110.5030000000002</v>
      </c>
      <c r="AC327" s="18">
        <v>2146.3629999999998</v>
      </c>
      <c r="AD327" s="18">
        <v>2182.3049999999998</v>
      </c>
      <c r="AE327" s="18">
        <v>2217.9690000000001</v>
      </c>
      <c r="AF327" s="18">
        <v>2252.181</v>
      </c>
      <c r="AG327" s="18">
        <v>2284.8649999999998</v>
      </c>
      <c r="AH327" s="18">
        <v>2316.6210000000001</v>
      </c>
      <c r="AI327" s="18">
        <v>2346.4690000000001</v>
      </c>
      <c r="AJ327" s="18">
        <v>2374.7359999999999</v>
      </c>
      <c r="AK327" s="18">
        <v>2401.578</v>
      </c>
      <c r="AL327" s="18">
        <v>2473.4079999999999</v>
      </c>
      <c r="AM327" s="18">
        <v>2590.1959999999999</v>
      </c>
      <c r="AN327" s="18">
        <v>2664.6379999999999</v>
      </c>
      <c r="AO327" s="18">
        <v>2707.3249999999998</v>
      </c>
      <c r="AP327" s="18">
        <v>2734.5210000000002</v>
      </c>
      <c r="AQ327" s="18">
        <v>2735.538</v>
      </c>
      <c r="AR327" s="18">
        <v>2753.7689999999998</v>
      </c>
      <c r="AS327" s="18">
        <v>2809.4609999999998</v>
      </c>
      <c r="AT327" s="18">
        <v>2888.6289999999999</v>
      </c>
      <c r="AU327" s="18">
        <v>2988.681</v>
      </c>
      <c r="AV327" s="18">
        <v>3090.5010000000002</v>
      </c>
      <c r="AW327" s="18">
        <v>3182.0810000000001</v>
      </c>
      <c r="AX327" s="18">
        <v>3270.848</v>
      </c>
      <c r="AY327" s="18">
        <v>3364.9360000000001</v>
      </c>
      <c r="AZ327" s="18">
        <v>3470.6979999999999</v>
      </c>
      <c r="BA327" s="18">
        <v>3596.5509999999999</v>
      </c>
      <c r="BB327" s="18">
        <v>3732.569</v>
      </c>
      <c r="BC327" s="18">
        <v>3860.6759999999999</v>
      </c>
      <c r="BD327" s="18">
        <v>3942.1590000000001</v>
      </c>
      <c r="BE327" s="18">
        <v>3990.9549999999999</v>
      </c>
      <c r="BF327" s="18">
        <v>4079.5349999999999</v>
      </c>
      <c r="BG327" s="18">
        <v>4152.7969999999996</v>
      </c>
      <c r="BH327" s="18">
        <v>4140.9880000000003</v>
      </c>
      <c r="BI327" s="18">
        <v>4135.5020000000004</v>
      </c>
      <c r="BJ327" s="18">
        <v>4210.0330000000004</v>
      </c>
      <c r="BK327" s="18">
        <v>4326.6940000000004</v>
      </c>
      <c r="BL327" s="18">
        <v>4487.4219999999996</v>
      </c>
      <c r="BM327" s="18">
        <v>4705.6080000000002</v>
      </c>
      <c r="BN327" s="18">
        <v>4907.8739999999998</v>
      </c>
      <c r="BO327" s="18">
        <v>5029.2610000000004</v>
      </c>
      <c r="BP327" s="18">
        <v>5124.7669999999998</v>
      </c>
      <c r="BQ327" s="18">
        <v>5239.7110000000002</v>
      </c>
      <c r="BR327" s="18">
        <v>5346.9679999999998</v>
      </c>
      <c r="BS327" s="18">
        <v>5424.2089999999998</v>
      </c>
      <c r="BT327" s="18">
        <v>5491.5910000000003</v>
      </c>
      <c r="BU327" s="18">
        <v>5559.0879999999997</v>
      </c>
      <c r="BV327" s="18">
        <v>5596.7709999999997</v>
      </c>
      <c r="BW327" s="18">
        <v>5611.3860000000004</v>
      </c>
      <c r="BX327" s="18">
        <v>5657.3530000000001</v>
      </c>
      <c r="BY327" s="18">
        <v>5681.7719999999999</v>
      </c>
      <c r="BZ327" s="18">
        <v>5558.5290000000005</v>
      </c>
      <c r="CA327" s="18">
        <v>5534.0510000000004</v>
      </c>
      <c r="CB327" s="18">
        <v>5765.7179999999998</v>
      </c>
      <c r="CC327" s="18">
        <v>5812.4610000000002</v>
      </c>
      <c r="CD327" s="18">
        <v>5852.3130000000001</v>
      </c>
      <c r="CE327" s="18">
        <v>5889.1869999999999</v>
      </c>
      <c r="CF327" s="18">
        <v>5922.308</v>
      </c>
      <c r="CG327" s="18">
        <v>5956.7839999999997</v>
      </c>
      <c r="CH327" s="18">
        <v>5989.9120000000003</v>
      </c>
      <c r="CI327" s="18">
        <v>6018.2640000000001</v>
      </c>
      <c r="CJ327" s="18">
        <v>6044.491</v>
      </c>
      <c r="CK327" s="18">
        <v>6072.3180000000002</v>
      </c>
      <c r="CL327" s="18">
        <v>6098.1289999999999</v>
      </c>
      <c r="CM327" s="18">
        <v>6124.1769999999997</v>
      </c>
      <c r="CN327" s="18">
        <v>6145.3850000000002</v>
      </c>
      <c r="CO327" s="18">
        <v>6161.08</v>
      </c>
      <c r="CP327" s="18">
        <v>6172.62</v>
      </c>
      <c r="CQ327" s="18">
        <v>6183.8050000000003</v>
      </c>
      <c r="CR327" s="18">
        <v>6192.3040000000001</v>
      </c>
      <c r="CS327" s="18">
        <v>6195.5389999999998</v>
      </c>
      <c r="CT327" s="18">
        <v>6194.0240000000003</v>
      </c>
      <c r="CU327" s="18">
        <v>6188.634</v>
      </c>
      <c r="CV327" s="18">
        <v>6182.134</v>
      </c>
      <c r="CW327" s="18">
        <v>6174.4290000000001</v>
      </c>
      <c r="CX327" s="18">
        <v>6161.9210000000003</v>
      </c>
      <c r="CY327" s="18">
        <v>6150.4539999999997</v>
      </c>
      <c r="CZ327" s="18">
        <v>6136.7650000000003</v>
      </c>
      <c r="DA327" s="18">
        <v>6119.5630000000001</v>
      </c>
      <c r="DB327" s="18">
        <v>6106.8519999999999</v>
      </c>
      <c r="DC327" s="18">
        <v>6090.5630000000001</v>
      </c>
      <c r="DD327" s="18">
        <v>6072.82</v>
      </c>
      <c r="DE327" s="18">
        <v>6056.2359999999999</v>
      </c>
      <c r="DF327" s="18">
        <v>6044.3280000000004</v>
      </c>
      <c r="DG327" s="18">
        <v>6028.74</v>
      </c>
      <c r="DH327" s="18">
        <v>6008.2489999999998</v>
      </c>
      <c r="DI327" s="18">
        <v>5990.2290000000003</v>
      </c>
      <c r="DJ327" s="18">
        <v>5972.7179999999998</v>
      </c>
      <c r="DK327" s="18">
        <v>5955.683</v>
      </c>
      <c r="DL327" s="18">
        <v>5934.0969999999998</v>
      </c>
      <c r="DM327" s="18">
        <v>5913.9769999999999</v>
      </c>
      <c r="DN327" s="18">
        <v>5889.4750000000004</v>
      </c>
      <c r="DO327" s="18">
        <v>5867.268</v>
      </c>
      <c r="DP327" s="18">
        <v>5843.6289999999999</v>
      </c>
      <c r="DQ327" s="18">
        <v>5822.0370000000003</v>
      </c>
      <c r="DR327" s="18">
        <v>5796.4629999999997</v>
      </c>
      <c r="DS327" s="18">
        <v>5766.2129999999997</v>
      </c>
      <c r="DT327" s="18">
        <v>5734.5640000000003</v>
      </c>
      <c r="DU327" s="18">
        <v>5707.2929999999997</v>
      </c>
      <c r="DV327" s="18">
        <v>5677.52</v>
      </c>
      <c r="DW327" s="18">
        <v>5646.1379999999999</v>
      </c>
      <c r="DX327" s="18">
        <v>5616.4319999999998</v>
      </c>
      <c r="DY327" s="18">
        <v>5584.0739999999996</v>
      </c>
      <c r="DZ327" s="18">
        <v>5549.7520000000004</v>
      </c>
      <c r="EA327" s="18">
        <v>5512.5320000000002</v>
      </c>
      <c r="EB327" s="18">
        <v>5468.7340000000004</v>
      </c>
      <c r="EC327" s="18">
        <v>5423.3109999999997</v>
      </c>
      <c r="ED327" s="18">
        <v>5381.6620000000003</v>
      </c>
      <c r="EE327" s="18">
        <v>5335.7849999999999</v>
      </c>
      <c r="EF327" s="18">
        <v>5287.5609999999997</v>
      </c>
      <c r="EG327" s="18">
        <v>5235.884</v>
      </c>
      <c r="EH327" s="18">
        <v>5183.4920000000002</v>
      </c>
      <c r="EI327" s="18">
        <v>5129.259</v>
      </c>
      <c r="EJ327" s="18">
        <v>5073.7330000000002</v>
      </c>
      <c r="EK327" s="18">
        <v>5018.63</v>
      </c>
      <c r="EL327" s="18">
        <v>4963.8440000000001</v>
      </c>
      <c r="EM327" s="18">
        <v>4907.3180000000002</v>
      </c>
      <c r="EN327" s="18">
        <v>4849.442</v>
      </c>
      <c r="EO327" s="18">
        <v>4792.6729999999998</v>
      </c>
      <c r="EP327" s="18">
        <v>4736.9750000000004</v>
      </c>
      <c r="EQ327" s="18">
        <v>4678.9350000000004</v>
      </c>
      <c r="ER327" s="18">
        <v>4623.5889999999999</v>
      </c>
      <c r="ES327" s="18">
        <v>4568.9719999999998</v>
      </c>
      <c r="ET327" s="18">
        <v>4518.3130000000001</v>
      </c>
      <c r="EU327" s="18">
        <v>4467.1090000000004</v>
      </c>
      <c r="EV327" s="18">
        <v>4414.8029999999999</v>
      </c>
      <c r="EW327" s="18">
        <v>4365.4589999999998</v>
      </c>
      <c r="EX327" s="18">
        <v>4316.8270000000002</v>
      </c>
      <c r="EY327" s="18">
        <v>4270.3270000000002</v>
      </c>
      <c r="EZ327" s="18">
        <v>4224.55</v>
      </c>
      <c r="FA327" s="18">
        <v>4182.7659999999996</v>
      </c>
    </row>
    <row r="328" spans="1:157" x14ac:dyDescent="0.35">
      <c r="A328" t="s">
        <v>292</v>
      </c>
      <c r="B328" t="s">
        <v>293</v>
      </c>
      <c r="C328" t="str">
        <f>VLOOKUP(B328,CountryCodes!$B$4:$C$179,2,FALSE)</f>
        <v>ASE</v>
      </c>
      <c r="E328" t="s">
        <v>366</v>
      </c>
      <c r="F328" t="s">
        <v>803</v>
      </c>
      <c r="H328" s="18">
        <v>109.74</v>
      </c>
      <c r="I328" s="18">
        <v>112.175</v>
      </c>
      <c r="J328" s="18">
        <v>114.801</v>
      </c>
      <c r="K328" s="18">
        <v>117.62</v>
      </c>
      <c r="L328" s="18">
        <v>120.60299999999999</v>
      </c>
      <c r="M328" s="18">
        <v>123.777</v>
      </c>
      <c r="N328" s="18">
        <v>126.913</v>
      </c>
      <c r="O328" s="18">
        <v>130.44200000000001</v>
      </c>
      <c r="P328" s="18">
        <v>134.166</v>
      </c>
      <c r="Q328" s="18">
        <v>138.08500000000001</v>
      </c>
      <c r="R328" s="18">
        <v>141.291</v>
      </c>
      <c r="S328" s="18">
        <v>144.53299999999999</v>
      </c>
      <c r="T328" s="18">
        <v>147.869</v>
      </c>
      <c r="U328" s="18">
        <v>151.309</v>
      </c>
      <c r="V328" s="18">
        <v>154.86099999999999</v>
      </c>
      <c r="W328" s="18">
        <v>158.512</v>
      </c>
      <c r="X328" s="18">
        <v>162.27500000000001</v>
      </c>
      <c r="Y328" s="18">
        <v>166.215</v>
      </c>
      <c r="Z328" s="18">
        <v>170.34899999999999</v>
      </c>
      <c r="AA328" s="18">
        <v>174.60400000000001</v>
      </c>
      <c r="AB328" s="18">
        <v>178.554</v>
      </c>
      <c r="AC328" s="18">
        <v>182.71899999999999</v>
      </c>
      <c r="AD328" s="18">
        <v>187.27</v>
      </c>
      <c r="AE328" s="18">
        <v>192.279</v>
      </c>
      <c r="AF328" s="18">
        <v>197.80199999999999</v>
      </c>
      <c r="AG328" s="18">
        <v>203.68700000000001</v>
      </c>
      <c r="AH328" s="18">
        <v>210.7</v>
      </c>
      <c r="AI328" s="18">
        <v>218.137</v>
      </c>
      <c r="AJ328" s="18">
        <v>225.92099999999999</v>
      </c>
      <c r="AK328" s="18">
        <v>233.98500000000001</v>
      </c>
      <c r="AL328" s="18">
        <v>242.285</v>
      </c>
      <c r="AM328" s="18">
        <v>250.82599999999999</v>
      </c>
      <c r="AN328" s="18">
        <v>259.57400000000001</v>
      </c>
      <c r="AO328" s="18">
        <v>268.56299999999999</v>
      </c>
      <c r="AP328" s="18">
        <v>277.762</v>
      </c>
      <c r="AQ328" s="18">
        <v>287.149</v>
      </c>
      <c r="AR328" s="18">
        <v>296.53500000000003</v>
      </c>
      <c r="AS328" s="18">
        <v>306.29300000000001</v>
      </c>
      <c r="AT328" s="18">
        <v>316.23700000000002</v>
      </c>
      <c r="AU328" s="18">
        <v>326.327</v>
      </c>
      <c r="AV328" s="18">
        <v>336.54300000000001</v>
      </c>
      <c r="AW328" s="18">
        <v>346.93400000000003</v>
      </c>
      <c r="AX328" s="18">
        <v>357.476</v>
      </c>
      <c r="AY328" s="18">
        <v>368.20100000000002</v>
      </c>
      <c r="AZ328" s="18">
        <v>379.15</v>
      </c>
      <c r="BA328" s="18">
        <v>390.31700000000001</v>
      </c>
      <c r="BB328" s="18">
        <v>401.7</v>
      </c>
      <c r="BC328" s="18">
        <v>413.24900000000002</v>
      </c>
      <c r="BD328" s="18">
        <v>424.89299999999997</v>
      </c>
      <c r="BE328" s="18">
        <v>436.108</v>
      </c>
      <c r="BF328" s="18">
        <v>444.83</v>
      </c>
      <c r="BG328" s="18">
        <v>453.42</v>
      </c>
      <c r="BH328" s="18">
        <v>461.92200000000003</v>
      </c>
      <c r="BI328" s="18">
        <v>470.38499999999999</v>
      </c>
      <c r="BJ328" s="18">
        <v>478.83699999999999</v>
      </c>
      <c r="BK328" s="18">
        <v>487.32400000000001</v>
      </c>
      <c r="BL328" s="18">
        <v>495.863</v>
      </c>
      <c r="BM328" s="18">
        <v>504.44799999999998</v>
      </c>
      <c r="BN328" s="18">
        <v>513.13199999999995</v>
      </c>
      <c r="BO328" s="18">
        <v>523.15</v>
      </c>
      <c r="BP328" s="18">
        <v>542.78599999999994</v>
      </c>
      <c r="BQ328" s="18">
        <v>563.10400000000004</v>
      </c>
      <c r="BR328" s="18">
        <v>584.10900000000004</v>
      </c>
      <c r="BS328" s="18">
        <v>605.78099999999995</v>
      </c>
      <c r="BT328" s="18">
        <v>628.03499999999997</v>
      </c>
      <c r="BU328" s="18">
        <v>650.79499999999996</v>
      </c>
      <c r="BV328" s="18">
        <v>673.96199999999999</v>
      </c>
      <c r="BW328" s="18">
        <v>697.38099999999997</v>
      </c>
      <c r="BX328" s="18">
        <v>720.82100000000003</v>
      </c>
      <c r="BY328" s="18">
        <v>735.47299999999996</v>
      </c>
      <c r="BZ328" s="18">
        <v>753.52300000000002</v>
      </c>
      <c r="CA328" s="18">
        <v>771.66</v>
      </c>
      <c r="CB328" s="18">
        <v>790.47199999999998</v>
      </c>
      <c r="CC328" s="18">
        <v>809.53899999999999</v>
      </c>
      <c r="CD328" s="18">
        <v>828.85699999999997</v>
      </c>
      <c r="CE328" s="18">
        <v>848.43399999999997</v>
      </c>
      <c r="CF328" s="18">
        <v>868.14099999999996</v>
      </c>
      <c r="CG328" s="18">
        <v>888.06500000000005</v>
      </c>
      <c r="CH328" s="18">
        <v>908.08699999999999</v>
      </c>
      <c r="CI328" s="18">
        <v>928.22500000000002</v>
      </c>
      <c r="CJ328" s="18">
        <v>948.47199999999998</v>
      </c>
      <c r="CK328" s="18">
        <v>968.77099999999996</v>
      </c>
      <c r="CL328" s="18">
        <v>989.19500000000005</v>
      </c>
      <c r="CM328" s="18">
        <v>1009.448</v>
      </c>
      <c r="CN328" s="18">
        <v>1029.6400000000001</v>
      </c>
      <c r="CO328" s="18">
        <v>1049.673</v>
      </c>
      <c r="CP328" s="18">
        <v>1069.3889999999999</v>
      </c>
      <c r="CQ328" s="18">
        <v>1088.797</v>
      </c>
      <c r="CR328" s="18">
        <v>1107.797</v>
      </c>
      <c r="CS328" s="18">
        <v>1126.393</v>
      </c>
      <c r="CT328" s="18">
        <v>1144.5170000000001</v>
      </c>
      <c r="CU328" s="18">
        <v>1162.402</v>
      </c>
      <c r="CV328" s="18">
        <v>1180.269</v>
      </c>
      <c r="CW328" s="18">
        <v>1197.9839999999999</v>
      </c>
      <c r="CX328" s="18">
        <v>1215.5</v>
      </c>
      <c r="CY328" s="18">
        <v>1232.8979999999999</v>
      </c>
      <c r="CZ328" s="18">
        <v>1250.0920000000001</v>
      </c>
      <c r="DA328" s="18">
        <v>1267.1400000000001</v>
      </c>
      <c r="DB328" s="18">
        <v>1284.047</v>
      </c>
      <c r="DC328" s="18">
        <v>1300.8019999999999</v>
      </c>
      <c r="DD328" s="18">
        <v>1317.4179999999999</v>
      </c>
      <c r="DE328" s="18">
        <v>1333.789</v>
      </c>
      <c r="DF328" s="18">
        <v>1350.0820000000001</v>
      </c>
      <c r="DG328" s="18">
        <v>1366.127</v>
      </c>
      <c r="DH328" s="18">
        <v>1381.952</v>
      </c>
      <c r="DI328" s="18">
        <v>1397.645</v>
      </c>
      <c r="DJ328" s="18">
        <v>1413.107</v>
      </c>
      <c r="DK328" s="18">
        <v>1428.3430000000001</v>
      </c>
      <c r="DL328" s="18">
        <v>1443.5920000000001</v>
      </c>
      <c r="DM328" s="18">
        <v>1458.625</v>
      </c>
      <c r="DN328" s="18">
        <v>1473.356</v>
      </c>
      <c r="DO328" s="18">
        <v>1488.038</v>
      </c>
      <c r="DP328" s="18">
        <v>1502.425</v>
      </c>
      <c r="DQ328" s="18">
        <v>1516.7650000000001</v>
      </c>
      <c r="DR328" s="18">
        <v>1530.796</v>
      </c>
      <c r="DS328" s="18">
        <v>1544.576</v>
      </c>
      <c r="DT328" s="18">
        <v>1558.126</v>
      </c>
      <c r="DU328" s="18">
        <v>1571.5540000000001</v>
      </c>
      <c r="DV328" s="18">
        <v>1584.771</v>
      </c>
      <c r="DW328" s="18">
        <v>1597.674</v>
      </c>
      <c r="DX328" s="18">
        <v>1610.2550000000001</v>
      </c>
      <c r="DY328" s="18">
        <v>1622.683</v>
      </c>
      <c r="DZ328" s="18">
        <v>1634.759</v>
      </c>
      <c r="EA328" s="18">
        <v>1646.54</v>
      </c>
      <c r="EB328" s="18">
        <v>1657.807</v>
      </c>
      <c r="EC328" s="18">
        <v>1668.963</v>
      </c>
      <c r="ED328" s="18">
        <v>1679.999</v>
      </c>
      <c r="EE328" s="18">
        <v>1690.614</v>
      </c>
      <c r="EF328" s="18">
        <v>1700.8530000000001</v>
      </c>
      <c r="EG328" s="18">
        <v>1710.6990000000001</v>
      </c>
      <c r="EH328" s="18">
        <v>1720.425</v>
      </c>
      <c r="EI328" s="18">
        <v>1729.7940000000001</v>
      </c>
      <c r="EJ328" s="18">
        <v>1738.854</v>
      </c>
      <c r="EK328" s="18">
        <v>1747.5930000000001</v>
      </c>
      <c r="EL328" s="18">
        <v>1756.0609999999999</v>
      </c>
      <c r="EM328" s="18">
        <v>1764.16</v>
      </c>
      <c r="EN328" s="18">
        <v>1771.9939999999999</v>
      </c>
      <c r="EO328" s="18">
        <v>1779.509</v>
      </c>
      <c r="EP328" s="18">
        <v>1786.7850000000001</v>
      </c>
      <c r="EQ328" s="18">
        <v>1793.751</v>
      </c>
      <c r="ER328" s="18">
        <v>1800.519</v>
      </c>
      <c r="ES328" s="18">
        <v>1806.9849999999999</v>
      </c>
      <c r="ET328" s="18">
        <v>1813.2470000000001</v>
      </c>
      <c r="EU328" s="18">
        <v>1819.095</v>
      </c>
      <c r="EV328" s="18">
        <v>1824.461</v>
      </c>
      <c r="EW328" s="18">
        <v>1829.7539999999999</v>
      </c>
      <c r="EX328" s="18">
        <v>1834.5329999999999</v>
      </c>
      <c r="EY328" s="18">
        <v>1839.104</v>
      </c>
      <c r="EZ328" s="18">
        <v>1843.2840000000001</v>
      </c>
      <c r="FA328" s="18">
        <v>1847.317</v>
      </c>
    </row>
    <row r="329" spans="1:157" x14ac:dyDescent="0.35">
      <c r="A329" t="s">
        <v>294</v>
      </c>
      <c r="B329" t="s">
        <v>295</v>
      </c>
      <c r="C329" t="str">
        <f>VLOOKUP(B329,CountryCodes!$B$4:$C$179,2,FALSE)</f>
        <v>AFW</v>
      </c>
      <c r="E329" t="s">
        <v>366</v>
      </c>
      <c r="F329" t="s">
        <v>803</v>
      </c>
      <c r="H329" s="18">
        <v>2011.309</v>
      </c>
      <c r="I329" s="18">
        <v>2035.2439999999999</v>
      </c>
      <c r="J329" s="18">
        <v>2059.1559999999999</v>
      </c>
      <c r="K329" s="18">
        <v>2082.4650000000001</v>
      </c>
      <c r="L329" s="18">
        <v>2107.6660000000002</v>
      </c>
      <c r="M329" s="18">
        <v>2134.1120000000001</v>
      </c>
      <c r="N329" s="18">
        <v>2161.8449999999998</v>
      </c>
      <c r="O329" s="18">
        <v>2190.6550000000002</v>
      </c>
      <c r="P329" s="18">
        <v>2219.0230000000001</v>
      </c>
      <c r="Q329" s="18">
        <v>2251.0279999999998</v>
      </c>
      <c r="R329" s="18">
        <v>2285.6849999999999</v>
      </c>
      <c r="S329" s="18">
        <v>2322.768</v>
      </c>
      <c r="T329" s="18">
        <v>2361.7170000000001</v>
      </c>
      <c r="U329" s="18">
        <v>2402.7979999999998</v>
      </c>
      <c r="V329" s="18">
        <v>2445.982</v>
      </c>
      <c r="W329" s="18">
        <v>2491.3510000000001</v>
      </c>
      <c r="X329" s="18">
        <v>2537.9250000000002</v>
      </c>
      <c r="Y329" s="18">
        <v>2586.8429999999998</v>
      </c>
      <c r="Z329" s="18">
        <v>2636.22</v>
      </c>
      <c r="AA329" s="18">
        <v>2686.51</v>
      </c>
      <c r="AB329" s="18">
        <v>2738.0619999999999</v>
      </c>
      <c r="AC329" s="18">
        <v>2788.3829999999998</v>
      </c>
      <c r="AD329" s="18">
        <v>2840.393</v>
      </c>
      <c r="AE329" s="18">
        <v>2893.5169999999998</v>
      </c>
      <c r="AF329" s="18">
        <v>2947.4009999999998</v>
      </c>
      <c r="AG329" s="18">
        <v>3001.9119999999998</v>
      </c>
      <c r="AH329" s="18">
        <v>3055.7280000000001</v>
      </c>
      <c r="AI329" s="18">
        <v>3114.9810000000002</v>
      </c>
      <c r="AJ329" s="18">
        <v>3176.0529999999999</v>
      </c>
      <c r="AK329" s="18">
        <v>3238.9450000000002</v>
      </c>
      <c r="AL329" s="18">
        <v>3305.2330000000002</v>
      </c>
      <c r="AM329" s="18">
        <v>3372.6469999999999</v>
      </c>
      <c r="AN329" s="18">
        <v>3443.7190000000001</v>
      </c>
      <c r="AO329" s="18">
        <v>3519.5720000000001</v>
      </c>
      <c r="AP329" s="18">
        <v>3597.9450000000002</v>
      </c>
      <c r="AQ329" s="18">
        <v>3678.93</v>
      </c>
      <c r="AR329" s="18">
        <v>3777.8290000000002</v>
      </c>
      <c r="AS329" s="18">
        <v>3881.607</v>
      </c>
      <c r="AT329" s="18">
        <v>3987.4279999999999</v>
      </c>
      <c r="AU329" s="18">
        <v>4080.6460000000002</v>
      </c>
      <c r="AV329" s="18">
        <v>4313.0110000000004</v>
      </c>
      <c r="AW329" s="18">
        <v>4179.5230000000001</v>
      </c>
      <c r="AX329" s="18">
        <v>4153.2089999999998</v>
      </c>
      <c r="AY329" s="18">
        <v>4161.05</v>
      </c>
      <c r="AZ329" s="18">
        <v>4185.16</v>
      </c>
      <c r="BA329" s="18">
        <v>4173.1980000000003</v>
      </c>
      <c r="BB329" s="18">
        <v>4225.2219999999998</v>
      </c>
      <c r="BC329" s="18">
        <v>4282.2089999999998</v>
      </c>
      <c r="BD329" s="18">
        <v>4309.3609999999999</v>
      </c>
      <c r="BE329" s="18">
        <v>4326.7259999999997</v>
      </c>
      <c r="BF329" s="18">
        <v>4520.4970000000003</v>
      </c>
      <c r="BG329" s="18">
        <v>4864.9340000000002</v>
      </c>
      <c r="BH329" s="18">
        <v>5077.9350000000004</v>
      </c>
      <c r="BI329" s="18">
        <v>5277.4390000000003</v>
      </c>
      <c r="BJ329" s="18">
        <v>5433.9939999999997</v>
      </c>
      <c r="BK329" s="18">
        <v>5569.4309999999996</v>
      </c>
      <c r="BL329" s="18">
        <v>5679.5010000000002</v>
      </c>
      <c r="BM329" s="18">
        <v>5819.2039999999997</v>
      </c>
      <c r="BN329" s="18">
        <v>5970.241</v>
      </c>
      <c r="BO329" s="18">
        <v>6141.0519999999997</v>
      </c>
      <c r="BP329" s="18">
        <v>6304.3760000000002</v>
      </c>
      <c r="BQ329" s="18">
        <v>6470.1260000000002</v>
      </c>
      <c r="BR329" s="18">
        <v>6632.0339999999997</v>
      </c>
      <c r="BS329" s="18">
        <v>6796.0690000000004</v>
      </c>
      <c r="BT329" s="18">
        <v>6956.701</v>
      </c>
      <c r="BU329" s="18">
        <v>7118.6090000000004</v>
      </c>
      <c r="BV329" s="18">
        <v>7292.0479999999998</v>
      </c>
      <c r="BW329" s="18">
        <v>7466.55</v>
      </c>
      <c r="BX329" s="18">
        <v>7642.576</v>
      </c>
      <c r="BY329" s="18">
        <v>7821.4059999999999</v>
      </c>
      <c r="BZ329" s="18">
        <v>8003.71</v>
      </c>
      <c r="CA329" s="18">
        <v>8185.4939999999997</v>
      </c>
      <c r="CB329" s="18">
        <v>8368.1190000000006</v>
      </c>
      <c r="CC329" s="18">
        <v>8552.9050000000007</v>
      </c>
      <c r="CD329" s="18">
        <v>8731.14</v>
      </c>
      <c r="CE329" s="18">
        <v>8908.4480000000003</v>
      </c>
      <c r="CF329" s="18">
        <v>9085.0409999999993</v>
      </c>
      <c r="CG329" s="18">
        <v>9264.3439999999991</v>
      </c>
      <c r="CH329" s="18">
        <v>9433.7060000000001</v>
      </c>
      <c r="CI329" s="18">
        <v>9607.9290000000001</v>
      </c>
      <c r="CJ329" s="18">
        <v>9781.7870000000003</v>
      </c>
      <c r="CK329" s="18">
        <v>9958.81</v>
      </c>
      <c r="CL329" s="18">
        <v>10135.589</v>
      </c>
      <c r="CM329" s="18">
        <v>10306.439</v>
      </c>
      <c r="CN329" s="18">
        <v>10476.541999999999</v>
      </c>
      <c r="CO329" s="18">
        <v>10649.793</v>
      </c>
      <c r="CP329" s="18">
        <v>10818.902</v>
      </c>
      <c r="CQ329" s="18">
        <v>10985.635</v>
      </c>
      <c r="CR329" s="18">
        <v>11146.665000000001</v>
      </c>
      <c r="CS329" s="18">
        <v>11313.457</v>
      </c>
      <c r="CT329" s="18">
        <v>11483.343000000001</v>
      </c>
      <c r="CU329" s="18">
        <v>11649.09</v>
      </c>
      <c r="CV329" s="18">
        <v>11808.493</v>
      </c>
      <c r="CW329" s="18">
        <v>11967.380999999999</v>
      </c>
      <c r="CX329" s="18">
        <v>12131.471</v>
      </c>
      <c r="CY329" s="18">
        <v>12286.29</v>
      </c>
      <c r="CZ329" s="18">
        <v>12440.625</v>
      </c>
      <c r="DA329" s="18">
        <v>12584.887000000001</v>
      </c>
      <c r="DB329" s="18">
        <v>12734.335999999999</v>
      </c>
      <c r="DC329" s="18">
        <v>12875.949000000001</v>
      </c>
      <c r="DD329" s="18">
        <v>13020.700999999999</v>
      </c>
      <c r="DE329" s="18">
        <v>13166.224</v>
      </c>
      <c r="DF329" s="18">
        <v>13305.825000000001</v>
      </c>
      <c r="DG329" s="18">
        <v>13439.767</v>
      </c>
      <c r="DH329" s="18">
        <v>13564.775</v>
      </c>
      <c r="DI329" s="18">
        <v>13693.454</v>
      </c>
      <c r="DJ329" s="18">
        <v>13816.904</v>
      </c>
      <c r="DK329" s="18">
        <v>13935.625</v>
      </c>
      <c r="DL329" s="18">
        <v>14052.289000000001</v>
      </c>
      <c r="DM329" s="18">
        <v>14163.637000000001</v>
      </c>
      <c r="DN329" s="18">
        <v>14275.121999999999</v>
      </c>
      <c r="DO329" s="18">
        <v>14379.727999999999</v>
      </c>
      <c r="DP329" s="18">
        <v>14491.041999999999</v>
      </c>
      <c r="DQ329" s="18">
        <v>14588.742</v>
      </c>
      <c r="DR329" s="18">
        <v>14684.69</v>
      </c>
      <c r="DS329" s="18">
        <v>14781.21</v>
      </c>
      <c r="DT329" s="18">
        <v>14877.132</v>
      </c>
      <c r="DU329" s="18">
        <v>14972.047</v>
      </c>
      <c r="DV329" s="18">
        <v>15059.751</v>
      </c>
      <c r="DW329" s="18">
        <v>15139.700999999999</v>
      </c>
      <c r="DX329" s="18">
        <v>15216.245000000001</v>
      </c>
      <c r="DY329" s="18">
        <v>15287.258</v>
      </c>
      <c r="DZ329" s="18">
        <v>15356.727000000001</v>
      </c>
      <c r="EA329" s="18">
        <v>15423.671</v>
      </c>
      <c r="EB329" s="18">
        <v>15478.183999999999</v>
      </c>
      <c r="EC329" s="18">
        <v>15537.546</v>
      </c>
      <c r="ED329" s="18">
        <v>15592.09</v>
      </c>
      <c r="EE329" s="18">
        <v>15642.619000000001</v>
      </c>
      <c r="EF329" s="18">
        <v>15691.402</v>
      </c>
      <c r="EG329" s="18">
        <v>15732.916999999999</v>
      </c>
      <c r="EH329" s="18">
        <v>15770.748</v>
      </c>
      <c r="EI329" s="18">
        <v>15810.338</v>
      </c>
      <c r="EJ329" s="18">
        <v>15846.027</v>
      </c>
      <c r="EK329" s="18">
        <v>15879.328</v>
      </c>
      <c r="EL329" s="18">
        <v>15902.74</v>
      </c>
      <c r="EM329" s="18">
        <v>15923.861999999999</v>
      </c>
      <c r="EN329" s="18">
        <v>15950.626</v>
      </c>
      <c r="EO329" s="18">
        <v>15966.654</v>
      </c>
      <c r="EP329" s="18">
        <v>15980.267</v>
      </c>
      <c r="EQ329" s="18">
        <v>15991.789000000001</v>
      </c>
      <c r="ER329" s="18">
        <v>16001.427</v>
      </c>
      <c r="ES329" s="18">
        <v>16008.235000000001</v>
      </c>
      <c r="ET329" s="18">
        <v>16011.037</v>
      </c>
      <c r="EU329" s="18">
        <v>16006.377</v>
      </c>
      <c r="EV329" s="18">
        <v>16006.775</v>
      </c>
      <c r="EW329" s="18">
        <v>15998.23</v>
      </c>
      <c r="EX329" s="18">
        <v>15987.571</v>
      </c>
      <c r="EY329" s="18">
        <v>15972.851000000001</v>
      </c>
      <c r="EZ329" s="18">
        <v>15959.887000000001</v>
      </c>
      <c r="FA329" s="18">
        <v>15945.183999999999</v>
      </c>
    </row>
    <row r="330" spans="1:157" x14ac:dyDescent="0.35">
      <c r="A330" t="s">
        <v>296</v>
      </c>
      <c r="B330" t="s">
        <v>297</v>
      </c>
      <c r="C330" t="str">
        <f>VLOOKUP(B330,CountryCodes!$B$4:$C$179,2,FALSE)</f>
        <v>LAM</v>
      </c>
      <c r="E330" t="s">
        <v>366</v>
      </c>
      <c r="F330" t="s">
        <v>803</v>
      </c>
      <c r="H330" s="18">
        <v>2209.5160000000001</v>
      </c>
      <c r="I330" s="18">
        <v>2261.0929999999998</v>
      </c>
      <c r="J330" s="18">
        <v>2314.8110000000001</v>
      </c>
      <c r="K330" s="18">
        <v>2369.1559999999999</v>
      </c>
      <c r="L330" s="18">
        <v>2426.5059999999999</v>
      </c>
      <c r="M330" s="18">
        <v>2486.6840000000002</v>
      </c>
      <c r="N330" s="18">
        <v>2549.6460000000002</v>
      </c>
      <c r="O330" s="18">
        <v>2615.3760000000002</v>
      </c>
      <c r="P330" s="18">
        <v>2681.9459999999999</v>
      </c>
      <c r="Q330" s="18">
        <v>2753.127</v>
      </c>
      <c r="R330" s="18">
        <v>2829.79</v>
      </c>
      <c r="S330" s="18">
        <v>2910.2420000000002</v>
      </c>
      <c r="T330" s="18">
        <v>2988.1660000000002</v>
      </c>
      <c r="U330" s="18">
        <v>3069.192</v>
      </c>
      <c r="V330" s="18">
        <v>3154.5729999999999</v>
      </c>
      <c r="W330" s="18">
        <v>3244.3589999999999</v>
      </c>
      <c r="X330" s="18">
        <v>3337.5619999999999</v>
      </c>
      <c r="Y330" s="18">
        <v>3432.8069999999998</v>
      </c>
      <c r="Z330" s="18">
        <v>3528.7379999999998</v>
      </c>
      <c r="AA330" s="18">
        <v>3624.232</v>
      </c>
      <c r="AB330" s="18">
        <v>3713.3609999999999</v>
      </c>
      <c r="AC330" s="18">
        <v>3801.6849999999999</v>
      </c>
      <c r="AD330" s="18">
        <v>3891.9749999999999</v>
      </c>
      <c r="AE330" s="18">
        <v>3984.1610000000001</v>
      </c>
      <c r="AF330" s="18">
        <v>4075.1819999999998</v>
      </c>
      <c r="AG330" s="18">
        <v>4165.7150000000001</v>
      </c>
      <c r="AH330" s="18">
        <v>4254.9040000000005</v>
      </c>
      <c r="AI330" s="18">
        <v>4347.6080000000002</v>
      </c>
      <c r="AJ330" s="18">
        <v>4440.6210000000001</v>
      </c>
      <c r="AK330" s="18">
        <v>4520.1549999999997</v>
      </c>
      <c r="AL330" s="18">
        <v>4560.6080000000002</v>
      </c>
      <c r="AM330" s="18">
        <v>4580.59</v>
      </c>
      <c r="AN330" s="18">
        <v>4664.3639999999996</v>
      </c>
      <c r="AO330" s="18">
        <v>4750.37</v>
      </c>
      <c r="AP330" s="18">
        <v>4845.6369999999997</v>
      </c>
      <c r="AQ330" s="18">
        <v>4943.7740000000003</v>
      </c>
      <c r="AR330" s="18">
        <v>5041.7629999999999</v>
      </c>
      <c r="AS330" s="18">
        <v>5143.12</v>
      </c>
      <c r="AT330" s="18">
        <v>5248.5450000000001</v>
      </c>
      <c r="AU330" s="18">
        <v>5349.4129999999996</v>
      </c>
      <c r="AV330" s="18">
        <v>5450.04</v>
      </c>
      <c r="AW330" s="18">
        <v>5540.1130000000003</v>
      </c>
      <c r="AX330" s="18">
        <v>5631.1059999999998</v>
      </c>
      <c r="AY330" s="18">
        <v>5688.8069999999998</v>
      </c>
      <c r="AZ330" s="18">
        <v>5739.451</v>
      </c>
      <c r="BA330" s="18">
        <v>5784.81</v>
      </c>
      <c r="BB330" s="18">
        <v>5825.7619999999997</v>
      </c>
      <c r="BC330" s="18">
        <v>5863.3940000000002</v>
      </c>
      <c r="BD330" s="18">
        <v>5898.1679999999997</v>
      </c>
      <c r="BE330" s="18">
        <v>5929.6329999999998</v>
      </c>
      <c r="BF330" s="18">
        <v>5957.0990000000002</v>
      </c>
      <c r="BG330" s="18">
        <v>5979.0209999999997</v>
      </c>
      <c r="BH330" s="18">
        <v>5994.24</v>
      </c>
      <c r="BI330" s="18">
        <v>6002.9570000000003</v>
      </c>
      <c r="BJ330" s="18">
        <v>6006.3850000000002</v>
      </c>
      <c r="BK330" s="18">
        <v>6004.77</v>
      </c>
      <c r="BL330" s="18">
        <v>5999.8689999999997</v>
      </c>
      <c r="BM330" s="18">
        <v>6019.78</v>
      </c>
      <c r="BN330" s="18">
        <v>6038.8130000000001</v>
      </c>
      <c r="BO330" s="18">
        <v>6057.7449999999999</v>
      </c>
      <c r="BP330" s="18">
        <v>6078.7539999999999</v>
      </c>
      <c r="BQ330" s="18">
        <v>6101.5</v>
      </c>
      <c r="BR330" s="18">
        <v>6126.45</v>
      </c>
      <c r="BS330" s="18">
        <v>6151.2280000000001</v>
      </c>
      <c r="BT330" s="18">
        <v>6174.6819999999998</v>
      </c>
      <c r="BU330" s="18">
        <v>6192.6710000000003</v>
      </c>
      <c r="BV330" s="18">
        <v>6208.9279999999999</v>
      </c>
      <c r="BW330" s="18">
        <v>6218.1390000000001</v>
      </c>
      <c r="BX330" s="18">
        <v>6221.4759999999997</v>
      </c>
      <c r="BY330" s="18">
        <v>6223.1589999999997</v>
      </c>
      <c r="BZ330" s="18">
        <v>6246.1880000000001</v>
      </c>
      <c r="CA330" s="18">
        <v>6265.375</v>
      </c>
      <c r="CB330" s="18">
        <v>6295.2629999999999</v>
      </c>
      <c r="CC330" s="18">
        <v>6323.9849999999997</v>
      </c>
      <c r="CD330" s="18">
        <v>6352.4009999999998</v>
      </c>
      <c r="CE330" s="18">
        <v>6378.6049999999996</v>
      </c>
      <c r="CF330" s="18">
        <v>6403.902</v>
      </c>
      <c r="CG330" s="18">
        <v>6428.9830000000002</v>
      </c>
      <c r="CH330" s="18">
        <v>6452.884</v>
      </c>
      <c r="CI330" s="18">
        <v>6475.9440000000004</v>
      </c>
      <c r="CJ330" s="18">
        <v>6496.4690000000001</v>
      </c>
      <c r="CK330" s="18">
        <v>6516.335</v>
      </c>
      <c r="CL330" s="18">
        <v>6535.259</v>
      </c>
      <c r="CM330" s="18">
        <v>6554.0640000000003</v>
      </c>
      <c r="CN330" s="18">
        <v>6570.3130000000001</v>
      </c>
      <c r="CO330" s="18">
        <v>6586.049</v>
      </c>
      <c r="CP330" s="18">
        <v>6600.5990000000002</v>
      </c>
      <c r="CQ330" s="18">
        <v>6613.4409999999998</v>
      </c>
      <c r="CR330" s="18">
        <v>6626.2250000000004</v>
      </c>
      <c r="CS330" s="18">
        <v>6636.11</v>
      </c>
      <c r="CT330" s="18">
        <v>6645.393</v>
      </c>
      <c r="CU330" s="18">
        <v>6653.1930000000002</v>
      </c>
      <c r="CV330" s="18">
        <v>6659.2359999999999</v>
      </c>
      <c r="CW330" s="18">
        <v>6664.5320000000002</v>
      </c>
      <c r="CX330" s="18">
        <v>6666.97</v>
      </c>
      <c r="CY330" s="18">
        <v>6669.08</v>
      </c>
      <c r="CZ330" s="18">
        <v>6669.7389999999996</v>
      </c>
      <c r="DA330" s="18">
        <v>6669.933</v>
      </c>
      <c r="DB330" s="18">
        <v>6668.5119999999997</v>
      </c>
      <c r="DC330" s="18">
        <v>6664.9989999999998</v>
      </c>
      <c r="DD330" s="18">
        <v>6661.692</v>
      </c>
      <c r="DE330" s="18">
        <v>6655.4769999999999</v>
      </c>
      <c r="DF330" s="18">
        <v>6649.1769999999997</v>
      </c>
      <c r="DG330" s="18">
        <v>6641.3310000000001</v>
      </c>
      <c r="DH330" s="18">
        <v>6630.6970000000001</v>
      </c>
      <c r="DI330" s="18">
        <v>6618.7960000000003</v>
      </c>
      <c r="DJ330" s="18">
        <v>6605.6329999999998</v>
      </c>
      <c r="DK330" s="18">
        <v>6591.4960000000001</v>
      </c>
      <c r="DL330" s="18">
        <v>6577.884</v>
      </c>
      <c r="DM330" s="18">
        <v>6562.6850000000004</v>
      </c>
      <c r="DN330" s="18">
        <v>6545.7129999999997</v>
      </c>
      <c r="DO330" s="18">
        <v>6528.49</v>
      </c>
      <c r="DP330" s="18">
        <v>6509.7479999999996</v>
      </c>
      <c r="DQ330" s="18">
        <v>6489.3050000000003</v>
      </c>
      <c r="DR330" s="18">
        <v>6467.4080000000004</v>
      </c>
      <c r="DS330" s="18">
        <v>6444.3010000000004</v>
      </c>
      <c r="DT330" s="18">
        <v>6421.0119999999997</v>
      </c>
      <c r="DU330" s="18">
        <v>6396.6149999999998</v>
      </c>
      <c r="DV330" s="18">
        <v>6370.5510000000004</v>
      </c>
      <c r="DW330" s="18">
        <v>6343.8</v>
      </c>
      <c r="DX330" s="18">
        <v>6315.8969999999999</v>
      </c>
      <c r="DY330" s="18">
        <v>6287.4319999999998</v>
      </c>
      <c r="DZ330" s="18">
        <v>6258.277</v>
      </c>
      <c r="EA330" s="18">
        <v>6225.37</v>
      </c>
      <c r="EB330" s="18">
        <v>6192.9520000000002</v>
      </c>
      <c r="EC330" s="18">
        <v>6158.85</v>
      </c>
      <c r="ED330" s="18">
        <v>6122.3779999999997</v>
      </c>
      <c r="EE330" s="18">
        <v>6085.018</v>
      </c>
      <c r="EF330" s="18">
        <v>6046.2340000000004</v>
      </c>
      <c r="EG330" s="18">
        <v>6005.8329999999996</v>
      </c>
      <c r="EH330" s="18">
        <v>5964.232</v>
      </c>
      <c r="EI330" s="18">
        <v>5921.7520000000004</v>
      </c>
      <c r="EJ330" s="18">
        <v>5878.6220000000003</v>
      </c>
      <c r="EK330" s="18">
        <v>5834.4369999999999</v>
      </c>
      <c r="EL330" s="18">
        <v>5788.7730000000001</v>
      </c>
      <c r="EM330" s="18">
        <v>5742.6909999999998</v>
      </c>
      <c r="EN330" s="18">
        <v>5696.2749999999996</v>
      </c>
      <c r="EO330" s="18">
        <v>5649.5640000000003</v>
      </c>
      <c r="EP330" s="18">
        <v>5602.9620000000004</v>
      </c>
      <c r="EQ330" s="18">
        <v>5555.857</v>
      </c>
      <c r="ER330" s="18">
        <v>5508.8810000000003</v>
      </c>
      <c r="ES330" s="18">
        <v>5461.9030000000002</v>
      </c>
      <c r="ET330" s="18">
        <v>5415.125</v>
      </c>
      <c r="EU330" s="18">
        <v>5368.308</v>
      </c>
      <c r="EV330" s="18">
        <v>5321.402</v>
      </c>
      <c r="EW330" s="18">
        <v>5274.7049999999999</v>
      </c>
      <c r="EX330" s="18">
        <v>5228.4179999999997</v>
      </c>
      <c r="EY330" s="18">
        <v>5183.4650000000001</v>
      </c>
      <c r="EZ330" s="18">
        <v>5138.8580000000002</v>
      </c>
      <c r="FA330" s="18">
        <v>5094.9120000000003</v>
      </c>
    </row>
    <row r="331" spans="1:157" x14ac:dyDescent="0.35">
      <c r="A331" t="s">
        <v>298</v>
      </c>
      <c r="B331" t="s">
        <v>299</v>
      </c>
      <c r="C331" t="str">
        <f>VLOOKUP(B331,CountryCodes!$B$4:$C$179,2,FALSE)</f>
        <v>AFE</v>
      </c>
      <c r="E331" t="s">
        <v>366</v>
      </c>
      <c r="F331" t="s">
        <v>803</v>
      </c>
      <c r="H331" s="18">
        <v>2244.8939999999998</v>
      </c>
      <c r="I331" s="18">
        <v>2308.4670000000001</v>
      </c>
      <c r="J331" s="18">
        <v>2372.0309999999999</v>
      </c>
      <c r="K331" s="18">
        <v>2435.11</v>
      </c>
      <c r="L331" s="18">
        <v>2499.5149999999999</v>
      </c>
      <c r="M331" s="18">
        <v>2564.9920000000002</v>
      </c>
      <c r="N331" s="18">
        <v>2631.7429999999999</v>
      </c>
      <c r="O331" s="18">
        <v>2699.6610000000001</v>
      </c>
      <c r="P331" s="18">
        <v>2767.15</v>
      </c>
      <c r="Q331" s="18">
        <v>2839.0309999999999</v>
      </c>
      <c r="R331" s="18">
        <v>2913.6309999999999</v>
      </c>
      <c r="S331" s="18">
        <v>2990.4769999999999</v>
      </c>
      <c r="T331" s="18">
        <v>3069.7060000000001</v>
      </c>
      <c r="U331" s="18">
        <v>3151.0160000000001</v>
      </c>
      <c r="V331" s="18">
        <v>3234.5749999999998</v>
      </c>
      <c r="W331" s="18">
        <v>3321.172</v>
      </c>
      <c r="X331" s="18">
        <v>3409.0390000000002</v>
      </c>
      <c r="Y331" s="18">
        <v>3500.0349999999999</v>
      </c>
      <c r="Z331" s="18">
        <v>3593.1460000000002</v>
      </c>
      <c r="AA331" s="18">
        <v>3688.8850000000002</v>
      </c>
      <c r="AB331" s="18">
        <v>3788.0120000000002</v>
      </c>
      <c r="AC331" s="18">
        <v>3887.37</v>
      </c>
      <c r="AD331" s="18">
        <v>3991.5010000000002</v>
      </c>
      <c r="AE331" s="18">
        <v>4099.683</v>
      </c>
      <c r="AF331" s="18">
        <v>4204.0010000000002</v>
      </c>
      <c r="AG331" s="18">
        <v>4311.07</v>
      </c>
      <c r="AH331" s="18">
        <v>4420.5540000000001</v>
      </c>
      <c r="AI331" s="18">
        <v>4547.5450000000001</v>
      </c>
      <c r="AJ331" s="18">
        <v>5082.24</v>
      </c>
      <c r="AK331" s="18">
        <v>5815.9930000000004</v>
      </c>
      <c r="AL331" s="18">
        <v>6056.3140000000003</v>
      </c>
      <c r="AM331" s="18">
        <v>5909.384</v>
      </c>
      <c r="AN331" s="18">
        <v>6098.2950000000001</v>
      </c>
      <c r="AO331" s="18">
        <v>6298.5649999999996</v>
      </c>
      <c r="AP331" s="18">
        <v>6558.2129999999997</v>
      </c>
      <c r="AQ331" s="18">
        <v>6828.366</v>
      </c>
      <c r="AR331" s="18">
        <v>7121.2089999999998</v>
      </c>
      <c r="AS331" s="18">
        <v>7335.3950000000004</v>
      </c>
      <c r="AT331" s="18">
        <v>7135.3249999999998</v>
      </c>
      <c r="AU331" s="18">
        <v>7094.3090000000002</v>
      </c>
      <c r="AV331" s="18">
        <v>7071.3140000000003</v>
      </c>
      <c r="AW331" s="18">
        <v>6556.2049999999999</v>
      </c>
      <c r="AX331" s="18">
        <v>6434.009</v>
      </c>
      <c r="AY331" s="18">
        <v>6928.7889999999998</v>
      </c>
      <c r="AZ331" s="18">
        <v>7124.8040000000001</v>
      </c>
      <c r="BA331" s="18">
        <v>7445.21</v>
      </c>
      <c r="BB331" s="18">
        <v>7663.7370000000001</v>
      </c>
      <c r="BC331" s="18">
        <v>7985.3130000000001</v>
      </c>
      <c r="BD331" s="18">
        <v>8325.5210000000006</v>
      </c>
      <c r="BE331" s="18">
        <v>8658.598</v>
      </c>
      <c r="BF331" s="18">
        <v>9018.8279999999995</v>
      </c>
      <c r="BG331" s="18">
        <v>9378.1579999999994</v>
      </c>
      <c r="BH331" s="18">
        <v>9721.9680000000008</v>
      </c>
      <c r="BI331" s="18">
        <v>10096.346</v>
      </c>
      <c r="BJ331" s="18">
        <v>10465.65</v>
      </c>
      <c r="BK331" s="18">
        <v>10822.806</v>
      </c>
      <c r="BL331" s="18">
        <v>11128.197</v>
      </c>
      <c r="BM331" s="18">
        <v>11516.966</v>
      </c>
      <c r="BN331" s="18">
        <v>11809.201999999999</v>
      </c>
      <c r="BO331" s="18">
        <v>12113.2</v>
      </c>
      <c r="BP331" s="18">
        <v>12410.313</v>
      </c>
      <c r="BQ331" s="18">
        <v>12287.347</v>
      </c>
      <c r="BR331" s="18">
        <v>12634.974</v>
      </c>
      <c r="BS331" s="18">
        <v>13104.215</v>
      </c>
      <c r="BT331" s="18">
        <v>13574.767</v>
      </c>
      <c r="BU331" s="18">
        <v>14039.16</v>
      </c>
      <c r="BV331" s="18">
        <v>14658.32</v>
      </c>
      <c r="BW331" s="18">
        <v>15174.939</v>
      </c>
      <c r="BX331" s="18">
        <v>15730.034</v>
      </c>
      <c r="BY331" s="18">
        <v>16331.907999999999</v>
      </c>
      <c r="BZ331" s="18">
        <v>16970.473000000002</v>
      </c>
      <c r="CA331" s="18">
        <v>17572.39</v>
      </c>
      <c r="CB331" s="18">
        <v>18031.403999999999</v>
      </c>
      <c r="CC331" s="18">
        <v>18685.826000000001</v>
      </c>
      <c r="CD331" s="18">
        <v>19332.475999999999</v>
      </c>
      <c r="CE331" s="18">
        <v>19977.002</v>
      </c>
      <c r="CF331" s="18">
        <v>20634.812000000002</v>
      </c>
      <c r="CG331" s="18">
        <v>21283.312999999998</v>
      </c>
      <c r="CH331" s="18">
        <v>21920.317999999999</v>
      </c>
      <c r="CI331" s="18">
        <v>22575.119999999999</v>
      </c>
      <c r="CJ331" s="18">
        <v>23254.968000000001</v>
      </c>
      <c r="CK331" s="18">
        <v>23924.624</v>
      </c>
      <c r="CL331" s="18">
        <v>24592.972000000002</v>
      </c>
      <c r="CM331" s="18">
        <v>25250.710999999999</v>
      </c>
      <c r="CN331" s="18">
        <v>25936.633999999998</v>
      </c>
      <c r="CO331" s="18">
        <v>26653.266</v>
      </c>
      <c r="CP331" s="18">
        <v>27365.141</v>
      </c>
      <c r="CQ331" s="18">
        <v>28097.214</v>
      </c>
      <c r="CR331" s="18">
        <v>28814.303</v>
      </c>
      <c r="CS331" s="18">
        <v>29521.507000000001</v>
      </c>
      <c r="CT331" s="18">
        <v>30271.066999999999</v>
      </c>
      <c r="CU331" s="18">
        <v>31000.858</v>
      </c>
      <c r="CV331" s="18">
        <v>31699.212</v>
      </c>
      <c r="CW331" s="18">
        <v>32416.76</v>
      </c>
      <c r="CX331" s="18">
        <v>33144.097000000002</v>
      </c>
      <c r="CY331" s="18">
        <v>33876.235000000001</v>
      </c>
      <c r="CZ331" s="18">
        <v>34619.828999999998</v>
      </c>
      <c r="DA331" s="18">
        <v>35372.934000000001</v>
      </c>
      <c r="DB331" s="18">
        <v>36115</v>
      </c>
      <c r="DC331" s="18">
        <v>36834.381999999998</v>
      </c>
      <c r="DD331" s="18">
        <v>37578.641000000003</v>
      </c>
      <c r="DE331" s="18">
        <v>38328.963000000003</v>
      </c>
      <c r="DF331" s="18">
        <v>39068.976000000002</v>
      </c>
      <c r="DG331" s="18">
        <v>39824.057000000001</v>
      </c>
      <c r="DH331" s="18">
        <v>40615.402000000002</v>
      </c>
      <c r="DI331" s="18">
        <v>41405.101000000002</v>
      </c>
      <c r="DJ331" s="18">
        <v>42167.784</v>
      </c>
      <c r="DK331" s="18">
        <v>42916.428999999996</v>
      </c>
      <c r="DL331" s="18">
        <v>43642.775999999998</v>
      </c>
      <c r="DM331" s="18">
        <v>44451.356</v>
      </c>
      <c r="DN331" s="18">
        <v>45254.478000000003</v>
      </c>
      <c r="DO331" s="18">
        <v>45990.142999999996</v>
      </c>
      <c r="DP331" s="18">
        <v>46714.057999999997</v>
      </c>
      <c r="DQ331" s="18">
        <v>47444.925999999999</v>
      </c>
      <c r="DR331" s="18">
        <v>48190.809000000001</v>
      </c>
      <c r="DS331" s="18">
        <v>48932.483</v>
      </c>
      <c r="DT331" s="18">
        <v>49634.197</v>
      </c>
      <c r="DU331" s="18">
        <v>50326.837</v>
      </c>
      <c r="DV331" s="18">
        <v>50995.822</v>
      </c>
      <c r="DW331" s="18">
        <v>51678.997000000003</v>
      </c>
      <c r="DX331" s="18">
        <v>52377.713000000003</v>
      </c>
      <c r="DY331" s="18">
        <v>53060.432000000001</v>
      </c>
      <c r="DZ331" s="18">
        <v>53722.349000000002</v>
      </c>
      <c r="EA331" s="18">
        <v>54389.06</v>
      </c>
      <c r="EB331" s="18">
        <v>55053.006000000001</v>
      </c>
      <c r="EC331" s="18">
        <v>55639.716999999997</v>
      </c>
      <c r="ED331" s="18">
        <v>56238.711000000003</v>
      </c>
      <c r="EE331" s="18">
        <v>56868.52</v>
      </c>
      <c r="EF331" s="18">
        <v>57482.790999999997</v>
      </c>
      <c r="EG331" s="18">
        <v>58095.673000000003</v>
      </c>
      <c r="EH331" s="18">
        <v>58661.686000000002</v>
      </c>
      <c r="EI331" s="18">
        <v>59164.248</v>
      </c>
      <c r="EJ331" s="18">
        <v>59728.307999999997</v>
      </c>
      <c r="EK331" s="18">
        <v>60275.947999999997</v>
      </c>
      <c r="EL331" s="18">
        <v>60821.195</v>
      </c>
      <c r="EM331" s="18">
        <v>61384.873</v>
      </c>
      <c r="EN331" s="18">
        <v>61915.688000000002</v>
      </c>
      <c r="EO331" s="18">
        <v>62384.582000000002</v>
      </c>
      <c r="EP331" s="18">
        <v>62835.54</v>
      </c>
      <c r="EQ331" s="18">
        <v>63267.987000000001</v>
      </c>
      <c r="ER331" s="18">
        <v>63749.767</v>
      </c>
      <c r="ES331" s="18">
        <v>64213.167000000001</v>
      </c>
      <c r="ET331" s="18">
        <v>64642.074000000001</v>
      </c>
      <c r="EU331" s="18">
        <v>65054.173000000003</v>
      </c>
      <c r="EV331" s="18">
        <v>65453.11</v>
      </c>
      <c r="EW331" s="18">
        <v>65833.797000000006</v>
      </c>
      <c r="EX331" s="18">
        <v>66216.576000000001</v>
      </c>
      <c r="EY331" s="18">
        <v>66550.688999999998</v>
      </c>
      <c r="EZ331" s="18">
        <v>66883.078999999998</v>
      </c>
      <c r="FA331" s="18">
        <v>67221.044999999998</v>
      </c>
    </row>
    <row r="332" spans="1:157" x14ac:dyDescent="0.35">
      <c r="A332" t="s">
        <v>300</v>
      </c>
      <c r="B332" t="s">
        <v>301</v>
      </c>
      <c r="C332" t="str">
        <f>VLOOKUP(B332,CountryCodes!$B$4:$C$179,2,FALSE)</f>
        <v>ENE</v>
      </c>
      <c r="E332" t="s">
        <v>366</v>
      </c>
      <c r="F332" t="s">
        <v>803</v>
      </c>
      <c r="H332" s="18">
        <v>6037.9369999999999</v>
      </c>
      <c r="I332" s="18">
        <v>6096.1459999999997</v>
      </c>
      <c r="J332" s="18">
        <v>6158.3940000000002</v>
      </c>
      <c r="K332" s="18">
        <v>6226.4269999999997</v>
      </c>
      <c r="L332" s="18">
        <v>6307.3450000000003</v>
      </c>
      <c r="M332" s="18">
        <v>6385.3090000000002</v>
      </c>
      <c r="N332" s="18">
        <v>6460.2269999999999</v>
      </c>
      <c r="O332" s="18">
        <v>6532.674</v>
      </c>
      <c r="P332" s="18">
        <v>6601.7910000000002</v>
      </c>
      <c r="Q332" s="18">
        <v>6668.6440000000002</v>
      </c>
      <c r="R332" s="18">
        <v>6737.28</v>
      </c>
      <c r="S332" s="18">
        <v>6805.5069999999996</v>
      </c>
      <c r="T332" s="18">
        <v>6871.7629999999999</v>
      </c>
      <c r="U332" s="18">
        <v>6936.56</v>
      </c>
      <c r="V332" s="18">
        <v>6999.866</v>
      </c>
      <c r="W332" s="18">
        <v>7062.4009999999998</v>
      </c>
      <c r="X332" s="18">
        <v>7124.0540000000001</v>
      </c>
      <c r="Y332" s="18">
        <v>7184.7240000000002</v>
      </c>
      <c r="Z332" s="18">
        <v>7243.317</v>
      </c>
      <c r="AA332" s="18">
        <v>7298.7860000000001</v>
      </c>
      <c r="AB332" s="18">
        <v>7350.0630000000001</v>
      </c>
      <c r="AC332" s="18">
        <v>7400.2160000000003</v>
      </c>
      <c r="AD332" s="18">
        <v>7449.2610000000004</v>
      </c>
      <c r="AE332" s="18">
        <v>7497.7669999999998</v>
      </c>
      <c r="AF332" s="18">
        <v>7547.2039999999997</v>
      </c>
      <c r="AG332" s="18">
        <v>7597.6719999999996</v>
      </c>
      <c r="AH332" s="18">
        <v>7647.7340000000004</v>
      </c>
      <c r="AI332" s="18">
        <v>7695.2330000000002</v>
      </c>
      <c r="AJ332" s="18">
        <v>7738.63</v>
      </c>
      <c r="AK332" s="18">
        <v>7777.7950000000001</v>
      </c>
      <c r="AL332" s="18">
        <v>7814.7650000000003</v>
      </c>
      <c r="AM332" s="18">
        <v>7840.9480000000003</v>
      </c>
      <c r="AN332" s="18">
        <v>7858.35</v>
      </c>
      <c r="AO332" s="18">
        <v>7870.8370000000004</v>
      </c>
      <c r="AP332" s="18">
        <v>7879.2650000000003</v>
      </c>
      <c r="AQ332" s="18">
        <v>7883.8310000000001</v>
      </c>
      <c r="AR332" s="18">
        <v>7885.3270000000002</v>
      </c>
      <c r="AS332" s="18">
        <v>7885.39</v>
      </c>
      <c r="AT332" s="18">
        <v>7883.5209999999997</v>
      </c>
      <c r="AU332" s="18">
        <v>7879.027</v>
      </c>
      <c r="AV332" s="18">
        <v>7870.1610000000001</v>
      </c>
      <c r="AW332" s="18">
        <v>7863.973</v>
      </c>
      <c r="AX332" s="18">
        <v>7855.6440000000002</v>
      </c>
      <c r="AY332" s="18">
        <v>7843.8069999999998</v>
      </c>
      <c r="AZ332" s="18">
        <v>7830.51</v>
      </c>
      <c r="BA332" s="18">
        <v>7816.0590000000002</v>
      </c>
      <c r="BB332" s="18">
        <v>7799.384</v>
      </c>
      <c r="BC332" s="18">
        <v>7778.9809999999998</v>
      </c>
      <c r="BD332" s="18">
        <v>7752.8630000000003</v>
      </c>
      <c r="BE332" s="18">
        <v>7715.8670000000002</v>
      </c>
      <c r="BF332" s="18">
        <v>7673.3440000000001</v>
      </c>
      <c r="BG332" s="18">
        <v>7630.51</v>
      </c>
      <c r="BH332" s="18">
        <v>7602.9759999999997</v>
      </c>
      <c r="BI332" s="18">
        <v>7578.8950000000004</v>
      </c>
      <c r="BJ332" s="18">
        <v>7552.7870000000003</v>
      </c>
      <c r="BK332" s="18">
        <v>7525.4790000000003</v>
      </c>
      <c r="BL332" s="18">
        <v>7497.308</v>
      </c>
      <c r="BM332" s="18">
        <v>7468.67</v>
      </c>
      <c r="BN332" s="18">
        <v>7439.8879999999999</v>
      </c>
      <c r="BO332" s="18">
        <v>7410.8069999999998</v>
      </c>
      <c r="BP332" s="18">
        <v>7380.9219999999996</v>
      </c>
      <c r="BQ332" s="18">
        <v>7348.7950000000001</v>
      </c>
      <c r="BR332" s="18">
        <v>7300.451</v>
      </c>
      <c r="BS332" s="18">
        <v>7251.9080000000004</v>
      </c>
      <c r="BT332" s="18">
        <v>7202.4970000000003</v>
      </c>
      <c r="BU332" s="18">
        <v>7152.009</v>
      </c>
      <c r="BV332" s="18">
        <v>7100.1570000000002</v>
      </c>
      <c r="BW332" s="18">
        <v>7046.8559999999998</v>
      </c>
      <c r="BX332" s="18">
        <v>6993.1819999999998</v>
      </c>
      <c r="BY332" s="18">
        <v>6939.1229999999996</v>
      </c>
      <c r="BZ332" s="18">
        <v>6876.5010000000002</v>
      </c>
      <c r="CA332" s="18">
        <v>6794.3590000000004</v>
      </c>
      <c r="CB332" s="18">
        <v>6788.0680000000002</v>
      </c>
      <c r="CC332" s="18">
        <v>6758.3339999999998</v>
      </c>
      <c r="CD332" s="18">
        <v>6714.098</v>
      </c>
      <c r="CE332" s="18">
        <v>6663.98</v>
      </c>
      <c r="CF332" s="18">
        <v>6619.9480000000003</v>
      </c>
      <c r="CG332" s="18">
        <v>6575.1130000000003</v>
      </c>
      <c r="CH332" s="18">
        <v>6529.8469999999998</v>
      </c>
      <c r="CI332" s="18">
        <v>6484.3119999999999</v>
      </c>
      <c r="CJ332" s="18">
        <v>6438.1109999999999</v>
      </c>
      <c r="CK332" s="18">
        <v>6391.6710000000003</v>
      </c>
      <c r="CL332" s="18">
        <v>6344.8810000000003</v>
      </c>
      <c r="CM332" s="18">
        <v>6297.5889999999999</v>
      </c>
      <c r="CN332" s="18">
        <v>6250.3249999999998</v>
      </c>
      <c r="CO332" s="18">
        <v>6202.83</v>
      </c>
      <c r="CP332" s="18">
        <v>6155.2870000000003</v>
      </c>
      <c r="CQ332" s="18">
        <v>6107.4129999999996</v>
      </c>
      <c r="CR332" s="18">
        <v>6059.4920000000002</v>
      </c>
      <c r="CS332" s="18">
        <v>6011.3270000000002</v>
      </c>
      <c r="CT332" s="18">
        <v>5963.585</v>
      </c>
      <c r="CU332" s="18">
        <v>5915.835</v>
      </c>
      <c r="CV332" s="18">
        <v>5868.518</v>
      </c>
      <c r="CW332" s="18">
        <v>5821.9549999999999</v>
      </c>
      <c r="CX332" s="18">
        <v>5775.9859999999999</v>
      </c>
      <c r="CY332" s="18">
        <v>5730.5469999999996</v>
      </c>
      <c r="CZ332" s="18">
        <v>5685.741</v>
      </c>
      <c r="DA332" s="18">
        <v>5641.4889999999996</v>
      </c>
      <c r="DB332" s="18">
        <v>5597.7479999999996</v>
      </c>
      <c r="DC332" s="18">
        <v>5554.308</v>
      </c>
      <c r="DD332" s="18">
        <v>5511.4319999999998</v>
      </c>
      <c r="DE332" s="18">
        <v>5468.5469999999996</v>
      </c>
      <c r="DF332" s="18">
        <v>5426.357</v>
      </c>
      <c r="DG332" s="18">
        <v>5384.7219999999998</v>
      </c>
      <c r="DH332" s="18">
        <v>5343.0050000000001</v>
      </c>
      <c r="DI332" s="18">
        <v>5301.3389999999999</v>
      </c>
      <c r="DJ332" s="18">
        <v>5259.6490000000003</v>
      </c>
      <c r="DK332" s="18">
        <v>5217.9809999999998</v>
      </c>
      <c r="DL332" s="18">
        <v>5176.7659999999996</v>
      </c>
      <c r="DM332" s="18">
        <v>5135.7349999999997</v>
      </c>
      <c r="DN332" s="18">
        <v>5094.5349999999999</v>
      </c>
      <c r="DO332" s="18">
        <v>5053.4030000000002</v>
      </c>
      <c r="DP332" s="18">
        <v>5012.0259999999998</v>
      </c>
      <c r="DQ332" s="18">
        <v>4970.8379999999997</v>
      </c>
      <c r="DR332" s="18">
        <v>4929.7650000000003</v>
      </c>
      <c r="DS332" s="18">
        <v>4888.7619999999997</v>
      </c>
      <c r="DT332" s="18">
        <v>4848.0789999999997</v>
      </c>
      <c r="DU332" s="18">
        <v>4807.3360000000002</v>
      </c>
      <c r="DV332" s="18">
        <v>4766.7380000000003</v>
      </c>
      <c r="DW332" s="18">
        <v>4726.3999999999996</v>
      </c>
      <c r="DX332" s="18">
        <v>4686.3370000000004</v>
      </c>
      <c r="DY332" s="18">
        <v>4646.8370000000004</v>
      </c>
      <c r="DZ332" s="18">
        <v>4607.76</v>
      </c>
      <c r="EA332" s="18">
        <v>4569.076</v>
      </c>
      <c r="EB332" s="18">
        <v>4530.7169999999996</v>
      </c>
      <c r="EC332" s="18">
        <v>4493.0069999999996</v>
      </c>
      <c r="ED332" s="18">
        <v>4455.6859999999997</v>
      </c>
      <c r="EE332" s="18">
        <v>4418.607</v>
      </c>
      <c r="EF332" s="18">
        <v>4381.8689999999997</v>
      </c>
      <c r="EG332" s="18">
        <v>4345.8159999999998</v>
      </c>
      <c r="EH332" s="18">
        <v>4310.4210000000003</v>
      </c>
      <c r="EI332" s="18">
        <v>4275.6499999999996</v>
      </c>
      <c r="EJ332" s="18">
        <v>4241.2420000000002</v>
      </c>
      <c r="EK332" s="18">
        <v>4207.3940000000002</v>
      </c>
      <c r="EL332" s="18">
        <v>4174.1670000000004</v>
      </c>
      <c r="EM332" s="18">
        <v>4141.3779999999997</v>
      </c>
      <c r="EN332" s="18">
        <v>4108.973</v>
      </c>
      <c r="EO332" s="18">
        <v>4076.9470000000001</v>
      </c>
      <c r="EP332" s="18">
        <v>4045.4430000000002</v>
      </c>
      <c r="EQ332" s="18">
        <v>4014.038</v>
      </c>
      <c r="ER332" s="18">
        <v>3983.12</v>
      </c>
      <c r="ES332" s="18">
        <v>3952.3710000000001</v>
      </c>
      <c r="ET332" s="18">
        <v>3921.877</v>
      </c>
      <c r="EU332" s="18">
        <v>3891.817</v>
      </c>
      <c r="EV332" s="18">
        <v>3861.9760000000001</v>
      </c>
      <c r="EW332" s="18">
        <v>3832.3870000000002</v>
      </c>
      <c r="EX332" s="18">
        <v>3802.9859999999999</v>
      </c>
      <c r="EY332" s="18">
        <v>3773.752</v>
      </c>
      <c r="EZ332" s="18">
        <v>3744.8110000000001</v>
      </c>
      <c r="FA332" s="18">
        <v>3715.9110000000001</v>
      </c>
    </row>
    <row r="333" spans="1:157" x14ac:dyDescent="0.35">
      <c r="A333" t="s">
        <v>302</v>
      </c>
      <c r="B333" t="s">
        <v>303</v>
      </c>
      <c r="C333" t="str">
        <f>VLOOKUP(B333,CountryCodes!$B$4:$C$179,2,FALSE)</f>
        <v>AFE</v>
      </c>
      <c r="E333" t="s">
        <v>366</v>
      </c>
      <c r="F333" t="s">
        <v>803</v>
      </c>
      <c r="H333" s="18">
        <v>2510.5509999999999</v>
      </c>
      <c r="I333" s="18">
        <v>2548.6889999999999</v>
      </c>
      <c r="J333" s="18">
        <v>2589.7280000000001</v>
      </c>
      <c r="K333" s="18">
        <v>2633.739</v>
      </c>
      <c r="L333" s="18">
        <v>2680.4479999999999</v>
      </c>
      <c r="M333" s="18">
        <v>2729.7159999999999</v>
      </c>
      <c r="N333" s="18">
        <v>2779.4679999999998</v>
      </c>
      <c r="O333" s="18">
        <v>2828.7240000000002</v>
      </c>
      <c r="P333" s="18">
        <v>2867.9850000000001</v>
      </c>
      <c r="Q333" s="18">
        <v>2909.585</v>
      </c>
      <c r="R333" s="18">
        <v>2953.5329999999999</v>
      </c>
      <c r="S333" s="18">
        <v>2999.915</v>
      </c>
      <c r="T333" s="18">
        <v>3048.701</v>
      </c>
      <c r="U333" s="18">
        <v>3096.636</v>
      </c>
      <c r="V333" s="18">
        <v>3163.1990000000001</v>
      </c>
      <c r="W333" s="18">
        <v>3216.471</v>
      </c>
      <c r="X333" s="18">
        <v>3256.375</v>
      </c>
      <c r="Y333" s="18">
        <v>3298.9209999999998</v>
      </c>
      <c r="Z333" s="18">
        <v>3344.134</v>
      </c>
      <c r="AA333" s="18">
        <v>3386.9319999999998</v>
      </c>
      <c r="AB333" s="18">
        <v>3432.2959999999998</v>
      </c>
      <c r="AC333" s="18">
        <v>3504.9949999999999</v>
      </c>
      <c r="AD333" s="18">
        <v>3580</v>
      </c>
      <c r="AE333" s="18">
        <v>3674.7669999999998</v>
      </c>
      <c r="AF333" s="18">
        <v>3771.7510000000002</v>
      </c>
      <c r="AG333" s="18">
        <v>3871.2359999999999</v>
      </c>
      <c r="AH333" s="18">
        <v>3972.5839999999998</v>
      </c>
      <c r="AI333" s="18">
        <v>4075.4810000000002</v>
      </c>
      <c r="AJ333" s="18">
        <v>4179.8320000000003</v>
      </c>
      <c r="AK333" s="18">
        <v>4285.3770000000004</v>
      </c>
      <c r="AL333" s="18">
        <v>4392.6840000000002</v>
      </c>
      <c r="AM333" s="18">
        <v>4501.8599999999997</v>
      </c>
      <c r="AN333" s="18">
        <v>4613.5119999999997</v>
      </c>
      <c r="AO333" s="18">
        <v>4709.6360000000004</v>
      </c>
      <c r="AP333" s="18">
        <v>4791.6170000000002</v>
      </c>
      <c r="AQ333" s="18">
        <v>4876.9750000000004</v>
      </c>
      <c r="AR333" s="18">
        <v>4965.5060000000003</v>
      </c>
      <c r="AS333" s="18">
        <v>4959.2849999999999</v>
      </c>
      <c r="AT333" s="18">
        <v>4736.7719999999999</v>
      </c>
      <c r="AU333" s="18">
        <v>4689.6850000000004</v>
      </c>
      <c r="AV333" s="18">
        <v>4785.5810000000001</v>
      </c>
      <c r="AW333" s="18">
        <v>4887.7730000000001</v>
      </c>
      <c r="AX333" s="18">
        <v>4931.7259999999997</v>
      </c>
      <c r="AY333" s="18">
        <v>4980.2790000000005</v>
      </c>
      <c r="AZ333" s="18">
        <v>5162.0889999999999</v>
      </c>
      <c r="BA333" s="18">
        <v>5289.5820000000003</v>
      </c>
      <c r="BB333" s="18">
        <v>5424.268</v>
      </c>
      <c r="BC333" s="18">
        <v>5594.0029999999997</v>
      </c>
      <c r="BD333" s="18">
        <v>5646.1319999999996</v>
      </c>
      <c r="BE333" s="18">
        <v>5897.125</v>
      </c>
      <c r="BF333" s="18">
        <v>6167.41</v>
      </c>
      <c r="BG333" s="18">
        <v>6449.3729999999996</v>
      </c>
      <c r="BH333" s="18">
        <v>6744.24</v>
      </c>
      <c r="BI333" s="18">
        <v>7062.0129999999999</v>
      </c>
      <c r="BJ333" s="18">
        <v>7404.0690000000004</v>
      </c>
      <c r="BK333" s="18">
        <v>7776.2169999999996</v>
      </c>
      <c r="BL333" s="18">
        <v>8176.8360000000002</v>
      </c>
      <c r="BM333" s="18">
        <v>8600.7389999999996</v>
      </c>
      <c r="BN333" s="18">
        <v>9034.5550000000003</v>
      </c>
      <c r="BO333" s="18">
        <v>9452.5570000000007</v>
      </c>
      <c r="BP333" s="18">
        <v>10039.35</v>
      </c>
      <c r="BQ333" s="18">
        <v>10536.868</v>
      </c>
      <c r="BR333" s="18">
        <v>10975.611999999999</v>
      </c>
      <c r="BS333" s="18">
        <v>11356.939</v>
      </c>
      <c r="BT333" s="18">
        <v>11113.206</v>
      </c>
      <c r="BU333" s="18">
        <v>11101.916999999999</v>
      </c>
      <c r="BV333" s="18">
        <v>10558.287</v>
      </c>
      <c r="BW333" s="18">
        <v>9960.02</v>
      </c>
      <c r="BX333" s="18">
        <v>10285.933999999999</v>
      </c>
      <c r="BY333" s="18">
        <v>10560.834000000001</v>
      </c>
      <c r="BZ333" s="18">
        <v>10836.1</v>
      </c>
      <c r="CA333" s="18">
        <v>10895.46</v>
      </c>
      <c r="CB333" s="18">
        <v>11146.895</v>
      </c>
      <c r="CC333" s="18">
        <v>11819.852999999999</v>
      </c>
      <c r="CD333" s="18">
        <v>12066.964</v>
      </c>
      <c r="CE333" s="18">
        <v>12310.611999999999</v>
      </c>
      <c r="CF333" s="18">
        <v>12561.462</v>
      </c>
      <c r="CG333" s="18">
        <v>12813.144</v>
      </c>
      <c r="CH333" s="18">
        <v>13069.856</v>
      </c>
      <c r="CI333" s="18">
        <v>13326.313</v>
      </c>
      <c r="CJ333" s="18">
        <v>13588.593999999999</v>
      </c>
      <c r="CK333" s="18">
        <v>13862.23</v>
      </c>
      <c r="CL333" s="18">
        <v>14130.472</v>
      </c>
      <c r="CM333" s="18">
        <v>14393.058000000001</v>
      </c>
      <c r="CN333" s="18">
        <v>14662.043</v>
      </c>
      <c r="CO333" s="18">
        <v>14935.156000000001</v>
      </c>
      <c r="CP333" s="18">
        <v>15205.035</v>
      </c>
      <c r="CQ333" s="18">
        <v>15466.370999999999</v>
      </c>
      <c r="CR333" s="18">
        <v>15725.57</v>
      </c>
      <c r="CS333" s="18">
        <v>15975.817999999999</v>
      </c>
      <c r="CT333" s="18">
        <v>16227.143</v>
      </c>
      <c r="CU333" s="18">
        <v>16473.157999999999</v>
      </c>
      <c r="CV333" s="18">
        <v>16713.569</v>
      </c>
      <c r="CW333" s="18">
        <v>16944.845000000001</v>
      </c>
      <c r="CX333" s="18">
        <v>17175.503000000001</v>
      </c>
      <c r="CY333" s="18">
        <v>17397.315999999999</v>
      </c>
      <c r="CZ333" s="18">
        <v>17622.076000000001</v>
      </c>
      <c r="DA333" s="18">
        <v>17834.598000000002</v>
      </c>
      <c r="DB333" s="18">
        <v>18042.281999999999</v>
      </c>
      <c r="DC333" s="18">
        <v>18243.509999999998</v>
      </c>
      <c r="DD333" s="18">
        <v>18440.437000000002</v>
      </c>
      <c r="DE333" s="18">
        <v>18645.556</v>
      </c>
      <c r="DF333" s="18">
        <v>18863.335999999999</v>
      </c>
      <c r="DG333" s="18">
        <v>19058.261999999999</v>
      </c>
      <c r="DH333" s="18">
        <v>19262.938999999998</v>
      </c>
      <c r="DI333" s="18">
        <v>19455.986000000001</v>
      </c>
      <c r="DJ333" s="18">
        <v>19648.309000000001</v>
      </c>
      <c r="DK333" s="18">
        <v>19841.566999999999</v>
      </c>
      <c r="DL333" s="18">
        <v>20025.689999999999</v>
      </c>
      <c r="DM333" s="18">
        <v>20219.5</v>
      </c>
      <c r="DN333" s="18">
        <v>20395.763999999999</v>
      </c>
      <c r="DO333" s="18">
        <v>20570.032999999999</v>
      </c>
      <c r="DP333" s="18">
        <v>20748.238000000001</v>
      </c>
      <c r="DQ333" s="18">
        <v>20923.288</v>
      </c>
      <c r="DR333" s="18">
        <v>21096.925999999999</v>
      </c>
      <c r="DS333" s="18">
        <v>21274.494999999999</v>
      </c>
      <c r="DT333" s="18">
        <v>21438.115000000002</v>
      </c>
      <c r="DU333" s="18">
        <v>21603.97</v>
      </c>
      <c r="DV333" s="18">
        <v>21776.030999999999</v>
      </c>
      <c r="DW333" s="18">
        <v>21922.491000000002</v>
      </c>
      <c r="DX333" s="18">
        <v>22057.455999999998</v>
      </c>
      <c r="DY333" s="18">
        <v>22206.812000000002</v>
      </c>
      <c r="DZ333" s="18">
        <v>22350.044000000002</v>
      </c>
      <c r="EA333" s="18">
        <v>22491.085999999999</v>
      </c>
      <c r="EB333" s="18">
        <v>22632.010999999999</v>
      </c>
      <c r="EC333" s="18">
        <v>22749.526999999998</v>
      </c>
      <c r="ED333" s="18">
        <v>22847.753000000001</v>
      </c>
      <c r="EE333" s="18">
        <v>22957.093000000001</v>
      </c>
      <c r="EF333" s="18">
        <v>23053.273000000001</v>
      </c>
      <c r="EG333" s="18">
        <v>23149.77</v>
      </c>
      <c r="EH333" s="18">
        <v>23223.687999999998</v>
      </c>
      <c r="EI333" s="18">
        <v>23297.585999999999</v>
      </c>
      <c r="EJ333" s="18">
        <v>23373.321</v>
      </c>
      <c r="EK333" s="18">
        <v>23442.064999999999</v>
      </c>
      <c r="EL333" s="18">
        <v>23513.388999999999</v>
      </c>
      <c r="EM333" s="18">
        <v>23557.065999999999</v>
      </c>
      <c r="EN333" s="18">
        <v>23610.446</v>
      </c>
      <c r="EO333" s="18">
        <v>23645.001</v>
      </c>
      <c r="EP333" s="18">
        <v>23689.852999999999</v>
      </c>
      <c r="EQ333" s="18">
        <v>23730.437999999998</v>
      </c>
      <c r="ER333" s="18">
        <v>23752.024000000001</v>
      </c>
      <c r="ES333" s="18">
        <v>23770.576000000001</v>
      </c>
      <c r="ET333" s="18">
        <v>23790.332999999999</v>
      </c>
      <c r="EU333" s="18">
        <v>23799.001</v>
      </c>
      <c r="EV333" s="18">
        <v>23797.584999999999</v>
      </c>
      <c r="EW333" s="18">
        <v>23805.638999999999</v>
      </c>
      <c r="EX333" s="18">
        <v>23816.312000000002</v>
      </c>
      <c r="EY333" s="18">
        <v>23814.524000000001</v>
      </c>
      <c r="EZ333" s="18">
        <v>23832.353999999999</v>
      </c>
      <c r="FA333" s="18">
        <v>23837.722000000002</v>
      </c>
    </row>
    <row r="334" spans="1:157" x14ac:dyDescent="0.35">
      <c r="A334" t="s">
        <v>304</v>
      </c>
      <c r="B334" t="s">
        <v>305</v>
      </c>
      <c r="C334" t="str">
        <f>VLOOKUP(B334,CountryCodes!$B$4:$C$179,2,FALSE)</f>
        <v>LAM</v>
      </c>
      <c r="E334" t="s">
        <v>366</v>
      </c>
      <c r="F334" t="s">
        <v>803</v>
      </c>
      <c r="H334" s="18">
        <v>197.60400000000001</v>
      </c>
      <c r="I334" s="18">
        <v>203.40199999999999</v>
      </c>
      <c r="J334" s="18">
        <v>209.30199999999999</v>
      </c>
      <c r="K334" s="18">
        <v>215.422</v>
      </c>
      <c r="L334" s="18">
        <v>221.82300000000001</v>
      </c>
      <c r="M334" s="18">
        <v>228.56700000000001</v>
      </c>
      <c r="N334" s="18">
        <v>235.71600000000001</v>
      </c>
      <c r="O334" s="18">
        <v>243.25299999999999</v>
      </c>
      <c r="P334" s="18">
        <v>251.215</v>
      </c>
      <c r="Q334" s="18">
        <v>259.55599999999998</v>
      </c>
      <c r="R334" s="18">
        <v>268.27999999999997</v>
      </c>
      <c r="S334" s="18">
        <v>277.30099999999999</v>
      </c>
      <c r="T334" s="18">
        <v>290.52300000000002</v>
      </c>
      <c r="U334" s="18">
        <v>303.54500000000002</v>
      </c>
      <c r="V334" s="18">
        <v>314.536</v>
      </c>
      <c r="W334" s="18">
        <v>325.46499999999997</v>
      </c>
      <c r="X334" s="18">
        <v>336.80500000000001</v>
      </c>
      <c r="Y334" s="18">
        <v>348.553</v>
      </c>
      <c r="Z334" s="18">
        <v>360.67899999999997</v>
      </c>
      <c r="AA334" s="18">
        <v>373.13200000000001</v>
      </c>
      <c r="AB334" s="18">
        <v>385.75200000000001</v>
      </c>
      <c r="AC334" s="18">
        <v>398.11200000000002</v>
      </c>
      <c r="AD334" s="18">
        <v>396.71300000000002</v>
      </c>
      <c r="AE334" s="18">
        <v>394.83199999999999</v>
      </c>
      <c r="AF334" s="18">
        <v>392.52100000000002</v>
      </c>
      <c r="AG334" s="18">
        <v>389.81900000000002</v>
      </c>
      <c r="AH334" s="18">
        <v>386.75900000000001</v>
      </c>
      <c r="AI334" s="18">
        <v>383.37400000000002</v>
      </c>
      <c r="AJ334" s="18">
        <v>379.63</v>
      </c>
      <c r="AK334" s="18">
        <v>375.57400000000001</v>
      </c>
      <c r="AL334" s="18">
        <v>375.18</v>
      </c>
      <c r="AM334" s="18">
        <v>375.73700000000002</v>
      </c>
      <c r="AN334" s="18">
        <v>377.37299999999999</v>
      </c>
      <c r="AO334" s="18">
        <v>380.11900000000003</v>
      </c>
      <c r="AP334" s="18">
        <v>384.26799999999997</v>
      </c>
      <c r="AQ334" s="18">
        <v>389.67599999999999</v>
      </c>
      <c r="AR334" s="18">
        <v>394.98399999999998</v>
      </c>
      <c r="AS334" s="18">
        <v>398.83699999999999</v>
      </c>
      <c r="AT334" s="18">
        <v>405.61700000000002</v>
      </c>
      <c r="AU334" s="18">
        <v>411.2</v>
      </c>
      <c r="AV334" s="18">
        <v>413.78500000000003</v>
      </c>
      <c r="AW334" s="18">
        <v>416.24099999999999</v>
      </c>
      <c r="AX334" s="18">
        <v>418.93799999999999</v>
      </c>
      <c r="AY334" s="18">
        <v>419.76600000000002</v>
      </c>
      <c r="AZ334" s="18">
        <v>424.98399999999998</v>
      </c>
      <c r="BA334" s="18">
        <v>434.22699999999998</v>
      </c>
      <c r="BB334" s="18">
        <v>443.43299999999999</v>
      </c>
      <c r="BC334" s="18">
        <v>452.702</v>
      </c>
      <c r="BD334" s="18">
        <v>462.10899999999998</v>
      </c>
      <c r="BE334" s="18">
        <v>471.72399999999999</v>
      </c>
      <c r="BF334" s="18">
        <v>481.56200000000001</v>
      </c>
      <c r="BG334" s="18">
        <v>491.55700000000002</v>
      </c>
      <c r="BH334" s="18">
        <v>501.54599999999999</v>
      </c>
      <c r="BI334" s="18">
        <v>511.28300000000002</v>
      </c>
      <c r="BJ334" s="18">
        <v>516.56299999999999</v>
      </c>
      <c r="BK334" s="18">
        <v>522.06200000000001</v>
      </c>
      <c r="BL334" s="18">
        <v>527.93200000000002</v>
      </c>
      <c r="BM334" s="18">
        <v>534.1</v>
      </c>
      <c r="BN334" s="18">
        <v>540.39099999999996</v>
      </c>
      <c r="BO334" s="18">
        <v>546.745</v>
      </c>
      <c r="BP334" s="18">
        <v>553.101</v>
      </c>
      <c r="BQ334" s="18">
        <v>559.43600000000004</v>
      </c>
      <c r="BR334" s="18">
        <v>565.83000000000004</v>
      </c>
      <c r="BS334" s="18">
        <v>572.21</v>
      </c>
      <c r="BT334" s="18">
        <v>578.53599999999994</v>
      </c>
      <c r="BU334" s="18">
        <v>584.71799999999996</v>
      </c>
      <c r="BV334" s="18">
        <v>590.79600000000005</v>
      </c>
      <c r="BW334" s="18">
        <v>596.63</v>
      </c>
      <c r="BX334" s="18">
        <v>602.39499999999998</v>
      </c>
      <c r="BY334" s="18">
        <v>609.14099999999996</v>
      </c>
      <c r="BZ334" s="18">
        <v>615.49199999999996</v>
      </c>
      <c r="CA334" s="18">
        <v>620.29999999999995</v>
      </c>
      <c r="CB334" s="18">
        <v>626.02800000000002</v>
      </c>
      <c r="CC334" s="18">
        <v>631.74400000000003</v>
      </c>
      <c r="CD334" s="18">
        <v>637.11800000000005</v>
      </c>
      <c r="CE334" s="18">
        <v>642.58199999999999</v>
      </c>
      <c r="CF334" s="18">
        <v>647.93100000000004</v>
      </c>
      <c r="CG334" s="18">
        <v>653.20100000000002</v>
      </c>
      <c r="CH334" s="18">
        <v>658.36300000000006</v>
      </c>
      <c r="CI334" s="18">
        <v>663.22400000000005</v>
      </c>
      <c r="CJ334" s="18">
        <v>668.07899999999995</v>
      </c>
      <c r="CK334" s="18">
        <v>672.76400000000001</v>
      </c>
      <c r="CL334" s="18">
        <v>677.38499999999999</v>
      </c>
      <c r="CM334" s="18">
        <v>681.75199999999995</v>
      </c>
      <c r="CN334" s="18">
        <v>686.07299999999998</v>
      </c>
      <c r="CO334" s="18">
        <v>690.30799999999999</v>
      </c>
      <c r="CP334" s="18">
        <v>694.38699999999994</v>
      </c>
      <c r="CQ334" s="18">
        <v>698.03599999999994</v>
      </c>
      <c r="CR334" s="18">
        <v>701.78800000000001</v>
      </c>
      <c r="CS334" s="18">
        <v>705.35500000000002</v>
      </c>
      <c r="CT334" s="18">
        <v>708.96500000000003</v>
      </c>
      <c r="CU334" s="18">
        <v>712.28099999999995</v>
      </c>
      <c r="CV334" s="18">
        <v>715.52800000000002</v>
      </c>
      <c r="CW334" s="18">
        <v>718.476</v>
      </c>
      <c r="CX334" s="18">
        <v>721.37599999999998</v>
      </c>
      <c r="CY334" s="18">
        <v>724.13699999999994</v>
      </c>
      <c r="CZ334" s="18">
        <v>726.50800000000004</v>
      </c>
      <c r="DA334" s="18">
        <v>728.96</v>
      </c>
      <c r="DB334" s="18">
        <v>731.12099999999998</v>
      </c>
      <c r="DC334" s="18">
        <v>732.93600000000004</v>
      </c>
      <c r="DD334" s="18">
        <v>734.87300000000005</v>
      </c>
      <c r="DE334" s="18">
        <v>736.53</v>
      </c>
      <c r="DF334" s="18">
        <v>738.19899999999996</v>
      </c>
      <c r="DG334" s="18">
        <v>739.66499999999996</v>
      </c>
      <c r="DH334" s="18">
        <v>741.25599999999997</v>
      </c>
      <c r="DI334" s="18">
        <v>742.78200000000004</v>
      </c>
      <c r="DJ334" s="18">
        <v>743.99300000000005</v>
      </c>
      <c r="DK334" s="18">
        <v>745.41600000000005</v>
      </c>
      <c r="DL334" s="18">
        <v>746.221</v>
      </c>
      <c r="DM334" s="18">
        <v>747.12199999999996</v>
      </c>
      <c r="DN334" s="18">
        <v>748.101</v>
      </c>
      <c r="DO334" s="18">
        <v>748.78200000000004</v>
      </c>
      <c r="DP334" s="18">
        <v>749.55700000000002</v>
      </c>
      <c r="DQ334" s="18">
        <v>750.09500000000003</v>
      </c>
      <c r="DR334" s="18">
        <v>750.91800000000001</v>
      </c>
      <c r="DS334" s="18">
        <v>751.60799999999995</v>
      </c>
      <c r="DT334" s="18">
        <v>751.95</v>
      </c>
      <c r="DU334" s="18">
        <v>752.399</v>
      </c>
      <c r="DV334" s="18">
        <v>752.673</v>
      </c>
      <c r="DW334" s="18">
        <v>752.75800000000004</v>
      </c>
      <c r="DX334" s="18">
        <v>752.89599999999996</v>
      </c>
      <c r="DY334" s="18">
        <v>752.89700000000005</v>
      </c>
      <c r="DZ334" s="18">
        <v>752.81399999999996</v>
      </c>
      <c r="EA334" s="18">
        <v>752.51400000000001</v>
      </c>
      <c r="EB334" s="18">
        <v>752.32799999999997</v>
      </c>
      <c r="EC334" s="18">
        <v>751.79200000000003</v>
      </c>
      <c r="ED334" s="18">
        <v>751.36099999999999</v>
      </c>
      <c r="EE334" s="18">
        <v>750.755</v>
      </c>
      <c r="EF334" s="18">
        <v>750.09400000000005</v>
      </c>
      <c r="EG334" s="18">
        <v>749.35799999999995</v>
      </c>
      <c r="EH334" s="18">
        <v>748.31899999999996</v>
      </c>
      <c r="EI334" s="18">
        <v>747.15200000000004</v>
      </c>
      <c r="EJ334" s="18">
        <v>745.96600000000001</v>
      </c>
      <c r="EK334" s="18">
        <v>744.58</v>
      </c>
      <c r="EL334" s="18">
        <v>743.14200000000005</v>
      </c>
      <c r="EM334" s="18">
        <v>741.44</v>
      </c>
      <c r="EN334" s="18">
        <v>739.68700000000001</v>
      </c>
      <c r="EO334" s="18">
        <v>737.86400000000003</v>
      </c>
      <c r="EP334" s="18">
        <v>735.73299999999995</v>
      </c>
      <c r="EQ334" s="18">
        <v>733.53099999999995</v>
      </c>
      <c r="ER334" s="18">
        <v>731.47500000000002</v>
      </c>
      <c r="ES334" s="18">
        <v>729.18399999999997</v>
      </c>
      <c r="ET334" s="18">
        <v>726.82899999999995</v>
      </c>
      <c r="EU334" s="18">
        <v>724.40800000000002</v>
      </c>
      <c r="EV334" s="18">
        <v>722.12800000000004</v>
      </c>
      <c r="EW334" s="18">
        <v>719.71400000000006</v>
      </c>
      <c r="EX334" s="18">
        <v>717.42399999999998</v>
      </c>
      <c r="EY334" s="18">
        <v>715.00800000000004</v>
      </c>
      <c r="EZ334" s="18">
        <v>712.66300000000001</v>
      </c>
      <c r="FA334" s="18">
        <v>710.25599999999997</v>
      </c>
    </row>
    <row r="335" spans="1:157" x14ac:dyDescent="0.35">
      <c r="A335" t="s">
        <v>306</v>
      </c>
      <c r="B335" t="s">
        <v>307</v>
      </c>
      <c r="C335" t="str">
        <f>VLOOKUP(B335,CountryCodes!$B$4:$C$179,2,FALSE)</f>
        <v>EUE</v>
      </c>
      <c r="E335" t="s">
        <v>366</v>
      </c>
      <c r="F335" t="s">
        <v>803</v>
      </c>
      <c r="H335" s="18">
        <v>3493.1080000000002</v>
      </c>
      <c r="I335" s="18">
        <v>3557.6439999999998</v>
      </c>
      <c r="J335" s="18">
        <v>3626.0749999999998</v>
      </c>
      <c r="K335" s="18">
        <v>3694.0830000000001</v>
      </c>
      <c r="L335" s="18">
        <v>3761.982</v>
      </c>
      <c r="M335" s="18">
        <v>3832.7240000000002</v>
      </c>
      <c r="N335" s="18">
        <v>3903.8150000000001</v>
      </c>
      <c r="O335" s="18">
        <v>3969.85</v>
      </c>
      <c r="P335" s="18">
        <v>4035.5410000000002</v>
      </c>
      <c r="Q335" s="18">
        <v>4093.8069999999998</v>
      </c>
      <c r="R335" s="18">
        <v>4155.0770000000002</v>
      </c>
      <c r="S335" s="18">
        <v>4215.607</v>
      </c>
      <c r="T335" s="18">
        <v>4255.973</v>
      </c>
      <c r="U335" s="18">
        <v>4300.9520000000002</v>
      </c>
      <c r="V335" s="18">
        <v>4345.6319999999996</v>
      </c>
      <c r="W335" s="18">
        <v>4384.4629999999997</v>
      </c>
      <c r="X335" s="18">
        <v>4419.9409999999998</v>
      </c>
      <c r="Y335" s="18">
        <v>4452.2669999999998</v>
      </c>
      <c r="Z335" s="18">
        <v>4480.6130000000003</v>
      </c>
      <c r="AA335" s="18">
        <v>4509.4629999999997</v>
      </c>
      <c r="AB335" s="18">
        <v>4542.2790000000005</v>
      </c>
      <c r="AC335" s="18">
        <v>4578.5569999999998</v>
      </c>
      <c r="AD335" s="18">
        <v>4621.0420000000004</v>
      </c>
      <c r="AE335" s="18">
        <v>4666.3109999999997</v>
      </c>
      <c r="AF335" s="18">
        <v>4714.9790000000003</v>
      </c>
      <c r="AG335" s="18">
        <v>4763.3519999999999</v>
      </c>
      <c r="AH335" s="18">
        <v>4813.6670000000004</v>
      </c>
      <c r="AI335" s="18">
        <v>4861.7569999999996</v>
      </c>
      <c r="AJ335" s="18">
        <v>4909.6980000000003</v>
      </c>
      <c r="AK335" s="18">
        <v>4957.1949999999997</v>
      </c>
      <c r="AL335" s="18">
        <v>4996.116</v>
      </c>
      <c r="AM335" s="18">
        <v>5033.8010000000004</v>
      </c>
      <c r="AN335" s="18">
        <v>5069.8140000000003</v>
      </c>
      <c r="AO335" s="18">
        <v>5103.0770000000002</v>
      </c>
      <c r="AP335" s="18">
        <v>5135.6959999999999</v>
      </c>
      <c r="AQ335" s="18">
        <v>5166.6360000000004</v>
      </c>
      <c r="AR335" s="18">
        <v>5193.5410000000002</v>
      </c>
      <c r="AS335" s="18">
        <v>5218.2190000000001</v>
      </c>
      <c r="AT335" s="18">
        <v>5241.134</v>
      </c>
      <c r="AU335" s="18">
        <v>5258.7290000000003</v>
      </c>
      <c r="AV335" s="18">
        <v>5273.4269999999997</v>
      </c>
      <c r="AW335" s="18">
        <v>5296.3209999999999</v>
      </c>
      <c r="AX335" s="18">
        <v>5316.5510000000004</v>
      </c>
      <c r="AY335" s="18">
        <v>5336.1689999999999</v>
      </c>
      <c r="AZ335" s="18">
        <v>5350.2929999999997</v>
      </c>
      <c r="BA335" s="18">
        <v>5358.2709999999997</v>
      </c>
      <c r="BB335" s="18">
        <v>5366.5860000000002</v>
      </c>
      <c r="BC335" s="18">
        <v>5372.973</v>
      </c>
      <c r="BD335" s="18">
        <v>5376.6189999999997</v>
      </c>
      <c r="BE335" s="18">
        <v>5379.5889999999999</v>
      </c>
      <c r="BF335" s="18">
        <v>5380.4089999999997</v>
      </c>
      <c r="BG335" s="18">
        <v>5378.4650000000001</v>
      </c>
      <c r="BH335" s="18">
        <v>5376.91</v>
      </c>
      <c r="BI335" s="18">
        <v>5375.482</v>
      </c>
      <c r="BJ335" s="18">
        <v>5376.5950000000003</v>
      </c>
      <c r="BK335" s="18">
        <v>5376.7950000000001</v>
      </c>
      <c r="BL335" s="18">
        <v>5376.8969999999999</v>
      </c>
      <c r="BM335" s="18">
        <v>5377.1009999999997</v>
      </c>
      <c r="BN335" s="18">
        <v>5381.14</v>
      </c>
      <c r="BO335" s="18">
        <v>5389.0050000000001</v>
      </c>
      <c r="BP335" s="18">
        <v>5394.6970000000001</v>
      </c>
      <c r="BQ335" s="18">
        <v>5401.52</v>
      </c>
      <c r="BR335" s="18">
        <v>5408.2219999999998</v>
      </c>
      <c r="BS335" s="18">
        <v>5412.6210000000001</v>
      </c>
      <c r="BT335" s="18">
        <v>5417.84</v>
      </c>
      <c r="BU335" s="18">
        <v>5422.7160000000003</v>
      </c>
      <c r="BV335" s="18">
        <v>5431.8019999999997</v>
      </c>
      <c r="BW335" s="18">
        <v>5439.5990000000002</v>
      </c>
      <c r="BX335" s="18">
        <v>5446.8649999999998</v>
      </c>
      <c r="BY335" s="18">
        <v>5454.3860000000004</v>
      </c>
      <c r="BZ335" s="18">
        <v>5455.6610000000001</v>
      </c>
      <c r="CA335" s="18">
        <v>5429.857</v>
      </c>
      <c r="CB335" s="18">
        <v>5516.5360000000001</v>
      </c>
      <c r="CC335" s="18">
        <v>5519.5730000000003</v>
      </c>
      <c r="CD335" s="18">
        <v>5493.9459999999999</v>
      </c>
      <c r="CE335" s="18">
        <v>5455.8159999999998</v>
      </c>
      <c r="CF335" s="18">
        <v>5446.8680000000004</v>
      </c>
      <c r="CG335" s="18">
        <v>5436.0219999999999</v>
      </c>
      <c r="CH335" s="18">
        <v>5423.57</v>
      </c>
      <c r="CI335" s="18">
        <v>5409.3019999999997</v>
      </c>
      <c r="CJ335" s="18">
        <v>5393.4830000000002</v>
      </c>
      <c r="CK335" s="18">
        <v>5376.3010000000004</v>
      </c>
      <c r="CL335" s="18">
        <v>5357.9579999999996</v>
      </c>
      <c r="CM335" s="18">
        <v>5338.473</v>
      </c>
      <c r="CN335" s="18">
        <v>5318.0870000000004</v>
      </c>
      <c r="CO335" s="18">
        <v>5296.5990000000002</v>
      </c>
      <c r="CP335" s="18">
        <v>5274.3609999999999</v>
      </c>
      <c r="CQ335" s="18">
        <v>5251.4939999999997</v>
      </c>
      <c r="CR335" s="18">
        <v>5228.0510000000004</v>
      </c>
      <c r="CS335" s="18">
        <v>5204.1980000000003</v>
      </c>
      <c r="CT335" s="18">
        <v>5179.8220000000001</v>
      </c>
      <c r="CU335" s="18">
        <v>5155.1170000000002</v>
      </c>
      <c r="CV335" s="18">
        <v>5130.2550000000001</v>
      </c>
      <c r="CW335" s="18">
        <v>5105.0309999999999</v>
      </c>
      <c r="CX335" s="18">
        <v>5079.6379999999999</v>
      </c>
      <c r="CY335" s="18">
        <v>5054.201</v>
      </c>
      <c r="CZ335" s="18">
        <v>5028.55</v>
      </c>
      <c r="DA335" s="18">
        <v>5002.68</v>
      </c>
      <c r="DB335" s="18">
        <v>4976.5609999999997</v>
      </c>
      <c r="DC335" s="18">
        <v>4949.9539999999997</v>
      </c>
      <c r="DD335" s="18">
        <v>4923.0219999999999</v>
      </c>
      <c r="DE335" s="18">
        <v>4895.6350000000002</v>
      </c>
      <c r="DF335" s="18">
        <v>4867.6689999999999</v>
      </c>
      <c r="DG335" s="18">
        <v>4839.1239999999998</v>
      </c>
      <c r="DH335" s="18">
        <v>4810.1189999999997</v>
      </c>
      <c r="DI335" s="18">
        <v>4780.1869999999999</v>
      </c>
      <c r="DJ335" s="18">
        <v>4749.3900000000003</v>
      </c>
      <c r="DK335" s="18">
        <v>4717.826</v>
      </c>
      <c r="DL335" s="18">
        <v>4685.3289999999997</v>
      </c>
      <c r="DM335" s="18">
        <v>4652.04</v>
      </c>
      <c r="DN335" s="18">
        <v>4618.0010000000002</v>
      </c>
      <c r="DO335" s="18">
        <v>4583.3559999999998</v>
      </c>
      <c r="DP335" s="18">
        <v>4547.9750000000004</v>
      </c>
      <c r="DQ335" s="18">
        <v>4512.0559999999996</v>
      </c>
      <c r="DR335" s="18">
        <v>4475.625</v>
      </c>
      <c r="DS335" s="18">
        <v>4438.8770000000004</v>
      </c>
      <c r="DT335" s="18">
        <v>4401.9340000000002</v>
      </c>
      <c r="DU335" s="18">
        <v>4364.6689999999999</v>
      </c>
      <c r="DV335" s="18">
        <v>4327.2160000000003</v>
      </c>
      <c r="DW335" s="18">
        <v>4289.8680000000004</v>
      </c>
      <c r="DX335" s="18">
        <v>4252.7070000000003</v>
      </c>
      <c r="DY335" s="18">
        <v>4215.87</v>
      </c>
      <c r="DZ335" s="18">
        <v>4179.3029999999999</v>
      </c>
      <c r="EA335" s="18">
        <v>4143.3519999999999</v>
      </c>
      <c r="EB335" s="18">
        <v>4108.0339999999997</v>
      </c>
      <c r="EC335" s="18">
        <v>4073.319</v>
      </c>
      <c r="ED335" s="18">
        <v>4039.337</v>
      </c>
      <c r="EE335" s="18">
        <v>4006.12</v>
      </c>
      <c r="EF335" s="18">
        <v>3973.8519999999999</v>
      </c>
      <c r="EG335" s="18">
        <v>3942.357</v>
      </c>
      <c r="EH335" s="18">
        <v>3911.6280000000002</v>
      </c>
      <c r="EI335" s="18">
        <v>3881.7420000000002</v>
      </c>
      <c r="EJ335" s="18">
        <v>3852.6759999999999</v>
      </c>
      <c r="EK335" s="18">
        <v>3824.335</v>
      </c>
      <c r="EL335" s="18">
        <v>3796.74</v>
      </c>
      <c r="EM335" s="18">
        <v>3769.8119999999999</v>
      </c>
      <c r="EN335" s="18">
        <v>3743.5819999999999</v>
      </c>
      <c r="EO335" s="18">
        <v>3718.0340000000001</v>
      </c>
      <c r="EP335" s="18">
        <v>3693.05</v>
      </c>
      <c r="EQ335" s="18">
        <v>3668.48</v>
      </c>
      <c r="ER335" s="18">
        <v>3644.4</v>
      </c>
      <c r="ES335" s="18">
        <v>3620.6680000000001</v>
      </c>
      <c r="ET335" s="18">
        <v>3597.2890000000002</v>
      </c>
      <c r="EU335" s="18">
        <v>3574.201</v>
      </c>
      <c r="EV335" s="18">
        <v>3551.33</v>
      </c>
      <c r="EW335" s="18">
        <v>3528.6179999999999</v>
      </c>
      <c r="EX335" s="18">
        <v>3506.0970000000002</v>
      </c>
      <c r="EY335" s="18">
        <v>3483.5479999999998</v>
      </c>
      <c r="EZ335" s="18">
        <v>3461.009</v>
      </c>
      <c r="FA335" s="18">
        <v>3438.5059999999999</v>
      </c>
    </row>
    <row r="336" spans="1:157" x14ac:dyDescent="0.35">
      <c r="A336" t="s">
        <v>308</v>
      </c>
      <c r="B336" t="s">
        <v>309</v>
      </c>
      <c r="C336" t="str">
        <f>VLOOKUP(B336,CountryCodes!$B$4:$C$179,2,FALSE)</f>
        <v>EUE</v>
      </c>
      <c r="E336" t="s">
        <v>366</v>
      </c>
      <c r="F336" t="s">
        <v>803</v>
      </c>
      <c r="H336" s="18">
        <v>1454.4549999999999</v>
      </c>
      <c r="I336" s="18">
        <v>1470.999</v>
      </c>
      <c r="J336" s="18">
        <v>1488.325</v>
      </c>
      <c r="K336" s="18">
        <v>1506.7809999999999</v>
      </c>
      <c r="L336" s="18">
        <v>1524.415</v>
      </c>
      <c r="M336" s="18">
        <v>1540.8440000000001</v>
      </c>
      <c r="N336" s="18">
        <v>1556.6849999999999</v>
      </c>
      <c r="O336" s="18">
        <v>1571.6120000000001</v>
      </c>
      <c r="P336" s="18">
        <v>1585.47</v>
      </c>
      <c r="Q336" s="18">
        <v>1598.752</v>
      </c>
      <c r="R336" s="18">
        <v>1611.396</v>
      </c>
      <c r="S336" s="18">
        <v>1625.723</v>
      </c>
      <c r="T336" s="18">
        <v>1640.4390000000001</v>
      </c>
      <c r="U336" s="18">
        <v>1654.434</v>
      </c>
      <c r="V336" s="18">
        <v>1668.258</v>
      </c>
      <c r="W336" s="18">
        <v>1682.377</v>
      </c>
      <c r="X336" s="18">
        <v>1696.894</v>
      </c>
      <c r="Y336" s="18">
        <v>1710.845</v>
      </c>
      <c r="Z336" s="18">
        <v>1723.0060000000001</v>
      </c>
      <c r="AA336" s="18">
        <v>1734.36</v>
      </c>
      <c r="AB336" s="18">
        <v>1745.3620000000001</v>
      </c>
      <c r="AC336" s="18">
        <v>1760.06</v>
      </c>
      <c r="AD336" s="18">
        <v>1776.374</v>
      </c>
      <c r="AE336" s="18">
        <v>1792.769</v>
      </c>
      <c r="AF336" s="18">
        <v>1809.3040000000001</v>
      </c>
      <c r="AG336" s="18">
        <v>1825.8920000000001</v>
      </c>
      <c r="AH336" s="18">
        <v>1842.8219999999999</v>
      </c>
      <c r="AI336" s="18">
        <v>1859.82</v>
      </c>
      <c r="AJ336" s="18">
        <v>1877.2159999999999</v>
      </c>
      <c r="AK336" s="18">
        <v>1894.596</v>
      </c>
      <c r="AL336" s="18">
        <v>1911.5419999999999</v>
      </c>
      <c r="AM336" s="18">
        <v>1917.643</v>
      </c>
      <c r="AN336" s="18">
        <v>1918.307</v>
      </c>
      <c r="AO336" s="18">
        <v>1928.402</v>
      </c>
      <c r="AP336" s="18">
        <v>1937.01</v>
      </c>
      <c r="AQ336" s="18">
        <v>1945.933</v>
      </c>
      <c r="AR336" s="18">
        <v>1983.7380000000001</v>
      </c>
      <c r="AS336" s="18">
        <v>1992.3030000000001</v>
      </c>
      <c r="AT336" s="18">
        <v>1994.73</v>
      </c>
      <c r="AU336" s="18">
        <v>1996.1869999999999</v>
      </c>
      <c r="AV336" s="18">
        <v>1999.827</v>
      </c>
      <c r="AW336" s="18">
        <v>1998.559</v>
      </c>
      <c r="AX336" s="18">
        <v>1993.1579999999999</v>
      </c>
      <c r="AY336" s="18">
        <v>1988.463</v>
      </c>
      <c r="AZ336" s="18">
        <v>1988.0609999999999</v>
      </c>
      <c r="BA336" s="18">
        <v>1988.1289999999999</v>
      </c>
      <c r="BB336" s="18">
        <v>1985.4570000000001</v>
      </c>
      <c r="BC336" s="18">
        <v>1983.338</v>
      </c>
      <c r="BD336" s="18">
        <v>1976.7909999999999</v>
      </c>
      <c r="BE336" s="18">
        <v>1985.597</v>
      </c>
      <c r="BF336" s="18">
        <v>1988.0350000000001</v>
      </c>
      <c r="BG336" s="18">
        <v>1991.3230000000001</v>
      </c>
      <c r="BH336" s="18">
        <v>1991.82</v>
      </c>
      <c r="BI336" s="18">
        <v>1993.16</v>
      </c>
      <c r="BJ336" s="18">
        <v>1993.93</v>
      </c>
      <c r="BK336" s="18">
        <v>1999.8969999999999</v>
      </c>
      <c r="BL336" s="18">
        <v>2006.3309999999999</v>
      </c>
      <c r="BM336" s="18">
        <v>2021.9839999999999</v>
      </c>
      <c r="BN336" s="18">
        <v>2028.1869999999999</v>
      </c>
      <c r="BO336" s="18">
        <v>2043.029</v>
      </c>
      <c r="BP336" s="18">
        <v>2046.1949999999999</v>
      </c>
      <c r="BQ336" s="18">
        <v>2051.413</v>
      </c>
      <c r="BR336" s="18">
        <v>2055.2289999999998</v>
      </c>
      <c r="BS336" s="18">
        <v>2057.654</v>
      </c>
      <c r="BT336" s="18">
        <v>2059.1469999999999</v>
      </c>
      <c r="BU336" s="18">
        <v>2060.7469999999998</v>
      </c>
      <c r="BV336" s="18">
        <v>2061.9989999999998</v>
      </c>
      <c r="BW336" s="18">
        <v>2062.8209999999999</v>
      </c>
      <c r="BX336" s="18">
        <v>2076.14</v>
      </c>
      <c r="BY336" s="18">
        <v>2090.739</v>
      </c>
      <c r="BZ336" s="18">
        <v>2114.1</v>
      </c>
      <c r="CA336" s="18">
        <v>2112.8879999999999</v>
      </c>
      <c r="CB336" s="18">
        <v>2117.5680000000002</v>
      </c>
      <c r="CC336" s="18">
        <v>2119.2240000000002</v>
      </c>
      <c r="CD336" s="18">
        <v>2118.1689999999999</v>
      </c>
      <c r="CE336" s="18">
        <v>2115.9749999999999</v>
      </c>
      <c r="CF336" s="18">
        <v>2113.172</v>
      </c>
      <c r="CG336" s="18">
        <v>2109.913</v>
      </c>
      <c r="CH336" s="18">
        <v>2105.75</v>
      </c>
      <c r="CI336" s="18">
        <v>2101.31</v>
      </c>
      <c r="CJ336" s="18">
        <v>2096.6019999999999</v>
      </c>
      <c r="CK336" s="18">
        <v>2091.5529999999999</v>
      </c>
      <c r="CL336" s="18">
        <v>2086.5520000000001</v>
      </c>
      <c r="CM336" s="18">
        <v>2081.4</v>
      </c>
      <c r="CN336" s="18">
        <v>2076.46</v>
      </c>
      <c r="CO336" s="18">
        <v>2071.2109999999998</v>
      </c>
      <c r="CP336" s="18">
        <v>2065.7359999999999</v>
      </c>
      <c r="CQ336" s="18">
        <v>2059.9749999999999</v>
      </c>
      <c r="CR336" s="18">
        <v>2054.7910000000002</v>
      </c>
      <c r="CS336" s="18">
        <v>2049.3719999999998</v>
      </c>
      <c r="CT336" s="18">
        <v>2044.155</v>
      </c>
      <c r="CU336" s="18">
        <v>2038.4749999999999</v>
      </c>
      <c r="CV336" s="18">
        <v>2032.3330000000001</v>
      </c>
      <c r="CW336" s="18">
        <v>2026.0550000000001</v>
      </c>
      <c r="CX336" s="18">
        <v>2019.575</v>
      </c>
      <c r="CY336" s="18">
        <v>2012.99</v>
      </c>
      <c r="CZ336" s="18">
        <v>2006.4</v>
      </c>
      <c r="DA336" s="18">
        <v>1999.569</v>
      </c>
      <c r="DB336" s="18">
        <v>1992.789</v>
      </c>
      <c r="DC336" s="18">
        <v>1985.4559999999999</v>
      </c>
      <c r="DD336" s="18">
        <v>1977.65</v>
      </c>
      <c r="DE336" s="18">
        <v>1969.6289999999999</v>
      </c>
      <c r="DF336" s="18">
        <v>1961.076</v>
      </c>
      <c r="DG336" s="18">
        <v>1952.421</v>
      </c>
      <c r="DH336" s="18">
        <v>1943.364</v>
      </c>
      <c r="DI336" s="18">
        <v>1934.008</v>
      </c>
      <c r="DJ336" s="18">
        <v>1924.694</v>
      </c>
      <c r="DK336" s="18">
        <v>1914.788</v>
      </c>
      <c r="DL336" s="18">
        <v>1905.51</v>
      </c>
      <c r="DM336" s="18">
        <v>1895.626</v>
      </c>
      <c r="DN336" s="18">
        <v>1885.4649999999999</v>
      </c>
      <c r="DO336" s="18">
        <v>1875.596</v>
      </c>
      <c r="DP336" s="18">
        <v>1865.9749999999999</v>
      </c>
      <c r="DQ336" s="18">
        <v>1856.3889999999999</v>
      </c>
      <c r="DR336" s="18">
        <v>1846.528</v>
      </c>
      <c r="DS336" s="18">
        <v>1836.9480000000001</v>
      </c>
      <c r="DT336" s="18">
        <v>1827.8140000000001</v>
      </c>
      <c r="DU336" s="18">
        <v>1818.8320000000001</v>
      </c>
      <c r="DV336" s="18">
        <v>1809.626</v>
      </c>
      <c r="DW336" s="18">
        <v>1800.537</v>
      </c>
      <c r="DX336" s="18">
        <v>1792.047</v>
      </c>
      <c r="DY336" s="18">
        <v>1783.777</v>
      </c>
      <c r="DZ336" s="18">
        <v>1775.846</v>
      </c>
      <c r="EA336" s="18">
        <v>1767.7090000000001</v>
      </c>
      <c r="EB336" s="18">
        <v>1760.077</v>
      </c>
      <c r="EC336" s="18">
        <v>1752.877</v>
      </c>
      <c r="ED336" s="18">
        <v>1746.047</v>
      </c>
      <c r="EE336" s="18">
        <v>1739.442</v>
      </c>
      <c r="EF336" s="18">
        <v>1732.8330000000001</v>
      </c>
      <c r="EG336" s="18">
        <v>1726.7439999999999</v>
      </c>
      <c r="EH336" s="18">
        <v>1720.664</v>
      </c>
      <c r="EI336" s="18">
        <v>1715.0930000000001</v>
      </c>
      <c r="EJ336" s="18">
        <v>1709.8</v>
      </c>
      <c r="EK336" s="18">
        <v>1704.5809999999999</v>
      </c>
      <c r="EL336" s="18">
        <v>1699.6320000000001</v>
      </c>
      <c r="EM336" s="18">
        <v>1694.787</v>
      </c>
      <c r="EN336" s="18">
        <v>1689.89</v>
      </c>
      <c r="EO336" s="18">
        <v>1685.287</v>
      </c>
      <c r="EP336" s="18">
        <v>1680.8920000000001</v>
      </c>
      <c r="EQ336" s="18">
        <v>1676.53</v>
      </c>
      <c r="ER336" s="18">
        <v>1672.0119999999999</v>
      </c>
      <c r="ES336" s="18">
        <v>1667.846</v>
      </c>
      <c r="ET336" s="18">
        <v>1663.6579999999999</v>
      </c>
      <c r="EU336" s="18">
        <v>1659.423</v>
      </c>
      <c r="EV336" s="18">
        <v>1655.27</v>
      </c>
      <c r="EW336" s="18">
        <v>1651.0650000000001</v>
      </c>
      <c r="EX336" s="18">
        <v>1646.8430000000001</v>
      </c>
      <c r="EY336" s="18">
        <v>1642.498</v>
      </c>
      <c r="EZ336" s="18">
        <v>1638.431</v>
      </c>
      <c r="FA336" s="18">
        <v>1634.2370000000001</v>
      </c>
    </row>
    <row r="337" spans="1:157" x14ac:dyDescent="0.35">
      <c r="A337" t="s">
        <v>310</v>
      </c>
      <c r="B337" t="s">
        <v>311</v>
      </c>
      <c r="C337" t="str">
        <f>VLOOKUP(B337,CountryCodes!$B$4:$C$179,2,FALSE)</f>
        <v>EUW</v>
      </c>
      <c r="E337" t="s">
        <v>366</v>
      </c>
      <c r="F337" t="s">
        <v>803</v>
      </c>
      <c r="H337" s="18">
        <v>7046.98</v>
      </c>
      <c r="I337" s="18">
        <v>7098.7809999999999</v>
      </c>
      <c r="J337" s="18">
        <v>7150.5619999999999</v>
      </c>
      <c r="K337" s="18">
        <v>7192.2889999999998</v>
      </c>
      <c r="L337" s="18">
        <v>7234.6260000000002</v>
      </c>
      <c r="M337" s="18">
        <v>7290.0330000000004</v>
      </c>
      <c r="N337" s="18">
        <v>7341.0020000000004</v>
      </c>
      <c r="O337" s="18">
        <v>7392.76</v>
      </c>
      <c r="P337" s="18">
        <v>7435.9380000000001</v>
      </c>
      <c r="Q337" s="18">
        <v>7471.18</v>
      </c>
      <c r="R337" s="18">
        <v>7498.0129999999999</v>
      </c>
      <c r="S337" s="18">
        <v>7541.9840000000004</v>
      </c>
      <c r="T337" s="18">
        <v>7581.0450000000001</v>
      </c>
      <c r="U337" s="18">
        <v>7627.3519999999999</v>
      </c>
      <c r="V337" s="18">
        <v>7695.03</v>
      </c>
      <c r="W337" s="18">
        <v>7770.9849999999997</v>
      </c>
      <c r="X337" s="18">
        <v>7840.2</v>
      </c>
      <c r="Y337" s="18">
        <v>7892.6090000000004</v>
      </c>
      <c r="Z337" s="18">
        <v>7931.6469999999999</v>
      </c>
      <c r="AA337" s="18">
        <v>8004.3760000000002</v>
      </c>
      <c r="AB337" s="18">
        <v>8081.1850000000004</v>
      </c>
      <c r="AC337" s="18">
        <v>8115.0190000000002</v>
      </c>
      <c r="AD337" s="18">
        <v>8129.8310000000001</v>
      </c>
      <c r="AE337" s="18">
        <v>8144.5079999999998</v>
      </c>
      <c r="AF337" s="18">
        <v>8176.77</v>
      </c>
      <c r="AG337" s="18">
        <v>8208.5120000000006</v>
      </c>
      <c r="AH337" s="18">
        <v>8236.277</v>
      </c>
      <c r="AI337" s="18">
        <v>8267.1139999999996</v>
      </c>
      <c r="AJ337" s="18">
        <v>8284.4619999999995</v>
      </c>
      <c r="AK337" s="18">
        <v>8303.0339999999997</v>
      </c>
      <c r="AL337" s="18">
        <v>8317.9030000000002</v>
      </c>
      <c r="AM337" s="18">
        <v>8323.0130000000008</v>
      </c>
      <c r="AN337" s="18">
        <v>8327.3529999999992</v>
      </c>
      <c r="AO337" s="18">
        <v>8330.4760000000006</v>
      </c>
      <c r="AP337" s="18">
        <v>8342.4969999999994</v>
      </c>
      <c r="AQ337" s="18">
        <v>8357.99</v>
      </c>
      <c r="AR337" s="18">
        <v>8381.3770000000004</v>
      </c>
      <c r="AS337" s="18">
        <v>8413.9189999999999</v>
      </c>
      <c r="AT337" s="18">
        <v>8458.7749999999996</v>
      </c>
      <c r="AU337" s="18">
        <v>8526.857</v>
      </c>
      <c r="AV337" s="18">
        <v>8590.2780000000002</v>
      </c>
      <c r="AW337" s="18">
        <v>8643.64</v>
      </c>
      <c r="AX337" s="18">
        <v>8691.5069999999996</v>
      </c>
      <c r="AY337" s="18">
        <v>8744.5650000000005</v>
      </c>
      <c r="AZ337" s="18">
        <v>8815.8150000000005</v>
      </c>
      <c r="BA337" s="18">
        <v>8836.7890000000007</v>
      </c>
      <c r="BB337" s="18">
        <v>8843.866</v>
      </c>
      <c r="BC337" s="18">
        <v>8847.1820000000007</v>
      </c>
      <c r="BD337" s="18">
        <v>8854.0349999999999</v>
      </c>
      <c r="BE337" s="18">
        <v>8861.3379999999997</v>
      </c>
      <c r="BF337" s="18">
        <v>8882.8639999999996</v>
      </c>
      <c r="BG337" s="18">
        <v>8909.1790000000001</v>
      </c>
      <c r="BH337" s="18">
        <v>8940.9140000000007</v>
      </c>
      <c r="BI337" s="18">
        <v>8975.9480000000003</v>
      </c>
      <c r="BJ337" s="18">
        <v>9011.6689999999999</v>
      </c>
      <c r="BK337" s="18">
        <v>9047.8719999999994</v>
      </c>
      <c r="BL337" s="18">
        <v>9113.3739999999998</v>
      </c>
      <c r="BM337" s="18">
        <v>9183.1749999999993</v>
      </c>
      <c r="BN337" s="18">
        <v>9256.625</v>
      </c>
      <c r="BO337" s="18">
        <v>9340.8549999999996</v>
      </c>
      <c r="BP337" s="18">
        <v>9415.6090000000004</v>
      </c>
      <c r="BQ337" s="18">
        <v>9482.9089999999997</v>
      </c>
      <c r="BR337" s="18">
        <v>9556.0640000000003</v>
      </c>
      <c r="BS337" s="18">
        <v>9645.1759999999995</v>
      </c>
      <c r="BT337" s="18">
        <v>9747.6910000000007</v>
      </c>
      <c r="BU337" s="18">
        <v>9851.2720000000008</v>
      </c>
      <c r="BV337" s="18">
        <v>9995.2880000000005</v>
      </c>
      <c r="BW337" s="18">
        <v>10120.434999999999</v>
      </c>
      <c r="BX337" s="18">
        <v>10230.374</v>
      </c>
      <c r="BY337" s="18">
        <v>10327.876</v>
      </c>
      <c r="BZ337" s="18">
        <v>10379.496999999999</v>
      </c>
      <c r="CA337" s="18">
        <v>10452.766</v>
      </c>
      <c r="CB337" s="18">
        <v>10521.91</v>
      </c>
      <c r="CC337" s="18">
        <v>10581.078</v>
      </c>
      <c r="CD337" s="18">
        <v>10632.92</v>
      </c>
      <c r="CE337" s="18">
        <v>10680.346</v>
      </c>
      <c r="CF337" s="18">
        <v>10721.746999999999</v>
      </c>
      <c r="CG337" s="18">
        <v>10760.754000000001</v>
      </c>
      <c r="CH337" s="18">
        <v>10795.874</v>
      </c>
      <c r="CI337" s="18">
        <v>10827.522000000001</v>
      </c>
      <c r="CJ337" s="18">
        <v>10856.099</v>
      </c>
      <c r="CK337" s="18">
        <v>10881.487999999999</v>
      </c>
      <c r="CL337" s="18">
        <v>10906.824000000001</v>
      </c>
      <c r="CM337" s="18">
        <v>10931.035</v>
      </c>
      <c r="CN337" s="18">
        <v>10953.723</v>
      </c>
      <c r="CO337" s="18">
        <v>10976.232</v>
      </c>
      <c r="CP337" s="18">
        <v>10999.142</v>
      </c>
      <c r="CQ337" s="18">
        <v>11020.785</v>
      </c>
      <c r="CR337" s="18">
        <v>11043.188</v>
      </c>
      <c r="CS337" s="18">
        <v>11066.388999999999</v>
      </c>
      <c r="CT337" s="18">
        <v>11090.815000000001</v>
      </c>
      <c r="CU337" s="18">
        <v>11114.448</v>
      </c>
      <c r="CV337" s="18">
        <v>11140.387000000001</v>
      </c>
      <c r="CW337" s="18">
        <v>11165.885</v>
      </c>
      <c r="CX337" s="18">
        <v>11190.945</v>
      </c>
      <c r="CY337" s="18">
        <v>11214.799000000001</v>
      </c>
      <c r="CZ337" s="18">
        <v>11237.73</v>
      </c>
      <c r="DA337" s="18">
        <v>11259.714</v>
      </c>
      <c r="DB337" s="18">
        <v>11280.582</v>
      </c>
      <c r="DC337" s="18">
        <v>11300.115</v>
      </c>
      <c r="DD337" s="18">
        <v>11319.146000000001</v>
      </c>
      <c r="DE337" s="18">
        <v>11335.056</v>
      </c>
      <c r="DF337" s="18">
        <v>11348.871999999999</v>
      </c>
      <c r="DG337" s="18">
        <v>11359.549000000001</v>
      </c>
      <c r="DH337" s="18">
        <v>11367.098</v>
      </c>
      <c r="DI337" s="18">
        <v>11374.065000000001</v>
      </c>
      <c r="DJ337" s="18">
        <v>11379.335999999999</v>
      </c>
      <c r="DK337" s="18">
        <v>11384.76</v>
      </c>
      <c r="DL337" s="18">
        <v>11388.554</v>
      </c>
      <c r="DM337" s="18">
        <v>11390.901</v>
      </c>
      <c r="DN337" s="18">
        <v>11392.09</v>
      </c>
      <c r="DO337" s="18">
        <v>11394.352000000001</v>
      </c>
      <c r="DP337" s="18">
        <v>11393.732</v>
      </c>
      <c r="DQ337" s="18">
        <v>11393.886</v>
      </c>
      <c r="DR337" s="18">
        <v>11394.855</v>
      </c>
      <c r="DS337" s="18">
        <v>11395.58</v>
      </c>
      <c r="DT337" s="18">
        <v>11395.575999999999</v>
      </c>
      <c r="DU337" s="18">
        <v>11396.411</v>
      </c>
      <c r="DV337" s="18">
        <v>11397.807000000001</v>
      </c>
      <c r="DW337" s="18">
        <v>11401.666999999999</v>
      </c>
      <c r="DX337" s="18">
        <v>11405.388999999999</v>
      </c>
      <c r="DY337" s="18">
        <v>11410.316000000001</v>
      </c>
      <c r="DZ337" s="18">
        <v>11414.018</v>
      </c>
      <c r="EA337" s="18">
        <v>11416.95</v>
      </c>
      <c r="EB337" s="18">
        <v>11420.249</v>
      </c>
      <c r="EC337" s="18">
        <v>11424.388000000001</v>
      </c>
      <c r="ED337" s="18">
        <v>11428.227999999999</v>
      </c>
      <c r="EE337" s="18">
        <v>11430.314</v>
      </c>
      <c r="EF337" s="18">
        <v>11432.441999999999</v>
      </c>
      <c r="EG337" s="18">
        <v>11432.914000000001</v>
      </c>
      <c r="EH337" s="18">
        <v>11430.72</v>
      </c>
      <c r="EI337" s="18">
        <v>11429.076999999999</v>
      </c>
      <c r="EJ337" s="18">
        <v>11423.862999999999</v>
      </c>
      <c r="EK337" s="18">
        <v>11420.321</v>
      </c>
      <c r="EL337" s="18">
        <v>11415.545</v>
      </c>
      <c r="EM337" s="18">
        <v>11410.484</v>
      </c>
      <c r="EN337" s="18">
        <v>11403.127</v>
      </c>
      <c r="EO337" s="18">
        <v>11399.322</v>
      </c>
      <c r="EP337" s="18">
        <v>11396.654</v>
      </c>
      <c r="EQ337" s="18">
        <v>11393.718000000001</v>
      </c>
      <c r="ER337" s="18">
        <v>11391.79</v>
      </c>
      <c r="ES337" s="18">
        <v>11390.338</v>
      </c>
      <c r="ET337" s="18">
        <v>11388.290999999999</v>
      </c>
      <c r="EU337" s="18">
        <v>11386.404</v>
      </c>
      <c r="EV337" s="18">
        <v>11383.757</v>
      </c>
      <c r="EW337" s="18">
        <v>11380.800999999999</v>
      </c>
      <c r="EX337" s="18">
        <v>11379.116</v>
      </c>
      <c r="EY337" s="18">
        <v>11377.950999999999</v>
      </c>
      <c r="EZ337" s="18">
        <v>11373.664000000001</v>
      </c>
      <c r="FA337" s="18">
        <v>11369.803</v>
      </c>
    </row>
    <row r="338" spans="1:157" x14ac:dyDescent="0.35">
      <c r="A338" t="s">
        <v>312</v>
      </c>
      <c r="B338" t="s">
        <v>313</v>
      </c>
      <c r="C338" t="str">
        <f>VLOOKUP(B338,CountryCodes!$B$4:$C$179,2,FALSE)</f>
        <v>AFZ</v>
      </c>
      <c r="E338" t="s">
        <v>366</v>
      </c>
      <c r="F338" t="s">
        <v>803</v>
      </c>
      <c r="H338" s="18">
        <v>275.10899999999998</v>
      </c>
      <c r="I338" s="18">
        <v>282.10000000000002</v>
      </c>
      <c r="J338" s="18">
        <v>289.16000000000003</v>
      </c>
      <c r="K338" s="18">
        <v>296.315</v>
      </c>
      <c r="L338" s="18">
        <v>303.54399999999998</v>
      </c>
      <c r="M338" s="18">
        <v>310.89100000000002</v>
      </c>
      <c r="N338" s="18">
        <v>318.33600000000001</v>
      </c>
      <c r="O338" s="18">
        <v>325.90899999999999</v>
      </c>
      <c r="P338" s="18">
        <v>333.61200000000002</v>
      </c>
      <c r="Q338" s="18">
        <v>341.40600000000001</v>
      </c>
      <c r="R338" s="18">
        <v>349.26799999999997</v>
      </c>
      <c r="S338" s="18">
        <v>357.26</v>
      </c>
      <c r="T338" s="18">
        <v>365.471</v>
      </c>
      <c r="U338" s="18">
        <v>374.04700000000003</v>
      </c>
      <c r="V338" s="18">
        <v>383.26400000000001</v>
      </c>
      <c r="W338" s="18">
        <v>393.40699999999998</v>
      </c>
      <c r="X338" s="18">
        <v>404.125</v>
      </c>
      <c r="Y338" s="18">
        <v>413.93599999999998</v>
      </c>
      <c r="Z338" s="18">
        <v>424.35700000000003</v>
      </c>
      <c r="AA338" s="18">
        <v>435.392</v>
      </c>
      <c r="AB338" s="18">
        <v>447.03899999999999</v>
      </c>
      <c r="AC338" s="18">
        <v>459.32600000000002</v>
      </c>
      <c r="AD338" s="18">
        <v>472.24900000000002</v>
      </c>
      <c r="AE338" s="18">
        <v>485.827</v>
      </c>
      <c r="AF338" s="18">
        <v>500.14800000000002</v>
      </c>
      <c r="AG338" s="18">
        <v>515.197</v>
      </c>
      <c r="AH338" s="18">
        <v>531.46299999999997</v>
      </c>
      <c r="AI338" s="18">
        <v>549.23400000000004</v>
      </c>
      <c r="AJ338" s="18">
        <v>567.65700000000004</v>
      </c>
      <c r="AK338" s="18">
        <v>586.74099999999999</v>
      </c>
      <c r="AL338" s="18">
        <v>606.548</v>
      </c>
      <c r="AM338" s="18">
        <v>627.06899999999996</v>
      </c>
      <c r="AN338" s="18">
        <v>648.23500000000001</v>
      </c>
      <c r="AO338" s="18">
        <v>669.67899999999997</v>
      </c>
      <c r="AP338" s="18">
        <v>691.88599999999997</v>
      </c>
      <c r="AQ338" s="18">
        <v>720.50599999999997</v>
      </c>
      <c r="AR338" s="18">
        <v>748.95799999999997</v>
      </c>
      <c r="AS338" s="18">
        <v>778.66300000000001</v>
      </c>
      <c r="AT338" s="18">
        <v>820.93299999999999</v>
      </c>
      <c r="AU338" s="18">
        <v>854.66700000000003</v>
      </c>
      <c r="AV338" s="18">
        <v>890.19</v>
      </c>
      <c r="AW338" s="18">
        <v>926.18899999999996</v>
      </c>
      <c r="AX338" s="18">
        <v>960.64300000000003</v>
      </c>
      <c r="AY338" s="18">
        <v>981.99400000000003</v>
      </c>
      <c r="AZ338" s="18">
        <v>960.43100000000004</v>
      </c>
      <c r="BA338" s="18">
        <v>980.43600000000004</v>
      </c>
      <c r="BB338" s="18">
        <v>999.24699999999996</v>
      </c>
      <c r="BC338" s="18">
        <v>1014.023</v>
      </c>
      <c r="BD338" s="18">
        <v>1025.2819999999999</v>
      </c>
      <c r="BE338" s="18">
        <v>1036.2819999999999</v>
      </c>
      <c r="BF338" s="18">
        <v>1046.5450000000001</v>
      </c>
      <c r="BG338" s="18">
        <v>1055.5840000000001</v>
      </c>
      <c r="BH338" s="18">
        <v>1063.299</v>
      </c>
      <c r="BI338" s="18">
        <v>1070.1010000000001</v>
      </c>
      <c r="BJ338" s="18">
        <v>1076.2159999999999</v>
      </c>
      <c r="BK338" s="18">
        <v>1081.827</v>
      </c>
      <c r="BL338" s="18">
        <v>1087.0450000000001</v>
      </c>
      <c r="BM338" s="18">
        <v>1094.365</v>
      </c>
      <c r="BN338" s="18">
        <v>1101.818</v>
      </c>
      <c r="BO338" s="18">
        <v>1108.489</v>
      </c>
      <c r="BP338" s="18">
        <v>1114.8109999999999</v>
      </c>
      <c r="BQ338" s="18">
        <v>1120.856</v>
      </c>
      <c r="BR338" s="18">
        <v>1126.8710000000001</v>
      </c>
      <c r="BS338" s="18">
        <v>1133.1089999999999</v>
      </c>
      <c r="BT338" s="18">
        <v>1139.489</v>
      </c>
      <c r="BU338" s="18">
        <v>1146.136</v>
      </c>
      <c r="BV338" s="18">
        <v>1152.8789999999999</v>
      </c>
      <c r="BW338" s="18">
        <v>1163.51</v>
      </c>
      <c r="BX338" s="18">
        <v>1174.3489999999999</v>
      </c>
      <c r="BY338" s="18">
        <v>1185.3989999999999</v>
      </c>
      <c r="BZ338" s="18">
        <v>1200.06</v>
      </c>
      <c r="CA338" s="18">
        <v>1213.127</v>
      </c>
      <c r="CB338" s="18">
        <v>1224.7059999999999</v>
      </c>
      <c r="CC338" s="18">
        <v>1236.306</v>
      </c>
      <c r="CD338" s="18">
        <v>1249.337</v>
      </c>
      <c r="CE338" s="18">
        <v>1263.011</v>
      </c>
      <c r="CF338" s="18">
        <v>1276.7059999999999</v>
      </c>
      <c r="CG338" s="18">
        <v>1289.7380000000001</v>
      </c>
      <c r="CH338" s="18">
        <v>1302.1969999999999</v>
      </c>
      <c r="CI338" s="18">
        <v>1314.502</v>
      </c>
      <c r="CJ338" s="18">
        <v>1327.335</v>
      </c>
      <c r="CK338" s="18">
        <v>1339.0060000000001</v>
      </c>
      <c r="CL338" s="18">
        <v>1350.787</v>
      </c>
      <c r="CM338" s="18">
        <v>1362.701</v>
      </c>
      <c r="CN338" s="18">
        <v>1374.0170000000001</v>
      </c>
      <c r="CO338" s="18">
        <v>1384.819</v>
      </c>
      <c r="CP338" s="18">
        <v>1395.491</v>
      </c>
      <c r="CQ338" s="18">
        <v>1405.3989999999999</v>
      </c>
      <c r="CR338" s="18">
        <v>1415.6030000000001</v>
      </c>
      <c r="CS338" s="18">
        <v>1425.299</v>
      </c>
      <c r="CT338" s="18">
        <v>1434.2629999999999</v>
      </c>
      <c r="CU338" s="18">
        <v>1443.8240000000001</v>
      </c>
      <c r="CV338" s="18">
        <v>1452.396</v>
      </c>
      <c r="CW338" s="18">
        <v>1460.5029999999999</v>
      </c>
      <c r="CX338" s="18">
        <v>1468.2360000000001</v>
      </c>
      <c r="CY338" s="18">
        <v>1476.038</v>
      </c>
      <c r="CZ338" s="18">
        <v>1483.184</v>
      </c>
      <c r="DA338" s="18">
        <v>1489.8040000000001</v>
      </c>
      <c r="DB338" s="18">
        <v>1496.241</v>
      </c>
      <c r="DC338" s="18">
        <v>1502.6279999999999</v>
      </c>
      <c r="DD338" s="18">
        <v>1508.0340000000001</v>
      </c>
      <c r="DE338" s="18">
        <v>1513.529</v>
      </c>
      <c r="DF338" s="18">
        <v>1518.355</v>
      </c>
      <c r="DG338" s="18">
        <v>1522.607</v>
      </c>
      <c r="DH338" s="18">
        <v>1526.1179999999999</v>
      </c>
      <c r="DI338" s="18">
        <v>1529.211</v>
      </c>
      <c r="DJ338" s="18">
        <v>1532.011</v>
      </c>
      <c r="DK338" s="18">
        <v>1534.711</v>
      </c>
      <c r="DL338" s="18">
        <v>1537.3240000000001</v>
      </c>
      <c r="DM338" s="18">
        <v>1539.173</v>
      </c>
      <c r="DN338" s="18">
        <v>1539.9559999999999</v>
      </c>
      <c r="DO338" s="18">
        <v>1540.7529999999999</v>
      </c>
      <c r="DP338" s="18">
        <v>1541.152</v>
      </c>
      <c r="DQ338" s="18">
        <v>1541</v>
      </c>
      <c r="DR338" s="18">
        <v>1540.559</v>
      </c>
      <c r="DS338" s="18">
        <v>1539.7470000000001</v>
      </c>
      <c r="DT338" s="18">
        <v>1538.9190000000001</v>
      </c>
      <c r="DU338" s="18">
        <v>1537.1869999999999</v>
      </c>
      <c r="DV338" s="18">
        <v>1535.143</v>
      </c>
      <c r="DW338" s="18">
        <v>1532.6379999999999</v>
      </c>
      <c r="DX338" s="18">
        <v>1530.268</v>
      </c>
      <c r="DY338" s="18">
        <v>1527.1579999999999</v>
      </c>
      <c r="DZ338" s="18">
        <v>1523.9359999999999</v>
      </c>
      <c r="EA338" s="18">
        <v>1520.2550000000001</v>
      </c>
      <c r="EB338" s="18">
        <v>1515.856</v>
      </c>
      <c r="EC338" s="18">
        <v>1511.4860000000001</v>
      </c>
      <c r="ED338" s="18">
        <v>1506.634</v>
      </c>
      <c r="EE338" s="18">
        <v>1501.864</v>
      </c>
      <c r="EF338" s="18">
        <v>1497.4169999999999</v>
      </c>
      <c r="EG338" s="18">
        <v>1492.4490000000001</v>
      </c>
      <c r="EH338" s="18">
        <v>1487.1320000000001</v>
      </c>
      <c r="EI338" s="18">
        <v>1481.742</v>
      </c>
      <c r="EJ338" s="18">
        <v>1475.4949999999999</v>
      </c>
      <c r="EK338" s="18">
        <v>1469.0029999999999</v>
      </c>
      <c r="EL338" s="18">
        <v>1461.9549999999999</v>
      </c>
      <c r="EM338" s="18">
        <v>1454.731</v>
      </c>
      <c r="EN338" s="18">
        <v>1447.703</v>
      </c>
      <c r="EO338" s="18">
        <v>1440.739</v>
      </c>
      <c r="EP338" s="18">
        <v>1433.636</v>
      </c>
      <c r="EQ338" s="18">
        <v>1426.107</v>
      </c>
      <c r="ER338" s="18">
        <v>1418.6210000000001</v>
      </c>
      <c r="ES338" s="18">
        <v>1410.702</v>
      </c>
      <c r="ET338" s="18">
        <v>1403.029</v>
      </c>
      <c r="EU338" s="18">
        <v>1395.1849999999999</v>
      </c>
      <c r="EV338" s="18">
        <v>1387.095</v>
      </c>
      <c r="EW338" s="18">
        <v>1378.924</v>
      </c>
      <c r="EX338" s="18">
        <v>1370.7929999999999</v>
      </c>
      <c r="EY338" s="18">
        <v>1362.6790000000001</v>
      </c>
      <c r="EZ338" s="18">
        <v>1354.36</v>
      </c>
      <c r="FA338" s="18">
        <v>1345.3140000000001</v>
      </c>
    </row>
    <row r="339" spans="1:157" x14ac:dyDescent="0.35">
      <c r="A339" t="s">
        <v>314</v>
      </c>
      <c r="B339" t="s">
        <v>315</v>
      </c>
      <c r="C339" t="str">
        <f>VLOOKUP(B339,CountryCodes!$B$4:$C$179,2,FALSE)</f>
        <v>MDA</v>
      </c>
      <c r="E339" t="s">
        <v>366</v>
      </c>
      <c r="F339" t="s">
        <v>803</v>
      </c>
      <c r="H339" s="18">
        <v>3646.4569999999999</v>
      </c>
      <c r="I339" s="18">
        <v>3723.2730000000001</v>
      </c>
      <c r="J339" s="18">
        <v>3807.2130000000002</v>
      </c>
      <c r="K339" s="18">
        <v>3898.4459999999999</v>
      </c>
      <c r="L339" s="18">
        <v>3997.2950000000001</v>
      </c>
      <c r="M339" s="18">
        <v>4103.8829999999998</v>
      </c>
      <c r="N339" s="18">
        <v>4217.3819999999996</v>
      </c>
      <c r="O339" s="18">
        <v>4338.0990000000002</v>
      </c>
      <c r="P339" s="18">
        <v>4465.8860000000004</v>
      </c>
      <c r="Q339" s="18">
        <v>4601.6530000000002</v>
      </c>
      <c r="R339" s="18">
        <v>4745.3469999999998</v>
      </c>
      <c r="S339" s="18">
        <v>4885.5839999999998</v>
      </c>
      <c r="T339" s="18">
        <v>5033.0959999999995</v>
      </c>
      <c r="U339" s="18">
        <v>5187.8379999999997</v>
      </c>
      <c r="V339" s="18">
        <v>5350.3370000000004</v>
      </c>
      <c r="W339" s="18">
        <v>5520.1970000000001</v>
      </c>
      <c r="X339" s="18">
        <v>5697.8959999999997</v>
      </c>
      <c r="Y339" s="18">
        <v>5882.5</v>
      </c>
      <c r="Z339" s="18">
        <v>6074.9830000000002</v>
      </c>
      <c r="AA339" s="18">
        <v>6275.348</v>
      </c>
      <c r="AB339" s="18">
        <v>6485.87</v>
      </c>
      <c r="AC339" s="18">
        <v>6710.3180000000002</v>
      </c>
      <c r="AD339" s="18">
        <v>6941.7290000000003</v>
      </c>
      <c r="AE339" s="18">
        <v>7178.9129999999996</v>
      </c>
      <c r="AF339" s="18">
        <v>7425.4070000000002</v>
      </c>
      <c r="AG339" s="18">
        <v>7683.3220000000001</v>
      </c>
      <c r="AH339" s="18">
        <v>7951.3190000000004</v>
      </c>
      <c r="AI339" s="18">
        <v>8229.6830000000009</v>
      </c>
      <c r="AJ339" s="18">
        <v>8515.8349999999991</v>
      </c>
      <c r="AK339" s="18">
        <v>8807.9840000000004</v>
      </c>
      <c r="AL339" s="18">
        <v>9107.3410000000003</v>
      </c>
      <c r="AM339" s="18">
        <v>9413.0370000000003</v>
      </c>
      <c r="AN339" s="18">
        <v>9731.9850000000006</v>
      </c>
      <c r="AO339" s="18">
        <v>10077.634</v>
      </c>
      <c r="AP339" s="18">
        <v>10439.163</v>
      </c>
      <c r="AQ339" s="18">
        <v>10812.18</v>
      </c>
      <c r="AR339" s="18">
        <v>11193.507</v>
      </c>
      <c r="AS339" s="18">
        <v>11584.339</v>
      </c>
      <c r="AT339" s="18">
        <v>11980.189</v>
      </c>
      <c r="AU339" s="18">
        <v>12377.931</v>
      </c>
      <c r="AV339" s="18">
        <v>12780.484</v>
      </c>
      <c r="AW339" s="18">
        <v>13181.157999999999</v>
      </c>
      <c r="AX339" s="18">
        <v>13589.984</v>
      </c>
      <c r="AY339" s="18">
        <v>14001.388999999999</v>
      </c>
      <c r="AZ339" s="18">
        <v>14415.776</v>
      </c>
      <c r="BA339" s="18">
        <v>14817.825999999999</v>
      </c>
      <c r="BB339" s="18">
        <v>15218.383</v>
      </c>
      <c r="BC339" s="18">
        <v>15616.701999999999</v>
      </c>
      <c r="BD339" s="18">
        <v>16024.124</v>
      </c>
      <c r="BE339" s="18">
        <v>16431.999</v>
      </c>
      <c r="BF339" s="18">
        <v>16843.776999999998</v>
      </c>
      <c r="BG339" s="18">
        <v>17258.898000000001</v>
      </c>
      <c r="BH339" s="18">
        <v>17677.764999999999</v>
      </c>
      <c r="BI339" s="18">
        <v>18100.826000000001</v>
      </c>
      <c r="BJ339" s="18">
        <v>18572.922999999999</v>
      </c>
      <c r="BK339" s="18">
        <v>19055.258999999998</v>
      </c>
      <c r="BL339" s="18">
        <v>20218.786</v>
      </c>
      <c r="BM339" s="18">
        <v>21549.465</v>
      </c>
      <c r="BN339" s="18">
        <v>21723.663</v>
      </c>
      <c r="BO339" s="18">
        <v>22230.276000000002</v>
      </c>
      <c r="BP339" s="18">
        <v>22734.564999999999</v>
      </c>
      <c r="BQ339" s="18">
        <v>23021.631000000001</v>
      </c>
      <c r="BR339" s="18">
        <v>22497.894</v>
      </c>
      <c r="BS339" s="18">
        <v>20835.940999999999</v>
      </c>
      <c r="BT339" s="18">
        <v>19711.377</v>
      </c>
      <c r="BU339" s="18">
        <v>19137.859</v>
      </c>
      <c r="BV339" s="18">
        <v>19249.808000000001</v>
      </c>
      <c r="BW339" s="18">
        <v>19199.527999999998</v>
      </c>
      <c r="BX339" s="18">
        <v>19956.162</v>
      </c>
      <c r="BY339" s="18">
        <v>20750.905999999999</v>
      </c>
      <c r="BZ339" s="18">
        <v>21347.952000000001</v>
      </c>
      <c r="CA339" s="18">
        <v>21909.726999999999</v>
      </c>
      <c r="CB339" s="18">
        <v>23014.617999999999</v>
      </c>
      <c r="CC339" s="18">
        <v>24174.628000000001</v>
      </c>
      <c r="CD339" s="18">
        <v>25170.891</v>
      </c>
      <c r="CE339" s="18">
        <v>26069.962</v>
      </c>
      <c r="CF339" s="18">
        <v>26875.031999999999</v>
      </c>
      <c r="CG339" s="18">
        <v>27648.044999999998</v>
      </c>
      <c r="CH339" s="18">
        <v>28365.057000000001</v>
      </c>
      <c r="CI339" s="18">
        <v>29073.552</v>
      </c>
      <c r="CJ339" s="18">
        <v>29717.527999999998</v>
      </c>
      <c r="CK339" s="18">
        <v>30342.106</v>
      </c>
      <c r="CL339" s="18">
        <v>30925.196</v>
      </c>
      <c r="CM339" s="18">
        <v>31499.743999999999</v>
      </c>
      <c r="CN339" s="18">
        <v>32036.518</v>
      </c>
      <c r="CO339" s="18">
        <v>32553.069</v>
      </c>
      <c r="CP339" s="18">
        <v>33023.22</v>
      </c>
      <c r="CQ339" s="18">
        <v>33493.586000000003</v>
      </c>
      <c r="CR339" s="18">
        <v>33927.843000000001</v>
      </c>
      <c r="CS339" s="18">
        <v>34334.623</v>
      </c>
      <c r="CT339" s="18">
        <v>34731.747000000003</v>
      </c>
      <c r="CU339" s="18">
        <v>35102.120000000003</v>
      </c>
      <c r="CV339" s="18">
        <v>35457.601000000002</v>
      </c>
      <c r="CW339" s="18">
        <v>35789.055999999997</v>
      </c>
      <c r="CX339" s="18">
        <v>36099.724000000002</v>
      </c>
      <c r="CY339" s="18">
        <v>36430.847999999998</v>
      </c>
      <c r="CZ339" s="18">
        <v>36735.677000000003</v>
      </c>
      <c r="DA339" s="18">
        <v>37021.597999999998</v>
      </c>
      <c r="DB339" s="18">
        <v>37320.446000000004</v>
      </c>
      <c r="DC339" s="18">
        <v>37634.934000000001</v>
      </c>
      <c r="DD339" s="18">
        <v>37951.809000000001</v>
      </c>
      <c r="DE339" s="18">
        <v>38256.962</v>
      </c>
      <c r="DF339" s="18">
        <v>38553.601999999999</v>
      </c>
      <c r="DG339" s="18">
        <v>38890.072999999997</v>
      </c>
      <c r="DH339" s="18">
        <v>39218.512999999999</v>
      </c>
      <c r="DI339" s="18">
        <v>39518.281999999999</v>
      </c>
      <c r="DJ339" s="18">
        <v>39822.879999999997</v>
      </c>
      <c r="DK339" s="18">
        <v>40099.455999999998</v>
      </c>
      <c r="DL339" s="18">
        <v>40376.838000000003</v>
      </c>
      <c r="DM339" s="18">
        <v>40683.957999999999</v>
      </c>
      <c r="DN339" s="18">
        <v>40963.995999999999</v>
      </c>
      <c r="DO339" s="18">
        <v>41212.976999999999</v>
      </c>
      <c r="DP339" s="18">
        <v>41457.648999999998</v>
      </c>
      <c r="DQ339" s="18">
        <v>41700.296000000002</v>
      </c>
      <c r="DR339" s="18">
        <v>41946.118999999999</v>
      </c>
      <c r="DS339" s="18">
        <v>42191.375</v>
      </c>
      <c r="DT339" s="18">
        <v>42397.548000000003</v>
      </c>
      <c r="DU339" s="18">
        <v>42587.894999999997</v>
      </c>
      <c r="DV339" s="18">
        <v>42766.894</v>
      </c>
      <c r="DW339" s="18">
        <v>42911.777999999998</v>
      </c>
      <c r="DX339" s="18">
        <v>43052.722999999998</v>
      </c>
      <c r="DY339" s="18">
        <v>43194.220999999998</v>
      </c>
      <c r="DZ339" s="18">
        <v>43328.214</v>
      </c>
      <c r="EA339" s="18">
        <v>43433.817000000003</v>
      </c>
      <c r="EB339" s="18">
        <v>43529.474000000002</v>
      </c>
      <c r="EC339" s="18">
        <v>43621.290999999997</v>
      </c>
      <c r="ED339" s="18">
        <v>43703.637000000002</v>
      </c>
      <c r="EE339" s="18">
        <v>43748.302000000003</v>
      </c>
      <c r="EF339" s="18">
        <v>43785.152999999998</v>
      </c>
      <c r="EG339" s="18">
        <v>43841.343000000001</v>
      </c>
      <c r="EH339" s="18">
        <v>43938.53</v>
      </c>
      <c r="EI339" s="18">
        <v>44004.129000000001</v>
      </c>
      <c r="EJ339" s="18">
        <v>44063.644</v>
      </c>
      <c r="EK339" s="18">
        <v>44091.400999999998</v>
      </c>
      <c r="EL339" s="18">
        <v>44125.614000000001</v>
      </c>
      <c r="EM339" s="18">
        <v>44159.006999999998</v>
      </c>
      <c r="EN339" s="18">
        <v>44139.987000000001</v>
      </c>
      <c r="EO339" s="18">
        <v>44132.489000000001</v>
      </c>
      <c r="EP339" s="18">
        <v>44137.622000000003</v>
      </c>
      <c r="EQ339" s="18">
        <v>44138.582999999999</v>
      </c>
      <c r="ER339" s="18">
        <v>44107.616000000002</v>
      </c>
      <c r="ES339" s="18">
        <v>44095.188999999998</v>
      </c>
      <c r="ET339" s="18">
        <v>44066.3</v>
      </c>
      <c r="EU339" s="18">
        <v>44037.807000000001</v>
      </c>
      <c r="EV339" s="18">
        <v>43989.07</v>
      </c>
      <c r="EW339" s="18">
        <v>43961.881000000001</v>
      </c>
      <c r="EX339" s="18">
        <v>43908.391000000003</v>
      </c>
      <c r="EY339" s="18">
        <v>43846.762000000002</v>
      </c>
      <c r="EZ339" s="18">
        <v>43787.983999999997</v>
      </c>
      <c r="FA339" s="18">
        <v>43719.231</v>
      </c>
    </row>
    <row r="340" spans="1:157" x14ac:dyDescent="0.35">
      <c r="A340" t="s">
        <v>316</v>
      </c>
      <c r="B340" t="s">
        <v>317</v>
      </c>
      <c r="C340" t="str">
        <f>VLOOKUP(B340,CountryCodes!$B$4:$C$179,2,FALSE)</f>
        <v>AFW</v>
      </c>
      <c r="E340" t="s">
        <v>366</v>
      </c>
      <c r="F340" t="s">
        <v>803</v>
      </c>
      <c r="H340" s="18">
        <v>2547.8150000000001</v>
      </c>
      <c r="I340" s="18">
        <v>2592.998</v>
      </c>
      <c r="J340" s="18">
        <v>2639.627</v>
      </c>
      <c r="K340" s="18">
        <v>2687.9140000000002</v>
      </c>
      <c r="L340" s="18">
        <v>2738.0949999999998</v>
      </c>
      <c r="M340" s="18">
        <v>2790.4029999999998</v>
      </c>
      <c r="N340" s="18">
        <v>2844.9090000000001</v>
      </c>
      <c r="O340" s="18">
        <v>2901.2570000000001</v>
      </c>
      <c r="P340" s="18">
        <v>2959.4769999999999</v>
      </c>
      <c r="Q340" s="18">
        <v>3019.1669999999999</v>
      </c>
      <c r="R340" s="18">
        <v>3080.5079999999998</v>
      </c>
      <c r="S340" s="18">
        <v>3143.3850000000002</v>
      </c>
      <c r="T340" s="18">
        <v>3207.8110000000001</v>
      </c>
      <c r="U340" s="18">
        <v>3273.998</v>
      </c>
      <c r="V340" s="18">
        <v>3340.96</v>
      </c>
      <c r="W340" s="18">
        <v>3407.4810000000002</v>
      </c>
      <c r="X340" s="18">
        <v>3474.326</v>
      </c>
      <c r="Y340" s="18">
        <v>3542.6990000000001</v>
      </c>
      <c r="Z340" s="18">
        <v>3613.7629999999999</v>
      </c>
      <c r="AA340" s="18">
        <v>3688.4639999999999</v>
      </c>
      <c r="AB340" s="18">
        <v>3767.192</v>
      </c>
      <c r="AC340" s="18">
        <v>3847.4409999999998</v>
      </c>
      <c r="AD340" s="18">
        <v>3939.0630000000001</v>
      </c>
      <c r="AE340" s="18">
        <v>4032.7539999999999</v>
      </c>
      <c r="AF340" s="18">
        <v>4123.9589999999998</v>
      </c>
      <c r="AG340" s="18">
        <v>4210.509</v>
      </c>
      <c r="AH340" s="18">
        <v>4292.0839999999998</v>
      </c>
      <c r="AI340" s="18">
        <v>4371.25</v>
      </c>
      <c r="AJ340" s="18">
        <v>4451.482</v>
      </c>
      <c r="AK340" s="18">
        <v>4559.2860000000001</v>
      </c>
      <c r="AL340" s="18">
        <v>4471.6189999999997</v>
      </c>
      <c r="AM340" s="18">
        <v>4570.3</v>
      </c>
      <c r="AN340" s="18">
        <v>4906.6660000000002</v>
      </c>
      <c r="AO340" s="18">
        <v>5051.5940000000001</v>
      </c>
      <c r="AP340" s="18">
        <v>5038.6949999999997</v>
      </c>
      <c r="AQ340" s="18">
        <v>5153.8419999999996</v>
      </c>
      <c r="AR340" s="18">
        <v>5348.2960000000003</v>
      </c>
      <c r="AS340" s="18">
        <v>5528.3220000000001</v>
      </c>
      <c r="AT340" s="18">
        <v>5722.8829999999998</v>
      </c>
      <c r="AU340" s="18">
        <v>5916.2889999999998</v>
      </c>
      <c r="AV340" s="18">
        <v>6049.3770000000004</v>
      </c>
      <c r="AW340" s="18">
        <v>6361.9759999999997</v>
      </c>
      <c r="AX340" s="18">
        <v>6587.3360000000002</v>
      </c>
      <c r="AY340" s="18">
        <v>6670.9560000000001</v>
      </c>
      <c r="AZ340" s="18">
        <v>6895.9440000000004</v>
      </c>
      <c r="BA340" s="18">
        <v>7282.1840000000002</v>
      </c>
      <c r="BB340" s="18">
        <v>7538.0320000000002</v>
      </c>
      <c r="BC340" s="18">
        <v>7802.7</v>
      </c>
      <c r="BD340" s="18">
        <v>8074.98</v>
      </c>
      <c r="BE340" s="18">
        <v>8370.43</v>
      </c>
      <c r="BF340" s="18">
        <v>8653.7559999999994</v>
      </c>
      <c r="BG340" s="18">
        <v>8954.4920000000002</v>
      </c>
      <c r="BH340" s="18">
        <v>9277.893</v>
      </c>
      <c r="BI340" s="18">
        <v>9697.7729999999992</v>
      </c>
      <c r="BJ340" s="18">
        <v>10142.299000000001</v>
      </c>
      <c r="BK340" s="18">
        <v>10513.884</v>
      </c>
      <c r="BL340" s="18">
        <v>10898.964</v>
      </c>
      <c r="BM340" s="18">
        <v>11264.357</v>
      </c>
      <c r="BN340" s="18">
        <v>11688.234</v>
      </c>
      <c r="BO340" s="18">
        <v>12099.272999999999</v>
      </c>
      <c r="BP340" s="18">
        <v>12525.877</v>
      </c>
      <c r="BQ340" s="18">
        <v>12984.117</v>
      </c>
      <c r="BR340" s="18">
        <v>13437.879000000001</v>
      </c>
      <c r="BS340" s="18">
        <v>13944.28</v>
      </c>
      <c r="BT340" s="18">
        <v>14433.076999999999</v>
      </c>
      <c r="BU340" s="18">
        <v>14862.165000000001</v>
      </c>
      <c r="BV340" s="18">
        <v>15367.145</v>
      </c>
      <c r="BW340" s="18">
        <v>15878.373</v>
      </c>
      <c r="BX340" s="18">
        <v>16434.687999999998</v>
      </c>
      <c r="BY340" s="18">
        <v>16935.758000000002</v>
      </c>
      <c r="BZ340" s="18">
        <v>17513.599999999999</v>
      </c>
      <c r="CA340" s="18">
        <v>18142.947</v>
      </c>
      <c r="CB340" s="18">
        <v>18767.684000000001</v>
      </c>
      <c r="CC340" s="18">
        <v>19870.444</v>
      </c>
      <c r="CD340" s="18">
        <v>20727.802</v>
      </c>
      <c r="CE340" s="18">
        <v>21279.608</v>
      </c>
      <c r="CF340" s="18">
        <v>21841.151999999998</v>
      </c>
      <c r="CG340" s="18">
        <v>22509.598999999998</v>
      </c>
      <c r="CH340" s="18">
        <v>23185.9</v>
      </c>
      <c r="CI340" s="18">
        <v>23866.179</v>
      </c>
      <c r="CJ340" s="18">
        <v>24548.778999999999</v>
      </c>
      <c r="CK340" s="18">
        <v>25245.7</v>
      </c>
      <c r="CL340" s="18">
        <v>25946.762999999999</v>
      </c>
      <c r="CM340" s="18">
        <v>26648.918000000001</v>
      </c>
      <c r="CN340" s="18">
        <v>27345.897000000001</v>
      </c>
      <c r="CO340" s="18">
        <v>28048.661</v>
      </c>
      <c r="CP340" s="18">
        <v>28772.348000000002</v>
      </c>
      <c r="CQ340" s="18">
        <v>29493.595000000001</v>
      </c>
      <c r="CR340" s="18">
        <v>30219.315999999999</v>
      </c>
      <c r="CS340" s="18">
        <v>30950.097000000002</v>
      </c>
      <c r="CT340" s="18">
        <v>31664.587</v>
      </c>
      <c r="CU340" s="18">
        <v>32405.662</v>
      </c>
      <c r="CV340" s="18">
        <v>33149.684000000001</v>
      </c>
      <c r="CW340" s="18">
        <v>33900.805</v>
      </c>
      <c r="CX340" s="18">
        <v>34643.837</v>
      </c>
      <c r="CY340" s="18">
        <v>35408.949000000001</v>
      </c>
      <c r="CZ340" s="18">
        <v>36167.184999999998</v>
      </c>
      <c r="DA340" s="18">
        <v>36926.654000000002</v>
      </c>
      <c r="DB340" s="18">
        <v>37708.286</v>
      </c>
      <c r="DC340" s="18">
        <v>38469.565000000002</v>
      </c>
      <c r="DD340" s="18">
        <v>39245.807000000001</v>
      </c>
      <c r="DE340" s="18">
        <v>40026.258000000002</v>
      </c>
      <c r="DF340" s="18">
        <v>40808.224000000002</v>
      </c>
      <c r="DG340" s="18">
        <v>41589.353999999999</v>
      </c>
      <c r="DH340" s="18">
        <v>42361.623</v>
      </c>
      <c r="DI340" s="18">
        <v>43147.678999999996</v>
      </c>
      <c r="DJ340" s="18">
        <v>43923.307999999997</v>
      </c>
      <c r="DK340" s="18">
        <v>44690.887000000002</v>
      </c>
      <c r="DL340" s="18">
        <v>45461.642999999996</v>
      </c>
      <c r="DM340" s="18">
        <v>46243.809000000001</v>
      </c>
      <c r="DN340" s="18">
        <v>47022.139000000003</v>
      </c>
      <c r="DO340" s="18">
        <v>47767.366000000002</v>
      </c>
      <c r="DP340" s="18">
        <v>48509.811000000002</v>
      </c>
      <c r="DQ340" s="18">
        <v>49245.292000000001</v>
      </c>
      <c r="DR340" s="18">
        <v>49992.688000000002</v>
      </c>
      <c r="DS340" s="18">
        <v>50713.934000000001</v>
      </c>
      <c r="DT340" s="18">
        <v>51441.186999999998</v>
      </c>
      <c r="DU340" s="18">
        <v>52124.233</v>
      </c>
      <c r="DV340" s="18">
        <v>52817.273000000001</v>
      </c>
      <c r="DW340" s="18">
        <v>53501.896000000001</v>
      </c>
      <c r="DX340" s="18">
        <v>54182.357000000004</v>
      </c>
      <c r="DY340" s="18">
        <v>54866.957999999999</v>
      </c>
      <c r="DZ340" s="18">
        <v>55552.809000000001</v>
      </c>
      <c r="EA340" s="18">
        <v>56216.832999999999</v>
      </c>
      <c r="EB340" s="18">
        <v>56861.682999999997</v>
      </c>
      <c r="EC340" s="18">
        <v>57509.887999999999</v>
      </c>
      <c r="ED340" s="18">
        <v>58144.160000000003</v>
      </c>
      <c r="EE340" s="18">
        <v>58773.453000000001</v>
      </c>
      <c r="EF340" s="18">
        <v>59407.853000000003</v>
      </c>
      <c r="EG340" s="18">
        <v>60027.75</v>
      </c>
      <c r="EH340" s="18">
        <v>60627.125999999997</v>
      </c>
      <c r="EI340" s="18">
        <v>61225.423000000003</v>
      </c>
      <c r="EJ340" s="18">
        <v>61774.311000000002</v>
      </c>
      <c r="EK340" s="18">
        <v>62338.332999999999</v>
      </c>
      <c r="EL340" s="18">
        <v>62890.732000000004</v>
      </c>
      <c r="EM340" s="18">
        <v>63433.839</v>
      </c>
      <c r="EN340" s="18">
        <v>63949.527999999998</v>
      </c>
      <c r="EO340" s="18">
        <v>64459.154000000002</v>
      </c>
      <c r="EP340" s="18">
        <v>64934.485000000001</v>
      </c>
      <c r="EQ340" s="18">
        <v>65419.913</v>
      </c>
      <c r="ER340" s="18">
        <v>65904.010999999999</v>
      </c>
      <c r="ES340" s="18">
        <v>66350.741999999998</v>
      </c>
      <c r="ET340" s="18">
        <v>66795.69</v>
      </c>
      <c r="EU340" s="18">
        <v>67216.077999999994</v>
      </c>
      <c r="EV340" s="18">
        <v>67602.289999999994</v>
      </c>
      <c r="EW340" s="18">
        <v>67984.519</v>
      </c>
      <c r="EX340" s="18">
        <v>68367.218999999997</v>
      </c>
      <c r="EY340" s="18">
        <v>68747.078999999998</v>
      </c>
      <c r="EZ340" s="18">
        <v>69067.524999999994</v>
      </c>
      <c r="FA340" s="18">
        <v>69387.414000000004</v>
      </c>
    </row>
    <row r="341" spans="1:157" x14ac:dyDescent="0.35">
      <c r="A341" t="s">
        <v>318</v>
      </c>
      <c r="B341" t="s">
        <v>319</v>
      </c>
      <c r="C341" t="str">
        <f>VLOOKUP(B341,CountryCodes!$B$4:$C$179,2,FALSE)</f>
        <v>AFW</v>
      </c>
      <c r="E341" t="s">
        <v>366</v>
      </c>
      <c r="F341" t="s">
        <v>803</v>
      </c>
      <c r="H341" s="18">
        <v>1411.8050000000001</v>
      </c>
      <c r="I341" s="18">
        <v>1436.989</v>
      </c>
      <c r="J341" s="18">
        <v>1462.8579999999999</v>
      </c>
      <c r="K341" s="18">
        <v>1489.2840000000001</v>
      </c>
      <c r="L341" s="18">
        <v>1516.2370000000001</v>
      </c>
      <c r="M341" s="18">
        <v>1543.655</v>
      </c>
      <c r="N341" s="18">
        <v>1571.616</v>
      </c>
      <c r="O341" s="18">
        <v>1600.14</v>
      </c>
      <c r="P341" s="18">
        <v>1629.13</v>
      </c>
      <c r="Q341" s="18">
        <v>1658.385</v>
      </c>
      <c r="R341" s="18">
        <v>1687.835</v>
      </c>
      <c r="S341" s="18">
        <v>1717.5989999999999</v>
      </c>
      <c r="T341" s="18">
        <v>1748.32</v>
      </c>
      <c r="U341" s="18">
        <v>1781.8230000000001</v>
      </c>
      <c r="V341" s="18">
        <v>1825.058</v>
      </c>
      <c r="W341" s="18">
        <v>1882.4839999999999</v>
      </c>
      <c r="X341" s="18">
        <v>1954.5419999999999</v>
      </c>
      <c r="Y341" s="18">
        <v>2037.2380000000001</v>
      </c>
      <c r="Z341" s="18">
        <v>2123.2130000000002</v>
      </c>
      <c r="AA341" s="18">
        <v>2206.415</v>
      </c>
      <c r="AB341" s="18">
        <v>2283.1320000000001</v>
      </c>
      <c r="AC341" s="18">
        <v>2352.8200000000002</v>
      </c>
      <c r="AD341" s="18">
        <v>2417.1689999999999</v>
      </c>
      <c r="AE341" s="18">
        <v>2480.3290000000002</v>
      </c>
      <c r="AF341" s="18">
        <v>2543.192</v>
      </c>
      <c r="AG341" s="18">
        <v>2606.0529999999999</v>
      </c>
      <c r="AH341" s="18">
        <v>2669.538</v>
      </c>
      <c r="AI341" s="18">
        <v>2734.2510000000002</v>
      </c>
      <c r="AJ341" s="18">
        <v>2802.0439999999999</v>
      </c>
      <c r="AK341" s="18">
        <v>2877.6640000000002</v>
      </c>
      <c r="AL341" s="18">
        <v>2964.123</v>
      </c>
      <c r="AM341" s="18">
        <v>3061.962</v>
      </c>
      <c r="AN341" s="18">
        <v>3168.1219999999998</v>
      </c>
      <c r="AO341" s="18">
        <v>3277.6759999999999</v>
      </c>
      <c r="AP341" s="18">
        <v>3387.998</v>
      </c>
      <c r="AQ341" s="18">
        <v>3494.1849999999999</v>
      </c>
      <c r="AR341" s="18">
        <v>3601.7190000000001</v>
      </c>
      <c r="AS341" s="18">
        <v>3713.2979999999998</v>
      </c>
      <c r="AT341" s="18">
        <v>3826.1860000000001</v>
      </c>
      <c r="AU341" s="18">
        <v>3940.636</v>
      </c>
      <c r="AV341" s="18">
        <v>4056.886</v>
      </c>
      <c r="AW341" s="18">
        <v>4174.2349999999997</v>
      </c>
      <c r="AX341" s="18">
        <v>4292.9989999999998</v>
      </c>
      <c r="AY341" s="18">
        <v>4121.9080000000004</v>
      </c>
      <c r="AZ341" s="18">
        <v>4323.9709999999995</v>
      </c>
      <c r="BA341" s="18">
        <v>4497.6930000000002</v>
      </c>
      <c r="BB341" s="18">
        <v>4658.027</v>
      </c>
      <c r="BC341" s="18">
        <v>4792.0330000000004</v>
      </c>
      <c r="BD341" s="18">
        <v>4929.7920000000004</v>
      </c>
      <c r="BE341" s="18">
        <v>5070.7460000000001</v>
      </c>
      <c r="BF341" s="18">
        <v>5209.3270000000002</v>
      </c>
      <c r="BG341" s="18">
        <v>5345.4369999999999</v>
      </c>
      <c r="BH341" s="18">
        <v>5481.11</v>
      </c>
      <c r="BI341" s="18">
        <v>5623.223</v>
      </c>
      <c r="BJ341" s="18">
        <v>5769.7929999999997</v>
      </c>
      <c r="BK341" s="18">
        <v>5919.4690000000001</v>
      </c>
      <c r="BL341" s="18">
        <v>6101.8680000000004</v>
      </c>
      <c r="BM341" s="18">
        <v>6274.82</v>
      </c>
      <c r="BN341" s="18">
        <v>6462.8040000000001</v>
      </c>
      <c r="BO341" s="18">
        <v>6640.9269999999997</v>
      </c>
      <c r="BP341" s="18">
        <v>6824.2529999999997</v>
      </c>
      <c r="BQ341" s="18">
        <v>7008.6949999999997</v>
      </c>
      <c r="BR341" s="18">
        <v>7192.777</v>
      </c>
      <c r="BS341" s="18">
        <v>7378.107</v>
      </c>
      <c r="BT341" s="18">
        <v>7566.7939999999999</v>
      </c>
      <c r="BU341" s="18">
        <v>7759.5969999999998</v>
      </c>
      <c r="BV341" s="18">
        <v>7956.9809999999998</v>
      </c>
      <c r="BW341" s="18">
        <v>8157.2979999999998</v>
      </c>
      <c r="BX341" s="18">
        <v>8360.2579999999998</v>
      </c>
      <c r="BY341" s="18">
        <v>8565.8780000000006</v>
      </c>
      <c r="BZ341" s="18">
        <v>8773.5630000000001</v>
      </c>
      <c r="CA341" s="18">
        <v>8983.1939999999995</v>
      </c>
      <c r="CB341" s="18">
        <v>9196.2829999999994</v>
      </c>
      <c r="CC341" s="18">
        <v>9412.3919999999998</v>
      </c>
      <c r="CD341" s="18">
        <v>9618.0789999999997</v>
      </c>
      <c r="CE341" s="18">
        <v>9825.1360000000004</v>
      </c>
      <c r="CF341" s="18">
        <v>10036.700999999999</v>
      </c>
      <c r="CG341" s="18">
        <v>10249.291999999999</v>
      </c>
      <c r="CH341" s="18">
        <v>10463.699000000001</v>
      </c>
      <c r="CI341" s="18">
        <v>10681.222</v>
      </c>
      <c r="CJ341" s="18">
        <v>10904.772000000001</v>
      </c>
      <c r="CK341" s="18">
        <v>11132.3</v>
      </c>
      <c r="CL341" s="18">
        <v>11361.222</v>
      </c>
      <c r="CM341" s="18">
        <v>11590.742</v>
      </c>
      <c r="CN341" s="18">
        <v>11820.911</v>
      </c>
      <c r="CO341" s="18">
        <v>12054.457</v>
      </c>
      <c r="CP341" s="18">
        <v>12286.558999999999</v>
      </c>
      <c r="CQ341" s="18">
        <v>12522.135</v>
      </c>
      <c r="CR341" s="18">
        <v>12760.138000000001</v>
      </c>
      <c r="CS341" s="18">
        <v>13002.415000000001</v>
      </c>
      <c r="CT341" s="18">
        <v>13240.288</v>
      </c>
      <c r="CU341" s="18">
        <v>13483.232</v>
      </c>
      <c r="CV341" s="18">
        <v>13726.721</v>
      </c>
      <c r="CW341" s="18">
        <v>13975.683000000001</v>
      </c>
      <c r="CX341" s="18">
        <v>14223.616</v>
      </c>
      <c r="CY341" s="18">
        <v>14471.406999999999</v>
      </c>
      <c r="CZ341" s="18">
        <v>14719.092000000001</v>
      </c>
      <c r="DA341" s="18">
        <v>14964.248</v>
      </c>
      <c r="DB341" s="18">
        <v>15211.86</v>
      </c>
      <c r="DC341" s="18">
        <v>15463.022999999999</v>
      </c>
      <c r="DD341" s="18">
        <v>15706.531999999999</v>
      </c>
      <c r="DE341" s="18">
        <v>15956.200999999999</v>
      </c>
      <c r="DF341" s="18">
        <v>16200.393</v>
      </c>
      <c r="DG341" s="18">
        <v>16441.981</v>
      </c>
      <c r="DH341" s="18">
        <v>16683.713</v>
      </c>
      <c r="DI341" s="18">
        <v>16933.031999999999</v>
      </c>
      <c r="DJ341" s="18">
        <v>17174.513999999999</v>
      </c>
      <c r="DK341" s="18">
        <v>17414.666000000001</v>
      </c>
      <c r="DL341" s="18">
        <v>17651.476999999999</v>
      </c>
      <c r="DM341" s="18">
        <v>17885.725999999999</v>
      </c>
      <c r="DN341" s="18">
        <v>18125.152999999998</v>
      </c>
      <c r="DO341" s="18">
        <v>18364.34</v>
      </c>
      <c r="DP341" s="18">
        <v>18604.277999999998</v>
      </c>
      <c r="DQ341" s="18">
        <v>18848.528999999999</v>
      </c>
      <c r="DR341" s="18">
        <v>19086.716</v>
      </c>
      <c r="DS341" s="18">
        <v>19324.769</v>
      </c>
      <c r="DT341" s="18">
        <v>19565.881000000001</v>
      </c>
      <c r="DU341" s="18">
        <v>19802.714</v>
      </c>
      <c r="DV341" s="18">
        <v>20044.615000000002</v>
      </c>
      <c r="DW341" s="18">
        <v>20280.420999999998</v>
      </c>
      <c r="DX341" s="18">
        <v>20509.862000000001</v>
      </c>
      <c r="DY341" s="18">
        <v>20739.219000000001</v>
      </c>
      <c r="DZ341" s="18">
        <v>20967.073</v>
      </c>
      <c r="EA341" s="18">
        <v>21198.36</v>
      </c>
      <c r="EB341" s="18">
        <v>21428.037</v>
      </c>
      <c r="EC341" s="18">
        <v>21659.863000000001</v>
      </c>
      <c r="ED341" s="18">
        <v>21882.942999999999</v>
      </c>
      <c r="EE341" s="18">
        <v>22097.044000000002</v>
      </c>
      <c r="EF341" s="18">
        <v>22307.745999999999</v>
      </c>
      <c r="EG341" s="18">
        <v>22531.413</v>
      </c>
      <c r="EH341" s="18">
        <v>22753.324000000001</v>
      </c>
      <c r="EI341" s="18">
        <v>22971.780999999999</v>
      </c>
      <c r="EJ341" s="18">
        <v>23182.974999999999</v>
      </c>
      <c r="EK341" s="18">
        <v>23390.516</v>
      </c>
      <c r="EL341" s="18">
        <v>23591.4</v>
      </c>
      <c r="EM341" s="18">
        <v>23791.269</v>
      </c>
      <c r="EN341" s="18">
        <v>23992.27</v>
      </c>
      <c r="EO341" s="18">
        <v>24172.679</v>
      </c>
      <c r="EP341" s="18">
        <v>24360.880000000001</v>
      </c>
      <c r="EQ341" s="18">
        <v>24543.995999999999</v>
      </c>
      <c r="ER341" s="18">
        <v>24721.946</v>
      </c>
      <c r="ES341" s="18">
        <v>24901.097000000002</v>
      </c>
      <c r="ET341" s="18">
        <v>25071.614000000001</v>
      </c>
      <c r="EU341" s="18">
        <v>25236.721000000001</v>
      </c>
      <c r="EV341" s="18">
        <v>25414.571</v>
      </c>
      <c r="EW341" s="18">
        <v>25578.776000000002</v>
      </c>
      <c r="EX341" s="18">
        <v>25744.309000000001</v>
      </c>
      <c r="EY341" s="18">
        <v>25907.077000000001</v>
      </c>
      <c r="EZ341" s="18">
        <v>26066.111000000001</v>
      </c>
      <c r="FA341" s="18">
        <v>26225.213</v>
      </c>
    </row>
    <row r="342" spans="1:157" x14ac:dyDescent="0.35">
      <c r="A342" t="s">
        <v>320</v>
      </c>
      <c r="B342" t="s">
        <v>321</v>
      </c>
      <c r="C342" t="str">
        <f>VLOOKUP(B342,CountryCodes!$B$4:$C$179,2,FALSE)</f>
        <v>ASE</v>
      </c>
      <c r="E342" t="s">
        <v>366</v>
      </c>
      <c r="F342" t="s">
        <v>803</v>
      </c>
      <c r="H342" s="18">
        <v>20689.48</v>
      </c>
      <c r="I342" s="18">
        <v>21240.884999999998</v>
      </c>
      <c r="J342" s="18">
        <v>21814.277999999998</v>
      </c>
      <c r="K342" s="18">
        <v>22404.368999999999</v>
      </c>
      <c r="L342" s="18">
        <v>23022.306</v>
      </c>
      <c r="M342" s="18">
        <v>23664.056</v>
      </c>
      <c r="N342" s="18">
        <v>24330.473000000002</v>
      </c>
      <c r="O342" s="18">
        <v>25019.187000000002</v>
      </c>
      <c r="P342" s="18">
        <v>25714.823</v>
      </c>
      <c r="Q342" s="18">
        <v>26461.202000000001</v>
      </c>
      <c r="R342" s="18">
        <v>27242.292000000001</v>
      </c>
      <c r="S342" s="18">
        <v>28058.375</v>
      </c>
      <c r="T342" s="18">
        <v>28903.705000000002</v>
      </c>
      <c r="U342" s="18">
        <v>29780.938999999998</v>
      </c>
      <c r="V342" s="18">
        <v>30683.342000000001</v>
      </c>
      <c r="W342" s="18">
        <v>31615.330999999998</v>
      </c>
      <c r="X342" s="18">
        <v>32556.811000000002</v>
      </c>
      <c r="Y342" s="18">
        <v>33518.790999999997</v>
      </c>
      <c r="Z342" s="18">
        <v>34486.33</v>
      </c>
      <c r="AA342" s="18">
        <v>35461.233999999997</v>
      </c>
      <c r="AB342" s="18">
        <v>36447.582000000002</v>
      </c>
      <c r="AC342" s="18">
        <v>37427.192000000003</v>
      </c>
      <c r="AD342" s="18">
        <v>38440.667000000001</v>
      </c>
      <c r="AE342" s="18">
        <v>39454.906000000003</v>
      </c>
      <c r="AF342" s="18">
        <v>40450.877</v>
      </c>
      <c r="AG342" s="18">
        <v>41429.131999999998</v>
      </c>
      <c r="AH342" s="18">
        <v>42363.875999999997</v>
      </c>
      <c r="AI342" s="18">
        <v>43324.072999999997</v>
      </c>
      <c r="AJ342" s="18">
        <v>44253.877999999997</v>
      </c>
      <c r="AK342" s="18">
        <v>45182.99</v>
      </c>
      <c r="AL342" s="18">
        <v>46117.053</v>
      </c>
      <c r="AM342" s="18">
        <v>47034.658000000003</v>
      </c>
      <c r="AN342" s="18">
        <v>47954.495999999999</v>
      </c>
      <c r="AO342" s="18">
        <v>48892.122000000003</v>
      </c>
      <c r="AP342" s="18">
        <v>49811.294000000002</v>
      </c>
      <c r="AQ342" s="18">
        <v>50730.211000000003</v>
      </c>
      <c r="AR342" s="18">
        <v>51625.455999999998</v>
      </c>
      <c r="AS342" s="18">
        <v>52522.754999999997</v>
      </c>
      <c r="AT342" s="18">
        <v>53416.434999999998</v>
      </c>
      <c r="AU342" s="18">
        <v>54281.476999999999</v>
      </c>
      <c r="AV342" s="18">
        <v>55195.180999999997</v>
      </c>
      <c r="AW342" s="18">
        <v>56079.686999999998</v>
      </c>
      <c r="AX342" s="18">
        <v>56977.982000000004</v>
      </c>
      <c r="AY342" s="18">
        <v>57838.415000000001</v>
      </c>
      <c r="AZ342" s="18">
        <v>58683.292999999998</v>
      </c>
      <c r="BA342" s="18">
        <v>59513.171999999999</v>
      </c>
      <c r="BB342" s="18">
        <v>60326.955999999998</v>
      </c>
      <c r="BC342" s="18">
        <v>61122.213000000003</v>
      </c>
      <c r="BD342" s="18">
        <v>61923.048000000003</v>
      </c>
      <c r="BE342" s="18">
        <v>62675.038999999997</v>
      </c>
      <c r="BF342" s="18">
        <v>63340.591</v>
      </c>
      <c r="BG342" s="18">
        <v>63961.692000000003</v>
      </c>
      <c r="BH342" s="18">
        <v>64571.180999999997</v>
      </c>
      <c r="BI342" s="18">
        <v>65165.152000000002</v>
      </c>
      <c r="BJ342" s="18">
        <v>65738.941999999995</v>
      </c>
      <c r="BK342" s="18">
        <v>66295.896999999997</v>
      </c>
      <c r="BL342" s="18">
        <v>66839.476999999999</v>
      </c>
      <c r="BM342" s="18">
        <v>67365.312000000005</v>
      </c>
      <c r="BN342" s="18">
        <v>67874.349000000002</v>
      </c>
      <c r="BO342" s="18">
        <v>68367.811000000002</v>
      </c>
      <c r="BP342" s="18">
        <v>68791.084000000003</v>
      </c>
      <c r="BQ342" s="18">
        <v>69223.331999999995</v>
      </c>
      <c r="BR342" s="18">
        <v>69648.864000000001</v>
      </c>
      <c r="BS342" s="18">
        <v>70041.365000000005</v>
      </c>
      <c r="BT342" s="18">
        <v>70391.368000000002</v>
      </c>
      <c r="BU342" s="18">
        <v>70690.222999999998</v>
      </c>
      <c r="BV342" s="18">
        <v>71029.460000000006</v>
      </c>
      <c r="BW342" s="18">
        <v>71290.914000000004</v>
      </c>
      <c r="BX342" s="18">
        <v>71461.243000000002</v>
      </c>
      <c r="BY342" s="18">
        <v>71583.298999999999</v>
      </c>
      <c r="BZ342" s="18">
        <v>71699.668000000005</v>
      </c>
      <c r="CA342" s="18">
        <v>71754.995999999999</v>
      </c>
      <c r="CB342" s="18">
        <v>71715.661999999997</v>
      </c>
      <c r="CC342" s="18">
        <v>71689.207999999999</v>
      </c>
      <c r="CD342" s="18">
        <v>71646.813999999998</v>
      </c>
      <c r="CE342" s="18">
        <v>71592.911999999997</v>
      </c>
      <c r="CF342" s="18">
        <v>71526.316999999995</v>
      </c>
      <c r="CG342" s="18">
        <v>71449.995999999999</v>
      </c>
      <c r="CH342" s="18">
        <v>71363.991999999998</v>
      </c>
      <c r="CI342" s="18">
        <v>71268.392999999996</v>
      </c>
      <c r="CJ342" s="18">
        <v>71161.650999999998</v>
      </c>
      <c r="CK342" s="18">
        <v>71046.391000000003</v>
      </c>
      <c r="CL342" s="18">
        <v>70918.187000000005</v>
      </c>
      <c r="CM342" s="18">
        <v>70777.718999999997</v>
      </c>
      <c r="CN342" s="18">
        <v>70625.588000000003</v>
      </c>
      <c r="CO342" s="18">
        <v>70456.180999999997</v>
      </c>
      <c r="CP342" s="18">
        <v>70276.807000000001</v>
      </c>
      <c r="CQ342" s="18">
        <v>70083.266000000003</v>
      </c>
      <c r="CR342" s="18">
        <v>69874.807000000001</v>
      </c>
      <c r="CS342" s="18">
        <v>69653.058999999994</v>
      </c>
      <c r="CT342" s="18">
        <v>69416.945000000007</v>
      </c>
      <c r="CU342" s="18">
        <v>69159.998000000007</v>
      </c>
      <c r="CV342" s="18">
        <v>68890.702999999994</v>
      </c>
      <c r="CW342" s="18">
        <v>68605.463000000003</v>
      </c>
      <c r="CX342" s="18">
        <v>68307.596999999994</v>
      </c>
      <c r="CY342" s="18">
        <v>67992.707999999999</v>
      </c>
      <c r="CZ342" s="18">
        <v>67661.914000000004</v>
      </c>
      <c r="DA342" s="18">
        <v>67316.801999999996</v>
      </c>
      <c r="DB342" s="18">
        <v>66956.673999999999</v>
      </c>
      <c r="DC342" s="18">
        <v>66577.960000000006</v>
      </c>
      <c r="DD342" s="18">
        <v>66187.509999999995</v>
      </c>
      <c r="DE342" s="18">
        <v>65782.807000000001</v>
      </c>
      <c r="DF342" s="18">
        <v>65362.71</v>
      </c>
      <c r="DG342" s="18">
        <v>64936.637000000002</v>
      </c>
      <c r="DH342" s="18">
        <v>64497.408000000003</v>
      </c>
      <c r="DI342" s="18">
        <v>64051.614000000001</v>
      </c>
      <c r="DJ342" s="18">
        <v>63596.669000000002</v>
      </c>
      <c r="DK342" s="18">
        <v>63137.082000000002</v>
      </c>
      <c r="DL342" s="18">
        <v>62674.735000000001</v>
      </c>
      <c r="DM342" s="18">
        <v>62210.781999999999</v>
      </c>
      <c r="DN342" s="18">
        <v>61743.256000000001</v>
      </c>
      <c r="DO342" s="18">
        <v>61280.12</v>
      </c>
      <c r="DP342" s="18">
        <v>60815.182999999997</v>
      </c>
      <c r="DQ342" s="18">
        <v>60354.555</v>
      </c>
      <c r="DR342" s="18">
        <v>59895.792000000001</v>
      </c>
      <c r="DS342" s="18">
        <v>59436.250999999997</v>
      </c>
      <c r="DT342" s="18">
        <v>58985.178999999996</v>
      </c>
      <c r="DU342" s="18">
        <v>58534.267</v>
      </c>
      <c r="DV342" s="18">
        <v>58083.811999999998</v>
      </c>
      <c r="DW342" s="18">
        <v>57638.413</v>
      </c>
      <c r="DX342" s="18">
        <v>57194.03</v>
      </c>
      <c r="DY342" s="18">
        <v>56756.624000000003</v>
      </c>
      <c r="DZ342" s="18">
        <v>56321.544999999998</v>
      </c>
      <c r="EA342" s="18">
        <v>55888.938000000002</v>
      </c>
      <c r="EB342" s="18">
        <v>55458.97</v>
      </c>
      <c r="EC342" s="18">
        <v>55035.993999999999</v>
      </c>
      <c r="ED342" s="18">
        <v>54615.656999999999</v>
      </c>
      <c r="EE342" s="18">
        <v>54197.917000000001</v>
      </c>
      <c r="EF342" s="18">
        <v>53782.724000000002</v>
      </c>
      <c r="EG342" s="18">
        <v>53367.809000000001</v>
      </c>
      <c r="EH342" s="18">
        <v>52958.267</v>
      </c>
      <c r="EI342" s="18">
        <v>52553.137000000002</v>
      </c>
      <c r="EJ342" s="18">
        <v>52147.207999999999</v>
      </c>
      <c r="EK342" s="18">
        <v>51743.919000000002</v>
      </c>
      <c r="EL342" s="18">
        <v>51341.273000000001</v>
      </c>
      <c r="EM342" s="18">
        <v>50944.457999999999</v>
      </c>
      <c r="EN342" s="18">
        <v>50551.18</v>
      </c>
      <c r="EO342" s="18">
        <v>50161.144999999997</v>
      </c>
      <c r="EP342" s="18">
        <v>49775.353000000003</v>
      </c>
      <c r="EQ342" s="18">
        <v>49386.627</v>
      </c>
      <c r="ER342" s="18">
        <v>49002.938000000002</v>
      </c>
      <c r="ES342" s="18">
        <v>48623.525999999998</v>
      </c>
      <c r="ET342" s="18">
        <v>48244.830999999998</v>
      </c>
      <c r="EU342" s="18">
        <v>47871.569000000003</v>
      </c>
      <c r="EV342" s="18">
        <v>47501.911999999997</v>
      </c>
      <c r="EW342" s="18">
        <v>47136.383999999998</v>
      </c>
      <c r="EX342" s="18">
        <v>46775.514000000003</v>
      </c>
      <c r="EY342" s="18">
        <v>46420.650999999998</v>
      </c>
      <c r="EZ342" s="18">
        <v>46070.476999999999</v>
      </c>
      <c r="FA342" s="18">
        <v>45725.631999999998</v>
      </c>
    </row>
    <row r="343" spans="1:157" x14ac:dyDescent="0.35">
      <c r="A343" t="s">
        <v>322</v>
      </c>
      <c r="B343" t="s">
        <v>323</v>
      </c>
      <c r="C343" t="str">
        <f>VLOOKUP(B343,CountryCodes!$B$4:$C$179,2,FALSE)</f>
        <v>ASC</v>
      </c>
      <c r="E343" t="s">
        <v>366</v>
      </c>
      <c r="F343" t="s">
        <v>803</v>
      </c>
      <c r="H343" s="18">
        <v>1559.1089999999999</v>
      </c>
      <c r="I343" s="18">
        <v>1617.566</v>
      </c>
      <c r="J343" s="18">
        <v>1673.6</v>
      </c>
      <c r="K343" s="18">
        <v>1728.4849999999999</v>
      </c>
      <c r="L343" s="18">
        <v>1782.89</v>
      </c>
      <c r="M343" s="18">
        <v>1837.587</v>
      </c>
      <c r="N343" s="18">
        <v>1893.2919999999999</v>
      </c>
      <c r="O343" s="18">
        <v>1950.954</v>
      </c>
      <c r="P343" s="18">
        <v>2012.3710000000001</v>
      </c>
      <c r="Q343" s="18">
        <v>2078.1959999999999</v>
      </c>
      <c r="R343" s="18">
        <v>2146.067</v>
      </c>
      <c r="S343" s="18">
        <v>2217.5419999999999</v>
      </c>
      <c r="T343" s="18">
        <v>2292.511</v>
      </c>
      <c r="U343" s="18">
        <v>2370.9609999999998</v>
      </c>
      <c r="V343" s="18">
        <v>2451.56</v>
      </c>
      <c r="W343" s="18">
        <v>2534.4360000000001</v>
      </c>
      <c r="X343" s="18">
        <v>2619.9319999999998</v>
      </c>
      <c r="Y343" s="18">
        <v>2708.328</v>
      </c>
      <c r="Z343" s="18">
        <v>2799.3679999999999</v>
      </c>
      <c r="AA343" s="18">
        <v>2891.1770000000001</v>
      </c>
      <c r="AB343" s="18">
        <v>2982.3809999999999</v>
      </c>
      <c r="AC343" s="18">
        <v>3075.2930000000001</v>
      </c>
      <c r="AD343" s="18">
        <v>3172.09</v>
      </c>
      <c r="AE343" s="18">
        <v>3272.49</v>
      </c>
      <c r="AF343" s="18">
        <v>3376.5070000000001</v>
      </c>
      <c r="AG343" s="18">
        <v>3484.3440000000001</v>
      </c>
      <c r="AH343" s="18">
        <v>3595.808</v>
      </c>
      <c r="AI343" s="18">
        <v>3710.7220000000002</v>
      </c>
      <c r="AJ343" s="18">
        <v>3826.2939999999999</v>
      </c>
      <c r="AK343" s="18">
        <v>3939.0880000000002</v>
      </c>
      <c r="AL343" s="18">
        <v>4051.4229999999998</v>
      </c>
      <c r="AM343" s="18">
        <v>4166.6210000000001</v>
      </c>
      <c r="AN343" s="18">
        <v>4287.72</v>
      </c>
      <c r="AO343" s="18">
        <v>4414.0290000000005</v>
      </c>
      <c r="AP343" s="18">
        <v>4546.0230000000001</v>
      </c>
      <c r="AQ343" s="18">
        <v>4691.9840000000004</v>
      </c>
      <c r="AR343" s="18">
        <v>4852.2939999999999</v>
      </c>
      <c r="AS343" s="18">
        <v>5025.8239999999996</v>
      </c>
      <c r="AT343" s="18">
        <v>5204.1530000000002</v>
      </c>
      <c r="AU343" s="18">
        <v>5330.3459999999995</v>
      </c>
      <c r="AV343" s="18">
        <v>5467.19</v>
      </c>
      <c r="AW343" s="18">
        <v>5615.22</v>
      </c>
      <c r="AX343" s="18">
        <v>5683.58</v>
      </c>
      <c r="AY343" s="18">
        <v>5766.4070000000002</v>
      </c>
      <c r="AZ343" s="18">
        <v>5884.3289999999997</v>
      </c>
      <c r="BA343" s="18">
        <v>6012.84</v>
      </c>
      <c r="BB343" s="18">
        <v>6120.2049999999999</v>
      </c>
      <c r="BC343" s="18">
        <v>6159.4530000000004</v>
      </c>
      <c r="BD343" s="18">
        <v>6193.3410000000003</v>
      </c>
      <c r="BE343" s="18">
        <v>6223.3990000000003</v>
      </c>
      <c r="BF343" s="18">
        <v>6346.0720000000001</v>
      </c>
      <c r="BG343" s="18">
        <v>6468.6819999999998</v>
      </c>
      <c r="BH343" s="18">
        <v>6594.6559999999999</v>
      </c>
      <c r="BI343" s="18">
        <v>6722.4939999999997</v>
      </c>
      <c r="BJ343" s="18">
        <v>6858.5990000000002</v>
      </c>
      <c r="BK343" s="18">
        <v>6990.84</v>
      </c>
      <c r="BL343" s="18">
        <v>7124.2929999999997</v>
      </c>
      <c r="BM343" s="18">
        <v>7264.6620000000003</v>
      </c>
      <c r="BN343" s="18">
        <v>7412.1440000000002</v>
      </c>
      <c r="BO343" s="18">
        <v>7568.3159999999998</v>
      </c>
      <c r="BP343" s="18">
        <v>7735.9650000000001</v>
      </c>
      <c r="BQ343" s="18">
        <v>7913.6059999999998</v>
      </c>
      <c r="BR343" s="18">
        <v>8114.5619999999999</v>
      </c>
      <c r="BS343" s="18">
        <v>8318.8850000000002</v>
      </c>
      <c r="BT343" s="18">
        <v>8532.2189999999991</v>
      </c>
      <c r="BU343" s="18">
        <v>8755.4609999999993</v>
      </c>
      <c r="BV343" s="18">
        <v>8975.8009999999995</v>
      </c>
      <c r="BW343" s="18">
        <v>9196.0910000000003</v>
      </c>
      <c r="BX343" s="18">
        <v>9418.5750000000007</v>
      </c>
      <c r="BY343" s="18">
        <v>9641.357</v>
      </c>
      <c r="BZ343" s="18">
        <v>9857.2639999999992</v>
      </c>
      <c r="CA343" s="18">
        <v>10076.553</v>
      </c>
      <c r="CB343" s="18">
        <v>10287.891</v>
      </c>
      <c r="CC343" s="18">
        <v>10491.706</v>
      </c>
      <c r="CD343" s="18">
        <v>10690.148999999999</v>
      </c>
      <c r="CE343" s="18">
        <v>10883.317999999999</v>
      </c>
      <c r="CF343" s="18">
        <v>11073.879000000001</v>
      </c>
      <c r="CG343" s="18">
        <v>11262.9</v>
      </c>
      <c r="CH343" s="18">
        <v>11450.942999999999</v>
      </c>
      <c r="CI343" s="18">
        <v>11639.629000000001</v>
      </c>
      <c r="CJ343" s="18">
        <v>11826.507</v>
      </c>
      <c r="CK343" s="18">
        <v>12014.439</v>
      </c>
      <c r="CL343" s="18">
        <v>12205.862999999999</v>
      </c>
      <c r="CM343" s="18">
        <v>12398.707</v>
      </c>
      <c r="CN343" s="18">
        <v>12595.072</v>
      </c>
      <c r="CO343" s="18">
        <v>12796.097</v>
      </c>
      <c r="CP343" s="18">
        <v>13002.09</v>
      </c>
      <c r="CQ343" s="18">
        <v>13206.594999999999</v>
      </c>
      <c r="CR343" s="18">
        <v>13409.886</v>
      </c>
      <c r="CS343" s="18">
        <v>13612.85</v>
      </c>
      <c r="CT343" s="18">
        <v>13815.044</v>
      </c>
      <c r="CU343" s="18">
        <v>14015.348</v>
      </c>
      <c r="CV343" s="18">
        <v>14214.925999999999</v>
      </c>
      <c r="CW343" s="18">
        <v>14408.284</v>
      </c>
      <c r="CX343" s="18">
        <v>14601.453</v>
      </c>
      <c r="CY343" s="18">
        <v>14788.27</v>
      </c>
      <c r="CZ343" s="18">
        <v>14970.505999999999</v>
      </c>
      <c r="DA343" s="18">
        <v>15149.232</v>
      </c>
      <c r="DB343" s="18">
        <v>15323.963</v>
      </c>
      <c r="DC343" s="18">
        <v>15492.102999999999</v>
      </c>
      <c r="DD343" s="18">
        <v>15657.182000000001</v>
      </c>
      <c r="DE343" s="18">
        <v>15818.177</v>
      </c>
      <c r="DF343" s="18">
        <v>15979.12</v>
      </c>
      <c r="DG343" s="18">
        <v>16132.95</v>
      </c>
      <c r="DH343" s="18">
        <v>16287.617</v>
      </c>
      <c r="DI343" s="18">
        <v>16440.215</v>
      </c>
      <c r="DJ343" s="18">
        <v>16592.368999999999</v>
      </c>
      <c r="DK343" s="18">
        <v>16745.171999999999</v>
      </c>
      <c r="DL343" s="18">
        <v>16896.295999999998</v>
      </c>
      <c r="DM343" s="18">
        <v>17045.72</v>
      </c>
      <c r="DN343" s="18">
        <v>17193.53</v>
      </c>
      <c r="DO343" s="18">
        <v>17334.374</v>
      </c>
      <c r="DP343" s="18">
        <v>17475.795999999998</v>
      </c>
      <c r="DQ343" s="18">
        <v>17617.194</v>
      </c>
      <c r="DR343" s="18">
        <v>17753.775000000001</v>
      </c>
      <c r="DS343" s="18">
        <v>17885.261999999999</v>
      </c>
      <c r="DT343" s="18">
        <v>18017.118999999999</v>
      </c>
      <c r="DU343" s="18">
        <v>18143.427</v>
      </c>
      <c r="DV343" s="18">
        <v>18265.137999999999</v>
      </c>
      <c r="DW343" s="18">
        <v>18385.267</v>
      </c>
      <c r="DX343" s="18">
        <v>18499.743999999999</v>
      </c>
      <c r="DY343" s="18">
        <v>18609.115000000002</v>
      </c>
      <c r="DZ343" s="18">
        <v>18712.505000000001</v>
      </c>
      <c r="EA343" s="18">
        <v>18810.399000000001</v>
      </c>
      <c r="EB343" s="18">
        <v>18905.073</v>
      </c>
      <c r="EC343" s="18">
        <v>18995.710999999999</v>
      </c>
      <c r="ED343" s="18">
        <v>19084.958999999999</v>
      </c>
      <c r="EE343" s="18">
        <v>19166.007000000001</v>
      </c>
      <c r="EF343" s="18">
        <v>19243.514999999999</v>
      </c>
      <c r="EG343" s="18">
        <v>19316.710999999999</v>
      </c>
      <c r="EH343" s="18">
        <v>19389.231</v>
      </c>
      <c r="EI343" s="18">
        <v>19455.524000000001</v>
      </c>
      <c r="EJ343" s="18">
        <v>19521.466</v>
      </c>
      <c r="EK343" s="18">
        <v>19588.026999999998</v>
      </c>
      <c r="EL343" s="18">
        <v>19651.146000000001</v>
      </c>
      <c r="EM343" s="18">
        <v>19709.215</v>
      </c>
      <c r="EN343" s="18">
        <v>19763.413</v>
      </c>
      <c r="EO343" s="18">
        <v>19818.099999999999</v>
      </c>
      <c r="EP343" s="18">
        <v>19868.184000000001</v>
      </c>
      <c r="EQ343" s="18">
        <v>19915.455999999998</v>
      </c>
      <c r="ER343" s="18">
        <v>19960.109</v>
      </c>
      <c r="ES343" s="18">
        <v>20003.759999999998</v>
      </c>
      <c r="ET343" s="18">
        <v>20044.597000000002</v>
      </c>
      <c r="EU343" s="18">
        <v>20076.105</v>
      </c>
      <c r="EV343" s="18">
        <v>20107.724999999999</v>
      </c>
      <c r="EW343" s="18">
        <v>20134.455999999998</v>
      </c>
      <c r="EX343" s="18">
        <v>20158.258999999998</v>
      </c>
      <c r="EY343" s="18">
        <v>20176.351999999999</v>
      </c>
      <c r="EZ343" s="18">
        <v>20190.134999999998</v>
      </c>
      <c r="FA343" s="18">
        <v>20199.028999999999</v>
      </c>
    </row>
    <row r="344" spans="1:157" x14ac:dyDescent="0.35">
      <c r="A344" t="s">
        <v>324</v>
      </c>
      <c r="B344" t="s">
        <v>325</v>
      </c>
      <c r="C344" t="str">
        <f>VLOOKUP(B344,CountryCodes!$B$4:$C$179,2,FALSE)</f>
        <v>ASC</v>
      </c>
      <c r="E344" t="s">
        <v>366</v>
      </c>
      <c r="F344" t="s">
        <v>803</v>
      </c>
      <c r="H344" s="18">
        <v>1281.18</v>
      </c>
      <c r="I344" s="18">
        <v>1306.971</v>
      </c>
      <c r="J344" s="18">
        <v>1334.0989999999999</v>
      </c>
      <c r="K344" s="18">
        <v>1365.2539999999999</v>
      </c>
      <c r="L344" s="18">
        <v>1399.4659999999999</v>
      </c>
      <c r="M344" s="18">
        <v>1436.8610000000001</v>
      </c>
      <c r="N344" s="18">
        <v>1477.5509999999999</v>
      </c>
      <c r="O344" s="18">
        <v>1521.5650000000001</v>
      </c>
      <c r="P344" s="18">
        <v>1568.81</v>
      </c>
      <c r="Q344" s="18">
        <v>1618.0309999999999</v>
      </c>
      <c r="R344" s="18">
        <v>1668.8820000000001</v>
      </c>
      <c r="S344" s="18">
        <v>1721.9190000000001</v>
      </c>
      <c r="T344" s="18">
        <v>1776.508</v>
      </c>
      <c r="U344" s="18">
        <v>1832.0360000000001</v>
      </c>
      <c r="V344" s="18">
        <v>1887.9580000000001</v>
      </c>
      <c r="W344" s="18">
        <v>1943.873</v>
      </c>
      <c r="X344" s="18">
        <v>1999.6010000000001</v>
      </c>
      <c r="Y344" s="18">
        <v>2055.2060000000001</v>
      </c>
      <c r="Z344" s="18">
        <v>2110.9319999999998</v>
      </c>
      <c r="AA344" s="18">
        <v>2167.116</v>
      </c>
      <c r="AB344" s="18">
        <v>2224.116</v>
      </c>
      <c r="AC344" s="18">
        <v>2282.123</v>
      </c>
      <c r="AD344" s="18">
        <v>2340.7370000000001</v>
      </c>
      <c r="AE344" s="18">
        <v>2401.1019999999999</v>
      </c>
      <c r="AF344" s="18">
        <v>2462.953</v>
      </c>
      <c r="AG344" s="18">
        <v>2526.1860000000001</v>
      </c>
      <c r="AH344" s="18">
        <v>2590.857</v>
      </c>
      <c r="AI344" s="18">
        <v>2657.04</v>
      </c>
      <c r="AJ344" s="18">
        <v>2725.136</v>
      </c>
      <c r="AK344" s="18">
        <v>2795.5810000000001</v>
      </c>
      <c r="AL344" s="18">
        <v>2868.8249999999998</v>
      </c>
      <c r="AM344" s="18">
        <v>2945.549</v>
      </c>
      <c r="AN344" s="18">
        <v>3025.5659999999998</v>
      </c>
      <c r="AO344" s="18">
        <v>3109.502</v>
      </c>
      <c r="AP344" s="18">
        <v>3198.6570000000002</v>
      </c>
      <c r="AQ344" s="18">
        <v>3296.41</v>
      </c>
      <c r="AR344" s="18">
        <v>3399.2069999999999</v>
      </c>
      <c r="AS344" s="18">
        <v>3506.2539999999999</v>
      </c>
      <c r="AT344" s="18">
        <v>3612.471</v>
      </c>
      <c r="AU344" s="18">
        <v>3712.4479999999999</v>
      </c>
      <c r="AV344" s="18">
        <v>3808.6759999999999</v>
      </c>
      <c r="AW344" s="18">
        <v>3903.1109999999999</v>
      </c>
      <c r="AX344" s="18">
        <v>3986.2660000000001</v>
      </c>
      <c r="AY344" s="18">
        <v>4078.549</v>
      </c>
      <c r="AZ344" s="18">
        <v>4154.7749999999996</v>
      </c>
      <c r="BA344" s="18">
        <v>4227.6319999999996</v>
      </c>
      <c r="BB344" s="18">
        <v>4300.0060000000003</v>
      </c>
      <c r="BC344" s="18">
        <v>4373.4539999999997</v>
      </c>
      <c r="BD344" s="18">
        <v>4447.5590000000002</v>
      </c>
      <c r="BE344" s="18">
        <v>4536.7809999999999</v>
      </c>
      <c r="BF344" s="18">
        <v>4628.5730000000003</v>
      </c>
      <c r="BG344" s="18">
        <v>4722.2460000000001</v>
      </c>
      <c r="BH344" s="18">
        <v>4816.6840000000002</v>
      </c>
      <c r="BI344" s="18">
        <v>4911.0469999999996</v>
      </c>
      <c r="BJ344" s="18">
        <v>5005.1390000000001</v>
      </c>
      <c r="BK344" s="18">
        <v>5099.375</v>
      </c>
      <c r="BL344" s="18">
        <v>5194.8360000000002</v>
      </c>
      <c r="BM344" s="18">
        <v>5293.2560000000003</v>
      </c>
      <c r="BN344" s="18">
        <v>5396.8019999999997</v>
      </c>
      <c r="BO344" s="18">
        <v>5506.3819999999996</v>
      </c>
      <c r="BP344" s="18">
        <v>5622.33</v>
      </c>
      <c r="BQ344" s="18">
        <v>5744.5039999999999</v>
      </c>
      <c r="BR344" s="18">
        <v>5872.5870000000004</v>
      </c>
      <c r="BS344" s="18">
        <v>6006.0950000000003</v>
      </c>
      <c r="BT344" s="18">
        <v>6144.4709999999995</v>
      </c>
      <c r="BU344" s="18">
        <v>6287.0690000000004</v>
      </c>
      <c r="BV344" s="18">
        <v>6433.0129999999999</v>
      </c>
      <c r="BW344" s="18">
        <v>6581.1090000000004</v>
      </c>
      <c r="BX344" s="18">
        <v>6729.9390000000003</v>
      </c>
      <c r="BY344" s="18">
        <v>6877.95</v>
      </c>
      <c r="BZ344" s="18">
        <v>7021.8739999999998</v>
      </c>
      <c r="CA344" s="18">
        <v>7162.2129999999997</v>
      </c>
      <c r="CB344" s="18">
        <v>7298.1729999999998</v>
      </c>
      <c r="CC344" s="18">
        <v>7430.7030000000004</v>
      </c>
      <c r="CD344" s="18">
        <v>7558.2939999999999</v>
      </c>
      <c r="CE344" s="18">
        <v>7679.4009999999998</v>
      </c>
      <c r="CF344" s="18">
        <v>7793.8620000000001</v>
      </c>
      <c r="CG344" s="18">
        <v>7901.2460000000001</v>
      </c>
      <c r="CH344" s="18">
        <v>8001.3289999999997</v>
      </c>
      <c r="CI344" s="18">
        <v>8093.5389999999998</v>
      </c>
      <c r="CJ344" s="18">
        <v>8177.9189999999999</v>
      </c>
      <c r="CK344" s="18">
        <v>8259.9979999999996</v>
      </c>
      <c r="CL344" s="18">
        <v>8340.5079999999998</v>
      </c>
      <c r="CM344" s="18">
        <v>8420.1929999999993</v>
      </c>
      <c r="CN344" s="18">
        <v>8499.2630000000008</v>
      </c>
      <c r="CO344" s="18">
        <v>8578.0740000000005</v>
      </c>
      <c r="CP344" s="18">
        <v>8657.0439999999999</v>
      </c>
      <c r="CQ344" s="18">
        <v>8735.85</v>
      </c>
      <c r="CR344" s="18">
        <v>8814.5499999999993</v>
      </c>
      <c r="CS344" s="18">
        <v>8893.1280000000006</v>
      </c>
      <c r="CT344" s="18">
        <v>8971.3349999999991</v>
      </c>
      <c r="CU344" s="18">
        <v>9049.2080000000005</v>
      </c>
      <c r="CV344" s="18">
        <v>9126.116</v>
      </c>
      <c r="CW344" s="18">
        <v>9201.9860000000008</v>
      </c>
      <c r="CX344" s="18">
        <v>9276.5519999999997</v>
      </c>
      <c r="CY344" s="18">
        <v>9349.0910000000003</v>
      </c>
      <c r="CZ344" s="18">
        <v>9419.2720000000008</v>
      </c>
      <c r="DA344" s="18">
        <v>9486.5020000000004</v>
      </c>
      <c r="DB344" s="18">
        <v>9550.6049999999996</v>
      </c>
      <c r="DC344" s="18">
        <v>9611.1980000000003</v>
      </c>
      <c r="DD344" s="18">
        <v>9668.2170000000006</v>
      </c>
      <c r="DE344" s="18">
        <v>9721.4480000000003</v>
      </c>
      <c r="DF344" s="18">
        <v>9771.0439999999999</v>
      </c>
      <c r="DG344" s="18">
        <v>9817.19</v>
      </c>
      <c r="DH344" s="18">
        <v>9859.2860000000001</v>
      </c>
      <c r="DI344" s="18">
        <v>9898.3989999999994</v>
      </c>
      <c r="DJ344" s="18">
        <v>9934.259</v>
      </c>
      <c r="DK344" s="18">
        <v>9967.3330000000005</v>
      </c>
      <c r="DL344" s="18">
        <v>9997.7970000000005</v>
      </c>
      <c r="DM344" s="18">
        <v>10025.299000000001</v>
      </c>
      <c r="DN344" s="18">
        <v>10050.64</v>
      </c>
      <c r="DO344" s="18">
        <v>10074.411</v>
      </c>
      <c r="DP344" s="18">
        <v>10096.558999999999</v>
      </c>
      <c r="DQ344" s="18">
        <v>10117.174999999999</v>
      </c>
      <c r="DR344" s="18">
        <v>10136.396000000001</v>
      </c>
      <c r="DS344" s="18">
        <v>10154.186</v>
      </c>
      <c r="DT344" s="18">
        <v>10171.195</v>
      </c>
      <c r="DU344" s="18">
        <v>10187.165000000001</v>
      </c>
      <c r="DV344" s="18">
        <v>10201.991</v>
      </c>
      <c r="DW344" s="18">
        <v>10215.859</v>
      </c>
      <c r="DX344" s="18">
        <v>10228.800999999999</v>
      </c>
      <c r="DY344" s="18">
        <v>10240.733</v>
      </c>
      <c r="DZ344" s="18">
        <v>10251.404</v>
      </c>
      <c r="EA344" s="18">
        <v>10260.297</v>
      </c>
      <c r="EB344" s="18">
        <v>10267.605</v>
      </c>
      <c r="EC344" s="18">
        <v>10273.772000000001</v>
      </c>
      <c r="ED344" s="18">
        <v>10278.125</v>
      </c>
      <c r="EE344" s="18">
        <v>10280.75</v>
      </c>
      <c r="EF344" s="18">
        <v>10281.857</v>
      </c>
      <c r="EG344" s="18">
        <v>10281.028</v>
      </c>
      <c r="EH344" s="18">
        <v>10278.344999999999</v>
      </c>
      <c r="EI344" s="18">
        <v>10274.215</v>
      </c>
      <c r="EJ344" s="18">
        <v>10268.445</v>
      </c>
      <c r="EK344" s="18">
        <v>10261.611000000001</v>
      </c>
      <c r="EL344" s="18">
        <v>10253.156999999999</v>
      </c>
      <c r="EM344" s="18">
        <v>10243.15</v>
      </c>
      <c r="EN344" s="18">
        <v>10231.659</v>
      </c>
      <c r="EO344" s="18">
        <v>10218.574000000001</v>
      </c>
      <c r="EP344" s="18">
        <v>10204.213</v>
      </c>
      <c r="EQ344" s="18">
        <v>10188.787</v>
      </c>
      <c r="ER344" s="18">
        <v>10171.699000000001</v>
      </c>
      <c r="ES344" s="18">
        <v>10153.786</v>
      </c>
      <c r="ET344" s="18">
        <v>10134.343000000001</v>
      </c>
      <c r="EU344" s="18">
        <v>10113.543</v>
      </c>
      <c r="EV344" s="18">
        <v>10091.523999999999</v>
      </c>
      <c r="EW344" s="18">
        <v>10067.902</v>
      </c>
      <c r="EX344" s="18">
        <v>10043.352000000001</v>
      </c>
      <c r="EY344" s="18">
        <v>10017.317999999999</v>
      </c>
      <c r="EZ344" s="18">
        <v>9989.973</v>
      </c>
      <c r="FA344" s="18">
        <v>9961.4230000000007</v>
      </c>
    </row>
    <row r="345" spans="1:157" x14ac:dyDescent="0.35">
      <c r="A345" t="s">
        <v>326</v>
      </c>
      <c r="B345" t="s">
        <v>327</v>
      </c>
      <c r="C345" t="str">
        <f>VLOOKUP(B345,CountryCodes!$B$4:$C$179,2,FALSE)</f>
        <v>ASE</v>
      </c>
      <c r="E345" t="s">
        <v>366</v>
      </c>
      <c r="F345" t="s">
        <v>803</v>
      </c>
      <c r="H345" s="18">
        <v>416.291</v>
      </c>
      <c r="I345" s="18">
        <v>420.23</v>
      </c>
      <c r="J345" s="18">
        <v>424.61399999999998</v>
      </c>
      <c r="K345" s="18">
        <v>429.36200000000002</v>
      </c>
      <c r="L345" s="18">
        <v>434.452</v>
      </c>
      <c r="M345" s="18">
        <v>439.84800000000001</v>
      </c>
      <c r="N345" s="18">
        <v>445.55</v>
      </c>
      <c r="O345" s="18">
        <v>451.572</v>
      </c>
      <c r="P345" s="18">
        <v>457.92399999999998</v>
      </c>
      <c r="Q345" s="18">
        <v>464.613</v>
      </c>
      <c r="R345" s="18">
        <v>471.62400000000002</v>
      </c>
      <c r="S345" s="18">
        <v>478.959</v>
      </c>
      <c r="T345" s="18">
        <v>486.58800000000002</v>
      </c>
      <c r="U345" s="18">
        <v>494.54</v>
      </c>
      <c r="V345" s="18">
        <v>502.77699999999999</v>
      </c>
      <c r="W345" s="18">
        <v>511.29199999999997</v>
      </c>
      <c r="X345" s="18">
        <v>520.1</v>
      </c>
      <c r="Y345" s="18">
        <v>529.19500000000005</v>
      </c>
      <c r="Z345" s="18">
        <v>538.55499999999995</v>
      </c>
      <c r="AA345" s="18">
        <v>548.15599999999995</v>
      </c>
      <c r="AB345" s="18">
        <v>557.98299999999995</v>
      </c>
      <c r="AC345" s="18">
        <v>567.95000000000005</v>
      </c>
      <c r="AD345" s="18">
        <v>577.97500000000002</v>
      </c>
      <c r="AE345" s="18">
        <v>587.73400000000004</v>
      </c>
      <c r="AF345" s="18">
        <v>593.91899999999998</v>
      </c>
      <c r="AG345" s="18">
        <v>602.39700000000005</v>
      </c>
      <c r="AH345" s="18">
        <v>612.84199999999998</v>
      </c>
      <c r="AI345" s="18">
        <v>623.78800000000001</v>
      </c>
      <c r="AJ345" s="18">
        <v>633.76300000000003</v>
      </c>
      <c r="AK345" s="18">
        <v>643.67499999999995</v>
      </c>
      <c r="AL345" s="18">
        <v>656.06799999999998</v>
      </c>
      <c r="AM345" s="18">
        <v>664.91800000000001</v>
      </c>
      <c r="AN345" s="18">
        <v>673.38</v>
      </c>
      <c r="AO345" s="18">
        <v>682.03300000000002</v>
      </c>
      <c r="AP345" s="18">
        <v>691.52099999999996</v>
      </c>
      <c r="AQ345" s="18">
        <v>701.80899999999997</v>
      </c>
      <c r="AR345" s="18">
        <v>712.56100000000004</v>
      </c>
      <c r="AS345" s="18">
        <v>724.39200000000005</v>
      </c>
      <c r="AT345" s="18">
        <v>737.09699999999998</v>
      </c>
      <c r="AU345" s="18">
        <v>752.61599999999999</v>
      </c>
      <c r="AV345" s="18">
        <v>768.07299999999998</v>
      </c>
      <c r="AW345" s="18">
        <v>788.48299999999995</v>
      </c>
      <c r="AX345" s="18">
        <v>810.15300000000002</v>
      </c>
      <c r="AY345" s="18">
        <v>832.72</v>
      </c>
      <c r="AZ345" s="18">
        <v>856.26599999999996</v>
      </c>
      <c r="BA345" s="18">
        <v>880.02700000000004</v>
      </c>
      <c r="BB345" s="18">
        <v>904.53599999999994</v>
      </c>
      <c r="BC345" s="18">
        <v>929.83299999999997</v>
      </c>
      <c r="BD345" s="18">
        <v>955.22799999999995</v>
      </c>
      <c r="BE345" s="18">
        <v>714.16600000000005</v>
      </c>
      <c r="BF345" s="18">
        <v>776.01</v>
      </c>
      <c r="BG345" s="18">
        <v>848.48800000000006</v>
      </c>
      <c r="BH345" s="18">
        <v>909.82899999999995</v>
      </c>
      <c r="BI345" s="18">
        <v>923.92600000000004</v>
      </c>
      <c r="BJ345" s="18">
        <v>934.22199999999998</v>
      </c>
      <c r="BK345" s="18">
        <v>962.399</v>
      </c>
      <c r="BL345" s="18">
        <v>990.79499999999996</v>
      </c>
      <c r="BM345" s="18">
        <v>1018.9829999999999</v>
      </c>
      <c r="BN345" s="18">
        <v>1045.876</v>
      </c>
      <c r="BO345" s="18">
        <v>1071.6880000000001</v>
      </c>
      <c r="BP345" s="18">
        <v>1097.671</v>
      </c>
      <c r="BQ345" s="18">
        <v>1122.7439999999999</v>
      </c>
      <c r="BR345" s="18">
        <v>1147.0260000000001</v>
      </c>
      <c r="BS345" s="18">
        <v>1170.364</v>
      </c>
      <c r="BT345" s="18">
        <v>1193.443</v>
      </c>
      <c r="BU345" s="18">
        <v>1216.82</v>
      </c>
      <c r="BV345" s="18">
        <v>1239.8030000000001</v>
      </c>
      <c r="BW345" s="18">
        <v>1263.6030000000001</v>
      </c>
      <c r="BX345" s="18">
        <v>1288.3150000000001</v>
      </c>
      <c r="BY345" s="18">
        <v>1313.5740000000001</v>
      </c>
      <c r="BZ345" s="18">
        <v>1338.5329999999999</v>
      </c>
      <c r="CA345" s="18">
        <v>1361.7439999999999</v>
      </c>
      <c r="CB345" s="18">
        <v>1376.847</v>
      </c>
      <c r="CC345" s="18">
        <v>1391.7249999999999</v>
      </c>
      <c r="CD345" s="18">
        <v>1409.5509999999999</v>
      </c>
      <c r="CE345" s="18">
        <v>1427.4839999999999</v>
      </c>
      <c r="CF345" s="18">
        <v>1446.3620000000001</v>
      </c>
      <c r="CG345" s="18">
        <v>1466.306</v>
      </c>
      <c r="CH345" s="18">
        <v>1487.3810000000001</v>
      </c>
      <c r="CI345" s="18">
        <v>1508.837</v>
      </c>
      <c r="CJ345" s="18">
        <v>1530.7719999999999</v>
      </c>
      <c r="CK345" s="18">
        <v>1550.54</v>
      </c>
      <c r="CL345" s="18">
        <v>1568.873</v>
      </c>
      <c r="CM345" s="18">
        <v>1587.36</v>
      </c>
      <c r="CN345" s="18">
        <v>1607.528</v>
      </c>
      <c r="CO345" s="18">
        <v>1630.068</v>
      </c>
      <c r="CP345" s="18">
        <v>1649.3710000000001</v>
      </c>
      <c r="CQ345" s="18">
        <v>1669.289</v>
      </c>
      <c r="CR345" s="18">
        <v>1688.617</v>
      </c>
      <c r="CS345" s="18">
        <v>1709.1569999999999</v>
      </c>
      <c r="CT345" s="18">
        <v>1727.3420000000001</v>
      </c>
      <c r="CU345" s="18">
        <v>1745.6010000000001</v>
      </c>
      <c r="CV345" s="18">
        <v>1766.0830000000001</v>
      </c>
      <c r="CW345" s="18">
        <v>1786.047</v>
      </c>
      <c r="CX345" s="18">
        <v>1801.463</v>
      </c>
      <c r="CY345" s="18">
        <v>1817.8030000000001</v>
      </c>
      <c r="CZ345" s="18">
        <v>1833.287</v>
      </c>
      <c r="DA345" s="18">
        <v>1849.8219999999999</v>
      </c>
      <c r="DB345" s="18">
        <v>1866.7919999999999</v>
      </c>
      <c r="DC345" s="18">
        <v>1880.8969999999999</v>
      </c>
      <c r="DD345" s="18">
        <v>1897.6020000000001</v>
      </c>
      <c r="DE345" s="18">
        <v>1908.018</v>
      </c>
      <c r="DF345" s="18">
        <v>1921.115</v>
      </c>
      <c r="DG345" s="18">
        <v>1937.0809999999999</v>
      </c>
      <c r="DH345" s="18">
        <v>1945.489</v>
      </c>
      <c r="DI345" s="18">
        <v>1958.098</v>
      </c>
      <c r="DJ345" s="18">
        <v>1972.2339999999999</v>
      </c>
      <c r="DK345" s="18">
        <v>1984.1669999999999</v>
      </c>
      <c r="DL345" s="18">
        <v>1995.537</v>
      </c>
      <c r="DM345" s="18">
        <v>2005.848</v>
      </c>
      <c r="DN345" s="18">
        <v>2013.4259999999999</v>
      </c>
      <c r="DO345" s="18">
        <v>2019.0820000000001</v>
      </c>
      <c r="DP345" s="18">
        <v>2026.1579999999999</v>
      </c>
      <c r="DQ345" s="18">
        <v>2034.768</v>
      </c>
      <c r="DR345" s="18">
        <v>2042.4380000000001</v>
      </c>
      <c r="DS345" s="18">
        <v>2049.3890000000001</v>
      </c>
      <c r="DT345" s="18">
        <v>2057.712</v>
      </c>
      <c r="DU345" s="18">
        <v>2064.2910000000002</v>
      </c>
      <c r="DV345" s="18">
        <v>2070.826</v>
      </c>
      <c r="DW345" s="18">
        <v>2076.424</v>
      </c>
      <c r="DX345" s="18">
        <v>2078.8739999999998</v>
      </c>
      <c r="DY345" s="18">
        <v>2086.6410000000001</v>
      </c>
      <c r="DZ345" s="18">
        <v>2090.2979999999998</v>
      </c>
      <c r="EA345" s="18">
        <v>2090.71</v>
      </c>
      <c r="EB345" s="18">
        <v>2092.3719999999998</v>
      </c>
      <c r="EC345" s="18">
        <v>2092.0459999999998</v>
      </c>
      <c r="ED345" s="18">
        <v>2092.6509999999998</v>
      </c>
      <c r="EE345" s="18">
        <v>2091.7179999999998</v>
      </c>
      <c r="EF345" s="18">
        <v>2089.1619999999998</v>
      </c>
      <c r="EG345" s="18">
        <v>2090.0239999999999</v>
      </c>
      <c r="EH345" s="18">
        <v>2087.114</v>
      </c>
      <c r="EI345" s="18">
        <v>2083.3330000000001</v>
      </c>
      <c r="EJ345" s="18">
        <v>2080.79</v>
      </c>
      <c r="EK345" s="18">
        <v>2075.5479999999998</v>
      </c>
      <c r="EL345" s="18">
        <v>2069.8270000000002</v>
      </c>
      <c r="EM345" s="18">
        <v>2064.37</v>
      </c>
      <c r="EN345" s="18">
        <v>2061.4630000000002</v>
      </c>
      <c r="EO345" s="18">
        <v>2053.83</v>
      </c>
      <c r="EP345" s="18">
        <v>2047.846</v>
      </c>
      <c r="EQ345" s="18">
        <v>2040.06</v>
      </c>
      <c r="ER345" s="18">
        <v>2033.8</v>
      </c>
      <c r="ES345" s="18">
        <v>2026.9349999999999</v>
      </c>
      <c r="ET345" s="18">
        <v>2021.39</v>
      </c>
      <c r="EU345" s="18">
        <v>2016.1969999999999</v>
      </c>
      <c r="EV345" s="18">
        <v>2009.373</v>
      </c>
      <c r="EW345" s="18">
        <v>2001.2460000000001</v>
      </c>
      <c r="EX345" s="18">
        <v>1993.354</v>
      </c>
      <c r="EY345" s="18">
        <v>1986.827</v>
      </c>
      <c r="EZ345" s="18">
        <v>1980.1859999999999</v>
      </c>
      <c r="FA345" s="18">
        <v>1975.268</v>
      </c>
    </row>
    <row r="346" spans="1:157" x14ac:dyDescent="0.35">
      <c r="A346" t="s">
        <v>328</v>
      </c>
      <c r="B346" t="s">
        <v>329</v>
      </c>
      <c r="C346" t="str">
        <f>VLOOKUP(B346,CountryCodes!$B$4:$C$179,2,FALSE)</f>
        <v>LAM</v>
      </c>
      <c r="E346" t="s">
        <v>366</v>
      </c>
      <c r="F346" t="s">
        <v>803</v>
      </c>
      <c r="H346" s="18">
        <v>657.05600000000004</v>
      </c>
      <c r="I346" s="18">
        <v>674.404</v>
      </c>
      <c r="J346" s="18">
        <v>692.45899999999995</v>
      </c>
      <c r="K346" s="18">
        <v>711.26</v>
      </c>
      <c r="L346" s="18">
        <v>731.05</v>
      </c>
      <c r="M346" s="18">
        <v>751.41800000000001</v>
      </c>
      <c r="N346" s="18">
        <v>771.95600000000002</v>
      </c>
      <c r="O346" s="18">
        <v>793.04600000000005</v>
      </c>
      <c r="P346" s="18">
        <v>814.63199999999995</v>
      </c>
      <c r="Q346" s="18">
        <v>835.40300000000002</v>
      </c>
      <c r="R346" s="18">
        <v>854.48400000000004</v>
      </c>
      <c r="S346" s="18">
        <v>871.803</v>
      </c>
      <c r="T346" s="18">
        <v>888.58600000000001</v>
      </c>
      <c r="U346" s="18">
        <v>905.02300000000002</v>
      </c>
      <c r="V346" s="18">
        <v>920.90300000000002</v>
      </c>
      <c r="W346" s="18">
        <v>935.947</v>
      </c>
      <c r="X346" s="18">
        <v>949.92600000000004</v>
      </c>
      <c r="Y346" s="18">
        <v>962.91</v>
      </c>
      <c r="Z346" s="18">
        <v>975.10199999999998</v>
      </c>
      <c r="AA346" s="18">
        <v>986.31</v>
      </c>
      <c r="AB346" s="18">
        <v>996.63099999999997</v>
      </c>
      <c r="AC346" s="18">
        <v>1008.539</v>
      </c>
      <c r="AD346" s="18">
        <v>1021.303</v>
      </c>
      <c r="AE346" s="18">
        <v>1034.4000000000001</v>
      </c>
      <c r="AF346" s="18">
        <v>1047.1210000000001</v>
      </c>
      <c r="AG346" s="18">
        <v>1059.818</v>
      </c>
      <c r="AH346" s="18">
        <v>1072.8030000000001</v>
      </c>
      <c r="AI346" s="18">
        <v>1086.306</v>
      </c>
      <c r="AJ346" s="18">
        <v>1100.4549999999999</v>
      </c>
      <c r="AK346" s="18">
        <v>1114.8240000000001</v>
      </c>
      <c r="AL346" s="18">
        <v>1128.664</v>
      </c>
      <c r="AM346" s="18">
        <v>1141.6010000000001</v>
      </c>
      <c r="AN346" s="18">
        <v>1154.2529999999999</v>
      </c>
      <c r="AO346" s="18">
        <v>1166.8140000000001</v>
      </c>
      <c r="AP346" s="18">
        <v>1179.153</v>
      </c>
      <c r="AQ346" s="18">
        <v>1195.578</v>
      </c>
      <c r="AR346" s="18">
        <v>1210.671</v>
      </c>
      <c r="AS346" s="18">
        <v>1224.057</v>
      </c>
      <c r="AT346" s="18">
        <v>1236.08</v>
      </c>
      <c r="AU346" s="18">
        <v>1247.1189999999999</v>
      </c>
      <c r="AV346" s="18">
        <v>1257.298</v>
      </c>
      <c r="AW346" s="18">
        <v>1267.0450000000001</v>
      </c>
      <c r="AX346" s="18">
        <v>1276.3019999999999</v>
      </c>
      <c r="AY346" s="18">
        <v>1284.6310000000001</v>
      </c>
      <c r="AZ346" s="18">
        <v>1292.0519999999999</v>
      </c>
      <c r="BA346" s="18">
        <v>1298.287</v>
      </c>
      <c r="BB346" s="18">
        <v>1303.568</v>
      </c>
      <c r="BC346" s="18">
        <v>1308.105</v>
      </c>
      <c r="BD346" s="18">
        <v>1312.3440000000001</v>
      </c>
      <c r="BE346" s="18">
        <v>1317.0730000000001</v>
      </c>
      <c r="BF346" s="18">
        <v>1322.4760000000001</v>
      </c>
      <c r="BG346" s="18">
        <v>1328.6579999999999</v>
      </c>
      <c r="BH346" s="18">
        <v>1335.3630000000001</v>
      </c>
      <c r="BI346" s="18">
        <v>1342.056</v>
      </c>
      <c r="BJ346" s="18">
        <v>1348.704</v>
      </c>
      <c r="BK346" s="18">
        <v>1355.365</v>
      </c>
      <c r="BL346" s="18">
        <v>1362.0309999999999</v>
      </c>
      <c r="BM346" s="18">
        <v>1368.722</v>
      </c>
      <c r="BN346" s="18">
        <v>1375.4469999999999</v>
      </c>
      <c r="BO346" s="18">
        <v>1382.665</v>
      </c>
      <c r="BP346" s="18">
        <v>1390.643</v>
      </c>
      <c r="BQ346" s="18">
        <v>1399.3230000000001</v>
      </c>
      <c r="BR346" s="18">
        <v>1408.2950000000001</v>
      </c>
      <c r="BS346" s="18">
        <v>1417.011</v>
      </c>
      <c r="BT346" s="18">
        <v>1425.252</v>
      </c>
      <c r="BU346" s="18">
        <v>1433.125</v>
      </c>
      <c r="BV346" s="18">
        <v>1440.9269999999999</v>
      </c>
      <c r="BW346" s="18">
        <v>1449.5940000000001</v>
      </c>
      <c r="BX346" s="18">
        <v>1491.443</v>
      </c>
      <c r="BY346" s="18">
        <v>1478.345</v>
      </c>
      <c r="BZ346" s="18">
        <v>1483.702</v>
      </c>
      <c r="CA346" s="18">
        <v>1491.7329999999999</v>
      </c>
      <c r="CB346" s="18">
        <v>1500.11</v>
      </c>
      <c r="CC346" s="18">
        <v>1505.7550000000001</v>
      </c>
      <c r="CD346" s="18">
        <v>1509.808</v>
      </c>
      <c r="CE346" s="18">
        <v>1512.502</v>
      </c>
      <c r="CF346" s="18">
        <v>1514.0340000000001</v>
      </c>
      <c r="CG346" s="18">
        <v>1514.538</v>
      </c>
      <c r="CH346" s="18">
        <v>1514.212</v>
      </c>
      <c r="CI346" s="18">
        <v>1513.134</v>
      </c>
      <c r="CJ346" s="18">
        <v>1511.509</v>
      </c>
      <c r="CK346" s="18">
        <v>1509.3579999999999</v>
      </c>
      <c r="CL346" s="18">
        <v>1506.627</v>
      </c>
      <c r="CM346" s="18">
        <v>1503.4939999999999</v>
      </c>
      <c r="CN346" s="18">
        <v>1499.8710000000001</v>
      </c>
      <c r="CO346" s="18">
        <v>1495.84</v>
      </c>
      <c r="CP346" s="18">
        <v>1491.41</v>
      </c>
      <c r="CQ346" s="18">
        <v>1486.595</v>
      </c>
      <c r="CR346" s="18">
        <v>1481.443</v>
      </c>
      <c r="CS346" s="18">
        <v>1475.884</v>
      </c>
      <c r="CT346" s="18">
        <v>1470.0029999999999</v>
      </c>
      <c r="CU346" s="18">
        <v>1463.771</v>
      </c>
      <c r="CV346" s="18">
        <v>1457.2439999999999</v>
      </c>
      <c r="CW346" s="18">
        <v>1450.384</v>
      </c>
      <c r="CX346" s="18">
        <v>1443.2809999999999</v>
      </c>
      <c r="CY346" s="18">
        <v>1435.8889999999999</v>
      </c>
      <c r="CZ346" s="18">
        <v>1428.3009999999999</v>
      </c>
      <c r="DA346" s="18">
        <v>1420.4280000000001</v>
      </c>
      <c r="DB346" s="18">
        <v>1412.355</v>
      </c>
      <c r="DC346" s="18">
        <v>1404.04</v>
      </c>
      <c r="DD346" s="18">
        <v>1395.56</v>
      </c>
      <c r="DE346" s="18">
        <v>1386.829</v>
      </c>
      <c r="DF346" s="18">
        <v>1377.915</v>
      </c>
      <c r="DG346" s="18">
        <v>1368.8209999999999</v>
      </c>
      <c r="DH346" s="18">
        <v>1359.4580000000001</v>
      </c>
      <c r="DI346" s="18">
        <v>1349.9259999999999</v>
      </c>
      <c r="DJ346" s="18">
        <v>1340.239</v>
      </c>
      <c r="DK346" s="18">
        <v>1330.3150000000001</v>
      </c>
      <c r="DL346" s="18">
        <v>1320.2639999999999</v>
      </c>
      <c r="DM346" s="18">
        <v>1309.971</v>
      </c>
      <c r="DN346" s="18">
        <v>1299.518</v>
      </c>
      <c r="DO346" s="18">
        <v>1288.8599999999999</v>
      </c>
      <c r="DP346" s="18">
        <v>1278.0340000000001</v>
      </c>
      <c r="DQ346" s="18">
        <v>1267.0229999999999</v>
      </c>
      <c r="DR346" s="18">
        <v>1255.8150000000001</v>
      </c>
      <c r="DS346" s="18">
        <v>1244.4570000000001</v>
      </c>
      <c r="DT346" s="18">
        <v>1233.0340000000001</v>
      </c>
      <c r="DU346" s="18">
        <v>1221.5429999999999</v>
      </c>
      <c r="DV346" s="18">
        <v>1209.9110000000001</v>
      </c>
      <c r="DW346" s="18">
        <v>1198.24</v>
      </c>
      <c r="DX346" s="18">
        <v>1186.5709999999999</v>
      </c>
      <c r="DY346" s="18">
        <v>1174.9369999999999</v>
      </c>
      <c r="DZ346" s="18">
        <v>1163.307</v>
      </c>
      <c r="EA346" s="18">
        <v>1151.8150000000001</v>
      </c>
      <c r="EB346" s="18">
        <v>1140.393</v>
      </c>
      <c r="EC346" s="18">
        <v>1129.07</v>
      </c>
      <c r="ED346" s="18">
        <v>1117.8969999999999</v>
      </c>
      <c r="EE346" s="18">
        <v>1106.8399999999999</v>
      </c>
      <c r="EF346" s="18">
        <v>1096.0029999999999</v>
      </c>
      <c r="EG346" s="18">
        <v>1085.3240000000001</v>
      </c>
      <c r="EH346" s="18">
        <v>1074.895</v>
      </c>
      <c r="EI346" s="18">
        <v>1064.586</v>
      </c>
      <c r="EJ346" s="18">
        <v>1054.5129999999999</v>
      </c>
      <c r="EK346" s="18">
        <v>1044.606</v>
      </c>
      <c r="EL346" s="18">
        <v>1034.915</v>
      </c>
      <c r="EM346" s="18">
        <v>1025.386</v>
      </c>
      <c r="EN346" s="18">
        <v>1015.997</v>
      </c>
      <c r="EO346" s="18">
        <v>1006.753</v>
      </c>
      <c r="EP346" s="18">
        <v>997.65200000000004</v>
      </c>
      <c r="EQ346" s="18">
        <v>988.60299999999995</v>
      </c>
      <c r="ER346" s="18">
        <v>979.67600000000004</v>
      </c>
      <c r="ES346" s="18">
        <v>970.81399999999996</v>
      </c>
      <c r="ET346" s="18">
        <v>962.077</v>
      </c>
      <c r="EU346" s="18">
        <v>953.38400000000001</v>
      </c>
      <c r="EV346" s="18">
        <v>944.78200000000004</v>
      </c>
      <c r="EW346" s="18">
        <v>936.18200000000002</v>
      </c>
      <c r="EX346" s="18">
        <v>927.67499999999995</v>
      </c>
      <c r="EY346" s="18">
        <v>919.23800000000006</v>
      </c>
      <c r="EZ346" s="18">
        <v>910.86199999999997</v>
      </c>
      <c r="FA346" s="18">
        <v>902.50599999999997</v>
      </c>
    </row>
    <row r="347" spans="1:157" x14ac:dyDescent="0.35">
      <c r="A347" t="s">
        <v>330</v>
      </c>
      <c r="B347" t="s">
        <v>331</v>
      </c>
      <c r="C347" t="str">
        <f>VLOOKUP(B347,CountryCodes!$B$4:$C$179,2,FALSE)</f>
        <v>AFN</v>
      </c>
      <c r="E347" t="s">
        <v>366</v>
      </c>
      <c r="F347" t="s">
        <v>803</v>
      </c>
      <c r="H347" s="18">
        <v>3644.8789999999999</v>
      </c>
      <c r="I347" s="18">
        <v>3719.3209999999999</v>
      </c>
      <c r="J347" s="18">
        <v>3797.049</v>
      </c>
      <c r="K347" s="18">
        <v>3877.7489999999998</v>
      </c>
      <c r="L347" s="18">
        <v>3961.3009999999999</v>
      </c>
      <c r="M347" s="18">
        <v>4048.9569999999999</v>
      </c>
      <c r="N347" s="18">
        <v>4116.2449999999999</v>
      </c>
      <c r="O347" s="18">
        <v>4156.9679999999998</v>
      </c>
      <c r="P347" s="18">
        <v>4198.4660000000003</v>
      </c>
      <c r="Q347" s="18">
        <v>4243.3440000000001</v>
      </c>
      <c r="R347" s="18">
        <v>4291.2309999999998</v>
      </c>
      <c r="S347" s="18">
        <v>4341.3239999999996</v>
      </c>
      <c r="T347" s="18">
        <v>4396.9489999999996</v>
      </c>
      <c r="U347" s="18">
        <v>4457.3130000000001</v>
      </c>
      <c r="V347" s="18">
        <v>4522.4260000000004</v>
      </c>
      <c r="W347" s="18">
        <v>4600.3440000000001</v>
      </c>
      <c r="X347" s="18">
        <v>4704.2299999999996</v>
      </c>
      <c r="Y347" s="18">
        <v>4817.7089999999998</v>
      </c>
      <c r="Z347" s="18">
        <v>4942.0879999999997</v>
      </c>
      <c r="AA347" s="18">
        <v>5067.3059999999996</v>
      </c>
      <c r="AB347" s="18">
        <v>5195.4870000000001</v>
      </c>
      <c r="AC347" s="18">
        <v>5327.8280000000004</v>
      </c>
      <c r="AD347" s="18">
        <v>5465.2860000000001</v>
      </c>
      <c r="AE347" s="18">
        <v>5609.1980000000003</v>
      </c>
      <c r="AF347" s="18">
        <v>5760.15</v>
      </c>
      <c r="AG347" s="18">
        <v>5918.3739999999998</v>
      </c>
      <c r="AH347" s="18">
        <v>6075.6139999999996</v>
      </c>
      <c r="AI347" s="18">
        <v>6236.2470000000003</v>
      </c>
      <c r="AJ347" s="18">
        <v>6382.5330000000004</v>
      </c>
      <c r="AK347" s="18">
        <v>6530.3050000000003</v>
      </c>
      <c r="AL347" s="18">
        <v>6682.085</v>
      </c>
      <c r="AM347" s="18">
        <v>6834.4840000000004</v>
      </c>
      <c r="AN347" s="18">
        <v>6982.8010000000004</v>
      </c>
      <c r="AO347" s="18">
        <v>7124.799</v>
      </c>
      <c r="AP347" s="18">
        <v>7315.29</v>
      </c>
      <c r="AQ347" s="18">
        <v>7504.5159999999996</v>
      </c>
      <c r="AR347" s="18">
        <v>7696.0870000000004</v>
      </c>
      <c r="AS347" s="18">
        <v>7883.8869999999997</v>
      </c>
      <c r="AT347" s="18">
        <v>8064.9939999999997</v>
      </c>
      <c r="AU347" s="18">
        <v>8238.3259999999991</v>
      </c>
      <c r="AV347" s="18">
        <v>8410.6919999999991</v>
      </c>
      <c r="AW347" s="18">
        <v>8592.9619999999995</v>
      </c>
      <c r="AX347" s="18">
        <v>8772.0609999999997</v>
      </c>
      <c r="AY347" s="18">
        <v>8943.759</v>
      </c>
      <c r="AZ347" s="18">
        <v>9093.1370000000006</v>
      </c>
      <c r="BA347" s="18">
        <v>9229.3799999999992</v>
      </c>
      <c r="BB347" s="18">
        <v>9359.4840000000004</v>
      </c>
      <c r="BC347" s="18">
        <v>9483.0550000000003</v>
      </c>
      <c r="BD347" s="18">
        <v>9600.2790000000005</v>
      </c>
      <c r="BE347" s="18">
        <v>9711.6479999999992</v>
      </c>
      <c r="BF347" s="18">
        <v>9818.223</v>
      </c>
      <c r="BG347" s="18">
        <v>9921.1319999999996</v>
      </c>
      <c r="BH347" s="18">
        <v>10021.898999999999</v>
      </c>
      <c r="BI347" s="18">
        <v>10121.365</v>
      </c>
      <c r="BJ347" s="18">
        <v>10210.960999999999</v>
      </c>
      <c r="BK347" s="18">
        <v>10299.984</v>
      </c>
      <c r="BL347" s="18">
        <v>10392.835999999999</v>
      </c>
      <c r="BM347" s="18">
        <v>10490.569</v>
      </c>
      <c r="BN347" s="18">
        <v>10594.700999999999</v>
      </c>
      <c r="BO347" s="18">
        <v>10706.66</v>
      </c>
      <c r="BP347" s="18">
        <v>10825.3</v>
      </c>
      <c r="BQ347" s="18">
        <v>10946.771000000001</v>
      </c>
      <c r="BR347" s="18">
        <v>11072.522000000001</v>
      </c>
      <c r="BS347" s="18">
        <v>11210.199000000001</v>
      </c>
      <c r="BT347" s="18">
        <v>11338.377</v>
      </c>
      <c r="BU347" s="18">
        <v>11466.151</v>
      </c>
      <c r="BV347" s="18">
        <v>11591.196</v>
      </c>
      <c r="BW347" s="18">
        <v>11709.800999999999</v>
      </c>
      <c r="BX347" s="18">
        <v>11821.227999999999</v>
      </c>
      <c r="BY347" s="18">
        <v>11928.933999999999</v>
      </c>
      <c r="BZ347" s="18">
        <v>12019.18</v>
      </c>
      <c r="CA347" s="18">
        <v>12078.065000000001</v>
      </c>
      <c r="CB347" s="18">
        <v>12160.602000000001</v>
      </c>
      <c r="CC347" s="18">
        <v>12240.26</v>
      </c>
      <c r="CD347" s="18">
        <v>12313.958000000001</v>
      </c>
      <c r="CE347" s="18">
        <v>12383.188</v>
      </c>
      <c r="CF347" s="18">
        <v>12447.089</v>
      </c>
      <c r="CG347" s="18">
        <v>12505.106</v>
      </c>
      <c r="CH347" s="18">
        <v>12558.878000000001</v>
      </c>
      <c r="CI347" s="18">
        <v>12606.538</v>
      </c>
      <c r="CJ347" s="18">
        <v>12649.745999999999</v>
      </c>
      <c r="CK347" s="18">
        <v>12690.096</v>
      </c>
      <c r="CL347" s="18">
        <v>12728.201999999999</v>
      </c>
      <c r="CM347" s="18">
        <v>12764.856</v>
      </c>
      <c r="CN347" s="18">
        <v>12797.164000000001</v>
      </c>
      <c r="CO347" s="18">
        <v>12827.373</v>
      </c>
      <c r="CP347" s="18">
        <v>12857.609</v>
      </c>
      <c r="CQ347" s="18">
        <v>12886.512000000001</v>
      </c>
      <c r="CR347" s="18">
        <v>12913.865</v>
      </c>
      <c r="CS347" s="18">
        <v>12940.745999999999</v>
      </c>
      <c r="CT347" s="18">
        <v>12966.983</v>
      </c>
      <c r="CU347" s="18">
        <v>12992.403</v>
      </c>
      <c r="CV347" s="18">
        <v>13018.069</v>
      </c>
      <c r="CW347" s="18">
        <v>13042.537</v>
      </c>
      <c r="CX347" s="18">
        <v>13065.665999999999</v>
      </c>
      <c r="CY347" s="18">
        <v>13086.512000000001</v>
      </c>
      <c r="CZ347" s="18">
        <v>13104.977000000001</v>
      </c>
      <c r="DA347" s="18">
        <v>13121.467000000001</v>
      </c>
      <c r="DB347" s="18">
        <v>13133.861999999999</v>
      </c>
      <c r="DC347" s="18">
        <v>13142.428</v>
      </c>
      <c r="DD347" s="18">
        <v>13147.853999999999</v>
      </c>
      <c r="DE347" s="18">
        <v>13148.468999999999</v>
      </c>
      <c r="DF347" s="18">
        <v>13144.992</v>
      </c>
      <c r="DG347" s="18">
        <v>13137.905000000001</v>
      </c>
      <c r="DH347" s="18">
        <v>13124.825999999999</v>
      </c>
      <c r="DI347" s="18">
        <v>13107.597</v>
      </c>
      <c r="DJ347" s="18">
        <v>13085.29</v>
      </c>
      <c r="DK347" s="18">
        <v>13059.147000000001</v>
      </c>
      <c r="DL347" s="18">
        <v>13030.041999999999</v>
      </c>
      <c r="DM347" s="18">
        <v>12998.041999999999</v>
      </c>
      <c r="DN347" s="18">
        <v>12960.485000000001</v>
      </c>
      <c r="DO347" s="18">
        <v>12921.177</v>
      </c>
      <c r="DP347" s="18">
        <v>12878.949000000001</v>
      </c>
      <c r="DQ347" s="18">
        <v>12834.65</v>
      </c>
      <c r="DR347" s="18">
        <v>12788.916999999999</v>
      </c>
      <c r="DS347" s="18">
        <v>12739.808000000001</v>
      </c>
      <c r="DT347" s="18">
        <v>12690.406999999999</v>
      </c>
      <c r="DU347" s="18">
        <v>12639.338</v>
      </c>
      <c r="DV347" s="18">
        <v>12587.134</v>
      </c>
      <c r="DW347" s="18">
        <v>12533.825000000001</v>
      </c>
      <c r="DX347" s="18">
        <v>12480.380999999999</v>
      </c>
      <c r="DY347" s="18">
        <v>12426.16</v>
      </c>
      <c r="DZ347" s="18">
        <v>12373.032999999999</v>
      </c>
      <c r="EA347" s="18">
        <v>12318.386</v>
      </c>
      <c r="EB347" s="18">
        <v>12265.037</v>
      </c>
      <c r="EC347" s="18">
        <v>12210.686</v>
      </c>
      <c r="ED347" s="18">
        <v>12157.473</v>
      </c>
      <c r="EE347" s="18">
        <v>12102.08</v>
      </c>
      <c r="EF347" s="18">
        <v>12044.619000000001</v>
      </c>
      <c r="EG347" s="18">
        <v>11987.398999999999</v>
      </c>
      <c r="EH347" s="18">
        <v>11930.853999999999</v>
      </c>
      <c r="EI347" s="18">
        <v>11875.446</v>
      </c>
      <c r="EJ347" s="18">
        <v>11818.04</v>
      </c>
      <c r="EK347" s="18">
        <v>11759.782999999999</v>
      </c>
      <c r="EL347" s="18">
        <v>11701.597</v>
      </c>
      <c r="EM347" s="18">
        <v>11642.656999999999</v>
      </c>
      <c r="EN347" s="18">
        <v>11581.534</v>
      </c>
      <c r="EO347" s="18">
        <v>11519.772000000001</v>
      </c>
      <c r="EP347" s="18">
        <v>11457.902</v>
      </c>
      <c r="EQ347" s="18">
        <v>11393.85</v>
      </c>
      <c r="ER347" s="18">
        <v>11328.816999999999</v>
      </c>
      <c r="ES347" s="18">
        <v>11262.536</v>
      </c>
      <c r="ET347" s="18">
        <v>11195.039000000001</v>
      </c>
      <c r="EU347" s="18">
        <v>11126.266</v>
      </c>
      <c r="EV347" s="18">
        <v>11055.491</v>
      </c>
      <c r="EW347" s="18">
        <v>10984.195</v>
      </c>
      <c r="EX347" s="18">
        <v>10911.661</v>
      </c>
      <c r="EY347" s="18">
        <v>10839.894</v>
      </c>
      <c r="EZ347" s="18">
        <v>10766.007</v>
      </c>
      <c r="FA347" s="18">
        <v>10690.654</v>
      </c>
    </row>
    <row r="348" spans="1:157" x14ac:dyDescent="0.35">
      <c r="A348" t="s">
        <v>332</v>
      </c>
      <c r="B348" t="s">
        <v>333</v>
      </c>
      <c r="C348" t="str">
        <f>VLOOKUP(B348,CountryCodes!$B$4:$C$179,2,FALSE)</f>
        <v>MDA</v>
      </c>
      <c r="E348" t="s">
        <v>366</v>
      </c>
      <c r="F348" t="s">
        <v>803</v>
      </c>
      <c r="H348" s="18">
        <v>21326.941999999999</v>
      </c>
      <c r="I348" s="18">
        <v>21960.819</v>
      </c>
      <c r="J348" s="18">
        <v>22619.365000000002</v>
      </c>
      <c r="K348" s="18">
        <v>23297.731</v>
      </c>
      <c r="L348" s="18">
        <v>23974.487000000001</v>
      </c>
      <c r="M348" s="18">
        <v>24646.534</v>
      </c>
      <c r="N348" s="18">
        <v>25468.669000000002</v>
      </c>
      <c r="O348" s="18">
        <v>26293.159</v>
      </c>
      <c r="P348" s="18">
        <v>27116.764999999999</v>
      </c>
      <c r="Q348" s="18">
        <v>27935.918000000001</v>
      </c>
      <c r="R348" s="18">
        <v>28723.879000000001</v>
      </c>
      <c r="S348" s="18">
        <v>29514.597000000002</v>
      </c>
      <c r="T348" s="18">
        <v>30317.697</v>
      </c>
      <c r="U348" s="18">
        <v>31135.985000000001</v>
      </c>
      <c r="V348" s="18">
        <v>31950.16</v>
      </c>
      <c r="W348" s="18">
        <v>32740.28</v>
      </c>
      <c r="X348" s="18">
        <v>33615.063999999998</v>
      </c>
      <c r="Y348" s="18">
        <v>34485.779000000002</v>
      </c>
      <c r="Z348" s="18">
        <v>35357.589</v>
      </c>
      <c r="AA348" s="18">
        <v>36217.959000000003</v>
      </c>
      <c r="AB348" s="18">
        <v>37058.97</v>
      </c>
      <c r="AC348" s="18">
        <v>37978.252</v>
      </c>
      <c r="AD348" s="18">
        <v>38882.19</v>
      </c>
      <c r="AE348" s="18">
        <v>39776.875999999997</v>
      </c>
      <c r="AF348" s="18">
        <v>40643.591</v>
      </c>
      <c r="AG348" s="18">
        <v>41462.661999999997</v>
      </c>
      <c r="AH348" s="18">
        <v>42337.307000000001</v>
      </c>
      <c r="AI348" s="18">
        <v>43209.288999999997</v>
      </c>
      <c r="AJ348" s="18">
        <v>44081.322999999997</v>
      </c>
      <c r="AK348" s="18">
        <v>44939.536</v>
      </c>
      <c r="AL348" s="18">
        <v>45878.095000000001</v>
      </c>
      <c r="AM348" s="18">
        <v>46764.286</v>
      </c>
      <c r="AN348" s="18">
        <v>47879.906000000003</v>
      </c>
      <c r="AO348" s="18">
        <v>49014.915000000001</v>
      </c>
      <c r="AP348" s="18">
        <v>50133.224000000002</v>
      </c>
      <c r="AQ348" s="18">
        <v>51241.006000000001</v>
      </c>
      <c r="AR348" s="18">
        <v>52314.538</v>
      </c>
      <c r="AS348" s="18">
        <v>53372.802000000003</v>
      </c>
      <c r="AT348" s="18">
        <v>54446.451000000001</v>
      </c>
      <c r="AU348" s="18">
        <v>55506.995000000003</v>
      </c>
      <c r="AV348" s="18">
        <v>56524.26</v>
      </c>
      <c r="AW348" s="18">
        <v>57495.514999999999</v>
      </c>
      <c r="AX348" s="18">
        <v>58484.72</v>
      </c>
      <c r="AY348" s="18">
        <v>59513.614000000001</v>
      </c>
      <c r="AZ348" s="18">
        <v>60554.057000000001</v>
      </c>
      <c r="BA348" s="18">
        <v>61494.947999999997</v>
      </c>
      <c r="BB348" s="18">
        <v>62407.319000000003</v>
      </c>
      <c r="BC348" s="18">
        <v>63298.612999999998</v>
      </c>
      <c r="BD348" s="18">
        <v>64170.152999999998</v>
      </c>
      <c r="BE348" s="18">
        <v>65013.692000000003</v>
      </c>
      <c r="BF348" s="18">
        <v>65838.231</v>
      </c>
      <c r="BG348" s="18">
        <v>66652.024999999994</v>
      </c>
      <c r="BH348" s="18">
        <v>67445.566000000006</v>
      </c>
      <c r="BI348" s="18">
        <v>68217.892999999996</v>
      </c>
      <c r="BJ348" s="18">
        <v>68967.341</v>
      </c>
      <c r="BK348" s="18">
        <v>69691.771999999997</v>
      </c>
      <c r="BL348" s="18">
        <v>70398.926999999996</v>
      </c>
      <c r="BM348" s="18">
        <v>71102.244999999995</v>
      </c>
      <c r="BN348" s="18">
        <v>72022.432000000001</v>
      </c>
      <c r="BO348" s="18">
        <v>72907.263999999996</v>
      </c>
      <c r="BP348" s="18">
        <v>73786.274000000005</v>
      </c>
      <c r="BQ348" s="18">
        <v>74644.131999999998</v>
      </c>
      <c r="BR348" s="18">
        <v>75750.264999999999</v>
      </c>
      <c r="BS348" s="18">
        <v>77055.797000000006</v>
      </c>
      <c r="BT348" s="18">
        <v>79016.510999999999</v>
      </c>
      <c r="BU348" s="18">
        <v>81011.941000000006</v>
      </c>
      <c r="BV348" s="18">
        <v>82292.236000000004</v>
      </c>
      <c r="BW348" s="18">
        <v>83875.088000000003</v>
      </c>
      <c r="BX348" s="18">
        <v>84956.849000000002</v>
      </c>
      <c r="BY348" s="18">
        <v>85758.494999999995</v>
      </c>
      <c r="BZ348" s="18">
        <v>86424.888000000006</v>
      </c>
      <c r="CA348" s="18">
        <v>86947.616999999998</v>
      </c>
      <c r="CB348" s="18">
        <v>87169.327999999994</v>
      </c>
      <c r="CC348" s="18">
        <v>87371.675000000003</v>
      </c>
      <c r="CD348" s="18">
        <v>87575.934999999998</v>
      </c>
      <c r="CE348" s="18">
        <v>87794.917000000001</v>
      </c>
      <c r="CF348" s="18">
        <v>88057.247000000003</v>
      </c>
      <c r="CG348" s="18">
        <v>88339.650999999998</v>
      </c>
      <c r="CH348" s="18">
        <v>88621.126999999993</v>
      </c>
      <c r="CI348" s="18">
        <v>88889.748000000007</v>
      </c>
      <c r="CJ348" s="18">
        <v>89165.335000000006</v>
      </c>
      <c r="CK348" s="18">
        <v>89420.627999999997</v>
      </c>
      <c r="CL348" s="18">
        <v>89656.093999999997</v>
      </c>
      <c r="CM348" s="18">
        <v>89881.581999999995</v>
      </c>
      <c r="CN348" s="18">
        <v>90089.244999999995</v>
      </c>
      <c r="CO348" s="18">
        <v>90287.869000000006</v>
      </c>
      <c r="CP348" s="18">
        <v>90481.159</v>
      </c>
      <c r="CQ348" s="18">
        <v>90658.850999999995</v>
      </c>
      <c r="CR348" s="18">
        <v>90811.764999999999</v>
      </c>
      <c r="CS348" s="18">
        <v>90950.740999999995</v>
      </c>
      <c r="CT348" s="18">
        <v>91068.62</v>
      </c>
      <c r="CU348" s="18">
        <v>91171.255999999994</v>
      </c>
      <c r="CV348" s="18">
        <v>91261.861000000004</v>
      </c>
      <c r="CW348" s="18">
        <v>91327.513000000006</v>
      </c>
      <c r="CX348" s="18">
        <v>91379.104000000007</v>
      </c>
      <c r="CY348" s="18">
        <v>91405.966</v>
      </c>
      <c r="CZ348" s="18">
        <v>91431.523000000001</v>
      </c>
      <c r="DA348" s="18">
        <v>91423.010999999999</v>
      </c>
      <c r="DB348" s="18">
        <v>91385.319000000003</v>
      </c>
      <c r="DC348" s="18">
        <v>91311.297999999995</v>
      </c>
      <c r="DD348" s="18">
        <v>91204.823999999993</v>
      </c>
      <c r="DE348" s="18">
        <v>91076.001999999993</v>
      </c>
      <c r="DF348" s="18">
        <v>90913.744999999995</v>
      </c>
      <c r="DG348" s="18">
        <v>90730.89</v>
      </c>
      <c r="DH348" s="18">
        <v>90518.491999999998</v>
      </c>
      <c r="DI348" s="18">
        <v>90284.634000000005</v>
      </c>
      <c r="DJ348" s="18">
        <v>90009.351999999999</v>
      </c>
      <c r="DK348" s="18">
        <v>89712.581000000006</v>
      </c>
      <c r="DL348" s="18">
        <v>89396.048999999999</v>
      </c>
      <c r="DM348" s="18">
        <v>89045.17</v>
      </c>
      <c r="DN348" s="18">
        <v>88681.381999999998</v>
      </c>
      <c r="DO348" s="18">
        <v>88298.498000000007</v>
      </c>
      <c r="DP348" s="18">
        <v>87890.489000000001</v>
      </c>
      <c r="DQ348" s="18">
        <v>87466.543999999994</v>
      </c>
      <c r="DR348" s="18">
        <v>87022.884999999995</v>
      </c>
      <c r="DS348" s="18">
        <v>86564.441000000006</v>
      </c>
      <c r="DT348" s="18">
        <v>86096.956000000006</v>
      </c>
      <c r="DU348" s="18">
        <v>85622.661999999997</v>
      </c>
      <c r="DV348" s="18">
        <v>85130.341</v>
      </c>
      <c r="DW348" s="18">
        <v>84622.101999999999</v>
      </c>
      <c r="DX348" s="18">
        <v>84095.024999999994</v>
      </c>
      <c r="DY348" s="18">
        <v>83557.576000000001</v>
      </c>
      <c r="DZ348" s="18">
        <v>83005.024000000005</v>
      </c>
      <c r="EA348" s="18">
        <v>82446.095000000001</v>
      </c>
      <c r="EB348" s="18">
        <v>81864.22</v>
      </c>
      <c r="EC348" s="18">
        <v>81280.827999999994</v>
      </c>
      <c r="ED348" s="18">
        <v>80684.381999999998</v>
      </c>
      <c r="EE348" s="18">
        <v>80084.763999999996</v>
      </c>
      <c r="EF348" s="18">
        <v>79479.342000000004</v>
      </c>
      <c r="EG348" s="18">
        <v>78868.148000000001</v>
      </c>
      <c r="EH348" s="18">
        <v>78243.183000000005</v>
      </c>
      <c r="EI348" s="18">
        <v>77615.869000000006</v>
      </c>
      <c r="EJ348" s="18">
        <v>76974.981</v>
      </c>
      <c r="EK348" s="18">
        <v>76332.778999999995</v>
      </c>
      <c r="EL348" s="18">
        <v>75690.59</v>
      </c>
      <c r="EM348" s="18">
        <v>75030.842999999993</v>
      </c>
      <c r="EN348" s="18">
        <v>74369.817999999999</v>
      </c>
      <c r="EO348" s="18">
        <v>73709.73</v>
      </c>
      <c r="EP348" s="18">
        <v>73039.178</v>
      </c>
      <c r="EQ348" s="18">
        <v>72363.009000000005</v>
      </c>
      <c r="ER348" s="18">
        <v>71679.534</v>
      </c>
      <c r="ES348" s="18">
        <v>71002.106</v>
      </c>
      <c r="ET348" s="18">
        <v>70326.834000000003</v>
      </c>
      <c r="EU348" s="18">
        <v>69646.436000000002</v>
      </c>
      <c r="EV348" s="18">
        <v>68979.127999999997</v>
      </c>
      <c r="EW348" s="18">
        <v>68314.736999999994</v>
      </c>
      <c r="EX348" s="18">
        <v>67653.876000000004</v>
      </c>
      <c r="EY348" s="18">
        <v>66988.713000000003</v>
      </c>
      <c r="EZ348" s="18">
        <v>66331.491999999998</v>
      </c>
      <c r="FA348" s="18">
        <v>65666.934999999998</v>
      </c>
    </row>
    <row r="349" spans="1:157" x14ac:dyDescent="0.35">
      <c r="A349" t="s">
        <v>334</v>
      </c>
      <c r="B349" t="s">
        <v>335</v>
      </c>
      <c r="C349" t="str">
        <f>VLOOKUP(B349,CountryCodes!$B$4:$C$179,2,FALSE)</f>
        <v>SKT</v>
      </c>
      <c r="E349" t="s">
        <v>366</v>
      </c>
      <c r="F349" t="s">
        <v>803</v>
      </c>
      <c r="H349" s="18">
        <v>7724.6180000000004</v>
      </c>
      <c r="I349" s="18">
        <v>8000.9740000000002</v>
      </c>
      <c r="J349" s="18">
        <v>8297.0059999999994</v>
      </c>
      <c r="K349" s="18">
        <v>8605.7350000000006</v>
      </c>
      <c r="L349" s="18">
        <v>8929.8119999999999</v>
      </c>
      <c r="M349" s="18">
        <v>9278.4560000000001</v>
      </c>
      <c r="N349" s="18">
        <v>9652.9629999999997</v>
      </c>
      <c r="O349" s="18">
        <v>10048.088</v>
      </c>
      <c r="P349" s="18">
        <v>10444.225</v>
      </c>
      <c r="Q349" s="18">
        <v>10844.126</v>
      </c>
      <c r="R349" s="18">
        <v>11248.391</v>
      </c>
      <c r="S349" s="18">
        <v>11658.609</v>
      </c>
      <c r="T349" s="18">
        <v>12074.734</v>
      </c>
      <c r="U349" s="18">
        <v>12496.71</v>
      </c>
      <c r="V349" s="18">
        <v>12916.638999999999</v>
      </c>
      <c r="W349" s="18">
        <v>13332.966</v>
      </c>
      <c r="X349" s="18">
        <v>13742.447</v>
      </c>
      <c r="Y349" s="18">
        <v>14060.493</v>
      </c>
      <c r="Z349" s="18">
        <v>14370.675999999999</v>
      </c>
      <c r="AA349" s="18">
        <v>14676.513000000001</v>
      </c>
      <c r="AB349" s="18">
        <v>14954.976000000001</v>
      </c>
      <c r="AC349" s="18">
        <v>15287.298000000001</v>
      </c>
      <c r="AD349" s="18">
        <v>15613.925999999999</v>
      </c>
      <c r="AE349" s="18">
        <v>15931.467000000001</v>
      </c>
      <c r="AF349" s="18">
        <v>16233.183000000001</v>
      </c>
      <c r="AG349" s="18">
        <v>16497.351999999999</v>
      </c>
      <c r="AH349" s="18">
        <v>16845.646000000001</v>
      </c>
      <c r="AI349" s="18">
        <v>17194.548999999999</v>
      </c>
      <c r="AJ349" s="18">
        <v>17552.905999999999</v>
      </c>
      <c r="AK349" s="18">
        <v>17918.654999999999</v>
      </c>
      <c r="AL349" s="18">
        <v>18254.385999999999</v>
      </c>
      <c r="AM349" s="18">
        <v>18571.269</v>
      </c>
      <c r="AN349" s="18">
        <v>18876.702000000001</v>
      </c>
      <c r="AO349" s="18">
        <v>19168.546999999999</v>
      </c>
      <c r="AP349" s="18">
        <v>19444.977999999999</v>
      </c>
      <c r="AQ349" s="18">
        <v>19698.396000000001</v>
      </c>
      <c r="AR349" s="18">
        <v>19913.562999999998</v>
      </c>
      <c r="AS349" s="18">
        <v>20118.074000000001</v>
      </c>
      <c r="AT349" s="18">
        <v>20329.221000000001</v>
      </c>
      <c r="AU349" s="18">
        <v>20508.591</v>
      </c>
      <c r="AV349" s="18">
        <v>20681.221000000001</v>
      </c>
      <c r="AW349" s="18">
        <v>20882.278999999999</v>
      </c>
      <c r="AX349" s="18">
        <v>21081.897000000001</v>
      </c>
      <c r="AY349" s="18">
        <v>21267.467000000001</v>
      </c>
      <c r="AZ349" s="18">
        <v>21446.812999999998</v>
      </c>
      <c r="BA349" s="18">
        <v>21622.177</v>
      </c>
      <c r="BB349" s="18">
        <v>21796.376</v>
      </c>
      <c r="BC349" s="18">
        <v>21974.280999999999</v>
      </c>
      <c r="BD349" s="18">
        <v>22124.170999999998</v>
      </c>
      <c r="BE349" s="18">
        <v>22283.391</v>
      </c>
      <c r="BF349" s="18">
        <v>22382.348000000002</v>
      </c>
      <c r="BG349" s="18">
        <v>22510.167000000001</v>
      </c>
      <c r="BH349" s="18">
        <v>22623.635999999999</v>
      </c>
      <c r="BI349" s="18">
        <v>22704.613000000001</v>
      </c>
      <c r="BJ349" s="18">
        <v>22786.249</v>
      </c>
      <c r="BK349" s="18">
        <v>22863.614000000001</v>
      </c>
      <c r="BL349" s="18">
        <v>22965.653999999999</v>
      </c>
      <c r="BM349" s="18">
        <v>23048.194</v>
      </c>
      <c r="BN349" s="18">
        <v>23124.284</v>
      </c>
      <c r="BO349" s="18">
        <v>23204.437999999998</v>
      </c>
      <c r="BP349" s="18">
        <v>23243.66</v>
      </c>
      <c r="BQ349" s="18">
        <v>23302.492999999999</v>
      </c>
      <c r="BR349" s="18">
        <v>23389.429</v>
      </c>
      <c r="BS349" s="18">
        <v>23444.32</v>
      </c>
      <c r="BT349" s="18">
        <v>23501.311000000002</v>
      </c>
      <c r="BU349" s="18">
        <v>23557.197</v>
      </c>
      <c r="BV349" s="18">
        <v>23615.088</v>
      </c>
      <c r="BW349" s="18">
        <v>23650.808000000001</v>
      </c>
      <c r="BX349" s="18">
        <v>23667.802</v>
      </c>
      <c r="BY349" s="18">
        <v>23680.473000000002</v>
      </c>
      <c r="BZ349" s="18">
        <v>23646.445</v>
      </c>
      <c r="CA349" s="18">
        <v>23470.22</v>
      </c>
      <c r="CB349" s="18">
        <v>23370.002</v>
      </c>
      <c r="CC349" s="18">
        <v>23264.288</v>
      </c>
      <c r="CD349" s="18">
        <v>23163.635999999999</v>
      </c>
      <c r="CE349" s="18">
        <v>23061.95</v>
      </c>
      <c r="CF349" s="18">
        <v>22960.634999999998</v>
      </c>
      <c r="CG349" s="18">
        <v>22856.043000000001</v>
      </c>
      <c r="CH349" s="18">
        <v>22751.546999999999</v>
      </c>
      <c r="CI349" s="18">
        <v>22645.121999999999</v>
      </c>
      <c r="CJ349" s="18">
        <v>22534.777999999998</v>
      </c>
      <c r="CK349" s="18">
        <v>22419.603999999999</v>
      </c>
      <c r="CL349" s="18">
        <v>22301.477999999999</v>
      </c>
      <c r="CM349" s="18">
        <v>22179.705999999998</v>
      </c>
      <c r="CN349" s="18">
        <v>22050.948</v>
      </c>
      <c r="CO349" s="18">
        <v>21918.495999999999</v>
      </c>
      <c r="CP349" s="18">
        <v>21781.406999999999</v>
      </c>
      <c r="CQ349" s="18">
        <v>21637.366000000002</v>
      </c>
      <c r="CR349" s="18">
        <v>21489.819</v>
      </c>
      <c r="CS349" s="18">
        <v>21336.383999999998</v>
      </c>
      <c r="CT349" s="18">
        <v>21177.883999999998</v>
      </c>
      <c r="CU349" s="18">
        <v>21013.580999999998</v>
      </c>
      <c r="CV349" s="18">
        <v>20843.712</v>
      </c>
      <c r="CW349" s="18">
        <v>20669.345000000001</v>
      </c>
      <c r="CX349" s="18">
        <v>20491.723000000002</v>
      </c>
      <c r="CY349" s="18">
        <v>20306.655999999999</v>
      </c>
      <c r="CZ349" s="18">
        <v>20121.175999999999</v>
      </c>
      <c r="DA349" s="18">
        <v>19928.891</v>
      </c>
      <c r="DB349" s="18">
        <v>19735.092000000001</v>
      </c>
      <c r="DC349" s="18">
        <v>19535.308000000001</v>
      </c>
      <c r="DD349" s="18">
        <v>19333.891</v>
      </c>
      <c r="DE349" s="18">
        <v>19131.116999999998</v>
      </c>
      <c r="DF349" s="18">
        <v>18925.958999999999</v>
      </c>
      <c r="DG349" s="18">
        <v>18717.43</v>
      </c>
      <c r="DH349" s="18">
        <v>18505.142</v>
      </c>
      <c r="DI349" s="18">
        <v>18290.598999999998</v>
      </c>
      <c r="DJ349" s="18">
        <v>18076.849999999999</v>
      </c>
      <c r="DK349" s="18">
        <v>17858.523000000001</v>
      </c>
      <c r="DL349" s="18">
        <v>17638.894</v>
      </c>
      <c r="DM349" s="18">
        <v>17415.5</v>
      </c>
      <c r="DN349" s="18">
        <v>17189.593000000001</v>
      </c>
      <c r="DO349" s="18">
        <v>16961.401000000002</v>
      </c>
      <c r="DP349" s="18">
        <v>16732.815999999999</v>
      </c>
      <c r="DQ349" s="18">
        <v>16505.710999999999</v>
      </c>
      <c r="DR349" s="18">
        <v>16277.798000000001</v>
      </c>
      <c r="DS349" s="18">
        <v>16050.967000000001</v>
      </c>
      <c r="DT349" s="18">
        <v>15825.993</v>
      </c>
      <c r="DU349" s="18">
        <v>15600.808000000001</v>
      </c>
      <c r="DV349" s="18">
        <v>15376.592000000001</v>
      </c>
      <c r="DW349" s="18">
        <v>15156.057000000001</v>
      </c>
      <c r="DX349" s="18">
        <v>14936.816000000001</v>
      </c>
      <c r="DY349" s="18">
        <v>14718.082</v>
      </c>
      <c r="DZ349" s="18">
        <v>14500.707</v>
      </c>
      <c r="EA349" s="18">
        <v>14287.553</v>
      </c>
      <c r="EB349" s="18">
        <v>14076.657999999999</v>
      </c>
      <c r="EC349" s="18">
        <v>13869.064</v>
      </c>
      <c r="ED349" s="18">
        <v>13666.503000000001</v>
      </c>
      <c r="EE349" s="18">
        <v>13466.971</v>
      </c>
      <c r="EF349" s="18">
        <v>13270.529</v>
      </c>
      <c r="EG349" s="18">
        <v>13079.137000000001</v>
      </c>
      <c r="EH349" s="18">
        <v>12893.281000000001</v>
      </c>
      <c r="EI349" s="18">
        <v>12711.115</v>
      </c>
      <c r="EJ349" s="18">
        <v>12534.636</v>
      </c>
      <c r="EK349" s="18">
        <v>12362.08</v>
      </c>
      <c r="EL349" s="18">
        <v>12192.686</v>
      </c>
      <c r="EM349" s="18">
        <v>12028.778</v>
      </c>
      <c r="EN349" s="18">
        <v>11869.892</v>
      </c>
      <c r="EO349" s="18">
        <v>11714.092000000001</v>
      </c>
      <c r="EP349" s="18">
        <v>11560.771000000001</v>
      </c>
      <c r="EQ349" s="18">
        <v>11411.482</v>
      </c>
      <c r="ER349" s="18">
        <v>11264.313</v>
      </c>
      <c r="ES349" s="18">
        <v>11121.886</v>
      </c>
      <c r="ET349" s="18">
        <v>10982.718000000001</v>
      </c>
      <c r="EU349" s="18">
        <v>10846.293</v>
      </c>
      <c r="EV349" s="18">
        <v>10712.17</v>
      </c>
      <c r="EW349" s="18">
        <v>10580.683000000001</v>
      </c>
      <c r="EX349" s="18">
        <v>10451.887000000001</v>
      </c>
      <c r="EY349" s="18">
        <v>10324.687</v>
      </c>
      <c r="EZ349" s="18">
        <v>10199.795</v>
      </c>
      <c r="FA349" s="18">
        <v>10077.143</v>
      </c>
    </row>
    <row r="350" spans="1:157" x14ac:dyDescent="0.35">
      <c r="A350" t="s">
        <v>336</v>
      </c>
      <c r="B350" t="s">
        <v>337</v>
      </c>
      <c r="C350" t="str">
        <f>VLOOKUP(B350,CountryCodes!$B$4:$C$179,2,FALSE)</f>
        <v>AFE</v>
      </c>
      <c r="E350" t="s">
        <v>366</v>
      </c>
      <c r="F350" t="s">
        <v>803</v>
      </c>
      <c r="H350" s="18">
        <v>7716.9939999999997</v>
      </c>
      <c r="I350" s="18">
        <v>7908.9560000000001</v>
      </c>
      <c r="J350" s="18">
        <v>8109.2020000000002</v>
      </c>
      <c r="K350" s="18">
        <v>8317.0249999999996</v>
      </c>
      <c r="L350" s="18">
        <v>8532.5460000000003</v>
      </c>
      <c r="M350" s="18">
        <v>8757.1779999999999</v>
      </c>
      <c r="N350" s="18">
        <v>8992.3819999999996</v>
      </c>
      <c r="O350" s="18">
        <v>9239.1970000000001</v>
      </c>
      <c r="P350" s="18">
        <v>9495.991</v>
      </c>
      <c r="Q350" s="18">
        <v>9762.5380000000005</v>
      </c>
      <c r="R350" s="18">
        <v>10040.299999999999</v>
      </c>
      <c r="S350" s="18">
        <v>10335.472</v>
      </c>
      <c r="T350" s="18">
        <v>10640.040999999999</v>
      </c>
      <c r="U350" s="18">
        <v>10959.014999999999</v>
      </c>
      <c r="V350" s="18">
        <v>11296.637000000001</v>
      </c>
      <c r="W350" s="18">
        <v>11644.819</v>
      </c>
      <c r="X350" s="18">
        <v>12010.099</v>
      </c>
      <c r="Y350" s="18">
        <v>12390.119000000001</v>
      </c>
      <c r="Z350" s="18">
        <v>12814.034</v>
      </c>
      <c r="AA350" s="18">
        <v>13259.366</v>
      </c>
      <c r="AB350" s="18">
        <v>13725.989</v>
      </c>
      <c r="AC350" s="18">
        <v>14216.912</v>
      </c>
      <c r="AD350" s="18">
        <v>14741.705</v>
      </c>
      <c r="AE350" s="18">
        <v>15278.495999999999</v>
      </c>
      <c r="AF350" s="18">
        <v>15844.763999999999</v>
      </c>
      <c r="AG350" s="18">
        <v>16431.956999999999</v>
      </c>
      <c r="AH350" s="18">
        <v>17040.464</v>
      </c>
      <c r="AI350" s="18">
        <v>17665.395</v>
      </c>
      <c r="AJ350" s="18">
        <v>18287.737000000001</v>
      </c>
      <c r="AK350" s="18">
        <v>18896.339</v>
      </c>
      <c r="AL350" s="18">
        <v>19483.2</v>
      </c>
      <c r="AM350" s="18">
        <v>20086.206999999999</v>
      </c>
      <c r="AN350" s="18">
        <v>20710.934000000001</v>
      </c>
      <c r="AO350" s="18">
        <v>21448.813999999998</v>
      </c>
      <c r="AP350" s="18">
        <v>22109.316999999999</v>
      </c>
      <c r="AQ350" s="18">
        <v>22894.067999999999</v>
      </c>
      <c r="AR350" s="18">
        <v>23623.85</v>
      </c>
      <c r="AS350" s="18">
        <v>24436.906999999999</v>
      </c>
      <c r="AT350" s="18">
        <v>25102.466</v>
      </c>
      <c r="AU350" s="18">
        <v>25775.052</v>
      </c>
      <c r="AV350" s="18">
        <v>26445.361000000001</v>
      </c>
      <c r="AW350" s="18">
        <v>27115.510999999999</v>
      </c>
      <c r="AX350" s="18">
        <v>27799.664000000001</v>
      </c>
      <c r="AY350" s="18">
        <v>28865.719000000001</v>
      </c>
      <c r="AZ350" s="18">
        <v>30018.992999999999</v>
      </c>
      <c r="BA350" s="18">
        <v>30748.001</v>
      </c>
      <c r="BB350" s="18">
        <v>31143.523000000001</v>
      </c>
      <c r="BC350" s="18">
        <v>32012.654999999999</v>
      </c>
      <c r="BD350" s="18">
        <v>32828.260999999999</v>
      </c>
      <c r="BE350" s="18">
        <v>33772.400000000001</v>
      </c>
      <c r="BF350" s="18">
        <v>34747.877</v>
      </c>
      <c r="BG350" s="18">
        <v>35648.720999999998</v>
      </c>
      <c r="BH350" s="18">
        <v>36593.885999999999</v>
      </c>
      <c r="BI350" s="18">
        <v>37585.224000000002</v>
      </c>
      <c r="BJ350" s="18">
        <v>38634.112999999998</v>
      </c>
      <c r="BK350" s="18">
        <v>39730.038999999997</v>
      </c>
      <c r="BL350" s="18">
        <v>40859.766000000003</v>
      </c>
      <c r="BM350" s="18">
        <v>42011.258999999998</v>
      </c>
      <c r="BN350" s="18">
        <v>43130.197</v>
      </c>
      <c r="BO350" s="18">
        <v>44137.766000000003</v>
      </c>
      <c r="BP350" s="18">
        <v>45379.209000000003</v>
      </c>
      <c r="BQ350" s="18">
        <v>46679.525000000001</v>
      </c>
      <c r="BR350" s="18">
        <v>48068.995999999999</v>
      </c>
      <c r="BS350" s="18">
        <v>49579.260999999999</v>
      </c>
      <c r="BT350" s="18">
        <v>51123.762000000002</v>
      </c>
      <c r="BU350" s="18">
        <v>52918.161999999997</v>
      </c>
      <c r="BV350" s="18">
        <v>54729.864000000001</v>
      </c>
      <c r="BW350" s="18">
        <v>56575.915999999997</v>
      </c>
      <c r="BX350" s="18">
        <v>58298.373</v>
      </c>
      <c r="BY350" s="18">
        <v>60051.409</v>
      </c>
      <c r="BZ350" s="18">
        <v>61894.186000000002</v>
      </c>
      <c r="CA350" s="18">
        <v>63766.637999999999</v>
      </c>
      <c r="CB350" s="18">
        <v>65657.004000000001</v>
      </c>
      <c r="CC350" s="18">
        <v>67578.209000000003</v>
      </c>
      <c r="CD350" s="18">
        <v>69542.104999999996</v>
      </c>
      <c r="CE350" s="18">
        <v>71549.625</v>
      </c>
      <c r="CF350" s="18">
        <v>73577.936000000002</v>
      </c>
      <c r="CG350" s="18">
        <v>75631.679999999993</v>
      </c>
      <c r="CH350" s="18">
        <v>77709.303</v>
      </c>
      <c r="CI350" s="18">
        <v>79837.087</v>
      </c>
      <c r="CJ350" s="18">
        <v>81989.160999999993</v>
      </c>
      <c r="CK350" s="18">
        <v>84186.714999999997</v>
      </c>
      <c r="CL350" s="18">
        <v>86399.55</v>
      </c>
      <c r="CM350" s="18">
        <v>88641.436000000002</v>
      </c>
      <c r="CN350" s="18">
        <v>90935.921000000002</v>
      </c>
      <c r="CO350" s="18">
        <v>93246.937000000005</v>
      </c>
      <c r="CP350" s="18">
        <v>95594.687000000005</v>
      </c>
      <c r="CQ350" s="18">
        <v>97956.865999999995</v>
      </c>
      <c r="CR350" s="18">
        <v>100356.076</v>
      </c>
      <c r="CS350" s="18">
        <v>102778.984</v>
      </c>
      <c r="CT350" s="18">
        <v>105219.73299999999</v>
      </c>
      <c r="CU350" s="18">
        <v>107677.227</v>
      </c>
      <c r="CV350" s="18">
        <v>110175.327</v>
      </c>
      <c r="CW350" s="18">
        <v>112692.261</v>
      </c>
      <c r="CX350" s="18">
        <v>115240.28200000001</v>
      </c>
      <c r="CY350" s="18">
        <v>117810.664</v>
      </c>
      <c r="CZ350" s="18">
        <v>120408.68700000001</v>
      </c>
      <c r="DA350" s="18">
        <v>123033.368</v>
      </c>
      <c r="DB350" s="18">
        <v>125669.236</v>
      </c>
      <c r="DC350" s="18">
        <v>128293.576</v>
      </c>
      <c r="DD350" s="18">
        <v>130948.629</v>
      </c>
      <c r="DE350" s="18">
        <v>133612.26500000001</v>
      </c>
      <c r="DF350" s="18">
        <v>136282.41099999999</v>
      </c>
      <c r="DG350" s="18">
        <v>138964.67300000001</v>
      </c>
      <c r="DH350" s="18">
        <v>141677.88399999999</v>
      </c>
      <c r="DI350" s="18">
        <v>144420.95800000001</v>
      </c>
      <c r="DJ350" s="18">
        <v>147186.78599999999</v>
      </c>
      <c r="DK350" s="18">
        <v>149941.804</v>
      </c>
      <c r="DL350" s="18">
        <v>152701.17499999999</v>
      </c>
      <c r="DM350" s="18">
        <v>155463.307</v>
      </c>
      <c r="DN350" s="18">
        <v>158237.87700000001</v>
      </c>
      <c r="DO350" s="18">
        <v>161030.18900000001</v>
      </c>
      <c r="DP350" s="18">
        <v>163837.28899999999</v>
      </c>
      <c r="DQ350" s="18">
        <v>166643.13399999999</v>
      </c>
      <c r="DR350" s="18">
        <v>169451.22700000001</v>
      </c>
      <c r="DS350" s="18">
        <v>172299.486</v>
      </c>
      <c r="DT350" s="18">
        <v>175095.24100000001</v>
      </c>
      <c r="DU350" s="18">
        <v>177890.73800000001</v>
      </c>
      <c r="DV350" s="18">
        <v>180685.75700000001</v>
      </c>
      <c r="DW350" s="18">
        <v>183486.223</v>
      </c>
      <c r="DX350" s="18">
        <v>186285.193</v>
      </c>
      <c r="DY350" s="18">
        <v>189076.71599999999</v>
      </c>
      <c r="DZ350" s="18">
        <v>191854.878</v>
      </c>
      <c r="EA350" s="18">
        <v>194639.796</v>
      </c>
      <c r="EB350" s="18">
        <v>197428.728</v>
      </c>
      <c r="EC350" s="18">
        <v>200197.152</v>
      </c>
      <c r="ED350" s="18">
        <v>202968.87299999999</v>
      </c>
      <c r="EE350" s="18">
        <v>205718.85699999999</v>
      </c>
      <c r="EF350" s="18">
        <v>208457.25700000001</v>
      </c>
      <c r="EG350" s="18">
        <v>211187.261</v>
      </c>
      <c r="EH350" s="18">
        <v>213887.576</v>
      </c>
      <c r="EI350" s="18">
        <v>216571.364</v>
      </c>
      <c r="EJ350" s="18">
        <v>219235.666</v>
      </c>
      <c r="EK350" s="18">
        <v>221887.38699999999</v>
      </c>
      <c r="EL350" s="18">
        <v>224537.639</v>
      </c>
      <c r="EM350" s="18">
        <v>227194.77799999999</v>
      </c>
      <c r="EN350" s="18">
        <v>229827.93100000001</v>
      </c>
      <c r="EO350" s="18">
        <v>232420.337</v>
      </c>
      <c r="EP350" s="18">
        <v>235001.88699999999</v>
      </c>
      <c r="EQ350" s="18">
        <v>237550.33</v>
      </c>
      <c r="ER350" s="18">
        <v>240068.85200000001</v>
      </c>
      <c r="ES350" s="18">
        <v>242582.25700000001</v>
      </c>
      <c r="ET350" s="18">
        <v>245067.91200000001</v>
      </c>
      <c r="EU350" s="18">
        <v>247522.747</v>
      </c>
      <c r="EV350" s="18">
        <v>249935.715</v>
      </c>
      <c r="EW350" s="18">
        <v>252330.18299999999</v>
      </c>
      <c r="EX350" s="18">
        <v>254711.42499999999</v>
      </c>
      <c r="EY350" s="18">
        <v>257074.109</v>
      </c>
      <c r="EZ350" s="18">
        <v>259393.655</v>
      </c>
      <c r="FA350" s="18">
        <v>261694.29500000001</v>
      </c>
    </row>
    <row r="351" spans="1:157" x14ac:dyDescent="0.35">
      <c r="A351" t="s">
        <v>338</v>
      </c>
      <c r="B351" t="s">
        <v>339</v>
      </c>
      <c r="C351" t="str">
        <f>VLOOKUP(B351,CountryCodes!$B$4:$C$179,2,FALSE)</f>
        <v>AFE</v>
      </c>
      <c r="E351" t="s">
        <v>366</v>
      </c>
      <c r="F351" t="s">
        <v>803</v>
      </c>
      <c r="H351" s="18">
        <v>5829.8630000000003</v>
      </c>
      <c r="I351" s="18">
        <v>5992.4660000000003</v>
      </c>
      <c r="J351" s="18">
        <v>6161.6139999999996</v>
      </c>
      <c r="K351" s="18">
        <v>6337.2560000000003</v>
      </c>
      <c r="L351" s="18">
        <v>6519.5</v>
      </c>
      <c r="M351" s="18">
        <v>6708.0389999999998</v>
      </c>
      <c r="N351" s="18">
        <v>6902.8789999999999</v>
      </c>
      <c r="O351" s="18">
        <v>7104.8879999999999</v>
      </c>
      <c r="P351" s="18">
        <v>7314.6260000000002</v>
      </c>
      <c r="Q351" s="18">
        <v>7532.2259999999997</v>
      </c>
      <c r="R351" s="18">
        <v>7749.72</v>
      </c>
      <c r="S351" s="18">
        <v>7974.7129999999997</v>
      </c>
      <c r="T351" s="18">
        <v>8209.7489999999998</v>
      </c>
      <c r="U351" s="18">
        <v>8457.5759999999991</v>
      </c>
      <c r="V351" s="18">
        <v>8715.15</v>
      </c>
      <c r="W351" s="18">
        <v>8983.2569999999996</v>
      </c>
      <c r="X351" s="18">
        <v>9262.4719999999998</v>
      </c>
      <c r="Y351" s="18">
        <v>9555.375</v>
      </c>
      <c r="Z351" s="18">
        <v>9861.89</v>
      </c>
      <c r="AA351" s="18">
        <v>10167.825000000001</v>
      </c>
      <c r="AB351" s="18">
        <v>10475.382</v>
      </c>
      <c r="AC351" s="18">
        <v>10761.03</v>
      </c>
      <c r="AD351" s="18">
        <v>11010.562</v>
      </c>
      <c r="AE351" s="18">
        <v>11277.909</v>
      </c>
      <c r="AF351" s="18">
        <v>11571.782999999999</v>
      </c>
      <c r="AG351" s="18">
        <v>11878.697</v>
      </c>
      <c r="AH351" s="18">
        <v>12195.892</v>
      </c>
      <c r="AI351" s="18">
        <v>12523.446</v>
      </c>
      <c r="AJ351" s="18">
        <v>12860.78</v>
      </c>
      <c r="AK351" s="18">
        <v>13143.545</v>
      </c>
      <c r="AL351" s="18">
        <v>13407.937</v>
      </c>
      <c r="AM351" s="18">
        <v>13704.967000000001</v>
      </c>
      <c r="AN351" s="18">
        <v>14042.295</v>
      </c>
      <c r="AO351" s="18">
        <v>14401.468000000001</v>
      </c>
      <c r="AP351" s="18">
        <v>14813.887000000001</v>
      </c>
      <c r="AQ351" s="18">
        <v>15233.474</v>
      </c>
      <c r="AR351" s="18">
        <v>15701.683999999999</v>
      </c>
      <c r="AS351" s="18">
        <v>16206.656000000001</v>
      </c>
      <c r="AT351" s="18">
        <v>16734.310000000001</v>
      </c>
      <c r="AU351" s="18">
        <v>17287.085999999999</v>
      </c>
      <c r="AV351" s="18">
        <v>17852.708999999999</v>
      </c>
      <c r="AW351" s="18">
        <v>18459.094000000001</v>
      </c>
      <c r="AX351" s="18">
        <v>19110.97</v>
      </c>
      <c r="AY351" s="18">
        <v>19779.350999999999</v>
      </c>
      <c r="AZ351" s="18">
        <v>20438.251</v>
      </c>
      <c r="BA351" s="18">
        <v>20893.083999999999</v>
      </c>
      <c r="BB351" s="18">
        <v>21570.014999999999</v>
      </c>
      <c r="BC351" s="18">
        <v>22142.076000000001</v>
      </c>
      <c r="BD351" s="18">
        <v>22889.537</v>
      </c>
      <c r="BE351" s="18">
        <v>23625.024000000001</v>
      </c>
      <c r="BF351" s="18">
        <v>24375.276000000002</v>
      </c>
      <c r="BG351" s="18">
        <v>25116.075000000001</v>
      </c>
      <c r="BH351" s="18">
        <v>25949.665000000001</v>
      </c>
      <c r="BI351" s="18">
        <v>26754.582999999999</v>
      </c>
      <c r="BJ351" s="18">
        <v>27554.447</v>
      </c>
      <c r="BK351" s="18">
        <v>28372.131000000001</v>
      </c>
      <c r="BL351" s="18">
        <v>29215.876</v>
      </c>
      <c r="BM351" s="18">
        <v>30090.985000000001</v>
      </c>
      <c r="BN351" s="18">
        <v>30988.12</v>
      </c>
      <c r="BO351" s="18">
        <v>31914.182000000001</v>
      </c>
      <c r="BP351" s="18">
        <v>32867.421000000002</v>
      </c>
      <c r="BQ351" s="18">
        <v>33841.665999999997</v>
      </c>
      <c r="BR351" s="18">
        <v>34833.209000000003</v>
      </c>
      <c r="BS351" s="18">
        <v>35840.875</v>
      </c>
      <c r="BT351" s="18">
        <v>36950.201999999997</v>
      </c>
      <c r="BU351" s="18">
        <v>38112.688999999998</v>
      </c>
      <c r="BV351" s="18">
        <v>39485.614999999998</v>
      </c>
      <c r="BW351" s="18">
        <v>40869.161</v>
      </c>
      <c r="BX351" s="18">
        <v>42262.500999999997</v>
      </c>
      <c r="BY351" s="18">
        <v>43736.773999999998</v>
      </c>
      <c r="BZ351" s="18">
        <v>45177.531000000003</v>
      </c>
      <c r="CA351" s="18">
        <v>46644.328999999998</v>
      </c>
      <c r="CB351" s="18">
        <v>47981.11</v>
      </c>
      <c r="CC351" s="18">
        <v>49332.093000000001</v>
      </c>
      <c r="CD351" s="18">
        <v>50698.091999999997</v>
      </c>
      <c r="CE351" s="18">
        <v>52071.696000000004</v>
      </c>
      <c r="CF351" s="18">
        <v>53451.243000000002</v>
      </c>
      <c r="CG351" s="18">
        <v>54837.302000000003</v>
      </c>
      <c r="CH351" s="18">
        <v>56227.813999999998</v>
      </c>
      <c r="CI351" s="18">
        <v>57617.766000000003</v>
      </c>
      <c r="CJ351" s="18">
        <v>59008.112999999998</v>
      </c>
      <c r="CK351" s="18">
        <v>60398.955999999998</v>
      </c>
      <c r="CL351" s="18">
        <v>61779.156000000003</v>
      </c>
      <c r="CM351" s="18">
        <v>63149.059000000001</v>
      </c>
      <c r="CN351" s="18">
        <v>64518.678</v>
      </c>
      <c r="CO351" s="18">
        <v>65892.47</v>
      </c>
      <c r="CP351" s="18">
        <v>67254.995999999999</v>
      </c>
      <c r="CQ351" s="18">
        <v>68630.267000000007</v>
      </c>
      <c r="CR351" s="18">
        <v>69994.148000000001</v>
      </c>
      <c r="CS351" s="18">
        <v>71345.600999999995</v>
      </c>
      <c r="CT351" s="18">
        <v>72695.236000000004</v>
      </c>
      <c r="CU351" s="18">
        <v>74050.070000000007</v>
      </c>
      <c r="CV351" s="18">
        <v>75409.937999999995</v>
      </c>
      <c r="CW351" s="18">
        <v>76772.042000000001</v>
      </c>
      <c r="CX351" s="18">
        <v>78127</v>
      </c>
      <c r="CY351" s="18">
        <v>79468.983999999997</v>
      </c>
      <c r="CZ351" s="18">
        <v>80809.365999999995</v>
      </c>
      <c r="DA351" s="18">
        <v>82147.638000000006</v>
      </c>
      <c r="DB351" s="18">
        <v>83476.551000000007</v>
      </c>
      <c r="DC351" s="18">
        <v>84783.554999999993</v>
      </c>
      <c r="DD351" s="18">
        <v>86078.849000000002</v>
      </c>
      <c r="DE351" s="18">
        <v>87358.835000000006</v>
      </c>
      <c r="DF351" s="18">
        <v>88630.620999999999</v>
      </c>
      <c r="DG351" s="18">
        <v>89888.331000000006</v>
      </c>
      <c r="DH351" s="18">
        <v>91123.452000000005</v>
      </c>
      <c r="DI351" s="18">
        <v>92334.841</v>
      </c>
      <c r="DJ351" s="18">
        <v>93526.892999999996</v>
      </c>
      <c r="DK351" s="18">
        <v>94703.28</v>
      </c>
      <c r="DL351" s="18">
        <v>95860.32</v>
      </c>
      <c r="DM351" s="18">
        <v>96991.942999999999</v>
      </c>
      <c r="DN351" s="18">
        <v>98092.679000000004</v>
      </c>
      <c r="DO351" s="18">
        <v>99188.600999999995</v>
      </c>
      <c r="DP351" s="18">
        <v>100258.463</v>
      </c>
      <c r="DQ351" s="18">
        <v>101299.083</v>
      </c>
      <c r="DR351" s="18">
        <v>102321.264</v>
      </c>
      <c r="DS351" s="18">
        <v>103308.80899999999</v>
      </c>
      <c r="DT351" s="18">
        <v>104279.094</v>
      </c>
      <c r="DU351" s="18">
        <v>105220.80499999999</v>
      </c>
      <c r="DV351" s="18">
        <v>106138.185</v>
      </c>
      <c r="DW351" s="18">
        <v>107023.89599999999</v>
      </c>
      <c r="DX351" s="18">
        <v>107899.037</v>
      </c>
      <c r="DY351" s="18">
        <v>108735.50599999999</v>
      </c>
      <c r="DZ351" s="18">
        <v>109554.005</v>
      </c>
      <c r="EA351" s="18">
        <v>110335.82</v>
      </c>
      <c r="EB351" s="18">
        <v>111099.685</v>
      </c>
      <c r="EC351" s="18">
        <v>111841.749</v>
      </c>
      <c r="ED351" s="18">
        <v>112560.299</v>
      </c>
      <c r="EE351" s="18">
        <v>113237.611</v>
      </c>
      <c r="EF351" s="18">
        <v>113897.255</v>
      </c>
      <c r="EG351" s="18">
        <v>114510.704</v>
      </c>
      <c r="EH351" s="18">
        <v>115113.655</v>
      </c>
      <c r="EI351" s="18">
        <v>115673.46799999999</v>
      </c>
      <c r="EJ351" s="18">
        <v>116212.97900000001</v>
      </c>
      <c r="EK351" s="18">
        <v>116723.156</v>
      </c>
      <c r="EL351" s="18">
        <v>117193.232</v>
      </c>
      <c r="EM351" s="18">
        <v>117628.13400000001</v>
      </c>
      <c r="EN351" s="18">
        <v>118034.37300000001</v>
      </c>
      <c r="EO351" s="18">
        <v>118425.00900000001</v>
      </c>
      <c r="EP351" s="18">
        <v>118783.227</v>
      </c>
      <c r="EQ351" s="18">
        <v>119118.23</v>
      </c>
      <c r="ER351" s="18">
        <v>119417.12699999999</v>
      </c>
      <c r="ES351" s="18">
        <v>119679.838</v>
      </c>
      <c r="ET351" s="18">
        <v>119924.515</v>
      </c>
      <c r="EU351" s="18">
        <v>120136.47199999999</v>
      </c>
      <c r="EV351" s="18">
        <v>120310.719</v>
      </c>
      <c r="EW351" s="18">
        <v>120478.791</v>
      </c>
      <c r="EX351" s="18">
        <v>120596.605</v>
      </c>
      <c r="EY351" s="18">
        <v>120693.31299999999</v>
      </c>
      <c r="EZ351" s="18">
        <v>120764.139</v>
      </c>
      <c r="FA351" s="18">
        <v>120824.71799999999</v>
      </c>
    </row>
    <row r="352" spans="1:157" x14ac:dyDescent="0.35">
      <c r="A352" t="s">
        <v>340</v>
      </c>
      <c r="B352" t="s">
        <v>341</v>
      </c>
      <c r="C352" t="str">
        <f>VLOOKUP(B352,CountryCodes!$B$4:$C$179,2,FALSE)</f>
        <v>ENE</v>
      </c>
      <c r="E352" t="s">
        <v>366</v>
      </c>
      <c r="F352" t="s">
        <v>803</v>
      </c>
      <c r="H352" s="18">
        <v>37558.705999999998</v>
      </c>
      <c r="I352" s="18">
        <v>38056.788999999997</v>
      </c>
      <c r="J352" s="18">
        <v>38556.629000000001</v>
      </c>
      <c r="K352" s="18">
        <v>39055.544999999998</v>
      </c>
      <c r="L352" s="18">
        <v>39584.525999999998</v>
      </c>
      <c r="M352" s="18">
        <v>40134.896000000001</v>
      </c>
      <c r="N352" s="18">
        <v>40703.408000000003</v>
      </c>
      <c r="O352" s="18">
        <v>41294.137000000002</v>
      </c>
      <c r="P352" s="18">
        <v>41960</v>
      </c>
      <c r="Q352" s="18">
        <v>42528.538999999997</v>
      </c>
      <c r="R352" s="18">
        <v>43119.646999999997</v>
      </c>
      <c r="S352" s="18">
        <v>43679.885999999999</v>
      </c>
      <c r="T352" s="18">
        <v>44207.462</v>
      </c>
      <c r="U352" s="18">
        <v>44717.283000000003</v>
      </c>
      <c r="V352" s="18">
        <v>45185.029000000002</v>
      </c>
      <c r="W352" s="18">
        <v>45588.754999999997</v>
      </c>
      <c r="X352" s="18">
        <v>46016.283000000003</v>
      </c>
      <c r="Y352" s="18">
        <v>46415.692000000003</v>
      </c>
      <c r="Z352" s="18">
        <v>46812.959000000003</v>
      </c>
      <c r="AA352" s="18">
        <v>47139.553</v>
      </c>
      <c r="AB352" s="18">
        <v>47383.057999999997</v>
      </c>
      <c r="AC352" s="18">
        <v>47763.517</v>
      </c>
      <c r="AD352" s="18">
        <v>48130.269</v>
      </c>
      <c r="AE352" s="18">
        <v>48423.972999999998</v>
      </c>
      <c r="AF352" s="18">
        <v>48729.167000000001</v>
      </c>
      <c r="AG352" s="18">
        <v>49001.290999999997</v>
      </c>
      <c r="AH352" s="18">
        <v>49240.392</v>
      </c>
      <c r="AI352" s="18">
        <v>49432.57</v>
      </c>
      <c r="AJ352" s="18">
        <v>49609.917000000001</v>
      </c>
      <c r="AK352" s="18">
        <v>49832.845000000001</v>
      </c>
      <c r="AL352" s="18">
        <v>50077.459000000003</v>
      </c>
      <c r="AM352" s="18">
        <v>50301.103999999999</v>
      </c>
      <c r="AN352" s="18">
        <v>50504.343000000001</v>
      </c>
      <c r="AO352" s="18">
        <v>50769.716</v>
      </c>
      <c r="AP352" s="18">
        <v>51005.483</v>
      </c>
      <c r="AQ352" s="18">
        <v>51212.057999999997</v>
      </c>
      <c r="AR352" s="18">
        <v>51425.432999999997</v>
      </c>
      <c r="AS352" s="18">
        <v>51606.031999999999</v>
      </c>
      <c r="AT352" s="18">
        <v>51843.675000000003</v>
      </c>
      <c r="AU352" s="18">
        <v>51991.96</v>
      </c>
      <c r="AV352" s="18">
        <v>52116.224999999999</v>
      </c>
      <c r="AW352" s="18">
        <v>52225.696000000004</v>
      </c>
      <c r="AX352" s="18">
        <v>52421.644999999997</v>
      </c>
      <c r="AY352" s="18">
        <v>52278.606</v>
      </c>
      <c r="AZ352" s="18">
        <v>51873.39</v>
      </c>
      <c r="BA352" s="18">
        <v>51457.688000000002</v>
      </c>
      <c r="BB352" s="18">
        <v>50994.529000000002</v>
      </c>
      <c r="BC352" s="18">
        <v>50579.24</v>
      </c>
      <c r="BD352" s="18">
        <v>50180.222000000002</v>
      </c>
      <c r="BE352" s="18">
        <v>49772.671000000002</v>
      </c>
      <c r="BF352" s="18">
        <v>49340.648999999998</v>
      </c>
      <c r="BG352" s="18">
        <v>48873.061999999998</v>
      </c>
      <c r="BH352" s="18">
        <v>48481.5</v>
      </c>
      <c r="BI352" s="18">
        <v>48148.771999999997</v>
      </c>
      <c r="BJ352" s="18">
        <v>47810.241000000002</v>
      </c>
      <c r="BK352" s="18">
        <v>47360.870999999999</v>
      </c>
      <c r="BL352" s="18">
        <v>47196.517999999996</v>
      </c>
      <c r="BM352" s="18">
        <v>46929.078000000001</v>
      </c>
      <c r="BN352" s="18">
        <v>46709.273000000001</v>
      </c>
      <c r="BO352" s="18">
        <v>46538.188999999998</v>
      </c>
      <c r="BP352" s="18">
        <v>46373.815999999999</v>
      </c>
      <c r="BQ352" s="18">
        <v>46241.891000000003</v>
      </c>
      <c r="BR352" s="18">
        <v>46178.220999999998</v>
      </c>
      <c r="BS352" s="18">
        <v>46075.317999999999</v>
      </c>
      <c r="BT352" s="18">
        <v>45869.442999999999</v>
      </c>
      <c r="BU352" s="18">
        <v>45700.349000000002</v>
      </c>
      <c r="BV352" s="18">
        <v>45533.315000000002</v>
      </c>
      <c r="BW352" s="18">
        <v>45338.767999999996</v>
      </c>
      <c r="BX352" s="18">
        <v>45079.046000000002</v>
      </c>
      <c r="BY352" s="18">
        <v>44835.87</v>
      </c>
      <c r="BZ352" s="18">
        <v>44524.159</v>
      </c>
      <c r="CA352" s="18">
        <v>44073.120999999999</v>
      </c>
      <c r="CB352" s="18">
        <v>38024.411</v>
      </c>
      <c r="CC352" s="18">
        <v>37441.26</v>
      </c>
      <c r="CD352" s="18">
        <v>38279.182999999997</v>
      </c>
      <c r="CE352" s="18">
        <v>39681.57</v>
      </c>
      <c r="CF352" s="18">
        <v>39390.127</v>
      </c>
      <c r="CG352" s="18">
        <v>39100.29</v>
      </c>
      <c r="CH352" s="18">
        <v>38803.891000000003</v>
      </c>
      <c r="CI352" s="18">
        <v>38504.928</v>
      </c>
      <c r="CJ352" s="18">
        <v>38202.777000000002</v>
      </c>
      <c r="CK352" s="18">
        <v>37898.476999999999</v>
      </c>
      <c r="CL352" s="18">
        <v>37594.904999999999</v>
      </c>
      <c r="CM352" s="18">
        <v>37289.273000000001</v>
      </c>
      <c r="CN352" s="18">
        <v>36982.417000000001</v>
      </c>
      <c r="CO352" s="18">
        <v>36673.877999999997</v>
      </c>
      <c r="CP352" s="18">
        <v>36365.652999999998</v>
      </c>
      <c r="CQ352" s="18">
        <v>36053.699999999997</v>
      </c>
      <c r="CR352" s="18">
        <v>35741.714999999997</v>
      </c>
      <c r="CS352" s="18">
        <v>35426.805999999997</v>
      </c>
      <c r="CT352" s="18">
        <v>35115.016000000003</v>
      </c>
      <c r="CU352" s="18">
        <v>34800.142999999996</v>
      </c>
      <c r="CV352" s="18">
        <v>34483.406999999999</v>
      </c>
      <c r="CW352" s="18">
        <v>34164.855000000003</v>
      </c>
      <c r="CX352" s="18">
        <v>33843.298999999999</v>
      </c>
      <c r="CY352" s="18">
        <v>33517.591</v>
      </c>
      <c r="CZ352" s="18">
        <v>33185.411</v>
      </c>
      <c r="DA352" s="18">
        <v>32850.248</v>
      </c>
      <c r="DB352" s="18">
        <v>32511.684000000001</v>
      </c>
      <c r="DC352" s="18">
        <v>32165.338</v>
      </c>
      <c r="DD352" s="18">
        <v>31814.925999999999</v>
      </c>
      <c r="DE352" s="18">
        <v>31459.149000000001</v>
      </c>
      <c r="DF352" s="18">
        <v>31099.866999999998</v>
      </c>
      <c r="DG352" s="18">
        <v>30736.400000000001</v>
      </c>
      <c r="DH352" s="18">
        <v>30370.204000000002</v>
      </c>
      <c r="DI352" s="18">
        <v>29999.448</v>
      </c>
      <c r="DJ352" s="18">
        <v>29627.360000000001</v>
      </c>
      <c r="DK352" s="18">
        <v>29252.712</v>
      </c>
      <c r="DL352" s="18">
        <v>28875.776999999998</v>
      </c>
      <c r="DM352" s="18">
        <v>28499.439999999999</v>
      </c>
      <c r="DN352" s="18">
        <v>28123.190999999999</v>
      </c>
      <c r="DO352" s="18">
        <v>27746.482</v>
      </c>
      <c r="DP352" s="18">
        <v>27371.249</v>
      </c>
      <c r="DQ352" s="18">
        <v>26996.506000000001</v>
      </c>
      <c r="DR352" s="18">
        <v>26622.223999999998</v>
      </c>
      <c r="DS352" s="18">
        <v>26249.48</v>
      </c>
      <c r="DT352" s="18">
        <v>25878.496999999999</v>
      </c>
      <c r="DU352" s="18">
        <v>25509.117999999999</v>
      </c>
      <c r="DV352" s="18">
        <v>25141.938999999998</v>
      </c>
      <c r="DW352" s="18">
        <v>24776.112000000001</v>
      </c>
      <c r="DX352" s="18">
        <v>24412.202000000001</v>
      </c>
      <c r="DY352" s="18">
        <v>24050.804</v>
      </c>
      <c r="DZ352" s="18">
        <v>23692.690999999999</v>
      </c>
      <c r="EA352" s="18">
        <v>23334.981</v>
      </c>
      <c r="EB352" s="18">
        <v>22979.385999999999</v>
      </c>
      <c r="EC352" s="18">
        <v>22626.707999999999</v>
      </c>
      <c r="ED352" s="18">
        <v>22276.576000000001</v>
      </c>
      <c r="EE352" s="18">
        <v>21929.71</v>
      </c>
      <c r="EF352" s="18">
        <v>21585.613000000001</v>
      </c>
      <c r="EG352" s="18">
        <v>21244.773000000001</v>
      </c>
      <c r="EH352" s="18">
        <v>20907.008000000002</v>
      </c>
      <c r="EI352" s="18">
        <v>20573.032999999999</v>
      </c>
      <c r="EJ352" s="18">
        <v>20242.240000000002</v>
      </c>
      <c r="EK352" s="18">
        <v>19915.999</v>
      </c>
      <c r="EL352" s="18">
        <v>19593.339</v>
      </c>
      <c r="EM352" s="18">
        <v>19276.901000000002</v>
      </c>
      <c r="EN352" s="18">
        <v>18964.276999999998</v>
      </c>
      <c r="EO352" s="18">
        <v>18656.271000000001</v>
      </c>
      <c r="EP352" s="18">
        <v>18353.652999999998</v>
      </c>
      <c r="EQ352" s="18">
        <v>18055.826000000001</v>
      </c>
      <c r="ER352" s="18">
        <v>17761.929</v>
      </c>
      <c r="ES352" s="18">
        <v>17473.524000000001</v>
      </c>
      <c r="ET352" s="18">
        <v>17189.474999999999</v>
      </c>
      <c r="EU352" s="18">
        <v>16909.694</v>
      </c>
      <c r="EV352" s="18">
        <v>16634.758000000002</v>
      </c>
      <c r="EW352" s="18">
        <v>16364.819</v>
      </c>
      <c r="EX352" s="18">
        <v>16098.464</v>
      </c>
      <c r="EY352" s="18">
        <v>15835.739</v>
      </c>
      <c r="EZ352" s="18">
        <v>15577.251</v>
      </c>
      <c r="FA352" s="18">
        <v>15322.504000000001</v>
      </c>
    </row>
    <row r="353" spans="1:157" x14ac:dyDescent="0.35">
      <c r="A353" t="s">
        <v>342</v>
      </c>
      <c r="B353" t="s">
        <v>343</v>
      </c>
      <c r="C353" t="str">
        <f>VLOOKUP(B353,CountryCodes!$B$4:$C$179,2,FALSE)</f>
        <v>LAM</v>
      </c>
      <c r="E353" t="s">
        <v>366</v>
      </c>
      <c r="F353" t="s">
        <v>803</v>
      </c>
      <c r="H353" s="18">
        <v>2244.69</v>
      </c>
      <c r="I353" s="18">
        <v>2268.1460000000002</v>
      </c>
      <c r="J353" s="18">
        <v>2294.0709999999999</v>
      </c>
      <c r="K353" s="18">
        <v>2322.0279999999998</v>
      </c>
      <c r="L353" s="18">
        <v>2351.71</v>
      </c>
      <c r="M353" s="18">
        <v>2382.357</v>
      </c>
      <c r="N353" s="18">
        <v>2414.3789999999999</v>
      </c>
      <c r="O353" s="18">
        <v>2447.1619999999998</v>
      </c>
      <c r="P353" s="18">
        <v>2480.5770000000002</v>
      </c>
      <c r="Q353" s="18">
        <v>2513.7130000000002</v>
      </c>
      <c r="R353" s="18">
        <v>2546.2020000000002</v>
      </c>
      <c r="S353" s="18">
        <v>2577.8870000000002</v>
      </c>
      <c r="T353" s="18">
        <v>2608.7080000000001</v>
      </c>
      <c r="U353" s="18">
        <v>2638.8240000000001</v>
      </c>
      <c r="V353" s="18">
        <v>2667.5369999999998</v>
      </c>
      <c r="W353" s="18">
        <v>2694.8020000000001</v>
      </c>
      <c r="X353" s="18">
        <v>2720.489</v>
      </c>
      <c r="Y353" s="18">
        <v>2744.0650000000001</v>
      </c>
      <c r="Z353" s="18">
        <v>2765.1469999999999</v>
      </c>
      <c r="AA353" s="18">
        <v>2782.8</v>
      </c>
      <c r="AB353" s="18">
        <v>2798.8130000000001</v>
      </c>
      <c r="AC353" s="18">
        <v>2814.1109999999999</v>
      </c>
      <c r="AD353" s="18">
        <v>2829.1779999999999</v>
      </c>
      <c r="AE353" s="18">
        <v>2845.0889999999999</v>
      </c>
      <c r="AF353" s="18">
        <v>2862.799</v>
      </c>
      <c r="AG353" s="18">
        <v>2881.8409999999999</v>
      </c>
      <c r="AH353" s="18">
        <v>2900.944</v>
      </c>
      <c r="AI353" s="18">
        <v>2917.9789999999998</v>
      </c>
      <c r="AJ353" s="18">
        <v>2933.451</v>
      </c>
      <c r="AK353" s="18">
        <v>2946.355</v>
      </c>
      <c r="AL353" s="18">
        <v>2957.5509999999999</v>
      </c>
      <c r="AM353" s="18">
        <v>2968.9409999999998</v>
      </c>
      <c r="AN353" s="18">
        <v>2982.0430000000001</v>
      </c>
      <c r="AO353" s="18">
        <v>2995.5140000000001</v>
      </c>
      <c r="AP353" s="18">
        <v>3009.462</v>
      </c>
      <c r="AQ353" s="18">
        <v>3024.6120000000001</v>
      </c>
      <c r="AR353" s="18">
        <v>3041.0770000000002</v>
      </c>
      <c r="AS353" s="18">
        <v>3058.7159999999999</v>
      </c>
      <c r="AT353" s="18">
        <v>3077.2069999999999</v>
      </c>
      <c r="AU353" s="18">
        <v>3095.3020000000001</v>
      </c>
      <c r="AV353" s="18">
        <v>3113.5039999999999</v>
      </c>
      <c r="AW353" s="18">
        <v>3131.203</v>
      </c>
      <c r="AX353" s="18">
        <v>3148.2</v>
      </c>
      <c r="AY353" s="18">
        <v>3164.491</v>
      </c>
      <c r="AZ353" s="18">
        <v>3181.1759999999999</v>
      </c>
      <c r="BA353" s="18">
        <v>3197.7040000000002</v>
      </c>
      <c r="BB353" s="18">
        <v>3214.944</v>
      </c>
      <c r="BC353" s="18">
        <v>3231.7460000000001</v>
      </c>
      <c r="BD353" s="18">
        <v>3246.8130000000001</v>
      </c>
      <c r="BE353" s="18">
        <v>3261.2179999999998</v>
      </c>
      <c r="BF353" s="18">
        <v>3271.1950000000002</v>
      </c>
      <c r="BG353" s="18">
        <v>3277.308</v>
      </c>
      <c r="BH353" s="18">
        <v>3280.4250000000002</v>
      </c>
      <c r="BI353" s="18">
        <v>3281.9470000000001</v>
      </c>
      <c r="BJ353" s="18">
        <v>3284.348</v>
      </c>
      <c r="BK353" s="18">
        <v>3287.194</v>
      </c>
      <c r="BL353" s="18">
        <v>3291.819</v>
      </c>
      <c r="BM353" s="18">
        <v>3298.4859999999999</v>
      </c>
      <c r="BN353" s="18">
        <v>3305.8690000000001</v>
      </c>
      <c r="BO353" s="18">
        <v>3314.3130000000001</v>
      </c>
      <c r="BP353" s="18">
        <v>3322.8470000000002</v>
      </c>
      <c r="BQ353" s="18">
        <v>3330.8020000000001</v>
      </c>
      <c r="BR353" s="18">
        <v>3340</v>
      </c>
      <c r="BS353" s="18">
        <v>3350.674</v>
      </c>
      <c r="BT353" s="18">
        <v>3361.9949999999999</v>
      </c>
      <c r="BU353" s="18">
        <v>3374.0390000000002</v>
      </c>
      <c r="BV353" s="18">
        <v>3384.527</v>
      </c>
      <c r="BW353" s="18">
        <v>3392.348</v>
      </c>
      <c r="BX353" s="18">
        <v>3396.72</v>
      </c>
      <c r="BY353" s="18">
        <v>3397.6909999999998</v>
      </c>
      <c r="BZ353" s="18">
        <v>3400.2449999999999</v>
      </c>
      <c r="CA353" s="18">
        <v>3393.1439999999998</v>
      </c>
      <c r="CB353" s="18">
        <v>3388.6819999999998</v>
      </c>
      <c r="CC353" s="18">
        <v>3387.4789999999998</v>
      </c>
      <c r="CD353" s="18">
        <v>3385.6959999999999</v>
      </c>
      <c r="CE353" s="18">
        <v>3383.68</v>
      </c>
      <c r="CF353" s="18">
        <v>3381.3939999999998</v>
      </c>
      <c r="CG353" s="18">
        <v>3379.087</v>
      </c>
      <c r="CH353" s="18">
        <v>3376.694</v>
      </c>
      <c r="CI353" s="18">
        <v>3374.1610000000001</v>
      </c>
      <c r="CJ353" s="18">
        <v>3371.614</v>
      </c>
      <c r="CK353" s="18">
        <v>3368.944</v>
      </c>
      <c r="CL353" s="18">
        <v>3366.136</v>
      </c>
      <c r="CM353" s="18">
        <v>3363.1610000000001</v>
      </c>
      <c r="CN353" s="18">
        <v>3360.01</v>
      </c>
      <c r="CO353" s="18">
        <v>3356.5540000000001</v>
      </c>
      <c r="CP353" s="18">
        <v>3352.7930000000001</v>
      </c>
      <c r="CQ353" s="18">
        <v>3348.6709999999998</v>
      </c>
      <c r="CR353" s="18">
        <v>3344.1750000000002</v>
      </c>
      <c r="CS353" s="18">
        <v>3339.1559999999999</v>
      </c>
      <c r="CT353" s="18">
        <v>3333.761</v>
      </c>
      <c r="CU353" s="18">
        <v>3327.8310000000001</v>
      </c>
      <c r="CV353" s="18">
        <v>3321.4389999999999</v>
      </c>
      <c r="CW353" s="18">
        <v>3314.4279999999999</v>
      </c>
      <c r="CX353" s="18">
        <v>3306.7869999999998</v>
      </c>
      <c r="CY353" s="18">
        <v>3298.5639999999999</v>
      </c>
      <c r="CZ353" s="18">
        <v>3289.835</v>
      </c>
      <c r="DA353" s="18">
        <v>3280.473</v>
      </c>
      <c r="DB353" s="18">
        <v>3270.5360000000001</v>
      </c>
      <c r="DC353" s="18">
        <v>3259.9659999999999</v>
      </c>
      <c r="DD353" s="18">
        <v>3248.7429999999999</v>
      </c>
      <c r="DE353" s="18">
        <v>3236.8249999999998</v>
      </c>
      <c r="DF353" s="18">
        <v>3224.2440000000001</v>
      </c>
      <c r="DG353" s="18">
        <v>3210.9549999999999</v>
      </c>
      <c r="DH353" s="18">
        <v>3196.913</v>
      </c>
      <c r="DI353" s="18">
        <v>3182.2109999999998</v>
      </c>
      <c r="DJ353" s="18">
        <v>3166.8879999999999</v>
      </c>
      <c r="DK353" s="18">
        <v>3151.0790000000002</v>
      </c>
      <c r="DL353" s="18">
        <v>3134.777</v>
      </c>
      <c r="DM353" s="18">
        <v>3117.97</v>
      </c>
      <c r="DN353" s="18">
        <v>3100.8220000000001</v>
      </c>
      <c r="DO353" s="18">
        <v>3083.4540000000002</v>
      </c>
      <c r="DP353" s="18">
        <v>3065.8710000000001</v>
      </c>
      <c r="DQ353" s="18">
        <v>3048.145</v>
      </c>
      <c r="DR353" s="18">
        <v>3030.239</v>
      </c>
      <c r="DS353" s="18">
        <v>3012.1019999999999</v>
      </c>
      <c r="DT353" s="18">
        <v>2993.7750000000001</v>
      </c>
      <c r="DU353" s="18">
        <v>2975.2280000000001</v>
      </c>
      <c r="DV353" s="18">
        <v>2956.3939999999998</v>
      </c>
      <c r="DW353" s="18">
        <v>2937.2510000000002</v>
      </c>
      <c r="DX353" s="18">
        <v>2917.8649999999998</v>
      </c>
      <c r="DY353" s="18">
        <v>2898.306</v>
      </c>
      <c r="DZ353" s="18">
        <v>2878.4789999999998</v>
      </c>
      <c r="EA353" s="18">
        <v>2858.4609999999998</v>
      </c>
      <c r="EB353" s="18">
        <v>2838.0549999999998</v>
      </c>
      <c r="EC353" s="18">
        <v>2817.4189999999999</v>
      </c>
      <c r="ED353" s="18">
        <v>2796.4450000000002</v>
      </c>
      <c r="EE353" s="18">
        <v>2775.1619999999998</v>
      </c>
      <c r="EF353" s="18">
        <v>2753.556</v>
      </c>
      <c r="EG353" s="18">
        <v>2731.6019999999999</v>
      </c>
      <c r="EH353" s="18">
        <v>2709.3069999999998</v>
      </c>
      <c r="EI353" s="18">
        <v>2686.7280000000001</v>
      </c>
      <c r="EJ353" s="18">
        <v>2663.8510000000001</v>
      </c>
      <c r="EK353" s="18">
        <v>2640.6959999999999</v>
      </c>
      <c r="EL353" s="18">
        <v>2617.3180000000002</v>
      </c>
      <c r="EM353" s="18">
        <v>2593.6570000000002</v>
      </c>
      <c r="EN353" s="18">
        <v>2569.7759999999998</v>
      </c>
      <c r="EO353" s="18">
        <v>2545.7220000000002</v>
      </c>
      <c r="EP353" s="18">
        <v>2521.5160000000001</v>
      </c>
      <c r="EQ353" s="18">
        <v>2497.1709999999998</v>
      </c>
      <c r="ER353" s="18">
        <v>2472.777</v>
      </c>
      <c r="ES353" s="18">
        <v>2448.29</v>
      </c>
      <c r="ET353" s="18">
        <v>2423.9070000000002</v>
      </c>
      <c r="EU353" s="18">
        <v>2399.5920000000001</v>
      </c>
      <c r="EV353" s="18">
        <v>2375.46</v>
      </c>
      <c r="EW353" s="18">
        <v>2351.4180000000001</v>
      </c>
      <c r="EX353" s="18">
        <v>2327.6</v>
      </c>
      <c r="EY353" s="18">
        <v>2303.9580000000001</v>
      </c>
      <c r="EZ353" s="18">
        <v>2280.4989999999998</v>
      </c>
      <c r="FA353" s="18">
        <v>2257.335</v>
      </c>
    </row>
    <row r="354" spans="1:157" x14ac:dyDescent="0.35">
      <c r="A354" t="s">
        <v>344</v>
      </c>
      <c r="B354" t="s">
        <v>345</v>
      </c>
      <c r="C354" t="str">
        <f>VLOOKUP(B354,CountryCodes!$B$4:$C$179,2,FALSE)</f>
        <v>USA</v>
      </c>
      <c r="E354" t="s">
        <v>366</v>
      </c>
      <c r="F354" t="s">
        <v>803</v>
      </c>
      <c r="H354" s="18">
        <v>155337.98699999999</v>
      </c>
      <c r="I354" s="18">
        <v>157624.65900000001</v>
      </c>
      <c r="J354" s="18">
        <v>159963.785</v>
      </c>
      <c r="K354" s="18">
        <v>162372.84599999999</v>
      </c>
      <c r="L354" s="18">
        <v>164899.77100000001</v>
      </c>
      <c r="M354" s="18">
        <v>167500.27799999999</v>
      </c>
      <c r="N354" s="18">
        <v>170149.64199999999</v>
      </c>
      <c r="O354" s="18">
        <v>172848.81099999999</v>
      </c>
      <c r="P354" s="18">
        <v>175581.80799999999</v>
      </c>
      <c r="Q354" s="18">
        <v>178709.72099999999</v>
      </c>
      <c r="R354" s="18">
        <v>181839.389</v>
      </c>
      <c r="S354" s="18">
        <v>185139.58100000001</v>
      </c>
      <c r="T354" s="18">
        <v>188308.96400000001</v>
      </c>
      <c r="U354" s="18">
        <v>191341.489</v>
      </c>
      <c r="V354" s="18">
        <v>194297.41500000001</v>
      </c>
      <c r="W354" s="18">
        <v>197010.133</v>
      </c>
      <c r="X354" s="18">
        <v>199520.679</v>
      </c>
      <c r="Y354" s="18">
        <v>201879.144</v>
      </c>
      <c r="Z354" s="18">
        <v>204142.89499999999</v>
      </c>
      <c r="AA354" s="18">
        <v>206457.17</v>
      </c>
      <c r="AB354" s="18">
        <v>209135.508</v>
      </c>
      <c r="AC354" s="18">
        <v>211717.35500000001</v>
      </c>
      <c r="AD354" s="18">
        <v>213967.79</v>
      </c>
      <c r="AE354" s="18">
        <v>216045.31200000001</v>
      </c>
      <c r="AF354" s="18">
        <v>218107.641</v>
      </c>
      <c r="AG354" s="18">
        <v>220150.96100000001</v>
      </c>
      <c r="AH354" s="18">
        <v>222186.554</v>
      </c>
      <c r="AI354" s="18">
        <v>224332.28400000001</v>
      </c>
      <c r="AJ354" s="18">
        <v>226459.908</v>
      </c>
      <c r="AK354" s="18">
        <v>228690.25899999999</v>
      </c>
      <c r="AL354" s="18">
        <v>231027.05100000001</v>
      </c>
      <c r="AM354" s="18">
        <v>233376.18400000001</v>
      </c>
      <c r="AN354" s="18">
        <v>235790.11900000001</v>
      </c>
      <c r="AO354" s="18">
        <v>238182.611</v>
      </c>
      <c r="AP354" s="18">
        <v>240525.32399999999</v>
      </c>
      <c r="AQ354" s="18">
        <v>242855.56299999999</v>
      </c>
      <c r="AR354" s="18">
        <v>245052.052</v>
      </c>
      <c r="AS354" s="18">
        <v>247270.53</v>
      </c>
      <c r="AT354" s="18">
        <v>249515.94</v>
      </c>
      <c r="AU354" s="18">
        <v>251834.166</v>
      </c>
      <c r="AV354" s="18">
        <v>254912.60800000001</v>
      </c>
      <c r="AW354" s="18">
        <v>258030.23699999999</v>
      </c>
      <c r="AX354" s="18">
        <v>261181.802</v>
      </c>
      <c r="AY354" s="18">
        <v>264084.65999999997</v>
      </c>
      <c r="AZ354" s="18">
        <v>266864.96000000002</v>
      </c>
      <c r="BA354" s="18">
        <v>269546.62900000002</v>
      </c>
      <c r="BB354" s="18">
        <v>272174.76299999998</v>
      </c>
      <c r="BC354" s="18">
        <v>274761.26199999999</v>
      </c>
      <c r="BD354" s="18">
        <v>277477.40299999999</v>
      </c>
      <c r="BE354" s="18">
        <v>280093.565</v>
      </c>
      <c r="BF354" s="18">
        <v>282874.696</v>
      </c>
      <c r="BG354" s="18">
        <v>285684.58100000001</v>
      </c>
      <c r="BH354" s="18">
        <v>288484.09499999997</v>
      </c>
      <c r="BI354" s="18">
        <v>291332.10399999999</v>
      </c>
      <c r="BJ354" s="18">
        <v>294240.40299999999</v>
      </c>
      <c r="BK354" s="18">
        <v>297192.924</v>
      </c>
      <c r="BL354" s="18">
        <v>300267.495</v>
      </c>
      <c r="BM354" s="18">
        <v>303420.95600000001</v>
      </c>
      <c r="BN354" s="18">
        <v>306519.70899999997</v>
      </c>
      <c r="BO354" s="18">
        <v>309527.2</v>
      </c>
      <c r="BP354" s="18">
        <v>312598.38</v>
      </c>
      <c r="BQ354" s="18">
        <v>315611.77600000001</v>
      </c>
      <c r="BR354" s="18">
        <v>318618.93300000002</v>
      </c>
      <c r="BS354" s="18">
        <v>321602.58500000002</v>
      </c>
      <c r="BT354" s="18">
        <v>324628.16899999999</v>
      </c>
      <c r="BU354" s="18">
        <v>327624.82400000002</v>
      </c>
      <c r="BV354" s="18">
        <v>330734.02899999998</v>
      </c>
      <c r="BW354" s="18">
        <v>333675.28999999998</v>
      </c>
      <c r="BX354" s="18">
        <v>336437.70500000002</v>
      </c>
      <c r="BY354" s="18">
        <v>339142.42800000001</v>
      </c>
      <c r="BZ354" s="18">
        <v>339729.88900000002</v>
      </c>
      <c r="CA354" s="18">
        <v>340592.99300000002</v>
      </c>
      <c r="CB354" s="18">
        <v>342475.098</v>
      </c>
      <c r="CC354" s="18">
        <v>344479.57199999999</v>
      </c>
      <c r="CD354" s="18">
        <v>346373.57</v>
      </c>
      <c r="CE354" s="18">
        <v>348178.04499999998</v>
      </c>
      <c r="CF354" s="18">
        <v>349892.94300000003</v>
      </c>
      <c r="CG354" s="18">
        <v>351563.76699999999</v>
      </c>
      <c r="CH354" s="18">
        <v>353244.40399999998</v>
      </c>
      <c r="CI354" s="18">
        <v>354856.13099999999</v>
      </c>
      <c r="CJ354" s="18">
        <v>356443.63099999999</v>
      </c>
      <c r="CK354" s="18">
        <v>358001.8</v>
      </c>
      <c r="CL354" s="18">
        <v>359538.14799999999</v>
      </c>
      <c r="CM354" s="18">
        <v>361049.86900000001</v>
      </c>
      <c r="CN354" s="18">
        <v>362553.75300000003</v>
      </c>
      <c r="CO354" s="18">
        <v>364015.679</v>
      </c>
      <c r="CP354" s="18">
        <v>365447.64</v>
      </c>
      <c r="CQ354" s="18">
        <v>366857.1</v>
      </c>
      <c r="CR354" s="18">
        <v>368245.81099999999</v>
      </c>
      <c r="CS354" s="18">
        <v>369567.82500000001</v>
      </c>
      <c r="CT354" s="18">
        <v>370850.80699999997</v>
      </c>
      <c r="CU354" s="18">
        <v>372088.14899999998</v>
      </c>
      <c r="CV354" s="18">
        <v>373321.39500000002</v>
      </c>
      <c r="CW354" s="18">
        <v>374479.96</v>
      </c>
      <c r="CX354" s="18">
        <v>375578.53100000002</v>
      </c>
      <c r="CY354" s="18">
        <v>376634.41399999999</v>
      </c>
      <c r="CZ354" s="18">
        <v>377629.04100000003</v>
      </c>
      <c r="DA354" s="18">
        <v>378606.49300000002</v>
      </c>
      <c r="DB354" s="18">
        <v>379520.99599999998</v>
      </c>
      <c r="DC354" s="18">
        <v>380412.81599999999</v>
      </c>
      <c r="DD354" s="18">
        <v>381281.00300000003</v>
      </c>
      <c r="DE354" s="18">
        <v>382135.79</v>
      </c>
      <c r="DF354" s="18">
        <v>382951.717</v>
      </c>
      <c r="DG354" s="18">
        <v>383766.94699999999</v>
      </c>
      <c r="DH354" s="18">
        <v>384524.89299999998</v>
      </c>
      <c r="DI354" s="18">
        <v>385263.70199999999</v>
      </c>
      <c r="DJ354" s="18">
        <v>386020.98</v>
      </c>
      <c r="DK354" s="18">
        <v>386829.47200000001</v>
      </c>
      <c r="DL354" s="18">
        <v>387677.93900000001</v>
      </c>
      <c r="DM354" s="18">
        <v>388508.17599999998</v>
      </c>
      <c r="DN354" s="18">
        <v>389328.61300000001</v>
      </c>
      <c r="DO354" s="18">
        <v>390201.97399999999</v>
      </c>
      <c r="DP354" s="18">
        <v>391093.06900000002</v>
      </c>
      <c r="DQ354" s="18">
        <v>391998.16800000001</v>
      </c>
      <c r="DR354" s="18">
        <v>392890.288</v>
      </c>
      <c r="DS354" s="18">
        <v>393814.93</v>
      </c>
      <c r="DT354" s="18">
        <v>394773.76899999997</v>
      </c>
      <c r="DU354" s="18">
        <v>395760.68300000002</v>
      </c>
      <c r="DV354" s="18">
        <v>396735.88799999998</v>
      </c>
      <c r="DW354" s="18">
        <v>397738.92200000002</v>
      </c>
      <c r="DX354" s="18">
        <v>398697.25400000002</v>
      </c>
      <c r="DY354" s="18">
        <v>399688.58500000002</v>
      </c>
      <c r="DZ354" s="18">
        <v>400615.022</v>
      </c>
      <c r="EA354" s="18">
        <v>401546.04300000001</v>
      </c>
      <c r="EB354" s="18">
        <v>402440.65299999999</v>
      </c>
      <c r="EC354" s="18">
        <v>403379.67300000001</v>
      </c>
      <c r="ED354" s="18">
        <v>404262.179</v>
      </c>
      <c r="EE354" s="18">
        <v>405104.745</v>
      </c>
      <c r="EF354" s="18">
        <v>405932.65899999999</v>
      </c>
      <c r="EG354" s="18">
        <v>406707.20000000001</v>
      </c>
      <c r="EH354" s="18">
        <v>407452.43199999997</v>
      </c>
      <c r="EI354" s="18">
        <v>408280.13699999999</v>
      </c>
      <c r="EJ354" s="18">
        <v>409031.58399999997</v>
      </c>
      <c r="EK354" s="18">
        <v>409771.734</v>
      </c>
      <c r="EL354" s="18">
        <v>410497.59899999999</v>
      </c>
      <c r="EM354" s="18">
        <v>411162.37</v>
      </c>
      <c r="EN354" s="18">
        <v>411877.80300000001</v>
      </c>
      <c r="EO354" s="18">
        <v>412595.75</v>
      </c>
      <c r="EP354" s="18">
        <v>413361.81</v>
      </c>
      <c r="EQ354" s="18">
        <v>414099.67200000002</v>
      </c>
      <c r="ER354" s="18">
        <v>414815.60800000001</v>
      </c>
      <c r="ES354" s="18">
        <v>415557.17</v>
      </c>
      <c r="ET354" s="18">
        <v>416300.83</v>
      </c>
      <c r="EU354" s="18">
        <v>417023.42300000001</v>
      </c>
      <c r="EV354" s="18">
        <v>417759.80800000002</v>
      </c>
      <c r="EW354" s="18">
        <v>418471.24699999997</v>
      </c>
      <c r="EX354" s="18">
        <v>419128.94799999997</v>
      </c>
      <c r="EY354" s="18">
        <v>419793.08600000001</v>
      </c>
      <c r="EZ354" s="18">
        <v>420398.554</v>
      </c>
      <c r="FA354" s="18">
        <v>421007.22200000001</v>
      </c>
    </row>
    <row r="355" spans="1:157" x14ac:dyDescent="0.35">
      <c r="A355" t="s">
        <v>346</v>
      </c>
      <c r="B355" t="s">
        <v>347</v>
      </c>
      <c r="C355" t="str">
        <f>VLOOKUP(B355,CountryCodes!$B$4:$C$179,2,FALSE)</f>
        <v>ASC</v>
      </c>
      <c r="E355" t="s">
        <v>366</v>
      </c>
      <c r="F355" t="s">
        <v>803</v>
      </c>
      <c r="H355" s="18">
        <v>6311.8090000000002</v>
      </c>
      <c r="I355" s="18">
        <v>6458.2049999999999</v>
      </c>
      <c r="J355" s="18">
        <v>6614.8429999999998</v>
      </c>
      <c r="K355" s="18">
        <v>6781.39</v>
      </c>
      <c r="L355" s="18">
        <v>6958.2259999999997</v>
      </c>
      <c r="M355" s="18">
        <v>7149.8429999999998</v>
      </c>
      <c r="N355" s="18">
        <v>7354.2349999999997</v>
      </c>
      <c r="O355" s="18">
        <v>7571.8869999999997</v>
      </c>
      <c r="P355" s="18">
        <v>7806.4369999999999</v>
      </c>
      <c r="Q355" s="18">
        <v>8064.5060000000003</v>
      </c>
      <c r="R355" s="18">
        <v>8353.7119999999995</v>
      </c>
      <c r="S355" s="18">
        <v>8681.7099999999991</v>
      </c>
      <c r="T355" s="18">
        <v>9027.0259999999998</v>
      </c>
      <c r="U355" s="18">
        <v>9377.4670000000006</v>
      </c>
      <c r="V355" s="18">
        <v>9737.7549999999992</v>
      </c>
      <c r="W355" s="18">
        <v>10105.607</v>
      </c>
      <c r="X355" s="18">
        <v>10472.981</v>
      </c>
      <c r="Y355" s="18">
        <v>10845.379000000001</v>
      </c>
      <c r="Z355" s="18">
        <v>11218.931</v>
      </c>
      <c r="AA355" s="18">
        <v>11587.369000000001</v>
      </c>
      <c r="AB355" s="18">
        <v>11937.906000000001</v>
      </c>
      <c r="AC355" s="18">
        <v>12285.115</v>
      </c>
      <c r="AD355" s="18">
        <v>12645.098</v>
      </c>
      <c r="AE355" s="18">
        <v>13016.995999999999</v>
      </c>
      <c r="AF355" s="18">
        <v>13401.025</v>
      </c>
      <c r="AG355" s="18">
        <v>13796.017</v>
      </c>
      <c r="AH355" s="18">
        <v>14201.223</v>
      </c>
      <c r="AI355" s="18">
        <v>14616.42</v>
      </c>
      <c r="AJ355" s="18">
        <v>15016.277</v>
      </c>
      <c r="AK355" s="18">
        <v>15414.897000000001</v>
      </c>
      <c r="AL355" s="18">
        <v>15824.976000000001</v>
      </c>
      <c r="AM355" s="18">
        <v>16245.089</v>
      </c>
      <c r="AN355" s="18">
        <v>16680.383000000002</v>
      </c>
      <c r="AO355" s="18">
        <v>17136.418000000001</v>
      </c>
      <c r="AP355" s="18">
        <v>17621.274000000001</v>
      </c>
      <c r="AQ355" s="18">
        <v>18129.402999999998</v>
      </c>
      <c r="AR355" s="18">
        <v>18661.839</v>
      </c>
      <c r="AS355" s="18">
        <v>19198.300999999999</v>
      </c>
      <c r="AT355" s="18">
        <v>19722.96</v>
      </c>
      <c r="AU355" s="18">
        <v>20231.405999999999</v>
      </c>
      <c r="AV355" s="18">
        <v>20698.506000000001</v>
      </c>
      <c r="AW355" s="18">
        <v>21227.313999999998</v>
      </c>
      <c r="AX355" s="18">
        <v>21742.866999999998</v>
      </c>
      <c r="AY355" s="18">
        <v>22233.043000000001</v>
      </c>
      <c r="AZ355" s="18">
        <v>22693.539000000001</v>
      </c>
      <c r="BA355" s="18">
        <v>23141.637999999999</v>
      </c>
      <c r="BB355" s="18">
        <v>23562.324000000001</v>
      </c>
      <c r="BC355" s="18">
        <v>23955.596000000001</v>
      </c>
      <c r="BD355" s="18">
        <v>24314.261999999999</v>
      </c>
      <c r="BE355" s="18">
        <v>24637.755000000001</v>
      </c>
      <c r="BF355" s="18">
        <v>24936.353999999999</v>
      </c>
      <c r="BG355" s="18">
        <v>25244.210999999999</v>
      </c>
      <c r="BH355" s="18">
        <v>25555.748</v>
      </c>
      <c r="BI355" s="18">
        <v>25866.77</v>
      </c>
      <c r="BJ355" s="18">
        <v>26191.93</v>
      </c>
      <c r="BK355" s="18">
        <v>26522.019</v>
      </c>
      <c r="BL355" s="18">
        <v>26876.067999999999</v>
      </c>
      <c r="BM355" s="18">
        <v>27275.948</v>
      </c>
      <c r="BN355" s="18">
        <v>27713.600999999999</v>
      </c>
      <c r="BO355" s="18">
        <v>28165.056</v>
      </c>
      <c r="BP355" s="18">
        <v>28605.956999999999</v>
      </c>
      <c r="BQ355" s="18">
        <v>29040.434000000001</v>
      </c>
      <c r="BR355" s="18">
        <v>29483.371999999999</v>
      </c>
      <c r="BS355" s="18">
        <v>29964.758000000002</v>
      </c>
      <c r="BT355" s="18">
        <v>30481.228999999999</v>
      </c>
      <c r="BU355" s="18">
        <v>31017.464</v>
      </c>
      <c r="BV355" s="18">
        <v>31551.671999999999</v>
      </c>
      <c r="BW355" s="18">
        <v>32086.683000000001</v>
      </c>
      <c r="BX355" s="18">
        <v>32660.297999999999</v>
      </c>
      <c r="BY355" s="18">
        <v>33269.103999999999</v>
      </c>
      <c r="BZ355" s="18">
        <v>33903.64</v>
      </c>
      <c r="CA355" s="18">
        <v>34583.750999999997</v>
      </c>
      <c r="CB355" s="18">
        <v>35294.160000000003</v>
      </c>
      <c r="CC355" s="18">
        <v>36010.453999999998</v>
      </c>
      <c r="CD355" s="18">
        <v>36713.264000000003</v>
      </c>
      <c r="CE355" s="18">
        <v>37393.591999999997</v>
      </c>
      <c r="CF355" s="18">
        <v>38054.853000000003</v>
      </c>
      <c r="CG355" s="18">
        <v>38697.353999999999</v>
      </c>
      <c r="CH355" s="18">
        <v>39324.625</v>
      </c>
      <c r="CI355" s="18">
        <v>39944.076999999997</v>
      </c>
      <c r="CJ355" s="18">
        <v>40552.406000000003</v>
      </c>
      <c r="CK355" s="18">
        <v>41148.213000000003</v>
      </c>
      <c r="CL355" s="18">
        <v>41736.269</v>
      </c>
      <c r="CM355" s="18">
        <v>42316.457000000002</v>
      </c>
      <c r="CN355" s="18">
        <v>42890.04</v>
      </c>
      <c r="CO355" s="18">
        <v>43460.163999999997</v>
      </c>
      <c r="CP355" s="18">
        <v>44028.608</v>
      </c>
      <c r="CQ355" s="18">
        <v>44598.665000000001</v>
      </c>
      <c r="CR355" s="18">
        <v>45173.069000000003</v>
      </c>
      <c r="CS355" s="18">
        <v>45750.925999999999</v>
      </c>
      <c r="CT355" s="18">
        <v>46337.377999999997</v>
      </c>
      <c r="CU355" s="18">
        <v>46936.108</v>
      </c>
      <c r="CV355" s="18">
        <v>47543.964</v>
      </c>
      <c r="CW355" s="18">
        <v>48159.374000000003</v>
      </c>
      <c r="CX355" s="18">
        <v>48781.875999999997</v>
      </c>
      <c r="CY355" s="18">
        <v>49410.250999999997</v>
      </c>
      <c r="CZ355" s="18">
        <v>50038.534</v>
      </c>
      <c r="DA355" s="18">
        <v>50664.885999999999</v>
      </c>
      <c r="DB355" s="18">
        <v>51286.978999999999</v>
      </c>
      <c r="DC355" s="18">
        <v>51905.241999999998</v>
      </c>
      <c r="DD355" s="18">
        <v>52516.267</v>
      </c>
      <c r="DE355" s="18">
        <v>53123.502</v>
      </c>
      <c r="DF355" s="18">
        <v>53722.995000000003</v>
      </c>
      <c r="DG355" s="18">
        <v>54315.271000000001</v>
      </c>
      <c r="DH355" s="18">
        <v>54898.529000000002</v>
      </c>
      <c r="DI355" s="18">
        <v>55471.620999999999</v>
      </c>
      <c r="DJ355" s="18">
        <v>56033.538</v>
      </c>
      <c r="DK355" s="18">
        <v>56589.71</v>
      </c>
      <c r="DL355" s="18">
        <v>57136.41</v>
      </c>
      <c r="DM355" s="18">
        <v>57674.446000000004</v>
      </c>
      <c r="DN355" s="18">
        <v>58201.650999999998</v>
      </c>
      <c r="DO355" s="18">
        <v>58717.836000000003</v>
      </c>
      <c r="DP355" s="18">
        <v>59227.044000000002</v>
      </c>
      <c r="DQ355" s="18">
        <v>59727.809000000001</v>
      </c>
      <c r="DR355" s="18">
        <v>60220.777999999998</v>
      </c>
      <c r="DS355" s="18">
        <v>60704.311000000002</v>
      </c>
      <c r="DT355" s="18">
        <v>61182.798999999999</v>
      </c>
      <c r="DU355" s="18">
        <v>61654.42</v>
      </c>
      <c r="DV355" s="18">
        <v>62122.635999999999</v>
      </c>
      <c r="DW355" s="18">
        <v>62586.8</v>
      </c>
      <c r="DX355" s="18">
        <v>63047.226999999999</v>
      </c>
      <c r="DY355" s="18">
        <v>63506.828000000001</v>
      </c>
      <c r="DZ355" s="18">
        <v>63959.887000000002</v>
      </c>
      <c r="EA355" s="18">
        <v>64412.841999999997</v>
      </c>
      <c r="EB355" s="18">
        <v>64861.597999999998</v>
      </c>
      <c r="EC355" s="18">
        <v>65308.697999999997</v>
      </c>
      <c r="ED355" s="18">
        <v>65753.286999999997</v>
      </c>
      <c r="EE355" s="18">
        <v>66203.58</v>
      </c>
      <c r="EF355" s="18">
        <v>66642.778999999995</v>
      </c>
      <c r="EG355" s="18">
        <v>67074.964000000007</v>
      </c>
      <c r="EH355" s="18">
        <v>67502.713000000003</v>
      </c>
      <c r="EI355" s="18">
        <v>67928.494999999995</v>
      </c>
      <c r="EJ355" s="18">
        <v>68342.737999999998</v>
      </c>
      <c r="EK355" s="18">
        <v>68759.115999999995</v>
      </c>
      <c r="EL355" s="18">
        <v>69170.649999999994</v>
      </c>
      <c r="EM355" s="18">
        <v>69571.406000000003</v>
      </c>
      <c r="EN355" s="18">
        <v>69963.187999999995</v>
      </c>
      <c r="EO355" s="18">
        <v>70350.620999999999</v>
      </c>
      <c r="EP355" s="18">
        <v>70728.817999999999</v>
      </c>
      <c r="EQ355" s="18">
        <v>71101.293999999994</v>
      </c>
      <c r="ER355" s="18">
        <v>71460.766000000003</v>
      </c>
      <c r="ES355" s="18">
        <v>71809.126000000004</v>
      </c>
      <c r="ET355" s="18">
        <v>72148.766000000003</v>
      </c>
      <c r="EU355" s="18">
        <v>72480.149999999994</v>
      </c>
      <c r="EV355" s="18">
        <v>72802.061000000002</v>
      </c>
      <c r="EW355" s="18">
        <v>73109.092000000004</v>
      </c>
      <c r="EX355" s="18">
        <v>73404.475999999995</v>
      </c>
      <c r="EY355" s="18">
        <v>73693.125</v>
      </c>
      <c r="EZ355" s="18">
        <v>73965.774000000005</v>
      </c>
      <c r="FA355" s="18">
        <v>74225.948999999993</v>
      </c>
    </row>
    <row r="356" spans="1:157" x14ac:dyDescent="0.35">
      <c r="A356" t="s">
        <v>348</v>
      </c>
      <c r="B356" t="s">
        <v>349</v>
      </c>
      <c r="C356" t="str">
        <f>VLOOKUP(B356,CountryCodes!$B$4:$C$179,2,FALSE)</f>
        <v>LAM</v>
      </c>
      <c r="E356" t="s">
        <v>366</v>
      </c>
      <c r="F356" t="s">
        <v>803</v>
      </c>
      <c r="H356" s="18">
        <v>5609.3739999999998</v>
      </c>
      <c r="I356" s="18">
        <v>5855.8320000000003</v>
      </c>
      <c r="J356" s="18">
        <v>6106.9279999999999</v>
      </c>
      <c r="K356" s="18">
        <v>6362.607</v>
      </c>
      <c r="L356" s="18">
        <v>6623.018</v>
      </c>
      <c r="M356" s="18">
        <v>6888.6080000000002</v>
      </c>
      <c r="N356" s="18">
        <v>7160.0290000000005</v>
      </c>
      <c r="O356" s="18">
        <v>7438.866</v>
      </c>
      <c r="P356" s="18">
        <v>7725.0929999999998</v>
      </c>
      <c r="Q356" s="18">
        <v>8013.3530000000001</v>
      </c>
      <c r="R356" s="18">
        <v>8306.8259999999991</v>
      </c>
      <c r="S356" s="18">
        <v>8605.0049999999992</v>
      </c>
      <c r="T356" s="18">
        <v>8908.7340000000004</v>
      </c>
      <c r="U356" s="18">
        <v>9219.3070000000007</v>
      </c>
      <c r="V356" s="18">
        <v>9536.1170000000002</v>
      </c>
      <c r="W356" s="18">
        <v>9859.4629999999997</v>
      </c>
      <c r="X356" s="18">
        <v>10190.245999999999</v>
      </c>
      <c r="Y356" s="18">
        <v>10526.779</v>
      </c>
      <c r="Z356" s="18">
        <v>10868.281000000001</v>
      </c>
      <c r="AA356" s="18">
        <v>11212.279</v>
      </c>
      <c r="AB356" s="18">
        <v>11563.300999999999</v>
      </c>
      <c r="AC356" s="18">
        <v>11918.716</v>
      </c>
      <c r="AD356" s="18">
        <v>12279.644</v>
      </c>
      <c r="AE356" s="18">
        <v>12647.43</v>
      </c>
      <c r="AF356" s="18">
        <v>13023.272000000001</v>
      </c>
      <c r="AG356" s="18">
        <v>13408.512000000001</v>
      </c>
      <c r="AH356" s="18">
        <v>13804.056</v>
      </c>
      <c r="AI356" s="18">
        <v>14209.567999999999</v>
      </c>
      <c r="AJ356" s="18">
        <v>14623.8</v>
      </c>
      <c r="AK356" s="18">
        <v>15045.304</v>
      </c>
      <c r="AL356" s="18">
        <v>15471.130999999999</v>
      </c>
      <c r="AM356" s="18">
        <v>15903.463</v>
      </c>
      <c r="AN356" s="18">
        <v>16340.286</v>
      </c>
      <c r="AO356" s="18">
        <v>16784.124</v>
      </c>
      <c r="AP356" s="18">
        <v>17233.558000000001</v>
      </c>
      <c r="AQ356" s="18">
        <v>17689.310000000001</v>
      </c>
      <c r="AR356" s="18">
        <v>18157.762999999999</v>
      </c>
      <c r="AS356" s="18">
        <v>18632.163</v>
      </c>
      <c r="AT356" s="18">
        <v>19109.878000000001</v>
      </c>
      <c r="AU356" s="18">
        <v>19587.963</v>
      </c>
      <c r="AV356" s="18">
        <v>20066.057000000001</v>
      </c>
      <c r="AW356" s="18">
        <v>20543.735000000001</v>
      </c>
      <c r="AX356" s="18">
        <v>21018.161</v>
      </c>
      <c r="AY356" s="18">
        <v>21490.880000000001</v>
      </c>
      <c r="AZ356" s="18">
        <v>21959.495999999999</v>
      </c>
      <c r="BA356" s="18">
        <v>22428.145</v>
      </c>
      <c r="BB356" s="18">
        <v>22896.080999999998</v>
      </c>
      <c r="BC356" s="18">
        <v>23367.29</v>
      </c>
      <c r="BD356" s="18">
        <v>23835.383000000002</v>
      </c>
      <c r="BE356" s="18">
        <v>24297.804</v>
      </c>
      <c r="BF356" s="18">
        <v>24755.612000000001</v>
      </c>
      <c r="BG356" s="18">
        <v>25204.231</v>
      </c>
      <c r="BH356" s="18">
        <v>25667.111000000001</v>
      </c>
      <c r="BI356" s="18">
        <v>26118.295999999998</v>
      </c>
      <c r="BJ356" s="18">
        <v>26563.38</v>
      </c>
      <c r="BK356" s="18">
        <v>27008.226999999999</v>
      </c>
      <c r="BL356" s="18">
        <v>27441.145</v>
      </c>
      <c r="BM356" s="18">
        <v>27857.580999999998</v>
      </c>
      <c r="BN356" s="18">
        <v>28249.811000000002</v>
      </c>
      <c r="BO356" s="18">
        <v>28626.785</v>
      </c>
      <c r="BP356" s="18">
        <v>28999.417000000001</v>
      </c>
      <c r="BQ356" s="18">
        <v>29371.006000000001</v>
      </c>
      <c r="BR356" s="18">
        <v>29736.647000000001</v>
      </c>
      <c r="BS356" s="18">
        <v>30087.749</v>
      </c>
      <c r="BT356" s="18">
        <v>30420.409</v>
      </c>
      <c r="BU356" s="18">
        <v>30727.535</v>
      </c>
      <c r="BV356" s="18">
        <v>30803.905999999999</v>
      </c>
      <c r="BW356" s="18">
        <v>30326.741000000002</v>
      </c>
      <c r="BX356" s="18">
        <v>29288.442999999999</v>
      </c>
      <c r="BY356" s="18">
        <v>28587.753000000001</v>
      </c>
      <c r="BZ356" s="18">
        <v>28300.401999999998</v>
      </c>
      <c r="CA356" s="18">
        <v>28175.25</v>
      </c>
      <c r="CB356" s="18">
        <v>28250.782999999999</v>
      </c>
      <c r="CC356" s="18">
        <v>28350.924999999999</v>
      </c>
      <c r="CD356" s="18">
        <v>28460.161</v>
      </c>
      <c r="CE356" s="18">
        <v>28573.631000000001</v>
      </c>
      <c r="CF356" s="18">
        <v>28693.79</v>
      </c>
      <c r="CG356" s="18">
        <v>28823.344000000001</v>
      </c>
      <c r="CH356" s="18">
        <v>28946.985000000001</v>
      </c>
      <c r="CI356" s="18">
        <v>29081.903999999999</v>
      </c>
      <c r="CJ356" s="18">
        <v>29221.716</v>
      </c>
      <c r="CK356" s="18">
        <v>29369.781999999999</v>
      </c>
      <c r="CL356" s="18">
        <v>29515.289000000001</v>
      </c>
      <c r="CM356" s="18">
        <v>29658.915000000001</v>
      </c>
      <c r="CN356" s="18">
        <v>29811.401000000002</v>
      </c>
      <c r="CO356" s="18">
        <v>29955.258000000002</v>
      </c>
      <c r="CP356" s="18">
        <v>30085.072</v>
      </c>
      <c r="CQ356" s="18">
        <v>30208.025000000001</v>
      </c>
      <c r="CR356" s="18">
        <v>30328.633000000002</v>
      </c>
      <c r="CS356" s="18">
        <v>30443.949000000001</v>
      </c>
      <c r="CT356" s="18">
        <v>30546.937000000002</v>
      </c>
      <c r="CU356" s="18">
        <v>30633.468000000001</v>
      </c>
      <c r="CV356" s="18">
        <v>30715.597000000002</v>
      </c>
      <c r="CW356" s="18">
        <v>30783.74</v>
      </c>
      <c r="CX356" s="18">
        <v>30843.883999999998</v>
      </c>
      <c r="CY356" s="18">
        <v>30899.09</v>
      </c>
      <c r="CZ356" s="18">
        <v>30947.838</v>
      </c>
      <c r="DA356" s="18">
        <v>31000.9</v>
      </c>
      <c r="DB356" s="18">
        <v>31042.307000000001</v>
      </c>
      <c r="DC356" s="18">
        <v>31077.605</v>
      </c>
      <c r="DD356" s="18">
        <v>31112.161</v>
      </c>
      <c r="DE356" s="18">
        <v>31132.632000000001</v>
      </c>
      <c r="DF356" s="18">
        <v>31160.114000000001</v>
      </c>
      <c r="DG356" s="18">
        <v>31176.625</v>
      </c>
      <c r="DH356" s="18">
        <v>31190.424999999999</v>
      </c>
      <c r="DI356" s="18">
        <v>31206.452000000001</v>
      </c>
      <c r="DJ356" s="18">
        <v>31214.541000000001</v>
      </c>
      <c r="DK356" s="18">
        <v>31211.543000000001</v>
      </c>
      <c r="DL356" s="18">
        <v>31210.405999999999</v>
      </c>
      <c r="DM356" s="18">
        <v>31202.467000000001</v>
      </c>
      <c r="DN356" s="18">
        <v>31193.406999999999</v>
      </c>
      <c r="DO356" s="18">
        <v>31183.637999999999</v>
      </c>
      <c r="DP356" s="18">
        <v>31170.401999999998</v>
      </c>
      <c r="DQ356" s="18">
        <v>31155.042000000001</v>
      </c>
      <c r="DR356" s="18">
        <v>31140.473999999998</v>
      </c>
      <c r="DS356" s="18">
        <v>31115.922999999999</v>
      </c>
      <c r="DT356" s="18">
        <v>31085.237000000001</v>
      </c>
      <c r="DU356" s="18">
        <v>31049.332999999999</v>
      </c>
      <c r="DV356" s="18">
        <v>31016.056</v>
      </c>
      <c r="DW356" s="18">
        <v>30977.703000000001</v>
      </c>
      <c r="DX356" s="18">
        <v>30937.508000000002</v>
      </c>
      <c r="DY356" s="18">
        <v>30895.403999999999</v>
      </c>
      <c r="DZ356" s="18">
        <v>30851.954000000002</v>
      </c>
      <c r="EA356" s="18">
        <v>30807.541000000001</v>
      </c>
      <c r="EB356" s="18">
        <v>30768.284</v>
      </c>
      <c r="EC356" s="18">
        <v>30718.809000000001</v>
      </c>
      <c r="ED356" s="18">
        <v>30669.731</v>
      </c>
      <c r="EE356" s="18">
        <v>30613.538</v>
      </c>
      <c r="EF356" s="18">
        <v>30551.975999999999</v>
      </c>
      <c r="EG356" s="18">
        <v>30488.524000000001</v>
      </c>
      <c r="EH356" s="18">
        <v>30423.484</v>
      </c>
      <c r="EI356" s="18">
        <v>30357.941999999999</v>
      </c>
      <c r="EJ356" s="18">
        <v>30287.846000000001</v>
      </c>
      <c r="EK356" s="18">
        <v>30216.5</v>
      </c>
      <c r="EL356" s="18">
        <v>30141.153999999999</v>
      </c>
      <c r="EM356" s="18">
        <v>30060.688999999998</v>
      </c>
      <c r="EN356" s="18">
        <v>29970.932000000001</v>
      </c>
      <c r="EO356" s="18">
        <v>29876.911</v>
      </c>
      <c r="EP356" s="18">
        <v>29781.055</v>
      </c>
      <c r="EQ356" s="18">
        <v>29675.128000000001</v>
      </c>
      <c r="ER356" s="18">
        <v>29564.876</v>
      </c>
      <c r="ES356" s="18">
        <v>29452.056</v>
      </c>
      <c r="ET356" s="18">
        <v>29335.728999999999</v>
      </c>
      <c r="EU356" s="18">
        <v>29206.659</v>
      </c>
      <c r="EV356" s="18">
        <v>29076.742999999999</v>
      </c>
      <c r="EW356" s="18">
        <v>28940.219000000001</v>
      </c>
      <c r="EX356" s="18">
        <v>28794.784</v>
      </c>
      <c r="EY356" s="18">
        <v>28650.591</v>
      </c>
      <c r="EZ356" s="18">
        <v>28499.322</v>
      </c>
      <c r="FA356" s="18">
        <v>28353.77</v>
      </c>
    </row>
    <row r="357" spans="1:157" x14ac:dyDescent="0.35">
      <c r="A357" t="s">
        <v>350</v>
      </c>
      <c r="B357" t="s">
        <v>351</v>
      </c>
      <c r="C357" t="str">
        <f>VLOOKUP(B357,CountryCodes!$B$4:$C$179,2,FALSE)</f>
        <v>IDN</v>
      </c>
      <c r="E357" t="s">
        <v>366</v>
      </c>
      <c r="F357" t="s">
        <v>803</v>
      </c>
      <c r="H357" s="18">
        <v>25369.846000000001</v>
      </c>
      <c r="I357" s="18">
        <v>25830.690999999999</v>
      </c>
      <c r="J357" s="18">
        <v>26457.144</v>
      </c>
      <c r="K357" s="18">
        <v>27058.785</v>
      </c>
      <c r="L357" s="18">
        <v>27797.031999999999</v>
      </c>
      <c r="M357" s="18">
        <v>28535.859</v>
      </c>
      <c r="N357" s="18">
        <v>29308.76</v>
      </c>
      <c r="O357" s="18">
        <v>30200.095000000001</v>
      </c>
      <c r="P357" s="18">
        <v>31116.797999999999</v>
      </c>
      <c r="Q357" s="18">
        <v>32054.295999999998</v>
      </c>
      <c r="R357" s="18">
        <v>33009.57</v>
      </c>
      <c r="S357" s="18">
        <v>33808.548000000003</v>
      </c>
      <c r="T357" s="18">
        <v>34768.571000000004</v>
      </c>
      <c r="U357" s="18">
        <v>35729.631000000001</v>
      </c>
      <c r="V357" s="18">
        <v>36673.495999999999</v>
      </c>
      <c r="W357" s="18">
        <v>37585.817000000003</v>
      </c>
      <c r="X357" s="18">
        <v>38463.855000000003</v>
      </c>
      <c r="Y357" s="18">
        <v>39326.305999999997</v>
      </c>
      <c r="Z357" s="18">
        <v>40142.911999999997</v>
      </c>
      <c r="AA357" s="18">
        <v>41021.281000000003</v>
      </c>
      <c r="AB357" s="18">
        <v>41929.178</v>
      </c>
      <c r="AC357" s="18">
        <v>42969.373</v>
      </c>
      <c r="AD357" s="18">
        <v>43888.964</v>
      </c>
      <c r="AE357" s="18">
        <v>44930.756999999998</v>
      </c>
      <c r="AF357" s="18">
        <v>45896.317999999999</v>
      </c>
      <c r="AG357" s="18">
        <v>47069.487999999998</v>
      </c>
      <c r="AH357" s="18">
        <v>48300.373</v>
      </c>
      <c r="AI357" s="18">
        <v>49609.372000000003</v>
      </c>
      <c r="AJ357" s="18">
        <v>50889.733</v>
      </c>
      <c r="AK357" s="18">
        <v>51866.688000000002</v>
      </c>
      <c r="AL357" s="18">
        <v>53113.514999999999</v>
      </c>
      <c r="AM357" s="18">
        <v>54362.766000000003</v>
      </c>
      <c r="AN357" s="18">
        <v>55659.811999999998</v>
      </c>
      <c r="AO357" s="18">
        <v>57016.03</v>
      </c>
      <c r="AP357" s="18">
        <v>58396.103000000003</v>
      </c>
      <c r="AQ357" s="18">
        <v>59725.14</v>
      </c>
      <c r="AR357" s="18">
        <v>60968.955999999998</v>
      </c>
      <c r="AS357" s="18">
        <v>62200.345999999998</v>
      </c>
      <c r="AT357" s="18">
        <v>63486.108999999997</v>
      </c>
      <c r="AU357" s="18">
        <v>64808.586000000003</v>
      </c>
      <c r="AV357" s="18">
        <v>66200.519</v>
      </c>
      <c r="AW357" s="18">
        <v>67583.031000000003</v>
      </c>
      <c r="AX357" s="18">
        <v>68937.644</v>
      </c>
      <c r="AY357" s="18">
        <v>70235.123999999996</v>
      </c>
      <c r="AZ357" s="18">
        <v>71473.657999999996</v>
      </c>
      <c r="BA357" s="18">
        <v>72626.221999999994</v>
      </c>
      <c r="BB357" s="18">
        <v>73686.671000000002</v>
      </c>
      <c r="BC357" s="18">
        <v>74767.106</v>
      </c>
      <c r="BD357" s="18">
        <v>75832.214999999997</v>
      </c>
      <c r="BE357" s="18">
        <v>76742.688999999998</v>
      </c>
      <c r="BF357" s="18">
        <v>77565.331999999995</v>
      </c>
      <c r="BG357" s="18">
        <v>78373.39</v>
      </c>
      <c r="BH357" s="18">
        <v>79171.058000000005</v>
      </c>
      <c r="BI357" s="18">
        <v>79956.495999999999</v>
      </c>
      <c r="BJ357" s="18">
        <v>80721.447</v>
      </c>
      <c r="BK357" s="18">
        <v>81455.179000000004</v>
      </c>
      <c r="BL357" s="18">
        <v>82880.614000000001</v>
      </c>
      <c r="BM357" s="18">
        <v>84386.137000000002</v>
      </c>
      <c r="BN357" s="18">
        <v>85965.437999999995</v>
      </c>
      <c r="BO357" s="18">
        <v>86954.596999999994</v>
      </c>
      <c r="BP357" s="18">
        <v>87955.706000000006</v>
      </c>
      <c r="BQ357" s="18">
        <v>88980.922000000006</v>
      </c>
      <c r="BR357" s="18">
        <v>90039.789000000004</v>
      </c>
      <c r="BS357" s="18">
        <v>91106.418999999994</v>
      </c>
      <c r="BT357" s="18">
        <v>92252.736999999994</v>
      </c>
      <c r="BU357" s="18">
        <v>93393.770999999993</v>
      </c>
      <c r="BV357" s="18">
        <v>94606.462</v>
      </c>
      <c r="BW357" s="18">
        <v>95747.491999999998</v>
      </c>
      <c r="BX357" s="18">
        <v>96727.146999999997</v>
      </c>
      <c r="BY357" s="18">
        <v>97620.403999999995</v>
      </c>
      <c r="BZ357" s="18">
        <v>98537.978000000003</v>
      </c>
      <c r="CA357" s="18">
        <v>99332.218999999997</v>
      </c>
      <c r="CB357" s="18">
        <v>100029.091</v>
      </c>
      <c r="CC357" s="18">
        <v>100675.292</v>
      </c>
      <c r="CD357" s="18">
        <v>101300.08100000001</v>
      </c>
      <c r="CE357" s="18">
        <v>101896.973</v>
      </c>
      <c r="CF357" s="18">
        <v>102457.889</v>
      </c>
      <c r="CG357" s="18">
        <v>102996.902</v>
      </c>
      <c r="CH357" s="18">
        <v>103514.586</v>
      </c>
      <c r="CI357" s="18">
        <v>104007.727</v>
      </c>
      <c r="CJ357" s="18">
        <v>104502.07799999999</v>
      </c>
      <c r="CK357" s="18">
        <v>104973.74400000001</v>
      </c>
      <c r="CL357" s="18">
        <v>105435.056</v>
      </c>
      <c r="CM357" s="18">
        <v>105877.564</v>
      </c>
      <c r="CN357" s="18">
        <v>106317.477</v>
      </c>
      <c r="CO357" s="18">
        <v>106743.875</v>
      </c>
      <c r="CP357" s="18">
        <v>107147.808</v>
      </c>
      <c r="CQ357" s="18">
        <v>107544.27499999999</v>
      </c>
      <c r="CR357" s="18">
        <v>107919.76700000001</v>
      </c>
      <c r="CS357" s="18">
        <v>108275.546</v>
      </c>
      <c r="CT357" s="18">
        <v>108599.723</v>
      </c>
      <c r="CU357" s="18">
        <v>108904.675</v>
      </c>
      <c r="CV357" s="18">
        <v>109175.946</v>
      </c>
      <c r="CW357" s="18">
        <v>109409.17600000001</v>
      </c>
      <c r="CX357" s="18">
        <v>109603.352</v>
      </c>
      <c r="CY357" s="18">
        <v>109767.44500000001</v>
      </c>
      <c r="CZ357" s="18">
        <v>109887.872</v>
      </c>
      <c r="DA357" s="18">
        <v>109972.606</v>
      </c>
      <c r="DB357" s="18">
        <v>110015.443</v>
      </c>
      <c r="DC357" s="18">
        <v>110020.595</v>
      </c>
      <c r="DD357" s="18">
        <v>109997.22</v>
      </c>
      <c r="DE357" s="18">
        <v>109929.158</v>
      </c>
      <c r="DF357" s="18">
        <v>109833.058</v>
      </c>
      <c r="DG357" s="18">
        <v>109712.51</v>
      </c>
      <c r="DH357" s="18">
        <v>109563.855</v>
      </c>
      <c r="DI357" s="18">
        <v>109392.908</v>
      </c>
      <c r="DJ357" s="18">
        <v>109208.05499999999</v>
      </c>
      <c r="DK357" s="18">
        <v>108999.173</v>
      </c>
      <c r="DL357" s="18">
        <v>108766.889</v>
      </c>
      <c r="DM357" s="18">
        <v>108522.322</v>
      </c>
      <c r="DN357" s="18">
        <v>108271.632</v>
      </c>
      <c r="DO357" s="18">
        <v>108004.514</v>
      </c>
      <c r="DP357" s="18">
        <v>107721.098</v>
      </c>
      <c r="DQ357" s="18">
        <v>107427.762</v>
      </c>
      <c r="DR357" s="18">
        <v>107127.06200000001</v>
      </c>
      <c r="DS357" s="18">
        <v>106812.28</v>
      </c>
      <c r="DT357" s="18">
        <v>106480.916</v>
      </c>
      <c r="DU357" s="18">
        <v>106141.66899999999</v>
      </c>
      <c r="DV357" s="18">
        <v>105798.496</v>
      </c>
      <c r="DW357" s="18">
        <v>105446.48299999999</v>
      </c>
      <c r="DX357" s="18">
        <v>105075.209</v>
      </c>
      <c r="DY357" s="18">
        <v>104697.219</v>
      </c>
      <c r="DZ357" s="18">
        <v>104299.667</v>
      </c>
      <c r="EA357" s="18">
        <v>103891.73299999999</v>
      </c>
      <c r="EB357" s="18">
        <v>103478.314</v>
      </c>
      <c r="EC357" s="18">
        <v>103054.73699999999</v>
      </c>
      <c r="ED357" s="18">
        <v>102625.901</v>
      </c>
      <c r="EE357" s="18">
        <v>102179.18399999999</v>
      </c>
      <c r="EF357" s="18">
        <v>101731.008</v>
      </c>
      <c r="EG357" s="18">
        <v>101270.16899999999</v>
      </c>
      <c r="EH357" s="18">
        <v>100807.47500000001</v>
      </c>
      <c r="EI357" s="18">
        <v>100339.039</v>
      </c>
      <c r="EJ357" s="18">
        <v>99868.448999999993</v>
      </c>
      <c r="EK357" s="18">
        <v>99402.546000000002</v>
      </c>
      <c r="EL357" s="18">
        <v>98942.428</v>
      </c>
      <c r="EM357" s="18">
        <v>98482.861999999994</v>
      </c>
      <c r="EN357" s="18">
        <v>98019.972999999998</v>
      </c>
      <c r="EO357" s="18">
        <v>97555.587</v>
      </c>
      <c r="EP357" s="18">
        <v>97098.366999999998</v>
      </c>
      <c r="EQ357" s="18">
        <v>96638.16</v>
      </c>
      <c r="ER357" s="18">
        <v>96175.816000000006</v>
      </c>
      <c r="ES357" s="18">
        <v>95718.019</v>
      </c>
      <c r="ET357" s="18">
        <v>95262.634999999995</v>
      </c>
      <c r="EU357" s="18">
        <v>94804.57</v>
      </c>
      <c r="EV357" s="18">
        <v>94348.099000000002</v>
      </c>
      <c r="EW357" s="18">
        <v>93887.343999999997</v>
      </c>
      <c r="EX357" s="18">
        <v>93413.482999999993</v>
      </c>
      <c r="EY357" s="18">
        <v>92938.93</v>
      </c>
      <c r="EZ357" s="18">
        <v>92449.1</v>
      </c>
      <c r="FA357" s="18">
        <v>91954.467999999993</v>
      </c>
    </row>
    <row r="358" spans="1:157" x14ac:dyDescent="0.35">
      <c r="A358" t="s">
        <v>352</v>
      </c>
      <c r="B358" t="s">
        <v>353</v>
      </c>
      <c r="C358" t="str">
        <f>VLOOKUP(B358,CountryCodes!$B$4:$C$179,2,FALSE)</f>
        <v>MEA</v>
      </c>
      <c r="E358" t="s">
        <v>366</v>
      </c>
      <c r="F358" t="s">
        <v>803</v>
      </c>
      <c r="H358" s="18">
        <v>4648.4799999999996</v>
      </c>
      <c r="I358" s="18">
        <v>4719.8149999999996</v>
      </c>
      <c r="J358" s="18">
        <v>4796.5290000000005</v>
      </c>
      <c r="K358" s="18">
        <v>4878.0569999999998</v>
      </c>
      <c r="L358" s="18">
        <v>4964.2120000000004</v>
      </c>
      <c r="M358" s="18">
        <v>5055.1319999999996</v>
      </c>
      <c r="N358" s="18">
        <v>5151.067</v>
      </c>
      <c r="O358" s="18">
        <v>5252.1440000000002</v>
      </c>
      <c r="P358" s="18">
        <v>5359.3230000000003</v>
      </c>
      <c r="Q358" s="18">
        <v>5472.5169999999998</v>
      </c>
      <c r="R358" s="18">
        <v>5592.0839999999998</v>
      </c>
      <c r="S358" s="18">
        <v>5718.38</v>
      </c>
      <c r="T358" s="18">
        <v>5846.0619999999999</v>
      </c>
      <c r="U358" s="18">
        <v>5976.2070000000003</v>
      </c>
      <c r="V358" s="18">
        <v>6119.8040000000001</v>
      </c>
      <c r="W358" s="18">
        <v>6271.3829999999998</v>
      </c>
      <c r="X358" s="18">
        <v>6431.6059999999998</v>
      </c>
      <c r="Y358" s="18">
        <v>6601.2820000000002</v>
      </c>
      <c r="Z358" s="18">
        <v>6779.7650000000003</v>
      </c>
      <c r="AA358" s="18">
        <v>6971.9539999999997</v>
      </c>
      <c r="AB358" s="18">
        <v>7158.6040000000003</v>
      </c>
      <c r="AC358" s="18">
        <v>7356.32</v>
      </c>
      <c r="AD358" s="18">
        <v>7563.8149999999996</v>
      </c>
      <c r="AE358" s="18">
        <v>7781.7759999999998</v>
      </c>
      <c r="AF358" s="18">
        <v>8011.7889999999998</v>
      </c>
      <c r="AG358" s="18">
        <v>8255.4069999999992</v>
      </c>
      <c r="AH358" s="18">
        <v>8512.8189999999995</v>
      </c>
      <c r="AI358" s="18">
        <v>8783.625</v>
      </c>
      <c r="AJ358" s="18">
        <v>9069.5470000000005</v>
      </c>
      <c r="AK358" s="18">
        <v>9378.8410000000003</v>
      </c>
      <c r="AL358" s="18">
        <v>9707.8739999999998</v>
      </c>
      <c r="AM358" s="18">
        <v>10056.849</v>
      </c>
      <c r="AN358" s="18">
        <v>10425.164000000001</v>
      </c>
      <c r="AO358" s="18">
        <v>10817.834000000001</v>
      </c>
      <c r="AP358" s="18">
        <v>11233.361000000001</v>
      </c>
      <c r="AQ358" s="18">
        <v>11674.288</v>
      </c>
      <c r="AR358" s="18">
        <v>12127.793</v>
      </c>
      <c r="AS358" s="18">
        <v>12612.031000000001</v>
      </c>
      <c r="AT358" s="18">
        <v>13107.385</v>
      </c>
      <c r="AU358" s="18">
        <v>13620.963</v>
      </c>
      <c r="AV358" s="18">
        <v>14154.76</v>
      </c>
      <c r="AW358" s="18">
        <v>14705.641</v>
      </c>
      <c r="AX358" s="18">
        <v>15273.347</v>
      </c>
      <c r="AY358" s="18">
        <v>15854.481</v>
      </c>
      <c r="AZ358" s="18">
        <v>16443.812999999998</v>
      </c>
      <c r="BA358" s="18">
        <v>17036.303</v>
      </c>
      <c r="BB358" s="18">
        <v>17590.050999999999</v>
      </c>
      <c r="BC358" s="18">
        <v>18157.822</v>
      </c>
      <c r="BD358" s="18">
        <v>18734.203000000001</v>
      </c>
      <c r="BE358" s="18">
        <v>19324.636999999999</v>
      </c>
      <c r="BF358" s="18">
        <v>19923.644</v>
      </c>
      <c r="BG358" s="18">
        <v>20528.651000000002</v>
      </c>
      <c r="BH358" s="18">
        <v>21141.521000000001</v>
      </c>
      <c r="BI358" s="18">
        <v>21771.237000000001</v>
      </c>
      <c r="BJ358" s="18">
        <v>22419.098000000002</v>
      </c>
      <c r="BK358" s="18">
        <v>23161.072</v>
      </c>
      <c r="BL358" s="18">
        <v>23925.093000000001</v>
      </c>
      <c r="BM358" s="18">
        <v>24711.07</v>
      </c>
      <c r="BN358" s="18">
        <v>25512.811000000002</v>
      </c>
      <c r="BO358" s="18">
        <v>26342.635999999999</v>
      </c>
      <c r="BP358" s="18">
        <v>27166.137999999999</v>
      </c>
      <c r="BQ358" s="18">
        <v>27999.656999999999</v>
      </c>
      <c r="BR358" s="18">
        <v>28867.637999999999</v>
      </c>
      <c r="BS358" s="18">
        <v>29758.266</v>
      </c>
      <c r="BT358" s="18">
        <v>30694.351999999999</v>
      </c>
      <c r="BU358" s="18">
        <v>31624.405999999999</v>
      </c>
      <c r="BV358" s="18">
        <v>32593.614000000001</v>
      </c>
      <c r="BW358" s="18">
        <v>33588.228999999999</v>
      </c>
      <c r="BX358" s="18">
        <v>34582.135000000002</v>
      </c>
      <c r="BY358" s="18">
        <v>35640.68</v>
      </c>
      <c r="BZ358" s="18">
        <v>36629.046999999999</v>
      </c>
      <c r="CA358" s="18">
        <v>37651.413999999997</v>
      </c>
      <c r="CB358" s="18">
        <v>38794.337</v>
      </c>
      <c r="CC358" s="18">
        <v>39987.260999999999</v>
      </c>
      <c r="CD358" s="18">
        <v>41179.067999999999</v>
      </c>
      <c r="CE358" s="18">
        <v>42368.686999999998</v>
      </c>
      <c r="CF358" s="18">
        <v>43554.618999999999</v>
      </c>
      <c r="CG358" s="18">
        <v>44736.633999999998</v>
      </c>
      <c r="CH358" s="18">
        <v>45910.75</v>
      </c>
      <c r="CI358" s="18">
        <v>47084.411999999997</v>
      </c>
      <c r="CJ358" s="18">
        <v>48250.911</v>
      </c>
      <c r="CK358" s="18">
        <v>49404.116000000002</v>
      </c>
      <c r="CL358" s="18">
        <v>50554.095999999998</v>
      </c>
      <c r="CM358" s="18">
        <v>51705.661</v>
      </c>
      <c r="CN358" s="18">
        <v>52854.341999999997</v>
      </c>
      <c r="CO358" s="18">
        <v>54004.309000000001</v>
      </c>
      <c r="CP358" s="18">
        <v>55151.8</v>
      </c>
      <c r="CQ358" s="18">
        <v>56296.737999999998</v>
      </c>
      <c r="CR358" s="18">
        <v>57447.591999999997</v>
      </c>
      <c r="CS358" s="18">
        <v>58601.868999999999</v>
      </c>
      <c r="CT358" s="18">
        <v>59761.182999999997</v>
      </c>
      <c r="CU358" s="18">
        <v>60930.175999999999</v>
      </c>
      <c r="CV358" s="18">
        <v>62105.775999999998</v>
      </c>
      <c r="CW358" s="18">
        <v>63287.296000000002</v>
      </c>
      <c r="CX358" s="18">
        <v>64473.076000000001</v>
      </c>
      <c r="CY358" s="18">
        <v>65659.635999999999</v>
      </c>
      <c r="CZ358" s="18">
        <v>66847.558000000005</v>
      </c>
      <c r="DA358" s="18">
        <v>68030.070999999996</v>
      </c>
      <c r="DB358" s="18">
        <v>69211.66</v>
      </c>
      <c r="DC358" s="18">
        <v>70387.948000000004</v>
      </c>
      <c r="DD358" s="18">
        <v>71564.857999999993</v>
      </c>
      <c r="DE358" s="18">
        <v>72729.547999999995</v>
      </c>
      <c r="DF358" s="18">
        <v>73884.141000000003</v>
      </c>
      <c r="DG358" s="18">
        <v>75025.532999999996</v>
      </c>
      <c r="DH358" s="18">
        <v>76161.41</v>
      </c>
      <c r="DI358" s="18">
        <v>77284.429000000004</v>
      </c>
      <c r="DJ358" s="18">
        <v>78395.56</v>
      </c>
      <c r="DK358" s="18">
        <v>79493.395999999993</v>
      </c>
      <c r="DL358" s="18">
        <v>80581.043000000005</v>
      </c>
      <c r="DM358" s="18">
        <v>81650.326000000001</v>
      </c>
      <c r="DN358" s="18">
        <v>82701.673999999999</v>
      </c>
      <c r="DO358" s="18">
        <v>83737.574999999997</v>
      </c>
      <c r="DP358" s="18">
        <v>84757.78</v>
      </c>
      <c r="DQ358" s="18">
        <v>85755.467000000004</v>
      </c>
      <c r="DR358" s="18">
        <v>86729.736000000004</v>
      </c>
      <c r="DS358" s="18">
        <v>87692.03</v>
      </c>
      <c r="DT358" s="18">
        <v>88640.823999999993</v>
      </c>
      <c r="DU358" s="18">
        <v>89571.631999999998</v>
      </c>
      <c r="DV358" s="18">
        <v>90488.235000000001</v>
      </c>
      <c r="DW358" s="18">
        <v>91388.983999999997</v>
      </c>
      <c r="DX358" s="18">
        <v>92271.042000000001</v>
      </c>
      <c r="DY358" s="18">
        <v>93140.509000000005</v>
      </c>
      <c r="DZ358" s="18">
        <v>93989.092999999993</v>
      </c>
      <c r="EA358" s="18">
        <v>94817.612999999998</v>
      </c>
      <c r="EB358" s="18">
        <v>95631.967000000004</v>
      </c>
      <c r="EC358" s="18">
        <v>96425.843999999997</v>
      </c>
      <c r="ED358" s="18">
        <v>97205.888000000006</v>
      </c>
      <c r="EE358" s="18">
        <v>97963.085000000006</v>
      </c>
      <c r="EF358" s="18">
        <v>98708.263000000006</v>
      </c>
      <c r="EG358" s="18">
        <v>99438.858999999997</v>
      </c>
      <c r="EH358" s="18">
        <v>100149.552</v>
      </c>
      <c r="EI358" s="18">
        <v>100845.95600000001</v>
      </c>
      <c r="EJ358" s="18">
        <v>101520.22500000001</v>
      </c>
      <c r="EK358" s="18">
        <v>102181.329</v>
      </c>
      <c r="EL358" s="18">
        <v>102823.999</v>
      </c>
      <c r="EM358" s="18">
        <v>103453.00199999999</v>
      </c>
      <c r="EN358" s="18">
        <v>104055.579</v>
      </c>
      <c r="EO358" s="18">
        <v>104639.11500000001</v>
      </c>
      <c r="EP358" s="18">
        <v>105202.147</v>
      </c>
      <c r="EQ358" s="18">
        <v>105743.412</v>
      </c>
      <c r="ER358" s="18">
        <v>106261.595</v>
      </c>
      <c r="ES358" s="18">
        <v>106759.86500000001</v>
      </c>
      <c r="ET358" s="18">
        <v>107236.18799999999</v>
      </c>
      <c r="EU358" s="18">
        <v>107683.02099999999</v>
      </c>
      <c r="EV358" s="18">
        <v>108107.93</v>
      </c>
      <c r="EW358" s="18">
        <v>108508.33199999999</v>
      </c>
      <c r="EX358" s="18">
        <v>108890.527</v>
      </c>
      <c r="EY358" s="18">
        <v>109245.879</v>
      </c>
      <c r="EZ358" s="18">
        <v>109583.49</v>
      </c>
      <c r="FA358" s="18">
        <v>109893.928</v>
      </c>
    </row>
    <row r="359" spans="1:157" x14ac:dyDescent="0.35">
      <c r="A359" t="s">
        <v>354</v>
      </c>
      <c r="B359" t="s">
        <v>355</v>
      </c>
      <c r="C359" t="str">
        <f>VLOOKUP(B359,CountryCodes!$B$4:$C$179,2,FALSE)</f>
        <v>AFZ</v>
      </c>
      <c r="E359" t="s">
        <v>366</v>
      </c>
      <c r="F359" t="s">
        <v>803</v>
      </c>
      <c r="H359" s="18">
        <v>13169.267</v>
      </c>
      <c r="I359" s="18">
        <v>13448.772999999999</v>
      </c>
      <c r="J359" s="18">
        <v>13742.313</v>
      </c>
      <c r="K359" s="18">
        <v>14043.507</v>
      </c>
      <c r="L359" s="18">
        <v>14364.050999999999</v>
      </c>
      <c r="M359" s="18">
        <v>14702.68</v>
      </c>
      <c r="N359" s="18">
        <v>15058.692999999999</v>
      </c>
      <c r="O359" s="18">
        <v>15430.985000000001</v>
      </c>
      <c r="P359" s="18">
        <v>15809.851000000001</v>
      </c>
      <c r="Q359" s="18">
        <v>16220.097</v>
      </c>
      <c r="R359" s="18">
        <v>16660.245999999999</v>
      </c>
      <c r="S359" s="18">
        <v>17155.824000000001</v>
      </c>
      <c r="T359" s="18">
        <v>17681.221000000001</v>
      </c>
      <c r="U359" s="18">
        <v>18227.906999999999</v>
      </c>
      <c r="V359" s="18">
        <v>18794.815999999999</v>
      </c>
      <c r="W359" s="18">
        <v>19383.945</v>
      </c>
      <c r="X359" s="18">
        <v>19996.227999999999</v>
      </c>
      <c r="Y359" s="18">
        <v>20631.902999999998</v>
      </c>
      <c r="Z359" s="18">
        <v>21282.670999999998</v>
      </c>
      <c r="AA359" s="18">
        <v>21946.681</v>
      </c>
      <c r="AB359" s="18">
        <v>22613.287</v>
      </c>
      <c r="AC359" s="18">
        <v>23270.999</v>
      </c>
      <c r="AD359" s="18">
        <v>23947.913</v>
      </c>
      <c r="AE359" s="18">
        <v>24640.613000000001</v>
      </c>
      <c r="AF359" s="18">
        <v>25337.603999999999</v>
      </c>
      <c r="AG359" s="18">
        <v>26044.276000000002</v>
      </c>
      <c r="AH359" s="18">
        <v>26746.624</v>
      </c>
      <c r="AI359" s="18">
        <v>27491.279999999999</v>
      </c>
      <c r="AJ359" s="18">
        <v>28247.735000000001</v>
      </c>
      <c r="AK359" s="18">
        <v>29020.589</v>
      </c>
      <c r="AL359" s="18">
        <v>30017.126</v>
      </c>
      <c r="AM359" s="18">
        <v>31064.963</v>
      </c>
      <c r="AN359" s="18">
        <v>32165.714</v>
      </c>
      <c r="AO359" s="18">
        <v>33312.894999999997</v>
      </c>
      <c r="AP359" s="18">
        <v>34472.680999999997</v>
      </c>
      <c r="AQ359" s="18">
        <v>35611.504999999997</v>
      </c>
      <c r="AR359" s="18">
        <v>36749.525000000001</v>
      </c>
      <c r="AS359" s="18">
        <v>37902.856</v>
      </c>
      <c r="AT359" s="18">
        <v>39058.440999999999</v>
      </c>
      <c r="AU359" s="18">
        <v>40198.71</v>
      </c>
      <c r="AV359" s="18">
        <v>41293.824999999997</v>
      </c>
      <c r="AW359" s="18">
        <v>42081.970999999998</v>
      </c>
      <c r="AX359" s="18">
        <v>42805.046999999999</v>
      </c>
      <c r="AY359" s="18">
        <v>43789.266000000003</v>
      </c>
      <c r="AZ359" s="18">
        <v>44219.012999999999</v>
      </c>
      <c r="BA359" s="18">
        <v>44864.095999999998</v>
      </c>
      <c r="BB359" s="18">
        <v>45381.94</v>
      </c>
      <c r="BC359" s="18">
        <v>45951.735999999997</v>
      </c>
      <c r="BD359" s="18">
        <v>46496.025000000001</v>
      </c>
      <c r="BE359" s="18">
        <v>46964.644999999997</v>
      </c>
      <c r="BF359" s="18">
        <v>47354.792000000001</v>
      </c>
      <c r="BG359" s="18">
        <v>47778.809000000001</v>
      </c>
      <c r="BH359" s="18">
        <v>48260.021000000001</v>
      </c>
      <c r="BI359" s="18">
        <v>48740.675000000003</v>
      </c>
      <c r="BJ359" s="18">
        <v>49242.165999999997</v>
      </c>
      <c r="BK359" s="18">
        <v>49737.898999999998</v>
      </c>
      <c r="BL359" s="18">
        <v>50258.654999999999</v>
      </c>
      <c r="BM359" s="18">
        <v>50798.512000000002</v>
      </c>
      <c r="BN359" s="18">
        <v>51430.684999999998</v>
      </c>
      <c r="BO359" s="18">
        <v>52026.347000000002</v>
      </c>
      <c r="BP359" s="18">
        <v>52661.754999999997</v>
      </c>
      <c r="BQ359" s="18">
        <v>53328.654999999999</v>
      </c>
      <c r="BR359" s="18">
        <v>54236.478000000003</v>
      </c>
      <c r="BS359" s="18">
        <v>55121.105000000003</v>
      </c>
      <c r="BT359" s="18">
        <v>56068.572</v>
      </c>
      <c r="BU359" s="18">
        <v>57378.500999999997</v>
      </c>
      <c r="BV359" s="18">
        <v>57140.601000000002</v>
      </c>
      <c r="BW359" s="18">
        <v>58129.722999999998</v>
      </c>
      <c r="BX359" s="18">
        <v>59096.277999999998</v>
      </c>
      <c r="BY359" s="18">
        <v>60079.493000000002</v>
      </c>
      <c r="BZ359" s="18">
        <v>61045.269</v>
      </c>
      <c r="CA359" s="18">
        <v>61959.936999999998</v>
      </c>
      <c r="CB359" s="18">
        <v>62796.883000000002</v>
      </c>
      <c r="CC359" s="18">
        <v>63627.883999999998</v>
      </c>
      <c r="CD359" s="18">
        <v>64386.489000000001</v>
      </c>
      <c r="CE359" s="18">
        <v>65108.15</v>
      </c>
      <c r="CF359" s="18">
        <v>65798.019</v>
      </c>
      <c r="CG359" s="18">
        <v>66488.024000000005</v>
      </c>
      <c r="CH359" s="18">
        <v>67172.744999999995</v>
      </c>
      <c r="CI359" s="18">
        <v>67840.953999999998</v>
      </c>
      <c r="CJ359" s="18">
        <v>68481.763999999996</v>
      </c>
      <c r="CK359" s="18">
        <v>69115.395000000004</v>
      </c>
      <c r="CL359" s="18">
        <v>69737.482000000004</v>
      </c>
      <c r="CM359" s="18">
        <v>70343.479000000007</v>
      </c>
      <c r="CN359" s="18">
        <v>70939.664999999994</v>
      </c>
      <c r="CO359" s="18">
        <v>71529.839000000007</v>
      </c>
      <c r="CP359" s="18">
        <v>72102.918000000005</v>
      </c>
      <c r="CQ359" s="18">
        <v>72672.709000000003</v>
      </c>
      <c r="CR359" s="18">
        <v>73226.524000000005</v>
      </c>
      <c r="CS359" s="18">
        <v>73765.793000000005</v>
      </c>
      <c r="CT359" s="18">
        <v>74305.453999999998</v>
      </c>
      <c r="CU359" s="18">
        <v>74845.441999999995</v>
      </c>
      <c r="CV359" s="18">
        <v>75378.358999999997</v>
      </c>
      <c r="CW359" s="18">
        <v>75904.667000000001</v>
      </c>
      <c r="CX359" s="18">
        <v>76424.252999999997</v>
      </c>
      <c r="CY359" s="18">
        <v>76938.645999999993</v>
      </c>
      <c r="CZ359" s="18">
        <v>77460.448999999993</v>
      </c>
      <c r="DA359" s="18">
        <v>77972.86</v>
      </c>
      <c r="DB359" s="18">
        <v>78457.785000000003</v>
      </c>
      <c r="DC359" s="18">
        <v>78941.387000000002</v>
      </c>
      <c r="DD359" s="18">
        <v>79413.269</v>
      </c>
      <c r="DE359" s="18">
        <v>79891.157000000007</v>
      </c>
      <c r="DF359" s="18">
        <v>80339.706000000006</v>
      </c>
      <c r="DG359" s="18">
        <v>80774.350000000006</v>
      </c>
      <c r="DH359" s="18">
        <v>81214.058000000005</v>
      </c>
      <c r="DI359" s="18">
        <v>81640.794999999998</v>
      </c>
      <c r="DJ359" s="18">
        <v>82048.929999999993</v>
      </c>
      <c r="DK359" s="18">
        <v>82456.131999999998</v>
      </c>
      <c r="DL359" s="18">
        <v>82860.967000000004</v>
      </c>
      <c r="DM359" s="18">
        <v>83252.707999999999</v>
      </c>
      <c r="DN359" s="18">
        <v>83634.319000000003</v>
      </c>
      <c r="DO359" s="18">
        <v>84002.475999999995</v>
      </c>
      <c r="DP359" s="18">
        <v>84372.535999999993</v>
      </c>
      <c r="DQ359" s="18">
        <v>84739.793999999994</v>
      </c>
      <c r="DR359" s="18">
        <v>85097.09</v>
      </c>
      <c r="DS359" s="18">
        <v>85426.062999999995</v>
      </c>
      <c r="DT359" s="18">
        <v>85757.171000000002</v>
      </c>
      <c r="DU359" s="18">
        <v>86075.622000000003</v>
      </c>
      <c r="DV359" s="18">
        <v>86386.539000000004</v>
      </c>
      <c r="DW359" s="18">
        <v>86692.626999999993</v>
      </c>
      <c r="DX359" s="18">
        <v>87021.418999999994</v>
      </c>
      <c r="DY359" s="18">
        <v>87345.555999999997</v>
      </c>
      <c r="DZ359" s="18">
        <v>87627.513999999996</v>
      </c>
      <c r="EA359" s="18">
        <v>87904.592999999993</v>
      </c>
      <c r="EB359" s="18">
        <v>88187.505999999994</v>
      </c>
      <c r="EC359" s="18">
        <v>88458.788</v>
      </c>
      <c r="ED359" s="18">
        <v>88720.320999999996</v>
      </c>
      <c r="EE359" s="18">
        <v>88995.697</v>
      </c>
      <c r="EF359" s="18">
        <v>89269.837</v>
      </c>
      <c r="EG359" s="18">
        <v>89538.074999999997</v>
      </c>
      <c r="EH359" s="18">
        <v>89810.11</v>
      </c>
      <c r="EI359" s="18">
        <v>90078.377999999997</v>
      </c>
      <c r="EJ359" s="18">
        <v>90338.891000000003</v>
      </c>
      <c r="EK359" s="18">
        <v>90599.232000000004</v>
      </c>
      <c r="EL359" s="18">
        <v>90843.805999999997</v>
      </c>
      <c r="EM359" s="18">
        <v>91071.264999999999</v>
      </c>
      <c r="EN359" s="18">
        <v>91321.631999999998</v>
      </c>
      <c r="EO359" s="18">
        <v>91567.058999999994</v>
      </c>
      <c r="EP359" s="18">
        <v>91807.892999999996</v>
      </c>
      <c r="EQ359" s="18">
        <v>92045.326000000001</v>
      </c>
      <c r="ER359" s="18">
        <v>92276.122000000003</v>
      </c>
      <c r="ES359" s="18">
        <v>92523.281000000003</v>
      </c>
      <c r="ET359" s="18">
        <v>92747.505999999994</v>
      </c>
      <c r="EU359" s="18">
        <v>92973.660999999993</v>
      </c>
      <c r="EV359" s="18">
        <v>93197.163</v>
      </c>
      <c r="EW359" s="18">
        <v>93403.8</v>
      </c>
      <c r="EX359" s="18">
        <v>93600.494999999995</v>
      </c>
      <c r="EY359" s="18">
        <v>93790.436000000002</v>
      </c>
      <c r="EZ359" s="18">
        <v>93996.592000000004</v>
      </c>
      <c r="FA359" s="18">
        <v>94206.138999999996</v>
      </c>
    </row>
    <row r="360" spans="1:157" x14ac:dyDescent="0.35">
      <c r="A360" t="s">
        <v>356</v>
      </c>
      <c r="B360" t="s">
        <v>357</v>
      </c>
      <c r="C360" t="str">
        <f>VLOOKUP(B360,CountryCodes!$B$4:$C$179,2,FALSE)</f>
        <v>AFZ</v>
      </c>
      <c r="E360" t="s">
        <v>366</v>
      </c>
      <c r="F360" t="s">
        <v>803</v>
      </c>
      <c r="H360" s="18">
        <v>2356.8870000000002</v>
      </c>
      <c r="I360" s="18">
        <v>2429.7159999999999</v>
      </c>
      <c r="J360" s="18">
        <v>2504.7869999999998</v>
      </c>
      <c r="K360" s="18">
        <v>2582.29</v>
      </c>
      <c r="L360" s="18">
        <v>2662.2640000000001</v>
      </c>
      <c r="M360" s="18">
        <v>2744.8220000000001</v>
      </c>
      <c r="N360" s="18">
        <v>2829.9989999999998</v>
      </c>
      <c r="O360" s="18">
        <v>2918.136</v>
      </c>
      <c r="P360" s="18">
        <v>3009.598</v>
      </c>
      <c r="Q360" s="18">
        <v>3104.51</v>
      </c>
      <c r="R360" s="18">
        <v>3202.9479999999999</v>
      </c>
      <c r="S360" s="18">
        <v>3305.2249999999999</v>
      </c>
      <c r="T360" s="18">
        <v>3410.973</v>
      </c>
      <c r="U360" s="18">
        <v>3520.8420000000001</v>
      </c>
      <c r="V360" s="18">
        <v>3633.1909999999998</v>
      </c>
      <c r="W360" s="18">
        <v>3750.982</v>
      </c>
      <c r="X360" s="18">
        <v>3873.0230000000001</v>
      </c>
      <c r="Y360" s="18">
        <v>3999.6619999999998</v>
      </c>
      <c r="Z360" s="18">
        <v>4131.5230000000001</v>
      </c>
      <c r="AA360" s="18">
        <v>4262.7089999999998</v>
      </c>
      <c r="AB360" s="18">
        <v>4380.7280000000001</v>
      </c>
      <c r="AC360" s="18">
        <v>4504.3230000000003</v>
      </c>
      <c r="AD360" s="18">
        <v>4634.2939999999999</v>
      </c>
      <c r="AE360" s="18">
        <v>4771.0910000000003</v>
      </c>
      <c r="AF360" s="18">
        <v>4914.4009999999998</v>
      </c>
      <c r="AG360" s="18">
        <v>5065.7709999999997</v>
      </c>
      <c r="AH360" s="18">
        <v>5221.9139999999998</v>
      </c>
      <c r="AI360" s="18">
        <v>5383.0450000000001</v>
      </c>
      <c r="AJ360" s="18">
        <v>5547.7030000000004</v>
      </c>
      <c r="AK360" s="18">
        <v>5715.7529999999997</v>
      </c>
      <c r="AL360" s="18">
        <v>5889.9129999999996</v>
      </c>
      <c r="AM360" s="18">
        <v>6076.665</v>
      </c>
      <c r="AN360" s="18">
        <v>6280.6090000000004</v>
      </c>
      <c r="AO360" s="18">
        <v>6481.4679999999998</v>
      </c>
      <c r="AP360" s="18">
        <v>6679.5129999999999</v>
      </c>
      <c r="AQ360" s="18">
        <v>6882.393</v>
      </c>
      <c r="AR360" s="18">
        <v>7090.55</v>
      </c>
      <c r="AS360" s="18">
        <v>7292.0140000000001</v>
      </c>
      <c r="AT360" s="18">
        <v>7490.866</v>
      </c>
      <c r="AU360" s="18">
        <v>7687.5659999999998</v>
      </c>
      <c r="AV360" s="18">
        <v>7884.7719999999999</v>
      </c>
      <c r="AW360" s="18">
        <v>8078.5280000000002</v>
      </c>
      <c r="AX360" s="18">
        <v>8274.8320000000003</v>
      </c>
      <c r="AY360" s="18">
        <v>8473.01</v>
      </c>
      <c r="AZ360" s="18">
        <v>8679.5280000000002</v>
      </c>
      <c r="BA360" s="18">
        <v>8891.9989999999998</v>
      </c>
      <c r="BB360" s="18">
        <v>9116.107</v>
      </c>
      <c r="BC360" s="18">
        <v>9358.018</v>
      </c>
      <c r="BD360" s="18">
        <v>9606.7990000000009</v>
      </c>
      <c r="BE360" s="18">
        <v>9873.2109999999993</v>
      </c>
      <c r="BF360" s="18">
        <v>10162.052</v>
      </c>
      <c r="BG360" s="18">
        <v>10488.319</v>
      </c>
      <c r="BH360" s="18">
        <v>10807.579</v>
      </c>
      <c r="BI360" s="18">
        <v>11159.611000000001</v>
      </c>
      <c r="BJ360" s="18">
        <v>11516.785</v>
      </c>
      <c r="BK360" s="18">
        <v>11920.852999999999</v>
      </c>
      <c r="BL360" s="18">
        <v>12338.253000000001</v>
      </c>
      <c r="BM360" s="18">
        <v>12791.918</v>
      </c>
      <c r="BN360" s="18">
        <v>13250.73</v>
      </c>
      <c r="BO360" s="18">
        <v>13730.049000000001</v>
      </c>
      <c r="BP360" s="18">
        <v>14201.138999999999</v>
      </c>
      <c r="BQ360" s="18">
        <v>14674.451999999999</v>
      </c>
      <c r="BR360" s="18">
        <v>15152.806</v>
      </c>
      <c r="BS360" s="18">
        <v>15645.188</v>
      </c>
      <c r="BT360" s="18">
        <v>16145.441999999999</v>
      </c>
      <c r="BU360" s="18">
        <v>16652.735000000001</v>
      </c>
      <c r="BV360" s="18">
        <v>17176.111000000001</v>
      </c>
      <c r="BW360" s="18">
        <v>17706.527999999998</v>
      </c>
      <c r="BX360" s="18">
        <v>18240.61</v>
      </c>
      <c r="BY360" s="18">
        <v>18787.069</v>
      </c>
      <c r="BZ360" s="18">
        <v>19331.721000000001</v>
      </c>
      <c r="CA360" s="18">
        <v>19875.493999999999</v>
      </c>
      <c r="CB360" s="18">
        <v>20430.382000000001</v>
      </c>
      <c r="CC360" s="18">
        <v>21017.547999999999</v>
      </c>
      <c r="CD360" s="18">
        <v>21612.363000000001</v>
      </c>
      <c r="CE360" s="18">
        <v>22215.384999999998</v>
      </c>
      <c r="CF360" s="18">
        <v>22828.446</v>
      </c>
      <c r="CG360" s="18">
        <v>23448.994999999999</v>
      </c>
      <c r="CH360" s="18">
        <v>24073.751</v>
      </c>
      <c r="CI360" s="18">
        <v>24705.620999999999</v>
      </c>
      <c r="CJ360" s="18">
        <v>25344.181</v>
      </c>
      <c r="CK360" s="18">
        <v>25988.827000000001</v>
      </c>
      <c r="CL360" s="18">
        <v>26635.076000000001</v>
      </c>
      <c r="CM360" s="18">
        <v>27285.098999999998</v>
      </c>
      <c r="CN360" s="18">
        <v>27938.161</v>
      </c>
      <c r="CO360" s="18">
        <v>28595.623</v>
      </c>
      <c r="CP360" s="18">
        <v>29254.595000000001</v>
      </c>
      <c r="CQ360" s="18">
        <v>29912.387999999999</v>
      </c>
      <c r="CR360" s="18">
        <v>30568.743999999999</v>
      </c>
      <c r="CS360" s="18">
        <v>31222.45</v>
      </c>
      <c r="CT360" s="18">
        <v>31878.353999999999</v>
      </c>
      <c r="CU360" s="18">
        <v>32530.338</v>
      </c>
      <c r="CV360" s="18">
        <v>33182.868000000002</v>
      </c>
      <c r="CW360" s="18">
        <v>33838.156000000003</v>
      </c>
      <c r="CX360" s="18">
        <v>34493.711000000003</v>
      </c>
      <c r="CY360" s="18">
        <v>35148.500999999997</v>
      </c>
      <c r="CZ360" s="18">
        <v>35803.118999999999</v>
      </c>
      <c r="DA360" s="18">
        <v>36455.447999999997</v>
      </c>
      <c r="DB360" s="18">
        <v>37109.084000000003</v>
      </c>
      <c r="DC360" s="18">
        <v>37760.281999999999</v>
      </c>
      <c r="DD360" s="18">
        <v>38406.489000000001</v>
      </c>
      <c r="DE360" s="18">
        <v>39051.294999999998</v>
      </c>
      <c r="DF360" s="18">
        <v>39693.942000000003</v>
      </c>
      <c r="DG360" s="18">
        <v>40335.722999999998</v>
      </c>
      <c r="DH360" s="18">
        <v>40978.421000000002</v>
      </c>
      <c r="DI360" s="18">
        <v>41617.985000000001</v>
      </c>
      <c r="DJ360" s="18">
        <v>42254.01</v>
      </c>
      <c r="DK360" s="18">
        <v>42887.572999999997</v>
      </c>
      <c r="DL360" s="18">
        <v>43521.457999999999</v>
      </c>
      <c r="DM360" s="18">
        <v>44152.567999999999</v>
      </c>
      <c r="DN360" s="18">
        <v>44782.957999999999</v>
      </c>
      <c r="DO360" s="18">
        <v>45406.298999999999</v>
      </c>
      <c r="DP360" s="18">
        <v>46026.148000000001</v>
      </c>
      <c r="DQ360" s="18">
        <v>46639.766000000003</v>
      </c>
      <c r="DR360" s="18">
        <v>47249.983</v>
      </c>
      <c r="DS360" s="18">
        <v>47853.296999999999</v>
      </c>
      <c r="DT360" s="18">
        <v>48449.9</v>
      </c>
      <c r="DU360" s="18">
        <v>49043.491000000002</v>
      </c>
      <c r="DV360" s="18">
        <v>49632.379000000001</v>
      </c>
      <c r="DW360" s="18">
        <v>50220.964999999997</v>
      </c>
      <c r="DX360" s="18">
        <v>50800.836000000003</v>
      </c>
      <c r="DY360" s="18">
        <v>51374.171000000002</v>
      </c>
      <c r="DZ360" s="18">
        <v>51942.34</v>
      </c>
      <c r="EA360" s="18">
        <v>52503.824000000001</v>
      </c>
      <c r="EB360" s="18">
        <v>53056.088000000003</v>
      </c>
      <c r="EC360" s="18">
        <v>53602.574000000001</v>
      </c>
      <c r="ED360" s="18">
        <v>54140.656000000003</v>
      </c>
      <c r="EE360" s="18">
        <v>54676.086000000003</v>
      </c>
      <c r="EF360" s="18">
        <v>55202.107000000004</v>
      </c>
      <c r="EG360" s="18">
        <v>55717.985999999997</v>
      </c>
      <c r="EH360" s="18">
        <v>56231.786</v>
      </c>
      <c r="EI360" s="18">
        <v>56735.834000000003</v>
      </c>
      <c r="EJ360" s="18">
        <v>57230.671999999999</v>
      </c>
      <c r="EK360" s="18">
        <v>57719.106</v>
      </c>
      <c r="EL360" s="18">
        <v>58199.491000000002</v>
      </c>
      <c r="EM360" s="18">
        <v>58669.040999999997</v>
      </c>
      <c r="EN360" s="18">
        <v>59133.343000000001</v>
      </c>
      <c r="EO360" s="18">
        <v>59591.43</v>
      </c>
      <c r="EP360" s="18">
        <v>60030.686999999998</v>
      </c>
      <c r="EQ360" s="18">
        <v>60465.781000000003</v>
      </c>
      <c r="ER360" s="18">
        <v>60888.983999999997</v>
      </c>
      <c r="ES360" s="18">
        <v>61308.389000000003</v>
      </c>
      <c r="ET360" s="18">
        <v>61717.002999999997</v>
      </c>
      <c r="EU360" s="18">
        <v>62113.714999999997</v>
      </c>
      <c r="EV360" s="18">
        <v>62508.642999999996</v>
      </c>
      <c r="EW360" s="18">
        <v>62887.427000000003</v>
      </c>
      <c r="EX360" s="18">
        <v>63253.667999999998</v>
      </c>
      <c r="EY360" s="18">
        <v>63615.7</v>
      </c>
      <c r="EZ360" s="18">
        <v>63966.392</v>
      </c>
      <c r="FA360" s="18">
        <v>64307.449000000001</v>
      </c>
    </row>
    <row r="361" spans="1:157" x14ac:dyDescent="0.35">
      <c r="A361" t="s">
        <v>358</v>
      </c>
      <c r="B361" t="s">
        <v>359</v>
      </c>
      <c r="C361" t="str">
        <f>VLOOKUP(B361,CountryCodes!$B$4:$C$179,2,FALSE)</f>
        <v>AFZ</v>
      </c>
      <c r="E361" t="s">
        <v>366</v>
      </c>
      <c r="F361" t="s">
        <v>803</v>
      </c>
      <c r="H361" s="18">
        <v>2835.415</v>
      </c>
      <c r="I361" s="18">
        <v>2926.3679999999999</v>
      </c>
      <c r="J361" s="18">
        <v>3019.4380000000001</v>
      </c>
      <c r="K361" s="18">
        <v>3114.895</v>
      </c>
      <c r="L361" s="18">
        <v>3212.8710000000001</v>
      </c>
      <c r="M361" s="18">
        <v>3313.56</v>
      </c>
      <c r="N361" s="18">
        <v>3417.51</v>
      </c>
      <c r="O361" s="18">
        <v>3524.7979999999998</v>
      </c>
      <c r="P361" s="18">
        <v>3635.5639999999999</v>
      </c>
      <c r="Q361" s="18">
        <v>3750.038</v>
      </c>
      <c r="R361" s="18">
        <v>3868.739</v>
      </c>
      <c r="S361" s="18">
        <v>3992.0639999999999</v>
      </c>
      <c r="T361" s="18">
        <v>4119.8540000000003</v>
      </c>
      <c r="U361" s="18">
        <v>4251.8999999999996</v>
      </c>
      <c r="V361" s="18">
        <v>4388.1109999999999</v>
      </c>
      <c r="W361" s="18">
        <v>4528.8140000000003</v>
      </c>
      <c r="X361" s="18">
        <v>4673.6189999999997</v>
      </c>
      <c r="Y361" s="18">
        <v>4822.9949999999999</v>
      </c>
      <c r="Z361" s="18">
        <v>4977.8860000000004</v>
      </c>
      <c r="AA361" s="18">
        <v>5138.4750000000004</v>
      </c>
      <c r="AB361" s="18">
        <v>5293.3609999999999</v>
      </c>
      <c r="AC361" s="18">
        <v>5456.0619999999999</v>
      </c>
      <c r="AD361" s="18">
        <v>5628.8280000000004</v>
      </c>
      <c r="AE361" s="18">
        <v>5811.98</v>
      </c>
      <c r="AF361" s="18">
        <v>6004.6769999999997</v>
      </c>
      <c r="AG361" s="18">
        <v>6192.6390000000001</v>
      </c>
      <c r="AH361" s="18">
        <v>6381.5709999999999</v>
      </c>
      <c r="AI361" s="18">
        <v>6517.4539999999997</v>
      </c>
      <c r="AJ361" s="18">
        <v>6569.6959999999999</v>
      </c>
      <c r="AK361" s="18">
        <v>6725.4170000000004</v>
      </c>
      <c r="AL361" s="18">
        <v>7357.1890000000003</v>
      </c>
      <c r="AM361" s="18">
        <v>7640.08</v>
      </c>
      <c r="AN361" s="18">
        <v>7952.9120000000003</v>
      </c>
      <c r="AO361" s="18">
        <v>8243.8970000000008</v>
      </c>
      <c r="AP361" s="18">
        <v>8539.0789999999997</v>
      </c>
      <c r="AQ361" s="18">
        <v>8834.5470000000005</v>
      </c>
      <c r="AR361" s="18">
        <v>9130.6090000000004</v>
      </c>
      <c r="AS361" s="18">
        <v>9438.6790000000001</v>
      </c>
      <c r="AT361" s="18">
        <v>9727.5079999999998</v>
      </c>
      <c r="AU361" s="18">
        <v>10002.087</v>
      </c>
      <c r="AV361" s="18">
        <v>10272.476000000001</v>
      </c>
      <c r="AW361" s="18">
        <v>10537.155000000001</v>
      </c>
      <c r="AX361" s="18">
        <v>10868.244000000001</v>
      </c>
      <c r="AY361" s="18">
        <v>10852.331</v>
      </c>
      <c r="AZ361" s="18">
        <v>10893.966</v>
      </c>
      <c r="BA361" s="18">
        <v>11055.231</v>
      </c>
      <c r="BB361" s="18">
        <v>11261.487999999999</v>
      </c>
      <c r="BC361" s="18">
        <v>11478.166999999999</v>
      </c>
      <c r="BD361" s="18">
        <v>11710.427</v>
      </c>
      <c r="BE361" s="18">
        <v>11856.487999999999</v>
      </c>
      <c r="BF361" s="18">
        <v>11927.621999999999</v>
      </c>
      <c r="BG361" s="18">
        <v>12016.181</v>
      </c>
      <c r="BH361" s="18">
        <v>12159.125</v>
      </c>
      <c r="BI361" s="18">
        <v>12305.52</v>
      </c>
      <c r="BJ361" s="18">
        <v>12426.272000000001</v>
      </c>
      <c r="BK361" s="18">
        <v>12540.591</v>
      </c>
      <c r="BL361" s="18">
        <v>12732.299000000001</v>
      </c>
      <c r="BM361" s="18">
        <v>12875.816999999999</v>
      </c>
      <c r="BN361" s="18">
        <v>13042.482</v>
      </c>
      <c r="BO361" s="18">
        <v>13243.097</v>
      </c>
      <c r="BP361" s="18">
        <v>13469.998</v>
      </c>
      <c r="BQ361" s="18">
        <v>13720.85</v>
      </c>
      <c r="BR361" s="18">
        <v>13914.924000000001</v>
      </c>
      <c r="BS361" s="18">
        <v>14112.692999999999</v>
      </c>
      <c r="BT361" s="18">
        <v>14302.023999999999</v>
      </c>
      <c r="BU361" s="18">
        <v>14496.002</v>
      </c>
      <c r="BV361" s="18">
        <v>14704.585999999999</v>
      </c>
      <c r="BW361" s="18">
        <v>14920.378000000001</v>
      </c>
      <c r="BX361" s="18">
        <v>15148.526</v>
      </c>
      <c r="BY361" s="18">
        <v>15394.209000000001</v>
      </c>
      <c r="BZ361" s="18">
        <v>15659.567999999999</v>
      </c>
      <c r="CA361" s="18">
        <v>15934.852000000001</v>
      </c>
      <c r="CB361" s="18">
        <v>16203.259</v>
      </c>
      <c r="CC361" s="18">
        <v>16478.383999999998</v>
      </c>
      <c r="CD361" s="18">
        <v>16790.361000000001</v>
      </c>
      <c r="CE361" s="18">
        <v>17111.228999999999</v>
      </c>
      <c r="CF361" s="18">
        <v>17435.931</v>
      </c>
      <c r="CG361" s="18">
        <v>17765.294999999998</v>
      </c>
      <c r="CH361" s="18">
        <v>18098.722000000002</v>
      </c>
      <c r="CI361" s="18">
        <v>18439.187999999998</v>
      </c>
      <c r="CJ361" s="18">
        <v>18781.508999999998</v>
      </c>
      <c r="CK361" s="18">
        <v>19130.886999999999</v>
      </c>
      <c r="CL361" s="18">
        <v>19491.824000000001</v>
      </c>
      <c r="CM361" s="18">
        <v>19860.019</v>
      </c>
      <c r="CN361" s="18">
        <v>20222.226999999999</v>
      </c>
      <c r="CO361" s="18">
        <v>20596.065999999999</v>
      </c>
      <c r="CP361" s="18">
        <v>20961.240000000002</v>
      </c>
      <c r="CQ361" s="18">
        <v>21328.231</v>
      </c>
      <c r="CR361" s="18">
        <v>21697.584999999999</v>
      </c>
      <c r="CS361" s="18">
        <v>22064.65</v>
      </c>
      <c r="CT361" s="18">
        <v>22435.569</v>
      </c>
      <c r="CU361" s="18">
        <v>22819.275000000001</v>
      </c>
      <c r="CV361" s="18">
        <v>23182.512999999999</v>
      </c>
      <c r="CW361" s="18">
        <v>23560.062000000002</v>
      </c>
      <c r="CX361" s="18">
        <v>23921.192999999999</v>
      </c>
      <c r="CY361" s="18">
        <v>24283.567999999999</v>
      </c>
      <c r="CZ361" s="18">
        <v>24641.386999999999</v>
      </c>
      <c r="DA361" s="18">
        <v>24991.506000000001</v>
      </c>
      <c r="DB361" s="18">
        <v>25345.313999999998</v>
      </c>
      <c r="DC361" s="18">
        <v>25691.688999999998</v>
      </c>
      <c r="DD361" s="18">
        <v>26041.08</v>
      </c>
      <c r="DE361" s="18">
        <v>26393.703000000001</v>
      </c>
      <c r="DF361" s="18">
        <v>26733.865000000002</v>
      </c>
      <c r="DG361" s="18">
        <v>27075.615000000002</v>
      </c>
      <c r="DH361" s="18">
        <v>27399.516</v>
      </c>
      <c r="DI361" s="18">
        <v>27728.23</v>
      </c>
      <c r="DJ361" s="18">
        <v>28041.852999999999</v>
      </c>
      <c r="DK361" s="18">
        <v>28363.186000000002</v>
      </c>
      <c r="DL361" s="18">
        <v>28673.655999999999</v>
      </c>
      <c r="DM361" s="18">
        <v>28978.109</v>
      </c>
      <c r="DN361" s="18">
        <v>29279.897000000001</v>
      </c>
      <c r="DO361" s="18">
        <v>29587.595000000001</v>
      </c>
      <c r="DP361" s="18">
        <v>29893.128000000001</v>
      </c>
      <c r="DQ361" s="18">
        <v>30194.114000000001</v>
      </c>
      <c r="DR361" s="18">
        <v>30478.313999999998</v>
      </c>
      <c r="DS361" s="18">
        <v>30771.592000000001</v>
      </c>
      <c r="DT361" s="18">
        <v>31051.397000000001</v>
      </c>
      <c r="DU361" s="18">
        <v>31334.38</v>
      </c>
      <c r="DV361" s="18">
        <v>31607.587</v>
      </c>
      <c r="DW361" s="18">
        <v>31879.341</v>
      </c>
      <c r="DX361" s="18">
        <v>32141.487000000001</v>
      </c>
      <c r="DY361" s="18">
        <v>32399.358</v>
      </c>
      <c r="DZ361" s="18">
        <v>32669.232</v>
      </c>
      <c r="EA361" s="18">
        <v>32933.084999999999</v>
      </c>
      <c r="EB361" s="18">
        <v>33181.760000000002</v>
      </c>
      <c r="EC361" s="18">
        <v>33422.839</v>
      </c>
      <c r="ED361" s="18">
        <v>33664.233999999997</v>
      </c>
      <c r="EE361" s="18">
        <v>33896.421999999999</v>
      </c>
      <c r="EF361" s="18">
        <v>34116.762000000002</v>
      </c>
      <c r="EG361" s="18">
        <v>34333.947999999997</v>
      </c>
      <c r="EH361" s="18">
        <v>34546.106</v>
      </c>
      <c r="EI361" s="18">
        <v>34749.951999999997</v>
      </c>
      <c r="EJ361" s="18">
        <v>34937.309000000001</v>
      </c>
      <c r="EK361" s="18">
        <v>35123.716999999997</v>
      </c>
      <c r="EL361" s="18">
        <v>35302.904999999999</v>
      </c>
      <c r="EM361" s="18">
        <v>35472.343999999997</v>
      </c>
      <c r="EN361" s="18">
        <v>35640.258000000002</v>
      </c>
      <c r="EO361" s="18">
        <v>35802.53</v>
      </c>
      <c r="EP361" s="18">
        <v>35940.748</v>
      </c>
      <c r="EQ361" s="18">
        <v>36084.025000000001</v>
      </c>
      <c r="ER361" s="18">
        <v>36224.353000000003</v>
      </c>
      <c r="ES361" s="18">
        <v>36344.464999999997</v>
      </c>
      <c r="ET361" s="18">
        <v>36465.699000000001</v>
      </c>
      <c r="EU361" s="18">
        <v>36566.597999999998</v>
      </c>
      <c r="EV361" s="18">
        <v>36684.86</v>
      </c>
      <c r="EW361" s="18">
        <v>36794.607000000004</v>
      </c>
      <c r="EX361" s="18">
        <v>36886.366000000002</v>
      </c>
      <c r="EY361" s="18">
        <v>36978.209000000003</v>
      </c>
      <c r="EZ361" s="18">
        <v>37061.563000000002</v>
      </c>
      <c r="FA361" s="18">
        <v>37131.555999999997</v>
      </c>
    </row>
    <row r="362" spans="1:157" x14ac:dyDescent="0.35">
      <c r="A362" t="s">
        <v>360</v>
      </c>
      <c r="B362" t="s">
        <v>360</v>
      </c>
      <c r="C362" t="e">
        <f>VLOOKUP(B362,CountryCodes!$B$4:$C$179,2,FALSE)</f>
        <v>#N/A</v>
      </c>
      <c r="E362" t="s">
        <v>366</v>
      </c>
      <c r="F362" t="s">
        <v>803</v>
      </c>
      <c r="H362" s="18">
        <v>2508739.7649999992</v>
      </c>
      <c r="I362" s="18">
        <v>2552997.2710000011</v>
      </c>
      <c r="J362" s="18">
        <v>2602913.7630000021</v>
      </c>
      <c r="K362" s="18">
        <v>2652893.6610000008</v>
      </c>
      <c r="L362" s="18">
        <v>2706344.327000001</v>
      </c>
      <c r="M362" s="18">
        <v>2761381.4479999989</v>
      </c>
      <c r="N362" s="18">
        <v>2816583.427999998</v>
      </c>
      <c r="O362" s="18">
        <v>2875640.8159999992</v>
      </c>
      <c r="P362" s="18">
        <v>2933684.6570000001</v>
      </c>
      <c r="Q362" s="18">
        <v>2984873.1999999988</v>
      </c>
      <c r="R362" s="18">
        <v>3032523.6439999999</v>
      </c>
      <c r="S362" s="18">
        <v>3083424.1169999992</v>
      </c>
      <c r="T362" s="18">
        <v>3149268.2619999978</v>
      </c>
      <c r="U362" s="18">
        <v>3222024.0179999992</v>
      </c>
      <c r="V362" s="18">
        <v>3292287.6749999989</v>
      </c>
      <c r="W362" s="18">
        <v>3361793.2059999998</v>
      </c>
      <c r="X362" s="18">
        <v>3431074.884000001</v>
      </c>
      <c r="Y362" s="18">
        <v>3500324.1640000008</v>
      </c>
      <c r="Z362" s="18">
        <v>3574437.848999999</v>
      </c>
      <c r="AA362" s="18">
        <v>3648758.6249999981</v>
      </c>
      <c r="AB362" s="18">
        <v>3724593.7319999998</v>
      </c>
      <c r="AC362" s="18">
        <v>3798798.5910000009</v>
      </c>
      <c r="AD362" s="18">
        <v>3874411.7719999999</v>
      </c>
      <c r="AE362" s="18">
        <v>3950302.4820000008</v>
      </c>
      <c r="AF362" s="18">
        <v>4025368.2629999979</v>
      </c>
      <c r="AG362" s="18">
        <v>4098622.2970000012</v>
      </c>
      <c r="AH362" s="18">
        <v>4172054.631000001</v>
      </c>
      <c r="AI362" s="18">
        <v>4245491.1930000028</v>
      </c>
      <c r="AJ362" s="18">
        <v>4320152.8139999993</v>
      </c>
      <c r="AK362" s="18">
        <v>4397995.7139999988</v>
      </c>
      <c r="AL362" s="18">
        <v>4477903.1850000015</v>
      </c>
      <c r="AM362" s="18">
        <v>4559964.4819999989</v>
      </c>
      <c r="AN362" s="18">
        <v>4645322.5360000012</v>
      </c>
      <c r="AO362" s="18">
        <v>4728882.7540000016</v>
      </c>
      <c r="AP362" s="18">
        <v>4814604.4140000008</v>
      </c>
      <c r="AQ362" s="18">
        <v>4902030.0840000007</v>
      </c>
      <c r="AR362" s="18">
        <v>4992495.682000001</v>
      </c>
      <c r="AS362" s="18">
        <v>5084913.6629999988</v>
      </c>
      <c r="AT362" s="18">
        <v>5176508.9979999978</v>
      </c>
      <c r="AU362" s="18">
        <v>5269377.9800000004</v>
      </c>
      <c r="AV362" s="18">
        <v>5362827.5709999977</v>
      </c>
      <c r="AW362" s="18">
        <v>5450791.7150000017</v>
      </c>
      <c r="AX362" s="18">
        <v>5536869.2909999974</v>
      </c>
      <c r="AY362" s="18">
        <v>5621437.9409999987</v>
      </c>
      <c r="AZ362" s="18">
        <v>5704422.8270000014</v>
      </c>
      <c r="BA362" s="18">
        <v>5787630.2180000013</v>
      </c>
      <c r="BB362" s="18">
        <v>5870300.1740000024</v>
      </c>
      <c r="BC362" s="18">
        <v>5952615.6880000019</v>
      </c>
      <c r="BD362" s="18">
        <v>6034696.1900000041</v>
      </c>
      <c r="BE362" s="18">
        <v>6116534.6759999981</v>
      </c>
      <c r="BF362" s="18">
        <v>6199868.9389999993</v>
      </c>
      <c r="BG362" s="18">
        <v>6282641.0299999993</v>
      </c>
      <c r="BH362" s="18">
        <v>6365131.4209999982</v>
      </c>
      <c r="BI362" s="18">
        <v>6447609.551</v>
      </c>
      <c r="BJ362" s="18">
        <v>6530872.9689999968</v>
      </c>
      <c r="BK362" s="18">
        <v>6614505.2990000024</v>
      </c>
      <c r="BL362" s="18">
        <v>6699545.1299999971</v>
      </c>
      <c r="BM362" s="18">
        <v>6785921.9949999955</v>
      </c>
      <c r="BN362" s="18">
        <v>6873551.6619999995</v>
      </c>
      <c r="BO362" s="18">
        <v>6962255.5570000038</v>
      </c>
      <c r="BP362" s="18">
        <v>7051210.6570000025</v>
      </c>
      <c r="BQ362" s="18">
        <v>7140354.3970000036</v>
      </c>
      <c r="BR362" s="18">
        <v>7231465.8270000014</v>
      </c>
      <c r="BS362" s="18">
        <v>7321245.699</v>
      </c>
      <c r="BT362" s="18">
        <v>7410862.9350000015</v>
      </c>
      <c r="BU362" s="18">
        <v>7498800.612999999</v>
      </c>
      <c r="BV362" s="18">
        <v>7586771.057000001</v>
      </c>
      <c r="BW362" s="18">
        <v>7672783.8250000011</v>
      </c>
      <c r="BX362" s="18">
        <v>7755150.0890000062</v>
      </c>
      <c r="BY362" s="18">
        <v>7835257.3019999992</v>
      </c>
      <c r="BZ362" s="18">
        <v>7906265.4239999987</v>
      </c>
      <c r="CA362" s="18">
        <v>7969865.3130000029</v>
      </c>
      <c r="CB362" s="18">
        <v>8039894.0880000005</v>
      </c>
      <c r="CC362" s="18">
        <v>8110223.981999997</v>
      </c>
      <c r="CD362" s="18">
        <v>8180113.5990000032</v>
      </c>
      <c r="CE362" s="18">
        <v>8249249.814000003</v>
      </c>
      <c r="CF362" s="18">
        <v>8317979.5539999986</v>
      </c>
      <c r="CG362" s="18">
        <v>8385811.8750000019</v>
      </c>
      <c r="CH362" s="18">
        <v>8452762.9920000024</v>
      </c>
      <c r="CI362" s="18">
        <v>8518878.9919999987</v>
      </c>
      <c r="CJ362" s="18">
        <v>8584177.6630000025</v>
      </c>
      <c r="CK362" s="18">
        <v>8648603.0959999952</v>
      </c>
      <c r="CL362" s="18">
        <v>8712132.498999998</v>
      </c>
      <c r="CM362" s="18">
        <v>8774773.0879999995</v>
      </c>
      <c r="CN362" s="18">
        <v>8836534.5099999979</v>
      </c>
      <c r="CO362" s="18">
        <v>8897354.0099999979</v>
      </c>
      <c r="CP362" s="18">
        <v>8957218.5820000041</v>
      </c>
      <c r="CQ362" s="18">
        <v>9016022.3430000003</v>
      </c>
      <c r="CR362" s="18">
        <v>9073800.6609999966</v>
      </c>
      <c r="CS362" s="18">
        <v>9130472.8299999982</v>
      </c>
      <c r="CT362" s="18">
        <v>9186061.381000001</v>
      </c>
      <c r="CU362" s="18">
        <v>9240397.8449999969</v>
      </c>
      <c r="CV362" s="18">
        <v>9293464.9269999992</v>
      </c>
      <c r="CW362" s="18">
        <v>9345250.4419999998</v>
      </c>
      <c r="CX362" s="18">
        <v>9395646.3779999986</v>
      </c>
      <c r="CY362" s="18">
        <v>9444544.0110000018</v>
      </c>
      <c r="CZ362" s="18">
        <v>9491918.9910000041</v>
      </c>
      <c r="DA362" s="18">
        <v>9537641.7130000032</v>
      </c>
      <c r="DB362" s="18">
        <v>9581691.9500000011</v>
      </c>
      <c r="DC362" s="18">
        <v>9624016.1960000023</v>
      </c>
      <c r="DD362" s="18">
        <v>9664602.1760000028</v>
      </c>
      <c r="DE362" s="18">
        <v>9703453.0610000063</v>
      </c>
      <c r="DF362" s="18">
        <v>9740565.027999999</v>
      </c>
      <c r="DG362" s="18">
        <v>9775978.0829999987</v>
      </c>
      <c r="DH362" s="18">
        <v>9809674.3650000021</v>
      </c>
      <c r="DI362" s="18">
        <v>9841792.6299999934</v>
      </c>
      <c r="DJ362" s="18">
        <v>9872404.1689999998</v>
      </c>
      <c r="DK362" s="18">
        <v>9901550.946999995</v>
      </c>
      <c r="DL362" s="18">
        <v>9929309.8940000013</v>
      </c>
      <c r="DM362" s="18">
        <v>9955753.6180000026</v>
      </c>
      <c r="DN362" s="18">
        <v>9980954.2819999978</v>
      </c>
      <c r="DO362" s="18">
        <v>10004974.614</v>
      </c>
      <c r="DP362" s="18">
        <v>10027915.278999999</v>
      </c>
      <c r="DQ362" s="18">
        <v>10049806.933</v>
      </c>
      <c r="DR362" s="18">
        <v>10070688.438999999</v>
      </c>
      <c r="DS362" s="18">
        <v>10090570.652000001</v>
      </c>
      <c r="DT362" s="18">
        <v>10109500.382999999</v>
      </c>
      <c r="DU362" s="18">
        <v>10127433.628</v>
      </c>
      <c r="DV362" s="18">
        <v>10144371.74</v>
      </c>
      <c r="DW362" s="18">
        <v>10160284.493000001</v>
      </c>
      <c r="DX362" s="18">
        <v>10175181.372</v>
      </c>
      <c r="DY362" s="18">
        <v>10189053.466999991</v>
      </c>
      <c r="DZ362" s="18">
        <v>10201827.058</v>
      </c>
      <c r="EA362" s="18">
        <v>10213508.937999999</v>
      </c>
      <c r="EB362" s="18">
        <v>10224058.652000001</v>
      </c>
      <c r="EC362" s="18">
        <v>10233450.83</v>
      </c>
      <c r="ED362" s="18">
        <v>10241689.596000001</v>
      </c>
      <c r="EE362" s="18">
        <v>10248767.298</v>
      </c>
      <c r="EF362" s="18">
        <v>10254650.174000001</v>
      </c>
      <c r="EG362" s="18">
        <v>10259377.195</v>
      </c>
      <c r="EH362" s="18">
        <v>10262982.863</v>
      </c>
      <c r="EI362" s="18">
        <v>10265495.268999999</v>
      </c>
      <c r="EJ362" s="18">
        <v>10267027.316</v>
      </c>
      <c r="EK362" s="18">
        <v>10267549.41100001</v>
      </c>
      <c r="EL362" s="18">
        <v>10267140.323999999</v>
      </c>
      <c r="EM362" s="18">
        <v>10265815.138</v>
      </c>
      <c r="EN362" s="18">
        <v>10263632.039000001</v>
      </c>
      <c r="EO362" s="18">
        <v>10260615.088</v>
      </c>
      <c r="EP362" s="18">
        <v>10256815.082</v>
      </c>
      <c r="EQ362" s="18">
        <v>10252243.872000011</v>
      </c>
      <c r="ER362" s="18">
        <v>10246915.017000001</v>
      </c>
      <c r="ES362" s="18">
        <v>10240843.482000001</v>
      </c>
      <c r="ET362" s="18">
        <v>10234017.213</v>
      </c>
      <c r="EU362" s="18">
        <v>10226409.543</v>
      </c>
      <c r="EV362" s="18">
        <v>10218038.328</v>
      </c>
      <c r="EW362" s="18">
        <v>10208866.376</v>
      </c>
      <c r="EX362" s="18">
        <v>10198956.032</v>
      </c>
      <c r="EY362" s="18">
        <v>10188288.547</v>
      </c>
      <c r="EZ362" s="18">
        <v>10176866.514</v>
      </c>
      <c r="FA362" s="18">
        <v>10164723.980999989</v>
      </c>
    </row>
    <row r="363" spans="1:157" x14ac:dyDescent="0.35">
      <c r="A363" t="s">
        <v>5</v>
      </c>
      <c r="B363" t="s">
        <v>6</v>
      </c>
      <c r="C363" t="str">
        <f>VLOOKUP(B363,CountryCodes!$B$4:$C$179,2,FALSE)</f>
        <v>ASC</v>
      </c>
      <c r="D363" t="s">
        <v>7</v>
      </c>
      <c r="E363" t="s">
        <v>367</v>
      </c>
      <c r="G363" t="s">
        <v>368</v>
      </c>
      <c r="H363" s="18">
        <v>0.41795931950954679</v>
      </c>
      <c r="I363" s="18">
        <v>0.43126291209515988</v>
      </c>
      <c r="J363" s="18">
        <v>0.46872664900403938</v>
      </c>
      <c r="K363" s="18">
        <v>0.50409046613593389</v>
      </c>
      <c r="L363" s="18">
        <v>0.56128243910136422</v>
      </c>
      <c r="M363" s="18">
        <v>0.59315750642368026</v>
      </c>
      <c r="N363" s="18">
        <v>0.64809784923609925</v>
      </c>
      <c r="O363" s="18">
        <v>0.61207744045190604</v>
      </c>
      <c r="P363" s="18">
        <v>0.68993886820595141</v>
      </c>
      <c r="Q363" s="18">
        <v>0.78085861711198012</v>
      </c>
      <c r="R363" s="18">
        <v>0.80431905168908924</v>
      </c>
      <c r="S363" s="18">
        <v>0.82929659934245936</v>
      </c>
      <c r="T363" s="18">
        <v>1.455420599013187</v>
      </c>
      <c r="U363" s="18">
        <v>1.342884148885386</v>
      </c>
      <c r="V363" s="18">
        <v>1.8263686660420231</v>
      </c>
      <c r="W363" s="18">
        <v>1.362481865697315</v>
      </c>
      <c r="X363" s="18">
        <v>1.2109625438879501</v>
      </c>
      <c r="Y363" s="18">
        <v>1.201766559748205</v>
      </c>
      <c r="Z363" s="18">
        <v>1.1585367730493541</v>
      </c>
      <c r="AA363" s="18">
        <v>1.217901700308808</v>
      </c>
      <c r="AB363" s="18">
        <v>1.876425109040075</v>
      </c>
      <c r="AC363" s="18">
        <v>1.6882817084279931</v>
      </c>
      <c r="AD363" s="18">
        <v>1.14651999489001</v>
      </c>
      <c r="AE363" s="18">
        <v>1.2688255920600111</v>
      </c>
      <c r="AF363" s="18">
        <v>1.6395359696634331</v>
      </c>
      <c r="AG363" s="18">
        <v>2.290907092669149</v>
      </c>
      <c r="AH363" s="18">
        <v>4.286328384829087</v>
      </c>
      <c r="AI363" s="18">
        <v>3.2863186994350659</v>
      </c>
      <c r="AJ363" s="18">
        <v>2.3069207817826292</v>
      </c>
      <c r="AK363" s="18">
        <v>1.4905232173672041</v>
      </c>
      <c r="AL363" s="18">
        <v>1.423654168677934</v>
      </c>
      <c r="AM363" s="18">
        <v>1.9870831705668881</v>
      </c>
      <c r="AN363" s="18">
        <v>2.1782069064842289</v>
      </c>
      <c r="AO363" s="18">
        <v>3.0297991031548701</v>
      </c>
      <c r="AP363" s="18">
        <v>2.0523635174693631</v>
      </c>
      <c r="AQ363" s="18">
        <v>1.948734144717299</v>
      </c>
      <c r="AR363" s="18">
        <v>2.18764458637285</v>
      </c>
      <c r="AS363" s="18">
        <v>1.568766631810415</v>
      </c>
      <c r="AT363" s="18">
        <v>0.73389350711089218</v>
      </c>
      <c r="AU363" s="18">
        <v>0.98749477528317009</v>
      </c>
      <c r="AV363" s="18">
        <v>1.0460169876503369</v>
      </c>
      <c r="AW363" s="18">
        <v>1.0001770935848799</v>
      </c>
      <c r="AX363" s="18">
        <v>1.2806426211170181</v>
      </c>
      <c r="AY363" s="18">
        <v>0.85450220543816013</v>
      </c>
      <c r="AZ363" s="18">
        <v>0.58200448047466957</v>
      </c>
      <c r="BA363" s="18">
        <v>2.0786714137613709</v>
      </c>
      <c r="BB363" s="18">
        <v>2.2004426118247542</v>
      </c>
      <c r="BC363" s="18">
        <v>18.778645882902978</v>
      </c>
      <c r="BD363" s="18">
        <v>19.86435319139779</v>
      </c>
      <c r="BE363" s="18">
        <v>0.90727143398666144</v>
      </c>
      <c r="BF363" s="18">
        <v>1.8867305058380659</v>
      </c>
      <c r="BG363" s="18">
        <v>5.9353234334899234</v>
      </c>
      <c r="BH363" s="18">
        <v>10.631185025467641</v>
      </c>
      <c r="BI363" s="18">
        <v>16.70821961691761</v>
      </c>
      <c r="BJ363" s="18">
        <v>24.055205368069501</v>
      </c>
      <c r="BK363" s="18">
        <v>17.064686676352789</v>
      </c>
      <c r="BL363" s="18">
        <v>16.37065373741914</v>
      </c>
      <c r="BM363" s="18">
        <v>16.77131535077676</v>
      </c>
      <c r="BN363" s="18">
        <v>16.096463036567361</v>
      </c>
      <c r="BO363" s="18">
        <v>23.195814017719769</v>
      </c>
      <c r="BP363" s="18">
        <v>30.845826623453959</v>
      </c>
      <c r="BQ363" s="18">
        <v>21.119440369257578</v>
      </c>
      <c r="BR363" s="18">
        <v>22.77658273475144</v>
      </c>
      <c r="BS363" s="18">
        <v>21.319879584186999</v>
      </c>
      <c r="BT363" s="18">
        <v>17.36245242338223</v>
      </c>
      <c r="BU363" s="18">
        <v>22.54419903613611</v>
      </c>
      <c r="BV363" s="18">
        <v>20.78616137765734</v>
      </c>
      <c r="BW363" s="18">
        <v>22.46479480587092</v>
      </c>
      <c r="BX363" s="18">
        <v>23.83723629658575</v>
      </c>
      <c r="BY363" s="18">
        <v>25.30193453496906</v>
      </c>
      <c r="BZ363" s="18">
        <v>27.221743394330879</v>
      </c>
      <c r="CA363" s="18">
        <v>23.056750960426388</v>
      </c>
      <c r="CB363" s="18">
        <v>24.167156531813681</v>
      </c>
      <c r="CC363" s="18">
        <v>30.280578742328871</v>
      </c>
      <c r="CD363" s="18">
        <v>31.73883266701489</v>
      </c>
      <c r="CE363" s="18">
        <v>32.859441163197857</v>
      </c>
      <c r="CF363" s="18">
        <v>34.393659624421232</v>
      </c>
      <c r="CG363" s="18">
        <v>35.574008939313657</v>
      </c>
      <c r="CH363" s="18">
        <v>37.040695145516082</v>
      </c>
      <c r="CI363" s="18">
        <v>39.163758192022691</v>
      </c>
      <c r="CJ363" s="18">
        <v>41.125154816058867</v>
      </c>
      <c r="CK363" s="18">
        <v>42.81816388361171</v>
      </c>
      <c r="CL363" s="18">
        <v>44.445328940843147</v>
      </c>
      <c r="CM363" s="18">
        <v>46.476234494484231</v>
      </c>
      <c r="CN363" s="18">
        <v>47.763215185211408</v>
      </c>
      <c r="CO363" s="18">
        <v>49.888532396888692</v>
      </c>
      <c r="CP363" s="18">
        <v>52.338810365916082</v>
      </c>
      <c r="CQ363" s="18">
        <v>54.728737550518503</v>
      </c>
      <c r="CR363" s="18">
        <v>56.892143381340688</v>
      </c>
      <c r="CS363" s="18">
        <v>60.309653988427847</v>
      </c>
      <c r="CT363" s="18">
        <v>63.36529073694161</v>
      </c>
      <c r="CU363" s="18">
        <v>65.435581780496975</v>
      </c>
      <c r="CV363" s="18">
        <v>67.38213261628988</v>
      </c>
      <c r="CW363" s="18">
        <v>71.279453522537466</v>
      </c>
      <c r="CX363" s="18">
        <v>73.97795823677302</v>
      </c>
      <c r="CY363" s="18">
        <v>77.536246188162679</v>
      </c>
      <c r="CZ363" s="18">
        <v>82.087296931361848</v>
      </c>
      <c r="DA363" s="18">
        <v>84.846546544054064</v>
      </c>
      <c r="DB363" s="18">
        <v>88.954112348502534</v>
      </c>
      <c r="DC363" s="18">
        <v>94.068575019713705</v>
      </c>
      <c r="DD363" s="18">
        <v>95.683472437226996</v>
      </c>
      <c r="DE363" s="18">
        <v>99.08199226312162</v>
      </c>
      <c r="DF363" s="18">
        <v>105.2089945604807</v>
      </c>
      <c r="DG363" s="18">
        <v>109.8552128968763</v>
      </c>
      <c r="DH363" s="18">
        <v>114.47777697466761</v>
      </c>
      <c r="DI363" s="18">
        <v>119.2361477756278</v>
      </c>
      <c r="DJ363" s="18">
        <v>124.5357951249829</v>
      </c>
      <c r="DK363" s="18">
        <v>129.1431836156718</v>
      </c>
      <c r="DL363" s="18">
        <v>132.832359942268</v>
      </c>
      <c r="DM363" s="18">
        <v>135.9268698412144</v>
      </c>
      <c r="DN363" s="18">
        <v>141.56262032285031</v>
      </c>
      <c r="DO363" s="18">
        <v>145.36517777946631</v>
      </c>
      <c r="DP363" s="18">
        <v>152.7913996738381</v>
      </c>
      <c r="DQ363" s="18">
        <v>157.45902928858561</v>
      </c>
      <c r="DR363" s="18">
        <v>163.6022114970385</v>
      </c>
      <c r="DS363" s="18">
        <v>168.34488676484679</v>
      </c>
      <c r="DT363" s="18">
        <v>169.5384417175608</v>
      </c>
      <c r="DU363" s="18">
        <v>173.7809073057368</v>
      </c>
      <c r="DV363" s="18">
        <v>180.72444530652481</v>
      </c>
      <c r="DW363" s="18">
        <v>183.21978779236679</v>
      </c>
      <c r="DX363" s="18">
        <v>189.57552849323179</v>
      </c>
      <c r="DY363" s="18">
        <v>188.89557010029819</v>
      </c>
      <c r="DZ363" s="18">
        <v>193.84021465756709</v>
      </c>
      <c r="EA363" s="18">
        <v>199.51403544544439</v>
      </c>
      <c r="EB363" s="18">
        <v>199.34848159086769</v>
      </c>
      <c r="EC363" s="18">
        <v>198.63129122312279</v>
      </c>
      <c r="ED363" s="18">
        <v>203.00577399739109</v>
      </c>
      <c r="EE363" s="18">
        <v>206.5827298681059</v>
      </c>
      <c r="EF363" s="18">
        <v>205.77520839980889</v>
      </c>
      <c r="EG363" s="18">
        <v>214.03306648734329</v>
      </c>
      <c r="EH363" s="18">
        <v>211.95949246329349</v>
      </c>
      <c r="EI363" s="18">
        <v>208.32425847749519</v>
      </c>
      <c r="EJ363" s="18">
        <v>209.7178291787163</v>
      </c>
      <c r="EK363" s="18">
        <v>210.27520189217549</v>
      </c>
      <c r="EL363" s="18">
        <v>217.27352109724279</v>
      </c>
      <c r="EM363" s="18">
        <v>214.53968788916561</v>
      </c>
      <c r="EN363" s="18">
        <v>210.3797706093923</v>
      </c>
      <c r="EO363" s="18">
        <v>216.63008063785199</v>
      </c>
      <c r="EP363" s="18">
        <v>214.186298364588</v>
      </c>
      <c r="EQ363" s="18">
        <v>214.3439357646663</v>
      </c>
      <c r="ER363" s="18">
        <v>218.72728153504181</v>
      </c>
      <c r="ES363" s="18">
        <v>214.33736430936381</v>
      </c>
      <c r="ET363" s="18">
        <v>214.3187210947512</v>
      </c>
      <c r="EU363" s="18">
        <v>214.58663615732951</v>
      </c>
      <c r="EV363" s="18">
        <v>213.5237918433366</v>
      </c>
      <c r="EW363" s="18">
        <v>212.03623222759691</v>
      </c>
      <c r="EX363" s="18">
        <v>211.66658741092621</v>
      </c>
      <c r="EY363" s="18">
        <v>212.58451979927901</v>
      </c>
      <c r="EZ363" s="18">
        <v>212.21261936641869</v>
      </c>
      <c r="FA363" s="18">
        <v>212.0739581692041</v>
      </c>
    </row>
    <row r="364" spans="1:157" x14ac:dyDescent="0.35">
      <c r="A364" t="s">
        <v>10</v>
      </c>
      <c r="B364" t="s">
        <v>11</v>
      </c>
      <c r="C364" t="str">
        <f>VLOOKUP(B364,CountryCodes!$B$4:$C$179,2,FALSE)</f>
        <v>AFZ</v>
      </c>
      <c r="D364" t="s">
        <v>7</v>
      </c>
      <c r="E364" t="s">
        <v>367</v>
      </c>
      <c r="G364" t="s">
        <v>368</v>
      </c>
      <c r="H364" s="18">
        <v>4.1538172894939356</v>
      </c>
      <c r="I364" s="18">
        <v>4.3155652228953638</v>
      </c>
      <c r="J364" s="18">
        <v>4.7158000241073594</v>
      </c>
      <c r="K364" s="18">
        <v>5.0989452304224123</v>
      </c>
      <c r="L364" s="18">
        <v>5.7072519391375591</v>
      </c>
      <c r="M364" s="18">
        <v>6.0641210119726674</v>
      </c>
      <c r="N364" s="18">
        <v>6.6574608437298641</v>
      </c>
      <c r="O364" s="18">
        <v>6.3190714798156833</v>
      </c>
      <c r="P364" s="18">
        <v>7.1213136241421111</v>
      </c>
      <c r="Q364" s="18">
        <v>8.1075381371121704</v>
      </c>
      <c r="R364" s="18">
        <v>8.4048682894838649</v>
      </c>
      <c r="S364" s="18">
        <v>8.9567111895619185</v>
      </c>
      <c r="T364" s="18">
        <v>7.2055863039291523</v>
      </c>
      <c r="U364" s="18">
        <v>8.8609443047998511</v>
      </c>
      <c r="V364" s="18">
        <v>11.40088109819693</v>
      </c>
      <c r="W364" s="18">
        <v>16.54300136495219</v>
      </c>
      <c r="X364" s="18">
        <v>24.453208985293259</v>
      </c>
      <c r="Y364" s="18">
        <v>27.58002355419956</v>
      </c>
      <c r="Z364" s="18">
        <v>24.87490865322934</v>
      </c>
      <c r="AA364" s="18">
        <v>24.3725548180849</v>
      </c>
      <c r="AB364" s="18">
        <v>33.12391024227432</v>
      </c>
      <c r="AC364" s="18">
        <v>29.149957933771962</v>
      </c>
      <c r="AD364" s="18">
        <v>26.632770789726511</v>
      </c>
      <c r="AE364" s="18">
        <v>26.642614301722269</v>
      </c>
      <c r="AF364" s="18">
        <v>8.2823514977381691</v>
      </c>
      <c r="AG364" s="18">
        <v>3.5939999485935301</v>
      </c>
      <c r="AH364" s="18">
        <v>8.4711161082620254</v>
      </c>
      <c r="AI364" s="18">
        <v>7.67924569562049</v>
      </c>
      <c r="AJ364" s="18">
        <v>11.78558954777116</v>
      </c>
      <c r="AK364" s="18">
        <v>14.05207355901312</v>
      </c>
      <c r="AL364" s="18">
        <v>17.60751135982564</v>
      </c>
      <c r="AM364" s="18">
        <v>11.618167563544111</v>
      </c>
      <c r="AN364" s="18">
        <v>9.2359205125117896</v>
      </c>
      <c r="AO364" s="18">
        <v>11.337341445413919</v>
      </c>
      <c r="AP364" s="18">
        <v>10.082037601734431</v>
      </c>
      <c r="AQ364" s="18">
        <v>12.86289459591495</v>
      </c>
      <c r="AR364" s="18">
        <v>9.1102881716880155</v>
      </c>
      <c r="AS364" s="18">
        <v>11.667780753311</v>
      </c>
      <c r="AT364" s="18">
        <v>9.876250970061248</v>
      </c>
      <c r="AU364" s="18">
        <v>7.8699883664731276</v>
      </c>
      <c r="AV364" s="18">
        <v>12.31944476117029</v>
      </c>
      <c r="AW364" s="18">
        <v>10.68452103903674</v>
      </c>
      <c r="AX364" s="18">
        <v>7.4510562576403823</v>
      </c>
      <c r="AY364" s="18">
        <v>5.6824045195473456</v>
      </c>
      <c r="AZ364" s="18">
        <v>5.4422639972205191</v>
      </c>
      <c r="BA364" s="18">
        <v>7.5897625371940984</v>
      </c>
      <c r="BB364" s="18">
        <v>9.5555625649364959</v>
      </c>
      <c r="BC364" s="18">
        <v>10.936126303089839</v>
      </c>
      <c r="BD364" s="18">
        <v>9.0770043854887312</v>
      </c>
      <c r="BE364" s="18">
        <v>7.2440889725022561</v>
      </c>
      <c r="BF364" s="18">
        <v>12.1058839648421</v>
      </c>
      <c r="BG364" s="18">
        <v>14.1092818928699</v>
      </c>
      <c r="BH364" s="18">
        <v>17.43086557776639</v>
      </c>
      <c r="BI364" s="18">
        <v>20.940374695604032</v>
      </c>
      <c r="BJ364" s="18">
        <v>28.054003249321109</v>
      </c>
      <c r="BK364" s="18">
        <v>42.650787212842147</v>
      </c>
      <c r="BL364" s="18">
        <v>48.97176361792296</v>
      </c>
      <c r="BM364" s="18">
        <v>80.602849486734456</v>
      </c>
      <c r="BN364" s="18">
        <v>75.716774299839344</v>
      </c>
      <c r="BO364" s="18">
        <v>43.882870019686813</v>
      </c>
      <c r="BP364" s="18">
        <v>54.097815755548723</v>
      </c>
      <c r="BQ364" s="18">
        <v>70.95040568357571</v>
      </c>
      <c r="BR364" s="18">
        <v>90.409252305992595</v>
      </c>
      <c r="BS364" s="18">
        <v>102.5856874270891</v>
      </c>
      <c r="BT364" s="18">
        <v>66.911620161049868</v>
      </c>
      <c r="BU364" s="18">
        <v>23.609714457596429</v>
      </c>
      <c r="BV364" s="18">
        <v>29.859163046649911</v>
      </c>
      <c r="BW364" s="18">
        <v>27.272531645725969</v>
      </c>
      <c r="BX364" s="18">
        <v>24.410353307348409</v>
      </c>
      <c r="BY364" s="18">
        <v>14.36794309589806</v>
      </c>
      <c r="BZ364" s="18">
        <v>13.830950937320599</v>
      </c>
      <c r="CA364" s="18">
        <v>16.047611753373459</v>
      </c>
      <c r="CB364" s="18">
        <v>11.965637562883151</v>
      </c>
      <c r="CC364" s="18">
        <v>66.709125549624488</v>
      </c>
      <c r="CD364" s="18">
        <v>68.018981456211776</v>
      </c>
      <c r="CE364" s="18">
        <v>69.352016082585038</v>
      </c>
      <c r="CF364" s="18">
        <v>70.886286177087911</v>
      </c>
      <c r="CG364" s="18">
        <v>72.366653390749875</v>
      </c>
      <c r="CH364" s="18">
        <v>74.127662664566714</v>
      </c>
      <c r="CI364" s="18">
        <v>75.978644997396032</v>
      </c>
      <c r="CJ364" s="18">
        <v>77.970439116293917</v>
      </c>
      <c r="CK364" s="18">
        <v>79.925659989800536</v>
      </c>
      <c r="CL364" s="18">
        <v>81.645275470094063</v>
      </c>
      <c r="CM364" s="18">
        <v>83.758634047131125</v>
      </c>
      <c r="CN364" s="18">
        <v>86.011670311479435</v>
      </c>
      <c r="CO364" s="18">
        <v>88.578631502823711</v>
      </c>
      <c r="CP364" s="18">
        <v>91.678525164335596</v>
      </c>
      <c r="CQ364" s="18">
        <v>94.612639416531664</v>
      </c>
      <c r="CR364" s="18">
        <v>98.114241474642014</v>
      </c>
      <c r="CS364" s="18">
        <v>101.2048867787839</v>
      </c>
      <c r="CT364" s="18">
        <v>104.4191119848621</v>
      </c>
      <c r="CU364" s="18">
        <v>107.3752179838135</v>
      </c>
      <c r="CV364" s="18">
        <v>110.6351824512018</v>
      </c>
      <c r="CW364" s="18">
        <v>114.0864683561983</v>
      </c>
      <c r="CX364" s="18">
        <v>117.36579367751121</v>
      </c>
      <c r="CY364" s="18">
        <v>120.7213100732866</v>
      </c>
      <c r="CZ364" s="18">
        <v>124.8825882404315</v>
      </c>
      <c r="DA364" s="18">
        <v>128.4075119066591</v>
      </c>
      <c r="DB364" s="18">
        <v>132.3977811014347</v>
      </c>
      <c r="DC364" s="18">
        <v>136.4508628941025</v>
      </c>
      <c r="DD364" s="18">
        <v>140.22424861232591</v>
      </c>
      <c r="DE364" s="18">
        <v>143.96268244123331</v>
      </c>
      <c r="DF364" s="18">
        <v>148.29620538514541</v>
      </c>
      <c r="DG364" s="18">
        <v>152.12203603647311</v>
      </c>
      <c r="DH364" s="18">
        <v>156.23694428449431</v>
      </c>
      <c r="DI364" s="18">
        <v>160.2471484833996</v>
      </c>
      <c r="DJ364" s="18">
        <v>163.85015386439991</v>
      </c>
      <c r="DK364" s="18">
        <v>168.36007091809859</v>
      </c>
      <c r="DL364" s="18">
        <v>172.19358106196461</v>
      </c>
      <c r="DM364" s="18">
        <v>176.1802261849266</v>
      </c>
      <c r="DN364" s="18">
        <v>180.2243127238583</v>
      </c>
      <c r="DO364" s="18">
        <v>184.6513842400845</v>
      </c>
      <c r="DP364" s="18">
        <v>188.0202887720927</v>
      </c>
      <c r="DQ364" s="18">
        <v>192.45405873960419</v>
      </c>
      <c r="DR364" s="18">
        <v>196.16485083121171</v>
      </c>
      <c r="DS364" s="18">
        <v>199.84849619512289</v>
      </c>
      <c r="DT364" s="18">
        <v>203.541370670134</v>
      </c>
      <c r="DU364" s="18">
        <v>207.09425424152721</v>
      </c>
      <c r="DV364" s="18">
        <v>210.70639890536179</v>
      </c>
      <c r="DW364" s="18">
        <v>214.27116901325439</v>
      </c>
      <c r="DX364" s="18">
        <v>217.33436366198069</v>
      </c>
      <c r="DY364" s="18">
        <v>220.2021374731973</v>
      </c>
      <c r="DZ364" s="18">
        <v>222.99984049576159</v>
      </c>
      <c r="EA364" s="18">
        <v>226.026295928297</v>
      </c>
      <c r="EB364" s="18">
        <v>228.03976222586849</v>
      </c>
      <c r="EC364" s="18">
        <v>229.2327945357307</v>
      </c>
      <c r="ED364" s="18">
        <v>231.19695567846901</v>
      </c>
      <c r="EE364" s="18">
        <v>233.7529405141884</v>
      </c>
      <c r="EF364" s="18">
        <v>235.3997953074668</v>
      </c>
      <c r="EG364" s="18">
        <v>235.64712377339529</v>
      </c>
      <c r="EH364" s="18">
        <v>238.35685545541139</v>
      </c>
      <c r="EI364" s="18">
        <v>237.66533924631929</v>
      </c>
      <c r="EJ364" s="18">
        <v>238.06597588453309</v>
      </c>
      <c r="EK364" s="18">
        <v>238.19729022961391</v>
      </c>
      <c r="EL364" s="18">
        <v>239.27756316767901</v>
      </c>
      <c r="EM364" s="18">
        <v>239.33982163112341</v>
      </c>
      <c r="EN364" s="18">
        <v>239.105830791258</v>
      </c>
      <c r="EO364" s="18">
        <v>237.52287862897859</v>
      </c>
      <c r="EP364" s="18">
        <v>238.305218317244</v>
      </c>
      <c r="EQ364" s="18">
        <v>237.6364280381178</v>
      </c>
      <c r="ER364" s="18">
        <v>236.06758748449519</v>
      </c>
      <c r="ES364" s="18">
        <v>234.4345320574981</v>
      </c>
      <c r="ET364" s="18">
        <v>232.3551963732167</v>
      </c>
      <c r="EU364" s="18">
        <v>230.9595162549108</v>
      </c>
      <c r="EV364" s="18">
        <v>229.89624258279969</v>
      </c>
      <c r="EW364" s="18">
        <v>228.17832869302231</v>
      </c>
      <c r="EX364" s="18">
        <v>226.00936852382901</v>
      </c>
      <c r="EY364" s="18">
        <v>224.19708668254259</v>
      </c>
      <c r="EZ364" s="18">
        <v>223.31484136950161</v>
      </c>
      <c r="FA364" s="18">
        <v>220.6529011830161</v>
      </c>
    </row>
    <row r="365" spans="1:157" x14ac:dyDescent="0.35">
      <c r="A365" t="s">
        <v>12</v>
      </c>
      <c r="B365" t="s">
        <v>13</v>
      </c>
      <c r="C365" t="str">
        <f>VLOOKUP(B365,CountryCodes!$B$4:$C$179,2,FALSE)</f>
        <v>ENE</v>
      </c>
      <c r="D365" t="s">
        <v>7</v>
      </c>
      <c r="E365" t="s">
        <v>367</v>
      </c>
      <c r="G365" t="s">
        <v>368</v>
      </c>
      <c r="H365" s="18">
        <v>0.59108953813266163</v>
      </c>
      <c r="I365" s="18">
        <v>0.60974605000778148</v>
      </c>
      <c r="J365" s="18">
        <v>0.67048728071317332</v>
      </c>
      <c r="K365" s="18">
        <v>0.72531485950947494</v>
      </c>
      <c r="L365" s="18">
        <v>0.81774278472840811</v>
      </c>
      <c r="M365" s="18">
        <v>0.8664019347416394</v>
      </c>
      <c r="N365" s="18">
        <v>0.95408286727157887</v>
      </c>
      <c r="O365" s="18">
        <v>0.88311803424955071</v>
      </c>
      <c r="P365" s="18">
        <v>1.001305751262175</v>
      </c>
      <c r="Q365" s="18">
        <v>1.14087385479349</v>
      </c>
      <c r="R365" s="18">
        <v>1.16916376262308</v>
      </c>
      <c r="S365" s="18">
        <v>1.1696246099010481</v>
      </c>
      <c r="T365" s="18">
        <v>3.9117939478376438</v>
      </c>
      <c r="U365" s="18">
        <v>3.7982231005072018</v>
      </c>
      <c r="V365" s="18">
        <v>23.96478049362852</v>
      </c>
      <c r="W365" s="18">
        <v>21.692591518733149</v>
      </c>
      <c r="X365" s="18">
        <v>27.9773433820565</v>
      </c>
      <c r="Y365" s="18">
        <v>25.117930670510219</v>
      </c>
      <c r="Z365" s="18">
        <v>30.803423442637989</v>
      </c>
      <c r="AA365" s="18">
        <v>31.679112632046909</v>
      </c>
      <c r="AB365" s="18">
        <v>31.13626274693026</v>
      </c>
      <c r="AC365" s="18">
        <v>30.426142079002151</v>
      </c>
      <c r="AD365" s="18">
        <v>34.353544022567448</v>
      </c>
      <c r="AE365" s="18">
        <v>33.240508682992477</v>
      </c>
      <c r="AF365" s="18">
        <v>32.197526804910012</v>
      </c>
      <c r="AG365" s="18">
        <v>29.142430445455791</v>
      </c>
      <c r="AH365" s="18">
        <v>34.639320603380718</v>
      </c>
      <c r="AI365" s="18">
        <v>27.965097985869608</v>
      </c>
      <c r="AJ365" s="18">
        <v>31.101521344970561</v>
      </c>
      <c r="AK365" s="18">
        <v>59.38722749815819</v>
      </c>
      <c r="AL365" s="18">
        <v>49.560853542730278</v>
      </c>
      <c r="AM365" s="18">
        <v>62.090874689024801</v>
      </c>
      <c r="AN365" s="18">
        <v>59.050390312936521</v>
      </c>
      <c r="AO365" s="18">
        <v>66.321284497454158</v>
      </c>
      <c r="AP365" s="18">
        <v>66.870691671182442</v>
      </c>
      <c r="AQ365" s="18">
        <v>58.830608333146422</v>
      </c>
      <c r="AR365" s="18">
        <v>44.821561693677467</v>
      </c>
      <c r="AS365" s="18">
        <v>64.829805159406533</v>
      </c>
      <c r="AT365" s="18">
        <v>69.782586013205957</v>
      </c>
      <c r="AU365" s="18">
        <v>51.818246802793361</v>
      </c>
      <c r="AV365" s="18">
        <v>17.402285648359591</v>
      </c>
      <c r="AW365" s="18">
        <v>14.96780699455023</v>
      </c>
      <c r="AX365" s="18">
        <v>22.945558177727811</v>
      </c>
      <c r="AY365" s="18">
        <v>27.408584639938269</v>
      </c>
      <c r="AZ365" s="18">
        <v>32.263045622258304</v>
      </c>
      <c r="BA365" s="18">
        <v>38.170004181838557</v>
      </c>
      <c r="BB365" s="18">
        <v>34.783736517657097</v>
      </c>
      <c r="BC365" s="18">
        <v>40.453877765391788</v>
      </c>
      <c r="BD365" s="18">
        <v>49.430875877963999</v>
      </c>
      <c r="BE365" s="18">
        <v>63.79109611275419</v>
      </c>
      <c r="BF365" s="18">
        <v>110.37149643926701</v>
      </c>
      <c r="BG365" s="18">
        <v>119.83321531086121</v>
      </c>
      <c r="BH365" s="18">
        <v>128.9220410501332</v>
      </c>
      <c r="BI365" s="18">
        <v>132.31068778754201</v>
      </c>
      <c r="BJ365" s="18">
        <v>158.98114794516059</v>
      </c>
      <c r="BK365" s="18">
        <v>184.6676761501098</v>
      </c>
      <c r="BL365" s="18">
        <v>206.1427458517895</v>
      </c>
      <c r="BM365" s="18">
        <v>148.67823949904431</v>
      </c>
      <c r="BN365" s="18">
        <v>156.2226349119135</v>
      </c>
      <c r="BO365" s="18">
        <v>167.72223911047189</v>
      </c>
      <c r="BP365" s="18">
        <v>182.88971869972681</v>
      </c>
      <c r="BQ365" s="18">
        <v>194.3833263180791</v>
      </c>
      <c r="BR365" s="18">
        <v>192.99208797921611</v>
      </c>
      <c r="BS365" s="18">
        <v>164.55272814666651</v>
      </c>
      <c r="BT365" s="18">
        <v>111.378218894412</v>
      </c>
      <c r="BU365" s="18">
        <v>126.78505078430091</v>
      </c>
      <c r="BV365" s="18">
        <v>85.177142593088789</v>
      </c>
      <c r="BW365" s="18">
        <v>79.056950694009558</v>
      </c>
      <c r="BX365" s="18">
        <v>103.7410402321586</v>
      </c>
      <c r="BY365" s="18">
        <v>105.96889795473081</v>
      </c>
      <c r="BZ365" s="18">
        <v>117.94658485314601</v>
      </c>
      <c r="CA365" s="18">
        <v>142.92938899980129</v>
      </c>
      <c r="CB365" s="18">
        <v>148.14032503688449</v>
      </c>
      <c r="CC365" s="18">
        <v>304.21961824395908</v>
      </c>
      <c r="CD365" s="18">
        <v>325.27825459191791</v>
      </c>
      <c r="CE365" s="18">
        <v>344.9824416802403</v>
      </c>
      <c r="CF365" s="18">
        <v>366.46199327190351</v>
      </c>
      <c r="CG365" s="18">
        <v>387.72510253018288</v>
      </c>
      <c r="CH365" s="18">
        <v>405.0623891458124</v>
      </c>
      <c r="CI365" s="18">
        <v>420.91704011076189</v>
      </c>
      <c r="CJ365" s="18">
        <v>431.93071075974501</v>
      </c>
      <c r="CK365" s="18">
        <v>441.11522725373982</v>
      </c>
      <c r="CL365" s="18">
        <v>443.4212988514825</v>
      </c>
      <c r="CM365" s="18">
        <v>437.72111237659669</v>
      </c>
      <c r="CN365" s="18">
        <v>426.16783715282452</v>
      </c>
      <c r="CO365" s="18">
        <v>410.75566716544392</v>
      </c>
      <c r="CP365" s="18">
        <v>385.16870006599288</v>
      </c>
      <c r="CQ365" s="18">
        <v>355.23524387841672</v>
      </c>
      <c r="CR365" s="18">
        <v>322.00161116521213</v>
      </c>
      <c r="CS365" s="18">
        <v>282.01214648711641</v>
      </c>
      <c r="CT365" s="18">
        <v>247.21581976944239</v>
      </c>
      <c r="CU365" s="18">
        <v>210.14387852791259</v>
      </c>
      <c r="CV365" s="18">
        <v>177.75054459382099</v>
      </c>
      <c r="CW365" s="18">
        <v>146.41626451206901</v>
      </c>
      <c r="CX365" s="18">
        <v>121.2948125483389</v>
      </c>
      <c r="CY365" s="18">
        <v>95.36646495020976</v>
      </c>
      <c r="CZ365" s="18">
        <v>80.359208066092563</v>
      </c>
      <c r="DA365" s="18">
        <v>80.638457507935016</v>
      </c>
      <c r="DB365" s="18">
        <v>80.286852498740132</v>
      </c>
      <c r="DC365" s="18">
        <v>80.485817348096731</v>
      </c>
      <c r="DD365" s="18">
        <v>80.82949836188898</v>
      </c>
      <c r="DE365" s="18">
        <v>81.672002300476365</v>
      </c>
      <c r="DF365" s="18">
        <v>81.079595065735745</v>
      </c>
      <c r="DG365" s="18">
        <v>80.690883006190091</v>
      </c>
      <c r="DH365" s="18">
        <v>80.287592705227041</v>
      </c>
      <c r="DI365" s="18">
        <v>79.839077108930283</v>
      </c>
      <c r="DJ365" s="18">
        <v>79.716997680396531</v>
      </c>
      <c r="DK365" s="18">
        <v>79.117998095459598</v>
      </c>
      <c r="DL365" s="18">
        <v>79.267624490260047</v>
      </c>
      <c r="DM365" s="18">
        <v>79.110837550795097</v>
      </c>
      <c r="DN365" s="18">
        <v>79.545141795478756</v>
      </c>
      <c r="DO365" s="18">
        <v>80.303844139128614</v>
      </c>
      <c r="DP365" s="18">
        <v>80.758892041692178</v>
      </c>
      <c r="DQ365" s="18">
        <v>80.925047414181932</v>
      </c>
      <c r="DR365" s="18">
        <v>81.215408788325121</v>
      </c>
      <c r="DS365" s="18">
        <v>80.955277177187554</v>
      </c>
      <c r="DT365" s="18">
        <v>80.910565451539043</v>
      </c>
      <c r="DU365" s="18">
        <v>79.077618142472787</v>
      </c>
      <c r="DV365" s="18">
        <v>77.654356667369115</v>
      </c>
      <c r="DW365" s="18">
        <v>75.847059786307312</v>
      </c>
      <c r="DX365" s="18">
        <v>73.53430620873597</v>
      </c>
      <c r="DY365" s="18">
        <v>70.972716580638917</v>
      </c>
      <c r="DZ365" s="18">
        <v>68.590264497691408</v>
      </c>
      <c r="EA365" s="18">
        <v>66.555711529314564</v>
      </c>
      <c r="EB365" s="18">
        <v>63.631144518181429</v>
      </c>
      <c r="EC365" s="18">
        <v>62.352951541497582</v>
      </c>
      <c r="ED365" s="18">
        <v>61.365367411521582</v>
      </c>
      <c r="EE365" s="18">
        <v>59.718513170052333</v>
      </c>
      <c r="EF365" s="18">
        <v>59.245970730280547</v>
      </c>
      <c r="EG365" s="18">
        <v>58.751001599838652</v>
      </c>
      <c r="EH365" s="18">
        <v>57.7134227195397</v>
      </c>
      <c r="EI365" s="18">
        <v>57.441996733249177</v>
      </c>
      <c r="EJ365" s="18">
        <v>56.974277952876868</v>
      </c>
      <c r="EK365" s="18">
        <v>56.92207030448499</v>
      </c>
      <c r="EL365" s="18">
        <v>57.101540800556442</v>
      </c>
      <c r="EM365" s="18">
        <v>59.245122289573459</v>
      </c>
      <c r="EN365" s="18">
        <v>67.114115572908105</v>
      </c>
      <c r="EO365" s="18">
        <v>76.211809424117249</v>
      </c>
      <c r="EP365" s="18">
        <v>82.658146631122463</v>
      </c>
      <c r="EQ365" s="18">
        <v>91.46856768060519</v>
      </c>
      <c r="ER365" s="18">
        <v>100.8632287733091</v>
      </c>
      <c r="ES365" s="18">
        <v>109.9865001078532</v>
      </c>
      <c r="ET365" s="18">
        <v>118.9544859555358</v>
      </c>
      <c r="EU365" s="18">
        <v>128.16891142037699</v>
      </c>
      <c r="EV365" s="18">
        <v>137.0703844418056</v>
      </c>
      <c r="EW365" s="18">
        <v>145.72125801858621</v>
      </c>
      <c r="EX365" s="18">
        <v>153.26088147046681</v>
      </c>
      <c r="EY365" s="18">
        <v>160.4288186418612</v>
      </c>
      <c r="EZ365" s="18">
        <v>166.9009520977948</v>
      </c>
      <c r="FA365" s="18">
        <v>173.09532408479879</v>
      </c>
    </row>
    <row r="366" spans="1:157" x14ac:dyDescent="0.35">
      <c r="A366" t="s">
        <v>14</v>
      </c>
      <c r="B366" t="s">
        <v>15</v>
      </c>
      <c r="C366" t="str">
        <f>VLOOKUP(B366,CountryCodes!$B$4:$C$179,2,FALSE)</f>
        <v>MEA</v>
      </c>
      <c r="D366" t="s">
        <v>7</v>
      </c>
      <c r="E366" t="s">
        <v>367</v>
      </c>
      <c r="G366" t="s">
        <v>368</v>
      </c>
      <c r="H366" s="18">
        <v>0</v>
      </c>
      <c r="I366" s="18">
        <v>0</v>
      </c>
      <c r="J366" s="18">
        <v>0</v>
      </c>
      <c r="K366" s="18">
        <v>0</v>
      </c>
      <c r="L366" s="18">
        <v>0</v>
      </c>
      <c r="M366" s="18">
        <v>0</v>
      </c>
      <c r="N366" s="18">
        <v>0</v>
      </c>
      <c r="O366" s="18">
        <v>0</v>
      </c>
      <c r="P366" s="18">
        <v>0</v>
      </c>
      <c r="Q366" s="18">
        <v>0</v>
      </c>
      <c r="R366" s="18">
        <v>0</v>
      </c>
      <c r="S366" s="18">
        <v>0</v>
      </c>
      <c r="T366" s="18">
        <v>0</v>
      </c>
      <c r="U366" s="18">
        <v>0</v>
      </c>
      <c r="V366" s="18">
        <v>0</v>
      </c>
      <c r="W366" s="18">
        <v>0</v>
      </c>
      <c r="X366" s="18">
        <v>0</v>
      </c>
      <c r="Y366" s="18">
        <v>0</v>
      </c>
      <c r="Z366" s="18">
        <v>0</v>
      </c>
      <c r="AA366" s="18">
        <v>156.9493285619649</v>
      </c>
      <c r="AB366" s="18">
        <v>131.89866278726669</v>
      </c>
      <c r="AC366" s="18">
        <v>479.04658216521932</v>
      </c>
      <c r="AD366" s="18">
        <v>750.96198494773648</v>
      </c>
      <c r="AE366" s="18">
        <v>930.94445852158037</v>
      </c>
      <c r="AF366" s="18">
        <v>1136.0682557076379</v>
      </c>
      <c r="AG366" s="18">
        <v>1936.483332835297</v>
      </c>
      <c r="AH366" s="18">
        <v>1565.7121385677449</v>
      </c>
      <c r="AI366" s="18">
        <v>1082.1979884350269</v>
      </c>
      <c r="AJ366" s="18">
        <v>1193.020191094756</v>
      </c>
      <c r="AK366" s="18">
        <v>1098.3382409849989</v>
      </c>
      <c r="AL366" s="18">
        <v>1099.980104428417</v>
      </c>
      <c r="AM366" s="18">
        <v>1067.4715870703319</v>
      </c>
      <c r="AN366" s="18">
        <v>746.0057088384001</v>
      </c>
      <c r="AO366" s="18">
        <v>467.08718507725911</v>
      </c>
      <c r="AP366" s="18">
        <v>424.35666945689582</v>
      </c>
      <c r="AQ366" s="18">
        <v>349.76724803958422</v>
      </c>
      <c r="AR366" s="18">
        <v>305.40389018039713</v>
      </c>
      <c r="AS366" s="18">
        <v>304.60001720123017</v>
      </c>
      <c r="AT366" s="18">
        <v>450.69302380195188</v>
      </c>
      <c r="AU366" s="18">
        <v>475.33473762540848</v>
      </c>
      <c r="AV366" s="18">
        <v>517.0283003841239</v>
      </c>
      <c r="AW366" s="18">
        <v>584.75692836486212</v>
      </c>
      <c r="AX366" s="18">
        <v>564.08896773933407</v>
      </c>
      <c r="AY366" s="18">
        <v>862.93717666791042</v>
      </c>
      <c r="AZ366" s="18">
        <v>766.23845006868237</v>
      </c>
      <c r="BA366" s="18">
        <v>845.33505108495604</v>
      </c>
      <c r="BB366" s="18">
        <v>604.081654248929</v>
      </c>
      <c r="BC366" s="18">
        <v>1200.714674182416</v>
      </c>
      <c r="BD366" s="18">
        <v>851.5455147534841</v>
      </c>
      <c r="BE366" s="18">
        <v>776.09120098661936</v>
      </c>
      <c r="BF366" s="18">
        <v>795.39305516548507</v>
      </c>
      <c r="BG366" s="18">
        <v>936.0752405350911</v>
      </c>
      <c r="BH366" s="18">
        <v>1034.25335922504</v>
      </c>
      <c r="BI366" s="18">
        <v>1042.6431230638759</v>
      </c>
      <c r="BJ366" s="18">
        <v>1129.1609311802549</v>
      </c>
      <c r="BK366" s="18">
        <v>1764.0051396279159</v>
      </c>
      <c r="BL366" s="18">
        <v>1867.3820918945901</v>
      </c>
      <c r="BM366" s="18">
        <v>2231.3349638370091</v>
      </c>
      <c r="BN366" s="18">
        <v>1014.033722571941</v>
      </c>
      <c r="BO366" s="18">
        <v>607.81142508108474</v>
      </c>
      <c r="BP366" s="18">
        <v>566.63995591054118</v>
      </c>
      <c r="BQ366" s="18">
        <v>864.81581088053247</v>
      </c>
      <c r="BR366" s="18">
        <v>855.14938209498973</v>
      </c>
      <c r="BS366" s="18">
        <v>883.70744768558859</v>
      </c>
      <c r="BT366" s="18">
        <v>885.06454361860165</v>
      </c>
      <c r="BU366" s="18">
        <v>833.11031296737065</v>
      </c>
      <c r="BV366" s="18">
        <v>1061.322876005109</v>
      </c>
      <c r="BW366" s="18">
        <v>1000.953191427108</v>
      </c>
      <c r="BX366" s="18">
        <v>997.5950245174273</v>
      </c>
      <c r="BY366" s="18">
        <v>677.48838598971122</v>
      </c>
      <c r="BZ366" s="18">
        <v>534.85948249671821</v>
      </c>
      <c r="CA366" s="18">
        <v>603.23880267855554</v>
      </c>
      <c r="CB366" s="18">
        <v>674.38765859096054</v>
      </c>
      <c r="CC366" s="18">
        <v>749.74640372628198</v>
      </c>
      <c r="CD366" s="18">
        <v>732.0766309367873</v>
      </c>
      <c r="CE366" s="18">
        <v>603.48106212836274</v>
      </c>
      <c r="CF366" s="18">
        <v>525.6109978158961</v>
      </c>
      <c r="CG366" s="18">
        <v>485.49652148617452</v>
      </c>
      <c r="CH366" s="18">
        <v>464.28114851041119</v>
      </c>
      <c r="CI366" s="18">
        <v>466.6395733179524</v>
      </c>
      <c r="CJ366" s="18">
        <v>483.12893041361377</v>
      </c>
      <c r="CK366" s="18">
        <v>505.92453621593489</v>
      </c>
      <c r="CL366" s="18">
        <v>518.88986607002801</v>
      </c>
      <c r="CM366" s="18">
        <v>520.58751647742326</v>
      </c>
      <c r="CN366" s="18">
        <v>514.40754478650047</v>
      </c>
      <c r="CO366" s="18">
        <v>505.85675519232251</v>
      </c>
      <c r="CP366" s="18">
        <v>500.53500753063889</v>
      </c>
      <c r="CQ366" s="18">
        <v>499.81571488034979</v>
      </c>
      <c r="CR366" s="18">
        <v>503.02402610474451</v>
      </c>
      <c r="CS366" s="18">
        <v>506.52544058388509</v>
      </c>
      <c r="CT366" s="18">
        <v>509.12213209190799</v>
      </c>
      <c r="CU366" s="18">
        <v>510.06191096864057</v>
      </c>
      <c r="CV366" s="18">
        <v>510.03590593572869</v>
      </c>
      <c r="CW366" s="18">
        <v>510.26252076851119</v>
      </c>
      <c r="CX366" s="18">
        <v>511.40818372918028</v>
      </c>
      <c r="CY366" s="18">
        <v>512.82917004841613</v>
      </c>
      <c r="CZ366" s="18">
        <v>516.01215728166153</v>
      </c>
      <c r="DA366" s="18">
        <v>519.31107410991126</v>
      </c>
      <c r="DB366" s="18">
        <v>518.974014880764</v>
      </c>
      <c r="DC366" s="18">
        <v>518.22166444619631</v>
      </c>
      <c r="DD366" s="18">
        <v>516.74868156431182</v>
      </c>
      <c r="DE366" s="18">
        <v>516.71173885197095</v>
      </c>
      <c r="DF366" s="18">
        <v>518.74765552137535</v>
      </c>
      <c r="DG366" s="18">
        <v>522.37983357027156</v>
      </c>
      <c r="DH366" s="18">
        <v>526.99752663300194</v>
      </c>
      <c r="DI366" s="18">
        <v>530.42975632672187</v>
      </c>
      <c r="DJ366" s="18">
        <v>534.09610937342256</v>
      </c>
      <c r="DK366" s="18">
        <v>537.86406683902749</v>
      </c>
      <c r="DL366" s="18">
        <v>541.26957866687951</v>
      </c>
      <c r="DM366" s="18">
        <v>544.15414663307286</v>
      </c>
      <c r="DN366" s="18">
        <v>546.37910615265287</v>
      </c>
      <c r="DO366" s="18">
        <v>549.56808071234389</v>
      </c>
      <c r="DP366" s="18">
        <v>552.64454451485256</v>
      </c>
      <c r="DQ366" s="18">
        <v>554.96458190765304</v>
      </c>
      <c r="DR366" s="18">
        <v>557.14776192299098</v>
      </c>
      <c r="DS366" s="18">
        <v>558.81801964891451</v>
      </c>
      <c r="DT366" s="18">
        <v>560.46908903902295</v>
      </c>
      <c r="DU366" s="18">
        <v>562.55860507305636</v>
      </c>
      <c r="DV366" s="18">
        <v>564.38889811439515</v>
      </c>
      <c r="DW366" s="18">
        <v>566.22669100960786</v>
      </c>
      <c r="DX366" s="18">
        <v>567.17183554403891</v>
      </c>
      <c r="DY366" s="18">
        <v>568.33528782288988</v>
      </c>
      <c r="DZ366" s="18">
        <v>568.51840366093734</v>
      </c>
      <c r="EA366" s="18">
        <v>568.98870723482707</v>
      </c>
      <c r="EB366" s="18">
        <v>568.07110597200756</v>
      </c>
      <c r="EC366" s="18">
        <v>567.43131753037073</v>
      </c>
      <c r="ED366" s="18">
        <v>566.42801445902728</v>
      </c>
      <c r="EE366" s="18">
        <v>565.16073533393001</v>
      </c>
      <c r="EF366" s="18">
        <v>563.49838963874936</v>
      </c>
      <c r="EG366" s="18">
        <v>561.92061905545506</v>
      </c>
      <c r="EH366" s="18">
        <v>560.18091869333341</v>
      </c>
      <c r="EI366" s="18">
        <v>558.56824390698819</v>
      </c>
      <c r="EJ366" s="18">
        <v>556.81745425113525</v>
      </c>
      <c r="EK366" s="18">
        <v>555.08742657414336</v>
      </c>
      <c r="EL366" s="18">
        <v>553.09174567307025</v>
      </c>
      <c r="EM366" s="18">
        <v>551.29782155794169</v>
      </c>
      <c r="EN366" s="18">
        <v>549.78136188138399</v>
      </c>
      <c r="EO366" s="18">
        <v>548.39896595160758</v>
      </c>
      <c r="EP366" s="18">
        <v>546.85648610973362</v>
      </c>
      <c r="EQ366" s="18">
        <v>545.47880559126065</v>
      </c>
      <c r="ER366" s="18">
        <v>543.7010797882017</v>
      </c>
      <c r="ES366" s="18">
        <v>542.31573343616617</v>
      </c>
      <c r="ET366" s="18">
        <v>541.01872866098336</v>
      </c>
      <c r="EU366" s="18">
        <v>539.86019671867803</v>
      </c>
      <c r="EV366" s="18">
        <v>538.75937461554156</v>
      </c>
      <c r="EW366" s="18">
        <v>537.7015706243094</v>
      </c>
      <c r="EX366" s="18">
        <v>536.74178833214171</v>
      </c>
      <c r="EY366" s="18">
        <v>535.73636619135209</v>
      </c>
      <c r="EZ366" s="18">
        <v>534.9725610818515</v>
      </c>
      <c r="FA366" s="18">
        <v>533.92939974597869</v>
      </c>
    </row>
    <row r="367" spans="1:157" x14ac:dyDescent="0.35">
      <c r="A367" t="s">
        <v>16</v>
      </c>
      <c r="B367" t="s">
        <v>17</v>
      </c>
      <c r="C367" t="str">
        <f>VLOOKUP(B367,CountryCodes!$B$4:$C$179,2,FALSE)</f>
        <v>LAM</v>
      </c>
      <c r="D367" t="s">
        <v>7</v>
      </c>
      <c r="E367" t="s">
        <v>367</v>
      </c>
      <c r="G367" t="s">
        <v>368</v>
      </c>
      <c r="H367" s="18">
        <v>28.053722386741491</v>
      </c>
      <c r="I367" s="18">
        <v>28.535513097503362</v>
      </c>
      <c r="J367" s="18">
        <v>30.852606575854779</v>
      </c>
      <c r="K367" s="18">
        <v>32.214929840321169</v>
      </c>
      <c r="L367" s="18">
        <v>36.251653825258892</v>
      </c>
      <c r="M367" s="18">
        <v>37.025174047540752</v>
      </c>
      <c r="N367" s="18">
        <v>40.631765790658257</v>
      </c>
      <c r="O367" s="18">
        <v>39.316219337063657</v>
      </c>
      <c r="P367" s="18">
        <v>42.222225904894557</v>
      </c>
      <c r="Q367" s="18">
        <v>53.510134811767948</v>
      </c>
      <c r="R367" s="18">
        <v>63.833200188449403</v>
      </c>
      <c r="S367" s="18">
        <v>68.438786991296368</v>
      </c>
      <c r="T367" s="18">
        <v>44.409928655021197</v>
      </c>
      <c r="U367" s="18">
        <v>64.106369659338426</v>
      </c>
      <c r="V367" s="18">
        <v>89.640542768138801</v>
      </c>
      <c r="W367" s="18">
        <v>63.598065580774097</v>
      </c>
      <c r="X367" s="18">
        <v>60.232661374073679</v>
      </c>
      <c r="Y367" s="18">
        <v>68.002089280825047</v>
      </c>
      <c r="Z367" s="18">
        <v>102.6265745876713</v>
      </c>
      <c r="AA367" s="18">
        <v>102.1384135832044</v>
      </c>
      <c r="AB367" s="18">
        <v>104.51511450494711</v>
      </c>
      <c r="AC367" s="18">
        <v>106.6788311847874</v>
      </c>
      <c r="AD367" s="18">
        <v>104.9184368553676</v>
      </c>
      <c r="AE367" s="18">
        <v>104.4432644217287</v>
      </c>
      <c r="AF367" s="18">
        <v>113.9369263329944</v>
      </c>
      <c r="AG367" s="18">
        <v>86.128108375133749</v>
      </c>
      <c r="AH367" s="18">
        <v>103.2093324963211</v>
      </c>
      <c r="AI367" s="18">
        <v>77.755071078001706</v>
      </c>
      <c r="AJ367" s="18">
        <v>109.33203258302581</v>
      </c>
      <c r="AK367" s="18">
        <v>100.0683924577806</v>
      </c>
      <c r="AL367" s="18">
        <v>75.612593156817951</v>
      </c>
      <c r="AM367" s="18">
        <v>76.317427925849628</v>
      </c>
      <c r="AN367" s="18">
        <v>81.584108345853636</v>
      </c>
      <c r="AO367" s="18">
        <v>74.749032566467847</v>
      </c>
      <c r="AP367" s="18">
        <v>60.266791330749882</v>
      </c>
      <c r="AQ367" s="18">
        <v>61.889403297167803</v>
      </c>
      <c r="AR367" s="18">
        <v>80.501496706650585</v>
      </c>
      <c r="AS367" s="18">
        <v>73.484585291004777</v>
      </c>
      <c r="AT367" s="18">
        <v>44.715457464994827</v>
      </c>
      <c r="AU367" s="18">
        <v>40.2138938216114</v>
      </c>
      <c r="AV367" s="18">
        <v>49.696646617589067</v>
      </c>
      <c r="AW367" s="18">
        <v>76.947243138508043</v>
      </c>
      <c r="AX367" s="18">
        <v>73.621929363657941</v>
      </c>
      <c r="AY367" s="18">
        <v>93.843306760963102</v>
      </c>
      <c r="AZ367" s="18">
        <v>76.831384563132687</v>
      </c>
      <c r="BA367" s="18">
        <v>88.547150231099437</v>
      </c>
      <c r="BB367" s="18">
        <v>109.99048307666401</v>
      </c>
      <c r="BC367" s="18">
        <v>109.68277918490671</v>
      </c>
      <c r="BD367" s="18">
        <v>78.427375861734703</v>
      </c>
      <c r="BE367" s="18">
        <v>74.37601414470501</v>
      </c>
      <c r="BF367" s="18">
        <v>62.698893956034823</v>
      </c>
      <c r="BG367" s="18">
        <v>40.435583192703959</v>
      </c>
      <c r="BH367" s="18">
        <v>67.432780619416349</v>
      </c>
      <c r="BI367" s="18">
        <v>91.271687109598389</v>
      </c>
      <c r="BJ367" s="18">
        <v>96.034135265105178</v>
      </c>
      <c r="BK367" s="18">
        <v>105.96741379704569</v>
      </c>
      <c r="BL367" s="18">
        <v>110.5084344745553</v>
      </c>
      <c r="BM367" s="18">
        <v>120.8908739475778</v>
      </c>
      <c r="BN367" s="18">
        <v>66.377620537394108</v>
      </c>
      <c r="BO367" s="18">
        <v>117.6517285123352</v>
      </c>
      <c r="BP367" s="18">
        <v>130.4257900963355</v>
      </c>
      <c r="BQ367" s="18">
        <v>111.1829111912149</v>
      </c>
      <c r="BR367" s="18">
        <v>117.0818804643686</v>
      </c>
      <c r="BS367" s="18">
        <v>113.1482968886469</v>
      </c>
      <c r="BT367" s="18">
        <v>120.73463686707019</v>
      </c>
      <c r="BU367" s="18">
        <v>98.794422868887779</v>
      </c>
      <c r="BV367" s="18">
        <v>147.26022287315439</v>
      </c>
      <c r="BW367" s="18">
        <v>140.98793897756019</v>
      </c>
      <c r="BX367" s="18">
        <v>107.7161693881711</v>
      </c>
      <c r="BY367" s="18">
        <v>79.683217650442231</v>
      </c>
      <c r="BZ367" s="18">
        <v>111.2711979971449</v>
      </c>
      <c r="CA367" s="18">
        <v>112.0890758039635</v>
      </c>
      <c r="CB367" s="18">
        <v>109.703191163981</v>
      </c>
      <c r="CC367" s="18">
        <v>142.26173346758031</v>
      </c>
      <c r="CD367" s="18">
        <v>146.36126574906001</v>
      </c>
      <c r="CE367" s="18">
        <v>150.16374384153789</v>
      </c>
      <c r="CF367" s="18">
        <v>154.2412496615357</v>
      </c>
      <c r="CG367" s="18">
        <v>158.6116650244067</v>
      </c>
      <c r="CH367" s="18">
        <v>163.11726301846659</v>
      </c>
      <c r="CI367" s="18">
        <v>167.82881626674759</v>
      </c>
      <c r="CJ367" s="18">
        <v>172.54762772988769</v>
      </c>
      <c r="CK367" s="18">
        <v>177.18393473166401</v>
      </c>
      <c r="CL367" s="18">
        <v>181.70408958694071</v>
      </c>
      <c r="CM367" s="18">
        <v>186.35008497837671</v>
      </c>
      <c r="CN367" s="18">
        <v>191.13804015545941</v>
      </c>
      <c r="CO367" s="18">
        <v>196.06933443576051</v>
      </c>
      <c r="CP367" s="18">
        <v>201.22439517751781</v>
      </c>
      <c r="CQ367" s="18">
        <v>206.44852212973461</v>
      </c>
      <c r="CR367" s="18">
        <v>211.5665040832092</v>
      </c>
      <c r="CS367" s="18">
        <v>216.4107599731359</v>
      </c>
      <c r="CT367" s="18">
        <v>221.16396327790821</v>
      </c>
      <c r="CU367" s="18">
        <v>225.71825832465271</v>
      </c>
      <c r="CV367" s="18">
        <v>230.22575457044459</v>
      </c>
      <c r="CW367" s="18">
        <v>234.77095720512699</v>
      </c>
      <c r="CX367" s="18">
        <v>239.2644726270164</v>
      </c>
      <c r="CY367" s="18">
        <v>243.6359733844665</v>
      </c>
      <c r="CZ367" s="18">
        <v>247.81636373509741</v>
      </c>
      <c r="DA367" s="18">
        <v>251.88077883008191</v>
      </c>
      <c r="DB367" s="18">
        <v>255.785286084402</v>
      </c>
      <c r="DC367" s="18">
        <v>259.60816082479317</v>
      </c>
      <c r="DD367" s="18">
        <v>263.13734487032042</v>
      </c>
      <c r="DE367" s="18">
        <v>266.31905961276198</v>
      </c>
      <c r="DF367" s="18">
        <v>269.2788147831464</v>
      </c>
      <c r="DG367" s="18">
        <v>271.90373314712667</v>
      </c>
      <c r="DH367" s="18">
        <v>274.38379675440751</v>
      </c>
      <c r="DI367" s="18">
        <v>276.43826889443523</v>
      </c>
      <c r="DJ367" s="18">
        <v>278.19558395330188</v>
      </c>
      <c r="DK367" s="18">
        <v>279.81849815601441</v>
      </c>
      <c r="DL367" s="18">
        <v>281.25502727601082</v>
      </c>
      <c r="DM367" s="18">
        <v>282.69401444648531</v>
      </c>
      <c r="DN367" s="18">
        <v>283.75967732852178</v>
      </c>
      <c r="DO367" s="18">
        <v>284.76482649358582</v>
      </c>
      <c r="DP367" s="18">
        <v>285.58285514280891</v>
      </c>
      <c r="DQ367" s="18">
        <v>286.19237388374552</v>
      </c>
      <c r="DR367" s="18">
        <v>286.53051880777258</v>
      </c>
      <c r="DS367" s="18">
        <v>286.59207966373691</v>
      </c>
      <c r="DT367" s="18">
        <v>286.45021134139569</v>
      </c>
      <c r="DU367" s="18">
        <v>285.89104800036603</v>
      </c>
      <c r="DV367" s="18">
        <v>284.78353032141752</v>
      </c>
      <c r="DW367" s="18">
        <v>283.4421151584246</v>
      </c>
      <c r="DX367" s="18">
        <v>281.92631728463698</v>
      </c>
      <c r="DY367" s="18">
        <v>279.96199445597563</v>
      </c>
      <c r="DZ367" s="18">
        <v>277.94355143990907</v>
      </c>
      <c r="EA367" s="18">
        <v>275.44183157512032</v>
      </c>
      <c r="EB367" s="18">
        <v>272.59377144618043</v>
      </c>
      <c r="EC367" s="18">
        <v>269.90191217137829</v>
      </c>
      <c r="ED367" s="18">
        <v>266.80180964019968</v>
      </c>
      <c r="EE367" s="18">
        <v>263.80499221098518</v>
      </c>
      <c r="EF367" s="18">
        <v>260.28551888419611</v>
      </c>
      <c r="EG367" s="18">
        <v>256.98147175378932</v>
      </c>
      <c r="EH367" s="18">
        <v>253.58036467100709</v>
      </c>
      <c r="EI367" s="18">
        <v>250.21651372332519</v>
      </c>
      <c r="EJ367" s="18">
        <v>246.80836546062531</v>
      </c>
      <c r="EK367" s="18">
        <v>243.5932078607153</v>
      </c>
      <c r="EL367" s="18">
        <v>240.6496577841298</v>
      </c>
      <c r="EM367" s="18">
        <v>237.7220701057349</v>
      </c>
      <c r="EN367" s="18">
        <v>235.23124425836909</v>
      </c>
      <c r="EO367" s="18">
        <v>232.9852336732512</v>
      </c>
      <c r="EP367" s="18">
        <v>230.89336909011229</v>
      </c>
      <c r="EQ367" s="18">
        <v>228.92571844471789</v>
      </c>
      <c r="ER367" s="18">
        <v>227.1810204767888</v>
      </c>
      <c r="ES367" s="18">
        <v>225.91277910943131</v>
      </c>
      <c r="ET367" s="18">
        <v>224.88139787641489</v>
      </c>
      <c r="EU367" s="18">
        <v>224.23229988718219</v>
      </c>
      <c r="EV367" s="18">
        <v>224.02464976071491</v>
      </c>
      <c r="EW367" s="18">
        <v>223.80143607723531</v>
      </c>
      <c r="EX367" s="18">
        <v>223.99828345284871</v>
      </c>
      <c r="EY367" s="18">
        <v>224.50842610081571</v>
      </c>
      <c r="EZ367" s="18">
        <v>225.22734099239449</v>
      </c>
      <c r="FA367" s="18">
        <v>226.1194158570415</v>
      </c>
    </row>
    <row r="368" spans="1:157" x14ac:dyDescent="0.35">
      <c r="A368" t="s">
        <v>18</v>
      </c>
      <c r="B368" t="s">
        <v>19</v>
      </c>
      <c r="C368" t="str">
        <f>VLOOKUP(B368,CountryCodes!$B$4:$C$179,2,FALSE)</f>
        <v>ASC</v>
      </c>
      <c r="D368" t="s">
        <v>7</v>
      </c>
      <c r="E368" t="s">
        <v>367</v>
      </c>
      <c r="G368" t="s">
        <v>368</v>
      </c>
      <c r="H368" s="18">
        <v>4.3703447024160673E-2</v>
      </c>
      <c r="I368" s="18">
        <v>4.454399316947711E-2</v>
      </c>
      <c r="J368" s="18">
        <v>4.7331022859092853E-2</v>
      </c>
      <c r="K368" s="18">
        <v>4.9838487550114371E-2</v>
      </c>
      <c r="L368" s="18">
        <v>5.4047606507492081E-2</v>
      </c>
      <c r="M368" s="18">
        <v>5.6184461318465342E-2</v>
      </c>
      <c r="N368" s="18">
        <v>5.9977857384326982E-2</v>
      </c>
      <c r="O368" s="18">
        <v>5.663459559861745E-2</v>
      </c>
      <c r="P368" s="18">
        <v>6.1680282770115787E-2</v>
      </c>
      <c r="Q368" s="18">
        <v>6.7748495349477147E-2</v>
      </c>
      <c r="R368" s="18">
        <v>6.9030897894461443E-2</v>
      </c>
      <c r="S368" s="18">
        <v>7.1829733248899491E-2</v>
      </c>
      <c r="T368" s="18">
        <v>9.8375432937076596E-2</v>
      </c>
      <c r="U368" s="18">
        <v>8.4553565914202822E-2</v>
      </c>
      <c r="V368" s="18">
        <v>6.39858167739603E-2</v>
      </c>
      <c r="W368" s="18">
        <v>4.319559375977635E-2</v>
      </c>
      <c r="X368" s="18">
        <v>0.2862536342824083</v>
      </c>
      <c r="Y368" s="18">
        <v>0.22285192634803769</v>
      </c>
      <c r="Z368" s="18">
        <v>0.18982277653964269</v>
      </c>
      <c r="AA368" s="18">
        <v>0.108826779109242</v>
      </c>
      <c r="AB368" s="18">
        <v>7.5056467360400267E-2</v>
      </c>
      <c r="AC368" s="18">
        <v>7.3939314870900774E-2</v>
      </c>
      <c r="AD368" s="18">
        <v>0.1047892570790364</v>
      </c>
      <c r="AE368" s="18">
        <v>0.15385655844668919</v>
      </c>
      <c r="AF368" s="18">
        <v>0.1943596262651496</v>
      </c>
      <c r="AG368" s="18">
        <v>0.26630324076690559</v>
      </c>
      <c r="AH368" s="18">
        <v>0.20753193352075069</v>
      </c>
      <c r="AI368" s="18">
        <v>0.21742236889607011</v>
      </c>
      <c r="AJ368" s="18">
        <v>0.21814604623594111</v>
      </c>
      <c r="AK368" s="18">
        <v>0.20429266532718121</v>
      </c>
      <c r="AL368" s="18">
        <v>0.23354489688986571</v>
      </c>
      <c r="AM368" s="18">
        <v>0.28213264987912412</v>
      </c>
      <c r="AN368" s="18">
        <v>0.33207239542703337</v>
      </c>
      <c r="AO368" s="18">
        <v>0.30957958705926941</v>
      </c>
      <c r="AP368" s="18">
        <v>0.31018557146560211</v>
      </c>
      <c r="AQ368" s="18">
        <v>0.30296865986390481</v>
      </c>
      <c r="AR368" s="18">
        <v>0.2579435302965784</v>
      </c>
      <c r="AS368" s="18">
        <v>0.24688671878565749</v>
      </c>
      <c r="AT368" s="18">
        <v>0.26240160080012359</v>
      </c>
      <c r="AU368" s="18">
        <v>0.19704655053530171</v>
      </c>
      <c r="AV368" s="18">
        <v>0.20552344291282529</v>
      </c>
      <c r="AW368" s="18">
        <v>0.13921518765813981</v>
      </c>
      <c r="AX368" s="18">
        <v>0.6623572029875292</v>
      </c>
      <c r="AY368" s="18">
        <v>0.1838384421683382</v>
      </c>
      <c r="AZ368" s="18">
        <v>0.2261074006074375</v>
      </c>
      <c r="BA368" s="18">
        <v>0.81791551634456627</v>
      </c>
      <c r="BB368" s="18">
        <v>0.80236201896220583</v>
      </c>
      <c r="BC368" s="18">
        <v>0.1752322595171866</v>
      </c>
      <c r="BD368" s="18">
        <v>9.9521547904979251</v>
      </c>
      <c r="BE368" s="18">
        <v>3.58733020610009</v>
      </c>
      <c r="BF368" s="18">
        <v>7.073241168364552</v>
      </c>
      <c r="BG368" s="18">
        <v>14.62976253710414</v>
      </c>
      <c r="BH368" s="18">
        <v>24.195931698790559</v>
      </c>
      <c r="BI368" s="18">
        <v>19.670164086758959</v>
      </c>
      <c r="BJ368" s="18">
        <v>27.075057144903852</v>
      </c>
      <c r="BK368" s="18">
        <v>45.236114088499207</v>
      </c>
      <c r="BL368" s="18">
        <v>53.147885953354162</v>
      </c>
      <c r="BM368" s="18">
        <v>66.500006533859704</v>
      </c>
      <c r="BN368" s="18">
        <v>52.285350155154788</v>
      </c>
      <c r="BO368" s="18">
        <v>64.081222726466123</v>
      </c>
      <c r="BP368" s="18">
        <v>52.104369434039818</v>
      </c>
      <c r="BQ368" s="18">
        <v>50.561080972578843</v>
      </c>
      <c r="BR368" s="18">
        <v>54.579325518887629</v>
      </c>
      <c r="BS368" s="18">
        <v>64.063379028804462</v>
      </c>
      <c r="BT368" s="18">
        <v>69.812230371739219</v>
      </c>
      <c r="BU368" s="18">
        <v>63.354660616486854</v>
      </c>
      <c r="BV368" s="18">
        <v>66.493272361823074</v>
      </c>
      <c r="BW368" s="18">
        <v>72.878390819922828</v>
      </c>
      <c r="BX368" s="18">
        <v>80.570734114474007</v>
      </c>
      <c r="BY368" s="18">
        <v>88.463850727953812</v>
      </c>
      <c r="BZ368" s="18">
        <v>93.476730942422407</v>
      </c>
      <c r="CA368" s="18">
        <v>101.8812544317329</v>
      </c>
      <c r="CB368" s="18">
        <v>137.6466718208577</v>
      </c>
      <c r="CC368" s="18">
        <v>165.90421477451659</v>
      </c>
      <c r="CD368" s="18">
        <v>133.17026742076499</v>
      </c>
      <c r="CE368" s="18">
        <v>145.0693374522707</v>
      </c>
      <c r="CF368" s="18">
        <v>158.41106072394189</v>
      </c>
      <c r="CG368" s="18">
        <v>173.2181538353843</v>
      </c>
      <c r="CH368" s="18">
        <v>188.24475042924371</v>
      </c>
      <c r="CI368" s="18">
        <v>203.92468072886479</v>
      </c>
      <c r="CJ368" s="18">
        <v>220.78907632421499</v>
      </c>
      <c r="CK368" s="18">
        <v>238.0262105786297</v>
      </c>
      <c r="CL368" s="18">
        <v>256.71511388904338</v>
      </c>
      <c r="CM368" s="18">
        <v>275.2901770582767</v>
      </c>
      <c r="CN368" s="18">
        <v>294.937821492816</v>
      </c>
      <c r="CO368" s="18">
        <v>313.94491840279898</v>
      </c>
      <c r="CP368" s="18">
        <v>333.65123750138821</v>
      </c>
      <c r="CQ368" s="18">
        <v>352.29061319423482</v>
      </c>
      <c r="CR368" s="18">
        <v>370.21228526086179</v>
      </c>
      <c r="CS368" s="18">
        <v>384.74416243084988</v>
      </c>
      <c r="CT368" s="18">
        <v>399.74194939947682</v>
      </c>
      <c r="CU368" s="18">
        <v>412.93034331625262</v>
      </c>
      <c r="CV368" s="18">
        <v>422.62324583858828</v>
      </c>
      <c r="CW368" s="18">
        <v>430.93035390889509</v>
      </c>
      <c r="CX368" s="18">
        <v>437.03701976020221</v>
      </c>
      <c r="CY368" s="18">
        <v>438.40597838081311</v>
      </c>
      <c r="CZ368" s="18">
        <v>436.69817577815252</v>
      </c>
      <c r="DA368" s="18">
        <v>432.21013910254618</v>
      </c>
      <c r="DB368" s="18">
        <v>425.39593688575502</v>
      </c>
      <c r="DC368" s="18">
        <v>416.33158399974081</v>
      </c>
      <c r="DD368" s="18">
        <v>405.6922499888488</v>
      </c>
      <c r="DE368" s="18">
        <v>391.73633041360898</v>
      </c>
      <c r="DF368" s="18">
        <v>376.86900146379702</v>
      </c>
      <c r="DG368" s="18">
        <v>366.51109501782241</v>
      </c>
      <c r="DH368" s="18">
        <v>346.74061791775529</v>
      </c>
      <c r="DI368" s="18">
        <v>333.41133233556502</v>
      </c>
      <c r="DJ368" s="18">
        <v>316.63657308675442</v>
      </c>
      <c r="DK368" s="18">
        <v>299.50223273578632</v>
      </c>
      <c r="DL368" s="18">
        <v>287.07075519246581</v>
      </c>
      <c r="DM368" s="18">
        <v>270.84217932079349</v>
      </c>
      <c r="DN368" s="18">
        <v>258.09401960143123</v>
      </c>
      <c r="DO368" s="18">
        <v>245.54081726971481</v>
      </c>
      <c r="DP368" s="18">
        <v>236.23871121863911</v>
      </c>
      <c r="DQ368" s="18">
        <v>223.78901860718909</v>
      </c>
      <c r="DR368" s="18">
        <v>215.73752034610271</v>
      </c>
      <c r="DS368" s="18">
        <v>216.50601632389049</v>
      </c>
      <c r="DT368" s="18">
        <v>217.60073643241549</v>
      </c>
      <c r="DU368" s="18">
        <v>218.68045685944631</v>
      </c>
      <c r="DV368" s="18">
        <v>219.62670173198791</v>
      </c>
      <c r="DW368" s="18">
        <v>221.09881878193599</v>
      </c>
      <c r="DX368" s="18">
        <v>222.44652152596851</v>
      </c>
      <c r="DY368" s="18">
        <v>223.78135249280231</v>
      </c>
      <c r="DZ368" s="18">
        <v>224.95474163578061</v>
      </c>
      <c r="EA368" s="18">
        <v>226.23593670616671</v>
      </c>
      <c r="EB368" s="18">
        <v>227.9989523502243</v>
      </c>
      <c r="EC368" s="18">
        <v>229.69119418909361</v>
      </c>
      <c r="ED368" s="18">
        <v>231.85977120633009</v>
      </c>
      <c r="EE368" s="18">
        <v>233.01129620585971</v>
      </c>
      <c r="EF368" s="18">
        <v>234.16520837784691</v>
      </c>
      <c r="EG368" s="18">
        <v>235.69275184778689</v>
      </c>
      <c r="EH368" s="18">
        <v>236.73285897720359</v>
      </c>
      <c r="EI368" s="18">
        <v>237.6447943748482</v>
      </c>
      <c r="EJ368" s="18">
        <v>238.54023639421291</v>
      </c>
      <c r="EK368" s="18">
        <v>239.7976536100999</v>
      </c>
      <c r="EL368" s="18">
        <v>240.1853384932117</v>
      </c>
      <c r="EM368" s="18">
        <v>240.50705023384771</v>
      </c>
      <c r="EN368" s="18">
        <v>240.31740893405069</v>
      </c>
      <c r="EO368" s="18">
        <v>248.43035096499301</v>
      </c>
      <c r="EP368" s="18">
        <v>255.7497352229567</v>
      </c>
      <c r="EQ368" s="18">
        <v>262.6078698658427</v>
      </c>
      <c r="ER368" s="18">
        <v>268.79010030685919</v>
      </c>
      <c r="ES368" s="18">
        <v>275.15728359007642</v>
      </c>
      <c r="ET368" s="18">
        <v>282.37506095788689</v>
      </c>
      <c r="EU368" s="18">
        <v>287.93831608519338</v>
      </c>
      <c r="EV368" s="18">
        <v>294.16113838902362</v>
      </c>
      <c r="EW368" s="18">
        <v>301.68358666620031</v>
      </c>
      <c r="EX368" s="18">
        <v>307.95698724194358</v>
      </c>
      <c r="EY368" s="18">
        <v>313.4514476912567</v>
      </c>
      <c r="EZ368" s="18">
        <v>319.36126306246342</v>
      </c>
      <c r="FA368" s="18">
        <v>325.68781000679741</v>
      </c>
    </row>
    <row r="369" spans="1:157" x14ac:dyDescent="0.35">
      <c r="A369" t="s">
        <v>20</v>
      </c>
      <c r="B369" t="s">
        <v>21</v>
      </c>
      <c r="C369" t="str">
        <f>VLOOKUP(B369,CountryCodes!$B$4:$C$179,2,FALSE)</f>
        <v>ANZ</v>
      </c>
      <c r="D369" t="s">
        <v>7</v>
      </c>
      <c r="E369" t="s">
        <v>367</v>
      </c>
      <c r="G369" t="s">
        <v>368</v>
      </c>
      <c r="H369" s="18">
        <v>108.13414795330399</v>
      </c>
      <c r="I369" s="18">
        <v>121.3060077182983</v>
      </c>
      <c r="J369" s="18">
        <v>156.7785096672817</v>
      </c>
      <c r="K369" s="18">
        <v>163.3695013265681</v>
      </c>
      <c r="L369" s="18">
        <v>156.2240595328457</v>
      </c>
      <c r="M369" s="18">
        <v>163.56231875121509</v>
      </c>
      <c r="N369" s="18">
        <v>213.1409921964879</v>
      </c>
      <c r="O369" s="18">
        <v>219.5254477854138</v>
      </c>
      <c r="P369" s="18">
        <v>233.72027525875279</v>
      </c>
      <c r="Q369" s="18">
        <v>255.00194355087001</v>
      </c>
      <c r="R369" s="18">
        <v>253.6344195598156</v>
      </c>
      <c r="S369" s="18">
        <v>274.37996310833711</v>
      </c>
      <c r="T369" s="18">
        <v>261.10112680476072</v>
      </c>
      <c r="U369" s="18">
        <v>344.96524487115909</v>
      </c>
      <c r="V369" s="18">
        <v>389.25168526468082</v>
      </c>
      <c r="W369" s="18">
        <v>348.66289317634198</v>
      </c>
      <c r="X369" s="18">
        <v>401.32579576007163</v>
      </c>
      <c r="Y369" s="18">
        <v>428.62372905101608</v>
      </c>
      <c r="Z369" s="18">
        <v>431.87934020461341</v>
      </c>
      <c r="AA369" s="18">
        <v>445.97748816732189</v>
      </c>
      <c r="AB369" s="18">
        <v>454.49348535224982</v>
      </c>
      <c r="AC369" s="18">
        <v>373.77808277079203</v>
      </c>
      <c r="AD369" s="18">
        <v>456.48673775420161</v>
      </c>
      <c r="AE369" s="18">
        <v>480.45578274126962</v>
      </c>
      <c r="AF369" s="18">
        <v>399.52607457113641</v>
      </c>
      <c r="AG369" s="18">
        <v>381.66268502550139</v>
      </c>
      <c r="AH369" s="18">
        <v>345.0641377621705</v>
      </c>
      <c r="AI369" s="18">
        <v>352.37711013796297</v>
      </c>
      <c r="AJ369" s="18">
        <v>414.25564130820783</v>
      </c>
      <c r="AK369" s="18">
        <v>396.45228328713841</v>
      </c>
      <c r="AL369" s="18">
        <v>417.9278064402061</v>
      </c>
      <c r="AM369" s="18">
        <v>361.89856226170122</v>
      </c>
      <c r="AN369" s="18">
        <v>289.99115144192552</v>
      </c>
      <c r="AO369" s="18">
        <v>370.05656166071287</v>
      </c>
      <c r="AP369" s="18">
        <v>358.37751591680149</v>
      </c>
      <c r="AQ369" s="18">
        <v>350.73406590759168</v>
      </c>
      <c r="AR369" s="18">
        <v>309.35777827911483</v>
      </c>
      <c r="AS369" s="18">
        <v>355.90840315993171</v>
      </c>
      <c r="AT369" s="18">
        <v>384.35952400777012</v>
      </c>
      <c r="AU369" s="18">
        <v>291.98383689869229</v>
      </c>
      <c r="AV369" s="18">
        <v>249.33104930261089</v>
      </c>
      <c r="AW369" s="18">
        <v>248.1443711497688</v>
      </c>
      <c r="AX369" s="18">
        <v>314.12277798779638</v>
      </c>
      <c r="AY369" s="18">
        <v>332.46072176264681</v>
      </c>
      <c r="AZ369" s="18">
        <v>316.28647612646478</v>
      </c>
      <c r="BA369" s="18">
        <v>315.75827093156482</v>
      </c>
      <c r="BB369" s="18">
        <v>352.03612341260867</v>
      </c>
      <c r="BC369" s="18">
        <v>323.61177401892928</v>
      </c>
      <c r="BD369" s="18">
        <v>296.90916203713192</v>
      </c>
      <c r="BE369" s="18">
        <v>212.17882243257179</v>
      </c>
      <c r="BF369" s="18">
        <v>222.1665026235639</v>
      </c>
      <c r="BG369" s="18">
        <v>278.91394008416279</v>
      </c>
      <c r="BH369" s="18">
        <v>326.35994171526443</v>
      </c>
      <c r="BI369" s="18">
        <v>389.6986181512533</v>
      </c>
      <c r="BJ369" s="18">
        <v>445.31044710988272</v>
      </c>
      <c r="BK369" s="18">
        <v>432.57075989663502</v>
      </c>
      <c r="BL369" s="18">
        <v>450.29162824437168</v>
      </c>
      <c r="BM369" s="18">
        <v>459.83303918357791</v>
      </c>
      <c r="BN369" s="18">
        <v>321.26324751235433</v>
      </c>
      <c r="BO369" s="18">
        <v>436.67351867539878</v>
      </c>
      <c r="BP369" s="18">
        <v>411.33423751487891</v>
      </c>
      <c r="BQ369" s="18">
        <v>432.87032912131298</v>
      </c>
      <c r="BR369" s="18">
        <v>386.19190823982922</v>
      </c>
      <c r="BS369" s="18">
        <v>378.44637131523012</v>
      </c>
      <c r="BT369" s="18">
        <v>384.98314078835767</v>
      </c>
      <c r="BU369" s="18">
        <v>365.23523339668321</v>
      </c>
      <c r="BV369" s="18">
        <v>425.52272158446578</v>
      </c>
      <c r="BW369" s="18">
        <v>419.41609305485701</v>
      </c>
      <c r="BX369" s="18">
        <v>414.86375439686441</v>
      </c>
      <c r="BY369" s="18">
        <v>198.78457653077569</v>
      </c>
      <c r="BZ369" s="18">
        <v>238.3121368701394</v>
      </c>
      <c r="CA369" s="18">
        <v>235.41891357852199</v>
      </c>
      <c r="CB369" s="18">
        <v>244.63540282701109</v>
      </c>
      <c r="CC369" s="18">
        <v>446.03765797101039</v>
      </c>
      <c r="CD369" s="18">
        <v>440.3524017141026</v>
      </c>
      <c r="CE369" s="18">
        <v>425.50859773900152</v>
      </c>
      <c r="CF369" s="18">
        <v>404.58075860457922</v>
      </c>
      <c r="CG369" s="18">
        <v>386.44519287330019</v>
      </c>
      <c r="CH369" s="18">
        <v>370.1647976650666</v>
      </c>
      <c r="CI369" s="18">
        <v>356.64248774169829</v>
      </c>
      <c r="CJ369" s="18">
        <v>351.27544583483018</v>
      </c>
      <c r="CK369" s="18">
        <v>345.12522713766981</v>
      </c>
      <c r="CL369" s="18">
        <v>336.60439159789922</v>
      </c>
      <c r="CM369" s="18">
        <v>328.81683291199897</v>
      </c>
      <c r="CN369" s="18">
        <v>322.20499529688561</v>
      </c>
      <c r="CO369" s="18">
        <v>319.67216627557428</v>
      </c>
      <c r="CP369" s="18">
        <v>319.35763359956928</v>
      </c>
      <c r="CQ369" s="18">
        <v>318.61615440617891</v>
      </c>
      <c r="CR369" s="18">
        <v>324.26012726379349</v>
      </c>
      <c r="CS369" s="18">
        <v>324.29439987455658</v>
      </c>
      <c r="CT369" s="18">
        <v>327.53054122689622</v>
      </c>
      <c r="CU369" s="18">
        <v>329.38604782544718</v>
      </c>
      <c r="CV369" s="18">
        <v>330.49552985507643</v>
      </c>
      <c r="CW369" s="18">
        <v>329.43664210981149</v>
      </c>
      <c r="CX369" s="18">
        <v>330.15218519436593</v>
      </c>
      <c r="CY369" s="18">
        <v>332.99860690114059</v>
      </c>
      <c r="CZ369" s="18">
        <v>336.95594958828468</v>
      </c>
      <c r="DA369" s="18">
        <v>333.20688044157077</v>
      </c>
      <c r="DB369" s="18">
        <v>339.38911899117659</v>
      </c>
      <c r="DC369" s="18">
        <v>335.63419519644981</v>
      </c>
      <c r="DD369" s="18">
        <v>336.87911145192783</v>
      </c>
      <c r="DE369" s="18">
        <v>337.37544403389268</v>
      </c>
      <c r="DF369" s="18">
        <v>336.5997615796482</v>
      </c>
      <c r="DG369" s="18">
        <v>337.76772416156888</v>
      </c>
      <c r="DH369" s="18">
        <v>339.63372187523521</v>
      </c>
      <c r="DI369" s="18">
        <v>340.25628611115002</v>
      </c>
      <c r="DJ369" s="18">
        <v>338.07240155309029</v>
      </c>
      <c r="DK369" s="18">
        <v>338.28968205819422</v>
      </c>
      <c r="DL369" s="18">
        <v>341.19299723108679</v>
      </c>
      <c r="DM369" s="18">
        <v>337.38642925601181</v>
      </c>
      <c r="DN369" s="18">
        <v>338.13313735288182</v>
      </c>
      <c r="DO369" s="18">
        <v>340.79346615211352</v>
      </c>
      <c r="DP369" s="18">
        <v>342.27147506447761</v>
      </c>
      <c r="DQ369" s="18">
        <v>344.47690264636879</v>
      </c>
      <c r="DR369" s="18">
        <v>341.72714985465188</v>
      </c>
      <c r="DS369" s="18">
        <v>345.34931805089599</v>
      </c>
      <c r="DT369" s="18">
        <v>349.60705968908047</v>
      </c>
      <c r="DU369" s="18">
        <v>351.02366429403497</v>
      </c>
      <c r="DV369" s="18">
        <v>352.28293572589791</v>
      </c>
      <c r="DW369" s="18">
        <v>352.32680151357732</v>
      </c>
      <c r="DX369" s="18">
        <v>350.97850288212533</v>
      </c>
      <c r="DY369" s="18">
        <v>348.97295577283711</v>
      </c>
      <c r="DZ369" s="18">
        <v>349.72613353961702</v>
      </c>
      <c r="EA369" s="18">
        <v>351.03081327634652</v>
      </c>
      <c r="EB369" s="18">
        <v>352.61035348390391</v>
      </c>
      <c r="EC369" s="18">
        <v>352.38833512362862</v>
      </c>
      <c r="ED369" s="18">
        <v>352.22225317039522</v>
      </c>
      <c r="EE369" s="18">
        <v>354.56949337605278</v>
      </c>
      <c r="EF369" s="18">
        <v>354.408967105827</v>
      </c>
      <c r="EG369" s="18">
        <v>354.46511249264972</v>
      </c>
      <c r="EH369" s="18">
        <v>354.70555094365591</v>
      </c>
      <c r="EI369" s="18">
        <v>358.3246905762868</v>
      </c>
      <c r="EJ369" s="18">
        <v>356.2476634251779</v>
      </c>
      <c r="EK369" s="18">
        <v>358.87090920971212</v>
      </c>
      <c r="EL369" s="18">
        <v>355.12305435114718</v>
      </c>
      <c r="EM369" s="18">
        <v>355.9005960400184</v>
      </c>
      <c r="EN369" s="18">
        <v>358.25272548396669</v>
      </c>
      <c r="EO369" s="18">
        <v>360.55955312676258</v>
      </c>
      <c r="EP369" s="18">
        <v>364.39229966983339</v>
      </c>
      <c r="EQ369" s="18">
        <v>361.72167099571249</v>
      </c>
      <c r="ER369" s="18">
        <v>363.93864124412448</v>
      </c>
      <c r="ES369" s="18">
        <v>364.01044404203031</v>
      </c>
      <c r="ET369" s="18">
        <v>362.4063570501765</v>
      </c>
      <c r="EU369" s="18">
        <v>361.38716446939623</v>
      </c>
      <c r="EV369" s="18">
        <v>357.24590130368989</v>
      </c>
      <c r="EW369" s="18">
        <v>359.11793074916619</v>
      </c>
      <c r="EX369" s="18">
        <v>361.48443131452552</v>
      </c>
      <c r="EY369" s="18">
        <v>362.74752769970291</v>
      </c>
      <c r="EZ369" s="18">
        <v>358.29580543155168</v>
      </c>
      <c r="FA369" s="18">
        <v>356.31070294918038</v>
      </c>
    </row>
    <row r="370" spans="1:157" x14ac:dyDescent="0.35">
      <c r="A370" t="s">
        <v>22</v>
      </c>
      <c r="B370" t="s">
        <v>23</v>
      </c>
      <c r="C370" t="str">
        <f>VLOOKUP(B370,CountryCodes!$B$4:$C$179,2,FALSE)</f>
        <v>EUW</v>
      </c>
      <c r="D370" t="s">
        <v>7</v>
      </c>
      <c r="E370" t="s">
        <v>367</v>
      </c>
      <c r="G370" t="s">
        <v>368</v>
      </c>
      <c r="H370" s="18">
        <v>33.173703950633673</v>
      </c>
      <c r="I370" s="18">
        <v>43.673239543512103</v>
      </c>
      <c r="J370" s="18">
        <v>59.056022312461558</v>
      </c>
      <c r="K370" s="18">
        <v>95.963467247882434</v>
      </c>
      <c r="L370" s="18">
        <v>110.7094971831482</v>
      </c>
      <c r="M370" s="18">
        <v>139.3071188780057</v>
      </c>
      <c r="N370" s="18">
        <v>185.46935422657279</v>
      </c>
      <c r="O370" s="18">
        <v>168.6179388063639</v>
      </c>
      <c r="P370" s="18">
        <v>176.78724994368889</v>
      </c>
      <c r="Q370" s="18">
        <v>248.17416060881959</v>
      </c>
      <c r="R370" s="18">
        <v>234.96008501392339</v>
      </c>
      <c r="S370" s="18">
        <v>211.65402731826961</v>
      </c>
      <c r="T370" s="18">
        <v>159.9715857939768</v>
      </c>
      <c r="U370" s="18">
        <v>188.34202030741989</v>
      </c>
      <c r="V370" s="18">
        <v>203.56400233664041</v>
      </c>
      <c r="W370" s="18">
        <v>203.23168906819049</v>
      </c>
      <c r="X370" s="18">
        <v>183.59519516840061</v>
      </c>
      <c r="Y370" s="18">
        <v>227.6533970220697</v>
      </c>
      <c r="Z370" s="18">
        <v>249.22451138694871</v>
      </c>
      <c r="AA370" s="18">
        <v>297.52390363570299</v>
      </c>
      <c r="AB370" s="18">
        <v>280.34365591317072</v>
      </c>
      <c r="AC370" s="18">
        <v>298.01165869113862</v>
      </c>
      <c r="AD370" s="18">
        <v>338.63590223995271</v>
      </c>
      <c r="AE370" s="18">
        <v>351.15760653343818</v>
      </c>
      <c r="AF370" s="18">
        <v>230.7564638677126</v>
      </c>
      <c r="AG370" s="18">
        <v>303.55935534860959</v>
      </c>
      <c r="AH370" s="18">
        <v>292.44836614476287</v>
      </c>
      <c r="AI370" s="18">
        <v>301.19825272325511</v>
      </c>
      <c r="AJ370" s="18">
        <v>320.40439370740143</v>
      </c>
      <c r="AK370" s="18">
        <v>312.26471774691532</v>
      </c>
      <c r="AL370" s="18">
        <v>271.38326691764689</v>
      </c>
      <c r="AM370" s="18">
        <v>224.36242103718311</v>
      </c>
      <c r="AN370" s="18">
        <v>229.00664008413401</v>
      </c>
      <c r="AO370" s="18">
        <v>228.25737372313941</v>
      </c>
      <c r="AP370" s="18">
        <v>210.77608919504229</v>
      </c>
      <c r="AQ370" s="18">
        <v>247.32396085457029</v>
      </c>
      <c r="AR370" s="18">
        <v>222.34713692462319</v>
      </c>
      <c r="AS370" s="18">
        <v>253.71038417441699</v>
      </c>
      <c r="AT370" s="18">
        <v>291.27473023129937</v>
      </c>
      <c r="AU370" s="18">
        <v>258.42660649514892</v>
      </c>
      <c r="AV370" s="18">
        <v>294.17586979801371</v>
      </c>
      <c r="AW370" s="18">
        <v>265.93113372247399</v>
      </c>
      <c r="AX370" s="18">
        <v>243.3655463047009</v>
      </c>
      <c r="AY370" s="18">
        <v>336.72089910324462</v>
      </c>
      <c r="AZ370" s="18">
        <v>307.50158544338188</v>
      </c>
      <c r="BA370" s="18">
        <v>168.9166603880447</v>
      </c>
      <c r="BB370" s="18">
        <v>342.27767382239631</v>
      </c>
      <c r="BC370" s="18">
        <v>261.35232926872777</v>
      </c>
      <c r="BD370" s="18">
        <v>295.11532756349698</v>
      </c>
      <c r="BE370" s="18">
        <v>344.70399697280652</v>
      </c>
      <c r="BF370" s="18">
        <v>326.33292508239788</v>
      </c>
      <c r="BG370" s="18">
        <v>313.80632676484771</v>
      </c>
      <c r="BH370" s="18">
        <v>298.84734622461332</v>
      </c>
      <c r="BI370" s="18">
        <v>108.97118560328769</v>
      </c>
      <c r="BJ370" s="18">
        <v>330.08125074249739</v>
      </c>
      <c r="BK370" s="18">
        <v>351.62622906833298</v>
      </c>
      <c r="BL370" s="18">
        <v>390.68835497380599</v>
      </c>
      <c r="BM370" s="18">
        <v>345.21166798326249</v>
      </c>
      <c r="BN370" s="18">
        <v>236.57274707855211</v>
      </c>
      <c r="BO370" s="18">
        <v>258.49549907375751</v>
      </c>
      <c r="BP370" s="18">
        <v>310.69160572501988</v>
      </c>
      <c r="BQ370" s="18">
        <v>334.39406848910608</v>
      </c>
      <c r="BR370" s="18">
        <v>327.10276226639218</v>
      </c>
      <c r="BS370" s="18">
        <v>332.48433466014131</v>
      </c>
      <c r="BT370" s="18">
        <v>322.74327109857637</v>
      </c>
      <c r="BU370" s="18">
        <v>316.62147875942873</v>
      </c>
      <c r="BV370" s="18">
        <v>493.38629856333279</v>
      </c>
      <c r="BW370" s="18">
        <v>508.98186966006779</v>
      </c>
      <c r="BX370" s="18">
        <v>493.23890235043569</v>
      </c>
      <c r="BY370" s="18">
        <v>409.91028031168008</v>
      </c>
      <c r="BZ370" s="18">
        <v>502.9716374103528</v>
      </c>
      <c r="CA370" s="18">
        <v>456.23101145514562</v>
      </c>
      <c r="CB370" s="18">
        <v>338.10914785001881</v>
      </c>
      <c r="CC370" s="18">
        <v>168.9825700275947</v>
      </c>
      <c r="CD370" s="18">
        <v>185.0980113323852</v>
      </c>
      <c r="CE370" s="18">
        <v>196.88345762749981</v>
      </c>
      <c r="CF370" s="18">
        <v>207.2165856004153</v>
      </c>
      <c r="CG370" s="18">
        <v>216.21754354176451</v>
      </c>
      <c r="CH370" s="18">
        <v>223.7542240354729</v>
      </c>
      <c r="CI370" s="18">
        <v>226.68623005751809</v>
      </c>
      <c r="CJ370" s="18">
        <v>233.26156489751179</v>
      </c>
      <c r="CK370" s="18">
        <v>243.8436636168426</v>
      </c>
      <c r="CL370" s="18">
        <v>251.92293496249479</v>
      </c>
      <c r="CM370" s="18">
        <v>260.20243303057691</v>
      </c>
      <c r="CN370" s="18">
        <v>258.67227145816747</v>
      </c>
      <c r="CO370" s="18">
        <v>259.394445813338</v>
      </c>
      <c r="CP370" s="18">
        <v>257.62508750290499</v>
      </c>
      <c r="CQ370" s="18">
        <v>251.84848282129431</v>
      </c>
      <c r="CR370" s="18">
        <v>257.85005513554302</v>
      </c>
      <c r="CS370" s="18">
        <v>256.13752755652172</v>
      </c>
      <c r="CT370" s="18">
        <v>258.44041500081721</v>
      </c>
      <c r="CU370" s="18">
        <v>261.60222100932879</v>
      </c>
      <c r="CV370" s="18">
        <v>261.53903703448572</v>
      </c>
      <c r="CW370" s="18">
        <v>263.26527447467521</v>
      </c>
      <c r="CX370" s="18">
        <v>260.92048673544451</v>
      </c>
      <c r="CY370" s="18">
        <v>262.86690431675788</v>
      </c>
      <c r="CZ370" s="18">
        <v>261.50933835441168</v>
      </c>
      <c r="DA370" s="18">
        <v>260.02424893237719</v>
      </c>
      <c r="DB370" s="18">
        <v>258.24182523143611</v>
      </c>
      <c r="DC370" s="18">
        <v>255.47089982042661</v>
      </c>
      <c r="DD370" s="18">
        <v>255.96423988063711</v>
      </c>
      <c r="DE370" s="18">
        <v>257.41808172614333</v>
      </c>
      <c r="DF370" s="18">
        <v>256.22389293576572</v>
      </c>
      <c r="DG370" s="18">
        <v>254.83803348044199</v>
      </c>
      <c r="DH370" s="18">
        <v>257.62544810977238</v>
      </c>
      <c r="DI370" s="18">
        <v>260.73221269255248</v>
      </c>
      <c r="DJ370" s="18">
        <v>263.56049136914612</v>
      </c>
      <c r="DK370" s="18">
        <v>262.22021984972912</v>
      </c>
      <c r="DL370" s="18">
        <v>265.71685292735151</v>
      </c>
      <c r="DM370" s="18">
        <v>267.40421478073358</v>
      </c>
      <c r="DN370" s="18">
        <v>269.97019116149369</v>
      </c>
      <c r="DO370" s="18">
        <v>271.97638249716431</v>
      </c>
      <c r="DP370" s="18">
        <v>271.58403867656472</v>
      </c>
      <c r="DQ370" s="18">
        <v>272.9936369135583</v>
      </c>
      <c r="DR370" s="18">
        <v>277.46346013483429</v>
      </c>
      <c r="DS370" s="18">
        <v>275.82991841917811</v>
      </c>
      <c r="DT370" s="18">
        <v>278.16495963998892</v>
      </c>
      <c r="DU370" s="18">
        <v>282.41708065748918</v>
      </c>
      <c r="DV370" s="18">
        <v>285.77782594281649</v>
      </c>
      <c r="DW370" s="18">
        <v>287.80149779005802</v>
      </c>
      <c r="DX370" s="18">
        <v>293.17773462796009</v>
      </c>
      <c r="DY370" s="18">
        <v>296.49580749010352</v>
      </c>
      <c r="DZ370" s="18">
        <v>296.60289044857308</v>
      </c>
      <c r="EA370" s="18">
        <v>300.82599580543013</v>
      </c>
      <c r="EB370" s="18">
        <v>300.78498277572282</v>
      </c>
      <c r="EC370" s="18">
        <v>304.49766815916269</v>
      </c>
      <c r="ED370" s="18">
        <v>304.25370932502989</v>
      </c>
      <c r="EE370" s="18">
        <v>300.35509528844261</v>
      </c>
      <c r="EF370" s="18">
        <v>301.96279783132383</v>
      </c>
      <c r="EG370" s="18">
        <v>303.7840576189447</v>
      </c>
      <c r="EH370" s="18">
        <v>305.74091071119898</v>
      </c>
      <c r="EI370" s="18">
        <v>303.84698579542618</v>
      </c>
      <c r="EJ370" s="18">
        <v>302.43502399077749</v>
      </c>
      <c r="EK370" s="18">
        <v>301.88194210479207</v>
      </c>
      <c r="EL370" s="18">
        <v>300.12966732571323</v>
      </c>
      <c r="EM370" s="18">
        <v>301.813540016557</v>
      </c>
      <c r="EN370" s="18">
        <v>303.80179309804407</v>
      </c>
      <c r="EO370" s="18">
        <v>305.09816357355669</v>
      </c>
      <c r="EP370" s="18">
        <v>302.28680447219313</v>
      </c>
      <c r="EQ370" s="18">
        <v>301.99934480996421</v>
      </c>
      <c r="ER370" s="18">
        <v>304.85401505913671</v>
      </c>
      <c r="ES370" s="18">
        <v>305.25969904897931</v>
      </c>
      <c r="ET370" s="18">
        <v>307.58071870927972</v>
      </c>
      <c r="EU370" s="18">
        <v>306.90189400576492</v>
      </c>
      <c r="EV370" s="18">
        <v>308.18799444767569</v>
      </c>
      <c r="EW370" s="18">
        <v>305.2350558984935</v>
      </c>
      <c r="EX370" s="18">
        <v>305.22211829903853</v>
      </c>
      <c r="EY370" s="18">
        <v>303.36905513795529</v>
      </c>
      <c r="EZ370" s="18">
        <v>305.16148045875059</v>
      </c>
      <c r="FA370" s="18">
        <v>304.39160169654599</v>
      </c>
    </row>
    <row r="371" spans="1:157" x14ac:dyDescent="0.35">
      <c r="A371" t="s">
        <v>24</v>
      </c>
      <c r="B371" t="s">
        <v>25</v>
      </c>
      <c r="C371" t="str">
        <f>VLOOKUP(B371,CountryCodes!$B$4:$C$179,2,FALSE)</f>
        <v>ASC</v>
      </c>
      <c r="D371" t="s">
        <v>7</v>
      </c>
      <c r="E371" t="s">
        <v>367</v>
      </c>
      <c r="G371" t="s">
        <v>368</v>
      </c>
      <c r="H371" s="18">
        <v>0.44980777207869249</v>
      </c>
      <c r="I371" s="18">
        <v>0.46288172886114981</v>
      </c>
      <c r="J371" s="18">
        <v>0.49414473300775041</v>
      </c>
      <c r="K371" s="18">
        <v>0.52382820243758821</v>
      </c>
      <c r="L371" s="18">
        <v>0.57058181089004789</v>
      </c>
      <c r="M371" s="18">
        <v>0.59789000182444019</v>
      </c>
      <c r="N371" s="18">
        <v>0.64116074508031518</v>
      </c>
      <c r="O371" s="18">
        <v>0.6133564400332846</v>
      </c>
      <c r="P371" s="18">
        <v>0.66588393398568457</v>
      </c>
      <c r="Q371" s="18">
        <v>0.73310447913294985</v>
      </c>
      <c r="R371" s="18">
        <v>0.75239750268028838</v>
      </c>
      <c r="S371" s="18">
        <v>0.78394554520621296</v>
      </c>
      <c r="T371" s="18">
        <v>0.82538275035961506</v>
      </c>
      <c r="U371" s="18">
        <v>0.4963701406206813</v>
      </c>
      <c r="V371" s="18">
        <v>0.42005063721877939</v>
      </c>
      <c r="W371" s="18">
        <v>0.3031033919636888</v>
      </c>
      <c r="X371" s="18">
        <v>4.8605159810603853</v>
      </c>
      <c r="Y371" s="18">
        <v>3.87047246292195</v>
      </c>
      <c r="Z371" s="18">
        <v>2.6812960707091151</v>
      </c>
      <c r="AA371" s="18">
        <v>1.1524007401243921</v>
      </c>
      <c r="AB371" s="18">
        <v>0.95806910709325666</v>
      </c>
      <c r="AC371" s="18">
        <v>1.1502031231537679</v>
      </c>
      <c r="AD371" s="18">
        <v>1.6211135056703301</v>
      </c>
      <c r="AE371" s="18">
        <v>2.379371586967677</v>
      </c>
      <c r="AF371" s="18">
        <v>2.3775447508923091</v>
      </c>
      <c r="AG371" s="18">
        <v>3.10869588641149</v>
      </c>
      <c r="AH371" s="18">
        <v>2.39358660300599</v>
      </c>
      <c r="AI371" s="18">
        <v>2.7380306197987898</v>
      </c>
      <c r="AJ371" s="18">
        <v>3.1007164866373018</v>
      </c>
      <c r="AK371" s="18">
        <v>2.9716872579743439</v>
      </c>
      <c r="AL371" s="18">
        <v>3.0226781555960658</v>
      </c>
      <c r="AM371" s="18">
        <v>3.2612430973997348</v>
      </c>
      <c r="AN371" s="18">
        <v>3.6919033481370529</v>
      </c>
      <c r="AO371" s="18">
        <v>3.99788018489867</v>
      </c>
      <c r="AP371" s="18">
        <v>4.3910456710709216</v>
      </c>
      <c r="AQ371" s="18">
        <v>4.1181148566687646</v>
      </c>
      <c r="AR371" s="18">
        <v>4.1313321813189274</v>
      </c>
      <c r="AS371" s="18">
        <v>3.6533221110972178</v>
      </c>
      <c r="AT371" s="18">
        <v>3.3647639851508142</v>
      </c>
      <c r="AU371" s="18">
        <v>2.4326516215021692</v>
      </c>
      <c r="AV371" s="18">
        <v>2.1054640095251509</v>
      </c>
      <c r="AW371" s="18">
        <v>1.8617805227407931</v>
      </c>
      <c r="AX371" s="18">
        <v>3.6349075840968772</v>
      </c>
      <c r="AY371" s="18">
        <v>1.9482111916184759</v>
      </c>
      <c r="AZ371" s="18">
        <v>6.2850337632047051</v>
      </c>
      <c r="BA371" s="18">
        <v>23.012362604150649</v>
      </c>
      <c r="BB371" s="18">
        <v>22.080841910946869</v>
      </c>
      <c r="BC371" s="18">
        <v>33.763703800587443</v>
      </c>
      <c r="BD371" s="18">
        <v>23.339243780593328</v>
      </c>
      <c r="BE371" s="18">
        <v>21.157752037672822</v>
      </c>
      <c r="BF371" s="18">
        <v>27.359700826847249</v>
      </c>
      <c r="BG371" s="18">
        <v>40.77262969378689</v>
      </c>
      <c r="BH371" s="18">
        <v>72.864450573629412</v>
      </c>
      <c r="BI371" s="18">
        <v>79.289437097039794</v>
      </c>
      <c r="BJ371" s="18">
        <v>84.38575971880411</v>
      </c>
      <c r="BK371" s="18">
        <v>101.03721311172509</v>
      </c>
      <c r="BL371" s="18">
        <v>102.3790896075048</v>
      </c>
      <c r="BM371" s="18">
        <v>122.4506630064941</v>
      </c>
      <c r="BN371" s="18">
        <v>101.8827846418566</v>
      </c>
      <c r="BO371" s="18">
        <v>104.8542682905545</v>
      </c>
      <c r="BP371" s="18">
        <v>130.26336489282019</v>
      </c>
      <c r="BQ371" s="18">
        <v>137.3065054085674</v>
      </c>
      <c r="BR371" s="18">
        <v>146.46527845366231</v>
      </c>
      <c r="BS371" s="18">
        <v>138.77565152318999</v>
      </c>
      <c r="BT371" s="18">
        <v>137.60394554445389</v>
      </c>
      <c r="BU371" s="18">
        <v>83.672108393026519</v>
      </c>
      <c r="BV371" s="18">
        <v>58.440065380326949</v>
      </c>
      <c r="BW371" s="18">
        <v>76.206106456235261</v>
      </c>
      <c r="BX371" s="18">
        <v>86.12085447780764</v>
      </c>
      <c r="BY371" s="18">
        <v>74.061657511713449</v>
      </c>
      <c r="BZ371" s="18">
        <v>59.354981773319217</v>
      </c>
      <c r="CA371" s="18">
        <v>58.485329393761553</v>
      </c>
      <c r="CB371" s="18">
        <v>97.854887299916498</v>
      </c>
      <c r="CC371" s="18">
        <v>213.05092564107341</v>
      </c>
      <c r="CD371" s="18">
        <v>250.30098289840311</v>
      </c>
      <c r="CE371" s="18">
        <v>264.23599653351459</v>
      </c>
      <c r="CF371" s="18">
        <v>278.37748223848502</v>
      </c>
      <c r="CG371" s="18">
        <v>292.69744238832482</v>
      </c>
      <c r="CH371" s="18">
        <v>307.76527875155841</v>
      </c>
      <c r="CI371" s="18">
        <v>323.11017939252309</v>
      </c>
      <c r="CJ371" s="18">
        <v>338.20203793350561</v>
      </c>
      <c r="CK371" s="18">
        <v>353.06139961012229</v>
      </c>
      <c r="CL371" s="18">
        <v>367.33695781988541</v>
      </c>
      <c r="CM371" s="18">
        <v>380.88731164689528</v>
      </c>
      <c r="CN371" s="18">
        <v>394.4094202102911</v>
      </c>
      <c r="CO371" s="18">
        <v>407.73957398919589</v>
      </c>
      <c r="CP371" s="18">
        <v>420.0627749959325</v>
      </c>
      <c r="CQ371" s="18">
        <v>431.41254363529117</v>
      </c>
      <c r="CR371" s="18">
        <v>440.37437126787921</v>
      </c>
      <c r="CS371" s="18">
        <v>448.08460498188629</v>
      </c>
      <c r="CT371" s="18">
        <v>452.4084824437756</v>
      </c>
      <c r="CU371" s="18">
        <v>454.86308574790712</v>
      </c>
      <c r="CV371" s="18">
        <v>455.23477589501391</v>
      </c>
      <c r="CW371" s="18">
        <v>453.98526976362251</v>
      </c>
      <c r="CX371" s="18">
        <v>450.30800238217051</v>
      </c>
      <c r="CY371" s="18">
        <v>446.60285405546853</v>
      </c>
      <c r="CZ371" s="18">
        <v>439.4780134251817</v>
      </c>
      <c r="DA371" s="18">
        <v>432.94313226441591</v>
      </c>
      <c r="DB371" s="18">
        <v>424.03555366070282</v>
      </c>
      <c r="DC371" s="18">
        <v>413.0569620860922</v>
      </c>
      <c r="DD371" s="18">
        <v>404.01702655714581</v>
      </c>
      <c r="DE371" s="18">
        <v>393.07149887335652</v>
      </c>
      <c r="DF371" s="18">
        <v>382.31762551684699</v>
      </c>
      <c r="DG371" s="18">
        <v>370.23911139107639</v>
      </c>
      <c r="DH371" s="18">
        <v>359.34683414642279</v>
      </c>
      <c r="DI371" s="18">
        <v>347.08729610705581</v>
      </c>
      <c r="DJ371" s="18">
        <v>335.57161467215508</v>
      </c>
      <c r="DK371" s="18">
        <v>324.4653998852898</v>
      </c>
      <c r="DL371" s="18">
        <v>316.05883473224139</v>
      </c>
      <c r="DM371" s="18">
        <v>306.26618270052938</v>
      </c>
      <c r="DN371" s="18">
        <v>297.49094818504199</v>
      </c>
      <c r="DO371" s="18">
        <v>290.11926219289791</v>
      </c>
      <c r="DP371" s="18">
        <v>285.10534050559068</v>
      </c>
      <c r="DQ371" s="18">
        <v>278.9514112007048</v>
      </c>
      <c r="DR371" s="18">
        <v>273.50390006655829</v>
      </c>
      <c r="DS371" s="18">
        <v>267.74707680470812</v>
      </c>
      <c r="DT371" s="18">
        <v>264.15973284024591</v>
      </c>
      <c r="DU371" s="18">
        <v>259.26430295763618</v>
      </c>
      <c r="DV371" s="18">
        <v>255.9639135905222</v>
      </c>
      <c r="DW371" s="18">
        <v>253.15198998509231</v>
      </c>
      <c r="DX371" s="18">
        <v>248.941834998171</v>
      </c>
      <c r="DY371" s="18">
        <v>246.88517437498561</v>
      </c>
      <c r="DZ371" s="18">
        <v>245.26401446700049</v>
      </c>
      <c r="EA371" s="18">
        <v>243.51939814191371</v>
      </c>
      <c r="EB371" s="18">
        <v>243.89305697861579</v>
      </c>
      <c r="EC371" s="18">
        <v>242.4366288713405</v>
      </c>
      <c r="ED371" s="18">
        <v>243.95058866835291</v>
      </c>
      <c r="EE371" s="18">
        <v>244.12976031372301</v>
      </c>
      <c r="EF371" s="18">
        <v>246.19514438211249</v>
      </c>
      <c r="EG371" s="18">
        <v>246.74046826870281</v>
      </c>
      <c r="EH371" s="18">
        <v>248.5963527209438</v>
      </c>
      <c r="EI371" s="18">
        <v>251.36647015750779</v>
      </c>
      <c r="EJ371" s="18">
        <v>254.65957852879939</v>
      </c>
      <c r="EK371" s="18">
        <v>258.86606149606001</v>
      </c>
      <c r="EL371" s="18">
        <v>261.78997630525919</v>
      </c>
      <c r="EM371" s="18">
        <v>265.2089360551488</v>
      </c>
      <c r="EN371" s="18">
        <v>269.69267868735568</v>
      </c>
      <c r="EO371" s="18">
        <v>273.0859880208854</v>
      </c>
      <c r="EP371" s="18">
        <v>277.70372693285879</v>
      </c>
      <c r="EQ371" s="18">
        <v>281.53230187595938</v>
      </c>
      <c r="ER371" s="18">
        <v>285.13637217651461</v>
      </c>
      <c r="ES371" s="18">
        <v>289.82721205871371</v>
      </c>
      <c r="ET371" s="18">
        <v>293.69643217901501</v>
      </c>
      <c r="EU371" s="18">
        <v>297.3158812009101</v>
      </c>
      <c r="EV371" s="18">
        <v>301.01010025054433</v>
      </c>
      <c r="EW371" s="18">
        <v>304.36216581445831</v>
      </c>
      <c r="EX371" s="18">
        <v>308.94391274855542</v>
      </c>
      <c r="EY371" s="18">
        <v>312.01001400100608</v>
      </c>
      <c r="EZ371" s="18">
        <v>315.07078699462011</v>
      </c>
      <c r="FA371" s="18">
        <v>318.61736118964262</v>
      </c>
    </row>
    <row r="372" spans="1:157" x14ac:dyDescent="0.35">
      <c r="A372" t="s">
        <v>26</v>
      </c>
      <c r="B372" t="s">
        <v>27</v>
      </c>
      <c r="C372" t="str">
        <f>VLOOKUP(B372,CountryCodes!$B$4:$C$179,2,FALSE)</f>
        <v>AFE</v>
      </c>
      <c r="D372" t="s">
        <v>7</v>
      </c>
      <c r="E372" t="s">
        <v>367</v>
      </c>
      <c r="G372" t="s">
        <v>368</v>
      </c>
      <c r="H372" s="18">
        <v>0.40329324760554208</v>
      </c>
      <c r="I372" s="18">
        <v>0.41232712758560491</v>
      </c>
      <c r="J372" s="18">
        <v>0.44407766365186019</v>
      </c>
      <c r="K372" s="18">
        <v>0.47353167326679491</v>
      </c>
      <c r="L372" s="18">
        <v>0.52294637910989894</v>
      </c>
      <c r="M372" s="18">
        <v>0.54916204459173923</v>
      </c>
      <c r="N372" s="18">
        <v>0.59649371986175026</v>
      </c>
      <c r="O372" s="18">
        <v>0.56138150816147359</v>
      </c>
      <c r="P372" s="18">
        <v>0.62940849417603806</v>
      </c>
      <c r="Q372" s="18">
        <v>0.70972359852676581</v>
      </c>
      <c r="R372" s="18">
        <v>0.72984919954306837</v>
      </c>
      <c r="S372" s="18">
        <v>0.74588699327343311</v>
      </c>
      <c r="T372" s="18">
        <v>1.326752696500322</v>
      </c>
      <c r="U372" s="18">
        <v>1.159955912782183</v>
      </c>
      <c r="V372" s="18">
        <v>2.1861591345293401</v>
      </c>
      <c r="W372" s="18">
        <v>0.80185477692858598</v>
      </c>
      <c r="X372" s="18">
        <v>1.032931341738919</v>
      </c>
      <c r="Y372" s="18">
        <v>1.5204074975407249</v>
      </c>
      <c r="Z372" s="18">
        <v>0.97870743902143653</v>
      </c>
      <c r="AA372" s="18">
        <v>1.250341427036112</v>
      </c>
      <c r="AB372" s="18">
        <v>1.1222103070733209</v>
      </c>
      <c r="AC372" s="18">
        <v>1.2614210703197131</v>
      </c>
      <c r="AD372" s="18">
        <v>1.1092047960625699</v>
      </c>
      <c r="AE372" s="18">
        <v>1.5974781479849389</v>
      </c>
      <c r="AF372" s="18">
        <v>0.99795981491561581</v>
      </c>
      <c r="AG372" s="18">
        <v>1.592140572773219</v>
      </c>
      <c r="AH372" s="18">
        <v>2.1834979252372668</v>
      </c>
      <c r="AI372" s="18">
        <v>2.529814997539741</v>
      </c>
      <c r="AJ372" s="18">
        <v>2.6008747002438262</v>
      </c>
      <c r="AK372" s="18">
        <v>2.3257631479873648</v>
      </c>
      <c r="AL372" s="18">
        <v>2.9113847112364248</v>
      </c>
      <c r="AM372" s="18">
        <v>4.3623629024380932</v>
      </c>
      <c r="AN372" s="18">
        <v>2.8559394871741741</v>
      </c>
      <c r="AO372" s="18">
        <v>4.4304818802827919</v>
      </c>
      <c r="AP372" s="18">
        <v>2.9068875181919278</v>
      </c>
      <c r="AQ372" s="18">
        <v>3.3062467456947719</v>
      </c>
      <c r="AR372" s="18">
        <v>3.5154664375296192</v>
      </c>
      <c r="AS372" s="18">
        <v>2.4432300645355829</v>
      </c>
      <c r="AT372" s="18">
        <v>2.2235376357679288</v>
      </c>
      <c r="AU372" s="18">
        <v>3.5597708225760591</v>
      </c>
      <c r="AV372" s="18">
        <v>2.3742832859884722</v>
      </c>
      <c r="AW372" s="18">
        <v>2.6264804918018081</v>
      </c>
      <c r="AX372" s="18">
        <v>2.8750767645268209</v>
      </c>
      <c r="AY372" s="18">
        <v>2.5884584374148418</v>
      </c>
      <c r="AZ372" s="18">
        <v>2.6669028443040341</v>
      </c>
      <c r="BA372" s="18">
        <v>1.249480321929813</v>
      </c>
      <c r="BB372" s="18">
        <v>1.297747559513948</v>
      </c>
      <c r="BC372" s="18">
        <v>2.1575162023931851</v>
      </c>
      <c r="BD372" s="18">
        <v>1.949911399434954</v>
      </c>
      <c r="BE372" s="18">
        <v>2.4918310063894542</v>
      </c>
      <c r="BF372" s="18">
        <v>1.8600376255860029</v>
      </c>
      <c r="BG372" s="18">
        <v>2.0551545833534051</v>
      </c>
      <c r="BH372" s="18">
        <v>2.085839674667719</v>
      </c>
      <c r="BI372" s="18">
        <v>2.6080185123874471</v>
      </c>
      <c r="BJ372" s="18">
        <v>3.4590023914595638</v>
      </c>
      <c r="BK372" s="18">
        <v>2.9886506468139129</v>
      </c>
      <c r="BL372" s="18">
        <v>3.9703244265973638</v>
      </c>
      <c r="BM372" s="18">
        <v>3.292277774942864</v>
      </c>
      <c r="BN372" s="18">
        <v>4.9553347479316887</v>
      </c>
      <c r="BO372" s="18">
        <v>5.2859515461292483</v>
      </c>
      <c r="BP372" s="18">
        <v>5.1371854125628493</v>
      </c>
      <c r="BQ372" s="18">
        <v>4.6643671406546812</v>
      </c>
      <c r="BR372" s="18">
        <v>3.9681194623291391</v>
      </c>
      <c r="BS372" s="18">
        <v>3.4644214753921601</v>
      </c>
      <c r="BT372" s="18">
        <v>2.9634617242923271</v>
      </c>
      <c r="BU372" s="18">
        <v>4.0220212091695133</v>
      </c>
      <c r="BV372" s="18">
        <v>4.184050999243107</v>
      </c>
      <c r="BW372" s="18">
        <v>4.5145635434192144</v>
      </c>
      <c r="BX372" s="18">
        <v>5.4101049540592028</v>
      </c>
      <c r="BY372" s="18">
        <v>5.2072712848992202</v>
      </c>
      <c r="BZ372" s="18">
        <v>5.1959859560582666</v>
      </c>
      <c r="CA372" s="18">
        <v>5.2963466159411361</v>
      </c>
      <c r="CB372" s="18">
        <v>5.5696505900367121</v>
      </c>
      <c r="CC372" s="18">
        <v>5.7516642386662751</v>
      </c>
      <c r="CD372" s="18">
        <v>5.7487585711756344</v>
      </c>
      <c r="CE372" s="18">
        <v>5.8529978208242222</v>
      </c>
      <c r="CF372" s="18">
        <v>6.0077951012891013</v>
      </c>
      <c r="CG372" s="18">
        <v>6.2644121391107186</v>
      </c>
      <c r="CH372" s="18">
        <v>6.5700115487069537</v>
      </c>
      <c r="CI372" s="18">
        <v>6.6813252520606676</v>
      </c>
      <c r="CJ372" s="18">
        <v>6.893648162098061</v>
      </c>
      <c r="CK372" s="18">
        <v>7.190152565204265</v>
      </c>
      <c r="CL372" s="18">
        <v>7.4297586850874984</v>
      </c>
      <c r="CM372" s="18">
        <v>7.6869816770334571</v>
      </c>
      <c r="CN372" s="18">
        <v>7.9348986714314709</v>
      </c>
      <c r="CO372" s="18">
        <v>8.23515379899675</v>
      </c>
      <c r="CP372" s="18">
        <v>8.6478729349216046</v>
      </c>
      <c r="CQ372" s="18">
        <v>8.9880148698688398</v>
      </c>
      <c r="CR372" s="18">
        <v>9.2870359098032118</v>
      </c>
      <c r="CS372" s="18">
        <v>9.6436966218393767</v>
      </c>
      <c r="CT372" s="18">
        <v>9.9665225762394982</v>
      </c>
      <c r="CU372" s="18">
        <v>10.275824298123201</v>
      </c>
      <c r="CV372" s="18">
        <v>10.849585919736681</v>
      </c>
      <c r="CW372" s="18">
        <v>11.16910611388291</v>
      </c>
      <c r="CX372" s="18">
        <v>11.65722712130925</v>
      </c>
      <c r="CY372" s="18">
        <v>12.05568776864566</v>
      </c>
      <c r="CZ372" s="18">
        <v>12.275609783520521</v>
      </c>
      <c r="DA372" s="18">
        <v>13.03979850753503</v>
      </c>
      <c r="DB372" s="18">
        <v>13.45688177309763</v>
      </c>
      <c r="DC372" s="18">
        <v>14.25708673721997</v>
      </c>
      <c r="DD372" s="18">
        <v>14.57458482764152</v>
      </c>
      <c r="DE372" s="18">
        <v>15.318095658193499</v>
      </c>
      <c r="DF372" s="18">
        <v>16.08980959224402</v>
      </c>
      <c r="DG372" s="18">
        <v>16.850947710631509</v>
      </c>
      <c r="DH372" s="18">
        <v>17.687585544161319</v>
      </c>
      <c r="DI372" s="18">
        <v>18.372808795073698</v>
      </c>
      <c r="DJ372" s="18">
        <v>19.37500524220518</v>
      </c>
      <c r="DK372" s="18">
        <v>20.180852015646529</v>
      </c>
      <c r="DL372" s="18">
        <v>21.22809607794381</v>
      </c>
      <c r="DM372" s="18">
        <v>22.44315988200853</v>
      </c>
      <c r="DN372" s="18">
        <v>23.595823927241199</v>
      </c>
      <c r="DO372" s="18">
        <v>24.90892324513014</v>
      </c>
      <c r="DP372" s="18">
        <v>26.26517432336432</v>
      </c>
      <c r="DQ372" s="18">
        <v>27.591021759863182</v>
      </c>
      <c r="DR372" s="18">
        <v>29.264102177081671</v>
      </c>
      <c r="DS372" s="18">
        <v>31.35272128915037</v>
      </c>
      <c r="DT372" s="18">
        <v>32.852200940703277</v>
      </c>
      <c r="DU372" s="18">
        <v>34.910932493693068</v>
      </c>
      <c r="DV372" s="18">
        <v>36.727796121406442</v>
      </c>
      <c r="DW372" s="18">
        <v>38.91019602286535</v>
      </c>
      <c r="DX372" s="18">
        <v>41.405378662081233</v>
      </c>
      <c r="DY372" s="18">
        <v>43.273652826519957</v>
      </c>
      <c r="DZ372" s="18">
        <v>46.303004358189973</v>
      </c>
      <c r="EA372" s="18">
        <v>49.229902181895028</v>
      </c>
      <c r="EB372" s="18">
        <v>52.056713766238843</v>
      </c>
      <c r="EC372" s="18">
        <v>55.657719112866637</v>
      </c>
      <c r="ED372" s="18">
        <v>58.551444174840569</v>
      </c>
      <c r="EE372" s="18">
        <v>62.994595220359322</v>
      </c>
      <c r="EF372" s="18">
        <v>66.546609789272324</v>
      </c>
      <c r="EG372" s="18">
        <v>70.740518236145618</v>
      </c>
      <c r="EH372" s="18">
        <v>74.607081534577745</v>
      </c>
      <c r="EI372" s="18">
        <v>80.393180234831618</v>
      </c>
      <c r="EJ372" s="18">
        <v>85.203850959807809</v>
      </c>
      <c r="EK372" s="18">
        <v>89.903705873116962</v>
      </c>
      <c r="EL372" s="18">
        <v>96.150441751930231</v>
      </c>
      <c r="EM372" s="18">
        <v>102.9438412010648</v>
      </c>
      <c r="EN372" s="18">
        <v>108.5799533267938</v>
      </c>
      <c r="EO372" s="18">
        <v>114.9097637862391</v>
      </c>
      <c r="EP372" s="18">
        <v>123.0332601464192</v>
      </c>
      <c r="EQ372" s="18">
        <v>130.6827623878288</v>
      </c>
      <c r="ER372" s="18">
        <v>137.13994455621619</v>
      </c>
      <c r="ES372" s="18">
        <v>145.09180617436871</v>
      </c>
      <c r="ET372" s="18">
        <v>153.53747203133059</v>
      </c>
      <c r="EU372" s="18">
        <v>162.00072485566471</v>
      </c>
      <c r="EV372" s="18">
        <v>171.5532856837234</v>
      </c>
      <c r="EW372" s="18">
        <v>178.2777624661604</v>
      </c>
      <c r="EX372" s="18">
        <v>186.7091572364653</v>
      </c>
      <c r="EY372" s="18">
        <v>195.40799770548631</v>
      </c>
      <c r="EZ372" s="18">
        <v>204.14051257000631</v>
      </c>
      <c r="FA372" s="18">
        <v>210.7868743910179</v>
      </c>
    </row>
    <row r="373" spans="1:157" x14ac:dyDescent="0.35">
      <c r="A373" t="s">
        <v>28</v>
      </c>
      <c r="B373" t="s">
        <v>29</v>
      </c>
      <c r="C373" t="str">
        <f>VLOOKUP(B373,CountryCodes!$B$4:$C$179,2,FALSE)</f>
        <v>EUW</v>
      </c>
      <c r="D373" t="s">
        <v>7</v>
      </c>
      <c r="E373" t="s">
        <v>367</v>
      </c>
      <c r="G373" t="s">
        <v>368</v>
      </c>
      <c r="H373" s="18">
        <v>347.83123232819781</v>
      </c>
      <c r="I373" s="18">
        <v>320.72026502573522</v>
      </c>
      <c r="J373" s="18">
        <v>218.21406166037809</v>
      </c>
      <c r="K373" s="18">
        <v>257.45126683633259</v>
      </c>
      <c r="L373" s="18">
        <v>333.79142247623139</v>
      </c>
      <c r="M373" s="18">
        <v>367.19156025691728</v>
      </c>
      <c r="N373" s="18">
        <v>324.82373242932141</v>
      </c>
      <c r="O373" s="18">
        <v>303.75778260532292</v>
      </c>
      <c r="P373" s="18">
        <v>302.54409982196182</v>
      </c>
      <c r="Q373" s="18">
        <v>352.58947567061892</v>
      </c>
      <c r="R373" s="18">
        <v>311.39289596040049</v>
      </c>
      <c r="S373" s="18">
        <v>141.03742363088159</v>
      </c>
      <c r="T373" s="18">
        <v>321.60623782819329</v>
      </c>
      <c r="U373" s="18">
        <v>386.52274773475921</v>
      </c>
      <c r="V373" s="18">
        <v>359.99146191167029</v>
      </c>
      <c r="W373" s="18">
        <v>369.56540131298408</v>
      </c>
      <c r="X373" s="18">
        <v>410.39252930434469</v>
      </c>
      <c r="Y373" s="18">
        <v>448.85523624084999</v>
      </c>
      <c r="Z373" s="18">
        <v>555.15842457634119</v>
      </c>
      <c r="AA373" s="18">
        <v>543.44017153366883</v>
      </c>
      <c r="AB373" s="18">
        <v>541.32781392923584</v>
      </c>
      <c r="AC373" s="18">
        <v>566.3936268315274</v>
      </c>
      <c r="AD373" s="18">
        <v>629.80819238718277</v>
      </c>
      <c r="AE373" s="18">
        <v>667.20216439550188</v>
      </c>
      <c r="AF373" s="18">
        <v>412.55870305803171</v>
      </c>
      <c r="AG373" s="18">
        <v>511.16037558334779</v>
      </c>
      <c r="AH373" s="18">
        <v>441.99522267089861</v>
      </c>
      <c r="AI373" s="18">
        <v>467.63018450253799</v>
      </c>
      <c r="AJ373" s="18">
        <v>493.23406855029612</v>
      </c>
      <c r="AK373" s="18">
        <v>420.39957637123263</v>
      </c>
      <c r="AL373" s="18">
        <v>364.91395391977352</v>
      </c>
      <c r="AM373" s="18">
        <v>316.87471345390958</v>
      </c>
      <c r="AN373" s="18">
        <v>316.17076142995842</v>
      </c>
      <c r="AO373" s="18">
        <v>364.6345168746754</v>
      </c>
      <c r="AP373" s="18">
        <v>294.48156173260372</v>
      </c>
      <c r="AQ373" s="18">
        <v>283.09531040415499</v>
      </c>
      <c r="AR373" s="18">
        <v>136.14081690014419</v>
      </c>
      <c r="AS373" s="18">
        <v>311.64354564066548</v>
      </c>
      <c r="AT373" s="18">
        <v>289.32295950125939</v>
      </c>
      <c r="AU373" s="18">
        <v>296.04217850191287</v>
      </c>
      <c r="AV373" s="18">
        <v>286.70307466313528</v>
      </c>
      <c r="AW373" s="18">
        <v>251.18601999791059</v>
      </c>
      <c r="AX373" s="18">
        <v>252.42076678778429</v>
      </c>
      <c r="AY373" s="18">
        <v>302.45731824877339</v>
      </c>
      <c r="AZ373" s="18">
        <v>314.41904064150322</v>
      </c>
      <c r="BA373" s="18">
        <v>244.94262110811641</v>
      </c>
      <c r="BB373" s="18">
        <v>304.93919283975458</v>
      </c>
      <c r="BC373" s="18">
        <v>359.42296547776749</v>
      </c>
      <c r="BD373" s="18">
        <v>274.54360541671127</v>
      </c>
      <c r="BE373" s="18">
        <v>332.27685167065209</v>
      </c>
      <c r="BF373" s="18">
        <v>210.4718831613701</v>
      </c>
      <c r="BG373" s="18">
        <v>179.28692641804619</v>
      </c>
      <c r="BH373" s="18">
        <v>261.57030741397392</v>
      </c>
      <c r="BI373" s="18">
        <v>353.33421134418512</v>
      </c>
      <c r="BJ373" s="18">
        <v>325.02410558643942</v>
      </c>
      <c r="BK373" s="18">
        <v>371.07482014735473</v>
      </c>
      <c r="BL373" s="18">
        <v>419.33997639544378</v>
      </c>
      <c r="BM373" s="18">
        <v>302.22213012255992</v>
      </c>
      <c r="BN373" s="18">
        <v>45.478452451458843</v>
      </c>
      <c r="BO373" s="18">
        <v>118.6401323345945</v>
      </c>
      <c r="BP373" s="18">
        <v>199.06763217883329</v>
      </c>
      <c r="BQ373" s="18">
        <v>191.1023563029263</v>
      </c>
      <c r="BR373" s="18">
        <v>45.908357445231402</v>
      </c>
      <c r="BS373" s="18">
        <v>111.4628743896608</v>
      </c>
      <c r="BT373" s="18">
        <v>158.56460993678641</v>
      </c>
      <c r="BU373" s="18">
        <v>299.91648951686551</v>
      </c>
      <c r="BV373" s="18">
        <v>220.6214303424438</v>
      </c>
      <c r="BW373" s="18">
        <v>234.79122819844099</v>
      </c>
      <c r="BX373" s="18">
        <v>255.4343423512174</v>
      </c>
      <c r="BY373" s="18">
        <v>272.82947661752348</v>
      </c>
      <c r="BZ373" s="18">
        <v>211.86441368892091</v>
      </c>
      <c r="CA373" s="18">
        <v>206.81422894143361</v>
      </c>
      <c r="CB373" s="18">
        <v>348.16128771330398</v>
      </c>
      <c r="CC373" s="18">
        <v>211.20018502989871</v>
      </c>
      <c r="CD373" s="18">
        <v>199.82381723312881</v>
      </c>
      <c r="CE373" s="18">
        <v>195.0165729267982</v>
      </c>
      <c r="CF373" s="18">
        <v>194.68233354535849</v>
      </c>
      <c r="CG373" s="18">
        <v>198.6086874380259</v>
      </c>
      <c r="CH373" s="18">
        <v>203.54631479672619</v>
      </c>
      <c r="CI373" s="18">
        <v>208.1843379184082</v>
      </c>
      <c r="CJ373" s="18">
        <v>210.34654572555141</v>
      </c>
      <c r="CK373" s="18">
        <v>213.5461592917961</v>
      </c>
      <c r="CL373" s="18">
        <v>217.40376150290319</v>
      </c>
      <c r="CM373" s="18">
        <v>221.79978914866891</v>
      </c>
      <c r="CN373" s="18">
        <v>222.6776782571169</v>
      </c>
      <c r="CO373" s="18">
        <v>224.49872581527299</v>
      </c>
      <c r="CP373" s="18">
        <v>226.49319842918851</v>
      </c>
      <c r="CQ373" s="18">
        <v>229.6513889617454</v>
      </c>
      <c r="CR373" s="18">
        <v>230.32735684877721</v>
      </c>
      <c r="CS373" s="18">
        <v>230.59135717317119</v>
      </c>
      <c r="CT373" s="18">
        <v>231.96799651470471</v>
      </c>
      <c r="CU373" s="18">
        <v>235.3269332321758</v>
      </c>
      <c r="CV373" s="18">
        <v>235.47513662860081</v>
      </c>
      <c r="CW373" s="18">
        <v>236.61441170611019</v>
      </c>
      <c r="CX373" s="18">
        <v>238.00937570939871</v>
      </c>
      <c r="CY373" s="18">
        <v>236.07273403307411</v>
      </c>
      <c r="CZ373" s="18">
        <v>235.25995571958549</v>
      </c>
      <c r="DA373" s="18">
        <v>233.49766125680179</v>
      </c>
      <c r="DB373" s="18">
        <v>230.91198148100059</v>
      </c>
      <c r="DC373" s="18">
        <v>228.43340455971509</v>
      </c>
      <c r="DD373" s="18">
        <v>226.55364502543341</v>
      </c>
      <c r="DE373" s="18">
        <v>222.8666417426073</v>
      </c>
      <c r="DF373" s="18">
        <v>219.03820407631719</v>
      </c>
      <c r="DG373" s="18">
        <v>216.9161778860778</v>
      </c>
      <c r="DH373" s="18">
        <v>217.63306838324539</v>
      </c>
      <c r="DI373" s="18">
        <v>216.9509097514497</v>
      </c>
      <c r="DJ373" s="18">
        <v>215.1881629662912</v>
      </c>
      <c r="DK373" s="18">
        <v>213.52641126798531</v>
      </c>
      <c r="DL373" s="18">
        <v>219.16443706493791</v>
      </c>
      <c r="DM373" s="18">
        <v>217.16017581978161</v>
      </c>
      <c r="DN373" s="18">
        <v>217.52310318559009</v>
      </c>
      <c r="DO373" s="18">
        <v>213.54185995426971</v>
      </c>
      <c r="DP373" s="18">
        <v>215.7224456350109</v>
      </c>
      <c r="DQ373" s="18">
        <v>215.59483919730101</v>
      </c>
      <c r="DR373" s="18">
        <v>216.45718254809319</v>
      </c>
      <c r="DS373" s="18">
        <v>217.6249584623173</v>
      </c>
      <c r="DT373" s="18">
        <v>218.86465677835139</v>
      </c>
      <c r="DU373" s="18">
        <v>220.25637793548319</v>
      </c>
      <c r="DV373" s="18">
        <v>219.33709262216991</v>
      </c>
      <c r="DW373" s="18">
        <v>220.66892034868991</v>
      </c>
      <c r="DX373" s="18">
        <v>220.44016873378561</v>
      </c>
      <c r="DY373" s="18">
        <v>224.20956155041429</v>
      </c>
      <c r="DZ373" s="18">
        <v>224.04597828060781</v>
      </c>
      <c r="EA373" s="18">
        <v>223.38917980724281</v>
      </c>
      <c r="EB373" s="18">
        <v>223.09701060609311</v>
      </c>
      <c r="EC373" s="18">
        <v>224.3205225144435</v>
      </c>
      <c r="ED373" s="18">
        <v>224.34765361638421</v>
      </c>
      <c r="EE373" s="18">
        <v>221.30037640727861</v>
      </c>
      <c r="EF373" s="18">
        <v>217.97295038496361</v>
      </c>
      <c r="EG373" s="18">
        <v>219.5241498584021</v>
      </c>
      <c r="EH373" s="18">
        <v>217.06399848752761</v>
      </c>
      <c r="EI373" s="18">
        <v>219.59449851433669</v>
      </c>
      <c r="EJ373" s="18">
        <v>214.96349440725169</v>
      </c>
      <c r="EK373" s="18">
        <v>216.1814376014697</v>
      </c>
      <c r="EL373" s="18">
        <v>214.4841527254587</v>
      </c>
      <c r="EM373" s="18">
        <v>214.4138165410462</v>
      </c>
      <c r="EN373" s="18">
        <v>212.55477419547921</v>
      </c>
      <c r="EO373" s="18">
        <v>209.9886317737089</v>
      </c>
      <c r="EP373" s="18">
        <v>209.6998141703084</v>
      </c>
      <c r="EQ373" s="18">
        <v>210.60806212713871</v>
      </c>
      <c r="ER373" s="18">
        <v>210.12660418886981</v>
      </c>
      <c r="ES373" s="18">
        <v>209.67852008683241</v>
      </c>
      <c r="ET373" s="18">
        <v>206.24022322207969</v>
      </c>
      <c r="EU373" s="18">
        <v>206.89863896800381</v>
      </c>
      <c r="EV373" s="18">
        <v>204.90065920754029</v>
      </c>
      <c r="EW373" s="18">
        <v>205.58274046595039</v>
      </c>
      <c r="EX373" s="18">
        <v>206.0758837573787</v>
      </c>
      <c r="EY373" s="18">
        <v>204.56711190781911</v>
      </c>
      <c r="EZ373" s="18">
        <v>200.96114463831151</v>
      </c>
      <c r="FA373" s="18">
        <v>200.45451092372471</v>
      </c>
    </row>
    <row r="374" spans="1:157" x14ac:dyDescent="0.35">
      <c r="A374" t="s">
        <v>30</v>
      </c>
      <c r="B374" t="s">
        <v>31</v>
      </c>
      <c r="C374" t="str">
        <f>VLOOKUP(B374,CountryCodes!$B$4:$C$179,2,FALSE)</f>
        <v>AFW</v>
      </c>
      <c r="D374" t="s">
        <v>7</v>
      </c>
      <c r="E374" t="s">
        <v>367</v>
      </c>
      <c r="G374" t="s">
        <v>368</v>
      </c>
      <c r="H374" s="18">
        <v>1.459102832224062</v>
      </c>
      <c r="I374" s="18">
        <v>1.5158647495809741</v>
      </c>
      <c r="J374" s="18">
        <v>1.649491052164805</v>
      </c>
      <c r="K374" s="18">
        <v>1.7770880862749641</v>
      </c>
      <c r="L374" s="18">
        <v>1.977591448700686</v>
      </c>
      <c r="M374" s="18">
        <v>2.0977075470868352</v>
      </c>
      <c r="N374" s="18">
        <v>2.293740651452886</v>
      </c>
      <c r="O374" s="18">
        <v>2.1862081178971922</v>
      </c>
      <c r="P374" s="18">
        <v>2.4489428143661929</v>
      </c>
      <c r="Q374" s="18">
        <v>2.7716877687059349</v>
      </c>
      <c r="R374" s="18">
        <v>2.871285009499001</v>
      </c>
      <c r="S374" s="18">
        <v>2.8783013007558371</v>
      </c>
      <c r="T374" s="18">
        <v>5.5610719194918596</v>
      </c>
      <c r="U374" s="18">
        <v>5.5094889369700741</v>
      </c>
      <c r="V374" s="18">
        <v>4.0696192962158326</v>
      </c>
      <c r="W374" s="18">
        <v>2.7113071241476518</v>
      </c>
      <c r="X374" s="18">
        <v>3.8043055608854499</v>
      </c>
      <c r="Y374" s="18">
        <v>3.694362591206072</v>
      </c>
      <c r="Z374" s="18">
        <v>5.5541049690430029</v>
      </c>
      <c r="AA374" s="18">
        <v>5.1971996753845033</v>
      </c>
      <c r="AB374" s="18">
        <v>5.1267284260737194</v>
      </c>
      <c r="AC374" s="18">
        <v>6.8524565606023318</v>
      </c>
      <c r="AD374" s="18">
        <v>4.6791211484391502</v>
      </c>
      <c r="AE374" s="18">
        <v>6.8487135723560764</v>
      </c>
      <c r="AF374" s="18">
        <v>5.2906141295288007</v>
      </c>
      <c r="AG374" s="18">
        <v>6.2593135292323243</v>
      </c>
      <c r="AH374" s="18">
        <v>6.1134571347513544</v>
      </c>
      <c r="AI374" s="18">
        <v>5.2041856077578439</v>
      </c>
      <c r="AJ374" s="18">
        <v>9.2938956474472487</v>
      </c>
      <c r="AK374" s="18">
        <v>7.6331135398164909</v>
      </c>
      <c r="AL374" s="18">
        <v>9.805267625307291</v>
      </c>
      <c r="AM374" s="18">
        <v>9.7688992194327948</v>
      </c>
      <c r="AN374" s="18">
        <v>3.792053778136752</v>
      </c>
      <c r="AO374" s="18">
        <v>3.9476392857450682</v>
      </c>
      <c r="AP374" s="18">
        <v>3.8861691322115721</v>
      </c>
      <c r="AQ374" s="18">
        <v>4.0257700003852772</v>
      </c>
      <c r="AR374" s="18">
        <v>3.516357254757283</v>
      </c>
      <c r="AS374" s="18">
        <v>2.911944240758813</v>
      </c>
      <c r="AT374" s="18">
        <v>5.1386697561863324</v>
      </c>
      <c r="AU374" s="18">
        <v>2.6545911213091942</v>
      </c>
      <c r="AV374" s="18">
        <v>4.6692173592613351</v>
      </c>
      <c r="AW374" s="18">
        <v>8.2236400840705226</v>
      </c>
      <c r="AX374" s="18">
        <v>8.8019682564585153</v>
      </c>
      <c r="AY374" s="18">
        <v>7.9481443180436928</v>
      </c>
      <c r="AZ374" s="18">
        <v>9.9511352962260204</v>
      </c>
      <c r="BA374" s="18">
        <v>10.99761013381689</v>
      </c>
      <c r="BB374" s="18">
        <v>12.598385918435831</v>
      </c>
      <c r="BC374" s="18">
        <v>10.06465617988658</v>
      </c>
      <c r="BD374" s="18">
        <v>12.568043477299691</v>
      </c>
      <c r="BE374" s="18">
        <v>10.46678908875991</v>
      </c>
      <c r="BF374" s="18">
        <v>13.323331416723059</v>
      </c>
      <c r="BG374" s="18">
        <v>15.52673673418138</v>
      </c>
      <c r="BH374" s="18">
        <v>16.88892435611487</v>
      </c>
      <c r="BI374" s="18">
        <v>9.8132141673873878</v>
      </c>
      <c r="BJ374" s="18">
        <v>13.41111137557129</v>
      </c>
      <c r="BK374" s="18">
        <v>15.06377206740634</v>
      </c>
      <c r="BL374" s="18">
        <v>24.570913054967392</v>
      </c>
      <c r="BM374" s="18">
        <v>19.279107758840169</v>
      </c>
      <c r="BN374" s="18">
        <v>24.113290910930409</v>
      </c>
      <c r="BO374" s="18">
        <v>22.83588787360619</v>
      </c>
      <c r="BP374" s="18">
        <v>25.725357681651609</v>
      </c>
      <c r="BQ374" s="18">
        <v>22.98705622806337</v>
      </c>
      <c r="BR374" s="18">
        <v>21.14147807261994</v>
      </c>
      <c r="BS374" s="18">
        <v>22.95217277011912</v>
      </c>
      <c r="BT374" s="18">
        <v>22.4350951483991</v>
      </c>
      <c r="BU374" s="18">
        <v>19.920825356148221</v>
      </c>
      <c r="BV374" s="18">
        <v>8.9315536285869044</v>
      </c>
      <c r="BW374" s="18">
        <v>8.3527657972911502</v>
      </c>
      <c r="BX374" s="18">
        <v>15.133206867513</v>
      </c>
      <c r="BY374" s="18">
        <v>13.567638437786449</v>
      </c>
      <c r="BZ374" s="18">
        <v>17.444496106667891</v>
      </c>
      <c r="CA374" s="18">
        <v>16.930643618417161</v>
      </c>
      <c r="CB374" s="18">
        <v>43.77728814196702</v>
      </c>
      <c r="CC374" s="18">
        <v>28.540361836061511</v>
      </c>
      <c r="CD374" s="18">
        <v>29.208378849612149</v>
      </c>
      <c r="CE374" s="18">
        <v>30.207476906625541</v>
      </c>
      <c r="CF374" s="18">
        <v>31.266409253069259</v>
      </c>
      <c r="CG374" s="18">
        <v>32.370392950342499</v>
      </c>
      <c r="CH374" s="18">
        <v>33.600446931125283</v>
      </c>
      <c r="CI374" s="18">
        <v>34.819301723635988</v>
      </c>
      <c r="CJ374" s="18">
        <v>35.799858843701593</v>
      </c>
      <c r="CK374" s="18">
        <v>37.021665901699883</v>
      </c>
      <c r="CL374" s="18">
        <v>38.322083588733747</v>
      </c>
      <c r="CM374" s="18">
        <v>39.869867730845321</v>
      </c>
      <c r="CN374" s="18">
        <v>41.607439131752187</v>
      </c>
      <c r="CO374" s="18">
        <v>43.460460745158016</v>
      </c>
      <c r="CP374" s="18">
        <v>45.266581306763719</v>
      </c>
      <c r="CQ374" s="18">
        <v>47.084741794957857</v>
      </c>
      <c r="CR374" s="18">
        <v>49.168481796710381</v>
      </c>
      <c r="CS374" s="18">
        <v>51.065308092148449</v>
      </c>
      <c r="CT374" s="18">
        <v>53.145174728952668</v>
      </c>
      <c r="CU374" s="18">
        <v>55.333036259990507</v>
      </c>
      <c r="CV374" s="18">
        <v>57.72148670124384</v>
      </c>
      <c r="CW374" s="18">
        <v>60.076954406967531</v>
      </c>
      <c r="CX374" s="18">
        <v>62.512371039565892</v>
      </c>
      <c r="CY374" s="18">
        <v>65.413998164427355</v>
      </c>
      <c r="CZ374" s="18">
        <v>68.042449445865387</v>
      </c>
      <c r="DA374" s="18">
        <v>70.804613478493877</v>
      </c>
      <c r="DB374" s="18">
        <v>73.858343517759735</v>
      </c>
      <c r="DC374" s="18">
        <v>77.011407741680614</v>
      </c>
      <c r="DD374" s="18">
        <v>80.294599738317231</v>
      </c>
      <c r="DE374" s="18">
        <v>83.723546737313924</v>
      </c>
      <c r="DF374" s="18">
        <v>87.289390875668886</v>
      </c>
      <c r="DG374" s="18">
        <v>90.751317885165776</v>
      </c>
      <c r="DH374" s="18">
        <v>94.798779232718289</v>
      </c>
      <c r="DI374" s="18">
        <v>98.750750442897981</v>
      </c>
      <c r="DJ374" s="18">
        <v>102.51117538632739</v>
      </c>
      <c r="DK374" s="18">
        <v>107.0281115069243</v>
      </c>
      <c r="DL374" s="18">
        <v>111.34149468661791</v>
      </c>
      <c r="DM374" s="18">
        <v>116.1164784162975</v>
      </c>
      <c r="DN374" s="18">
        <v>120.8362031433071</v>
      </c>
      <c r="DO374" s="18">
        <v>125.675662492165</v>
      </c>
      <c r="DP374" s="18">
        <v>130.86855780073529</v>
      </c>
      <c r="DQ374" s="18">
        <v>136.03038686653949</v>
      </c>
      <c r="DR374" s="18">
        <v>141.55257061084981</v>
      </c>
      <c r="DS374" s="18">
        <v>146.8461681019713</v>
      </c>
      <c r="DT374" s="18">
        <v>151.95520232344711</v>
      </c>
      <c r="DU374" s="18">
        <v>157.42075956108039</v>
      </c>
      <c r="DV374" s="18">
        <v>162.97803098791209</v>
      </c>
      <c r="DW374" s="18">
        <v>168.99018851004331</v>
      </c>
      <c r="DX374" s="18">
        <v>174.54371712559021</v>
      </c>
      <c r="DY374" s="18">
        <v>179.70730251517861</v>
      </c>
      <c r="DZ374" s="18">
        <v>185.52129644926779</v>
      </c>
      <c r="EA374" s="18">
        <v>190.4485816154679</v>
      </c>
      <c r="EB374" s="18">
        <v>195.65098051177361</v>
      </c>
      <c r="EC374" s="18">
        <v>199.987267202401</v>
      </c>
      <c r="ED374" s="18">
        <v>205.28547341660311</v>
      </c>
      <c r="EE374" s="18">
        <v>210.17945468400109</v>
      </c>
      <c r="EF374" s="18">
        <v>214.7081837313618</v>
      </c>
      <c r="EG374" s="18">
        <v>218.92815284182231</v>
      </c>
      <c r="EH374" s="18">
        <v>222.88967701130241</v>
      </c>
      <c r="EI374" s="18">
        <v>226.6683409118202</v>
      </c>
      <c r="EJ374" s="18">
        <v>230.8388072474072</v>
      </c>
      <c r="EK374" s="18">
        <v>233.3115819047683</v>
      </c>
      <c r="EL374" s="18">
        <v>235.4343583280685</v>
      </c>
      <c r="EM374" s="18">
        <v>238.24899413551759</v>
      </c>
      <c r="EN374" s="18">
        <v>239.7176301448732</v>
      </c>
      <c r="EO374" s="18">
        <v>241.7996361230895</v>
      </c>
      <c r="EP374" s="18">
        <v>242.83416323884629</v>
      </c>
      <c r="EQ374" s="18">
        <v>243.50046674088119</v>
      </c>
      <c r="ER374" s="18">
        <v>243.05280914207879</v>
      </c>
      <c r="ES374" s="18">
        <v>243.17566171182759</v>
      </c>
      <c r="ET374" s="18">
        <v>243.2204891347603</v>
      </c>
      <c r="EU374" s="18">
        <v>242.1755204979232</v>
      </c>
      <c r="EV374" s="18">
        <v>242.19832276815279</v>
      </c>
      <c r="EW374" s="18">
        <v>240.18339180579679</v>
      </c>
      <c r="EX374" s="18">
        <v>238.5484901872529</v>
      </c>
      <c r="EY374" s="18">
        <v>235.444125190645</v>
      </c>
      <c r="EZ374" s="18">
        <v>234.34228358872579</v>
      </c>
      <c r="FA374" s="18">
        <v>232.14082182994571</v>
      </c>
    </row>
    <row r="375" spans="1:157" x14ac:dyDescent="0.35">
      <c r="A375" t="s">
        <v>32</v>
      </c>
      <c r="B375" t="s">
        <v>33</v>
      </c>
      <c r="C375" t="str">
        <f>VLOOKUP(B375,CountryCodes!$B$4:$C$179,2,FALSE)</f>
        <v>AFW</v>
      </c>
      <c r="D375" t="s">
        <v>7</v>
      </c>
      <c r="E375" t="s">
        <v>367</v>
      </c>
      <c r="G375" t="s">
        <v>368</v>
      </c>
      <c r="H375" s="18">
        <v>0.71096190836615092</v>
      </c>
      <c r="I375" s="18">
        <v>0.73532340047772238</v>
      </c>
      <c r="J375" s="18">
        <v>0.79916021091992839</v>
      </c>
      <c r="K375" s="18">
        <v>0.8594502147850549</v>
      </c>
      <c r="L375" s="18">
        <v>0.95620592181802733</v>
      </c>
      <c r="M375" s="18">
        <v>1.012040554551948</v>
      </c>
      <c r="N375" s="18">
        <v>1.106056716674007</v>
      </c>
      <c r="O375" s="18">
        <v>1.048275659263691</v>
      </c>
      <c r="P375" s="18">
        <v>1.179177330333508</v>
      </c>
      <c r="Q375" s="18">
        <v>1.337635413780657</v>
      </c>
      <c r="R375" s="18">
        <v>1.3860229811113309</v>
      </c>
      <c r="S375" s="18">
        <v>1.4796698922742291</v>
      </c>
      <c r="T375" s="18">
        <v>1.841160099088863</v>
      </c>
      <c r="U375" s="18">
        <v>1.5225510048589379</v>
      </c>
      <c r="V375" s="18">
        <v>1.92866468895378</v>
      </c>
      <c r="W375" s="18">
        <v>0.87104621557283246</v>
      </c>
      <c r="X375" s="18">
        <v>1.1221778366046431</v>
      </c>
      <c r="Y375" s="18">
        <v>1.473988202478808</v>
      </c>
      <c r="Z375" s="18">
        <v>2.5113786422743289</v>
      </c>
      <c r="AA375" s="18">
        <v>2.5154934358600149</v>
      </c>
      <c r="AB375" s="18">
        <v>1.5335723091748641</v>
      </c>
      <c r="AC375" s="18">
        <v>2.2253138345590191</v>
      </c>
      <c r="AD375" s="18">
        <v>3.138493287888366</v>
      </c>
      <c r="AE375" s="18">
        <v>4.3193482899728934</v>
      </c>
      <c r="AF375" s="18">
        <v>3.7980864471607449</v>
      </c>
      <c r="AG375" s="18">
        <v>4.7602743563216352</v>
      </c>
      <c r="AH375" s="18">
        <v>4.7231301466425837</v>
      </c>
      <c r="AI375" s="18">
        <v>3.573346677227597</v>
      </c>
      <c r="AJ375" s="18">
        <v>5.1433428778320414</v>
      </c>
      <c r="AK375" s="18">
        <v>5.0699655239319412</v>
      </c>
      <c r="AL375" s="18">
        <v>5.0574629782865257</v>
      </c>
      <c r="AM375" s="18">
        <v>4.9432127661561376</v>
      </c>
      <c r="AN375" s="18">
        <v>3.5637746037255491</v>
      </c>
      <c r="AO375" s="18">
        <v>2.1897219715760001</v>
      </c>
      <c r="AP375" s="18">
        <v>3.3571450779711371</v>
      </c>
      <c r="AQ375" s="18">
        <v>2.5293866316543658</v>
      </c>
      <c r="AR375" s="18">
        <v>2.8895692852404942</v>
      </c>
      <c r="AS375" s="18">
        <v>2.922788731917513</v>
      </c>
      <c r="AT375" s="18">
        <v>3.4242780320057928</v>
      </c>
      <c r="AU375" s="18">
        <v>2.492880514441159</v>
      </c>
      <c r="AV375" s="18">
        <v>2.6773249465828881</v>
      </c>
      <c r="AW375" s="18">
        <v>2.4287254259418338</v>
      </c>
      <c r="AX375" s="18">
        <v>2.1503102415335529</v>
      </c>
      <c r="AY375" s="18">
        <v>1.7639679998054609</v>
      </c>
      <c r="AZ375" s="18">
        <v>4.5128097745581401</v>
      </c>
      <c r="BA375" s="18">
        <v>7.2668619939684973</v>
      </c>
      <c r="BB375" s="18">
        <v>11.076818032100849</v>
      </c>
      <c r="BC375" s="18">
        <v>14.87345293110929</v>
      </c>
      <c r="BD375" s="18">
        <v>19.816696892514749</v>
      </c>
      <c r="BE375" s="18">
        <v>9.9626343079654074</v>
      </c>
      <c r="BF375" s="18">
        <v>11.175080062637161</v>
      </c>
      <c r="BG375" s="18">
        <v>10.20084368214963</v>
      </c>
      <c r="BH375" s="18">
        <v>13.9509299509781</v>
      </c>
      <c r="BI375" s="18">
        <v>8.5781459806651874</v>
      </c>
      <c r="BJ375" s="18">
        <v>8.5760418990065475</v>
      </c>
      <c r="BK375" s="18">
        <v>4.6561356990562857</v>
      </c>
      <c r="BL375" s="18">
        <v>7.6147357747379054</v>
      </c>
      <c r="BM375" s="18">
        <v>7.5495883572192728</v>
      </c>
      <c r="BN375" s="18">
        <v>7.0496510685611273</v>
      </c>
      <c r="BO375" s="18">
        <v>7.59328700096742</v>
      </c>
      <c r="BP375" s="18">
        <v>9.6510169117368694</v>
      </c>
      <c r="BQ375" s="18">
        <v>16.04980587577338</v>
      </c>
      <c r="BR375" s="18">
        <v>16.31028283178264</v>
      </c>
      <c r="BS375" s="18">
        <v>14.164672646223231</v>
      </c>
      <c r="BT375" s="18">
        <v>11.43415445091768</v>
      </c>
      <c r="BU375" s="18">
        <v>15.832183156444531</v>
      </c>
      <c r="BV375" s="18">
        <v>14.589577615922909</v>
      </c>
      <c r="BW375" s="18">
        <v>14.91633882604175</v>
      </c>
      <c r="BX375" s="18">
        <v>15.13252992925708</v>
      </c>
      <c r="BY375" s="18">
        <v>15.393504640893349</v>
      </c>
      <c r="BZ375" s="18">
        <v>15.877906255886741</v>
      </c>
      <c r="CA375" s="18">
        <v>16.33061787273941</v>
      </c>
      <c r="CB375" s="18">
        <v>16.871339494547069</v>
      </c>
      <c r="CC375" s="18">
        <v>17.43121611532564</v>
      </c>
      <c r="CD375" s="18">
        <v>18.072880852190011</v>
      </c>
      <c r="CE375" s="18">
        <v>18.699698580236522</v>
      </c>
      <c r="CF375" s="18">
        <v>19.388840883617139</v>
      </c>
      <c r="CG375" s="18">
        <v>20.100543461942301</v>
      </c>
      <c r="CH375" s="18">
        <v>20.844656155316159</v>
      </c>
      <c r="CI375" s="18">
        <v>21.609297496396579</v>
      </c>
      <c r="CJ375" s="18">
        <v>22.441381476931461</v>
      </c>
      <c r="CK375" s="18">
        <v>23.307831709598599</v>
      </c>
      <c r="CL375" s="18">
        <v>24.191174405242069</v>
      </c>
      <c r="CM375" s="18">
        <v>25.164611439122829</v>
      </c>
      <c r="CN375" s="18">
        <v>26.150974574507419</v>
      </c>
      <c r="CO375" s="18">
        <v>27.11348984536108</v>
      </c>
      <c r="CP375" s="18">
        <v>28.143803389649729</v>
      </c>
      <c r="CQ375" s="18">
        <v>29.209417948019919</v>
      </c>
      <c r="CR375" s="18">
        <v>30.328017211011041</v>
      </c>
      <c r="CS375" s="18">
        <v>31.492362416009811</v>
      </c>
      <c r="CT375" s="18">
        <v>32.685123366720113</v>
      </c>
      <c r="CU375" s="18">
        <v>33.957134996337757</v>
      </c>
      <c r="CV375" s="18">
        <v>35.279331857107557</v>
      </c>
      <c r="CW375" s="18">
        <v>36.634606162104099</v>
      </c>
      <c r="CX375" s="18">
        <v>38.089004886518531</v>
      </c>
      <c r="CY375" s="18">
        <v>39.564441977907727</v>
      </c>
      <c r="CZ375" s="18">
        <v>41.074253663130158</v>
      </c>
      <c r="DA375" s="18">
        <v>42.741445450507207</v>
      </c>
      <c r="DB375" s="18">
        <v>44.378557947010783</v>
      </c>
      <c r="DC375" s="18">
        <v>46.230272610533291</v>
      </c>
      <c r="DD375" s="18">
        <v>48.111396013146113</v>
      </c>
      <c r="DE375" s="18">
        <v>50.054957543038888</v>
      </c>
      <c r="DF375" s="18">
        <v>52.139532587662003</v>
      </c>
      <c r="DG375" s="18">
        <v>54.311469297794893</v>
      </c>
      <c r="DH375" s="18">
        <v>56.498980463853847</v>
      </c>
      <c r="DI375" s="18">
        <v>58.872934155409958</v>
      </c>
      <c r="DJ375" s="18">
        <v>61.309784682276508</v>
      </c>
      <c r="DK375" s="18">
        <v>63.941432280951673</v>
      </c>
      <c r="DL375" s="18">
        <v>66.585685837209866</v>
      </c>
      <c r="DM375" s="18">
        <v>69.291435351212201</v>
      </c>
      <c r="DN375" s="18">
        <v>72.229795466394961</v>
      </c>
      <c r="DO375" s="18">
        <v>75.314522449243142</v>
      </c>
      <c r="DP375" s="18">
        <v>78.282545645439811</v>
      </c>
      <c r="DQ375" s="18">
        <v>81.550023407381815</v>
      </c>
      <c r="DR375" s="18">
        <v>84.976677395453081</v>
      </c>
      <c r="DS375" s="18">
        <v>88.292614549399104</v>
      </c>
      <c r="DT375" s="18">
        <v>91.970332344430801</v>
      </c>
      <c r="DU375" s="18">
        <v>95.70289371575825</v>
      </c>
      <c r="DV375" s="18">
        <v>99.541374612144253</v>
      </c>
      <c r="DW375" s="18">
        <v>103.5029988287861</v>
      </c>
      <c r="DX375" s="18">
        <v>107.5148325778863</v>
      </c>
      <c r="DY375" s="18">
        <v>111.6902404358263</v>
      </c>
      <c r="DZ375" s="18">
        <v>116.06588663029849</v>
      </c>
      <c r="EA375" s="18">
        <v>120.4760652407608</v>
      </c>
      <c r="EB375" s="18">
        <v>124.7294774278102</v>
      </c>
      <c r="EC375" s="18">
        <v>129.1779715362847</v>
      </c>
      <c r="ED375" s="18">
        <v>134.00843448929419</v>
      </c>
      <c r="EE375" s="18">
        <v>138.6941863794782</v>
      </c>
      <c r="EF375" s="18">
        <v>143.21208757196729</v>
      </c>
      <c r="EG375" s="18">
        <v>147.97568496121599</v>
      </c>
      <c r="EH375" s="18">
        <v>152.84334374009251</v>
      </c>
      <c r="EI375" s="18">
        <v>157.71337374135351</v>
      </c>
      <c r="EJ375" s="18">
        <v>162.52346414049089</v>
      </c>
      <c r="EK375" s="18">
        <v>167.5529457238606</v>
      </c>
      <c r="EL375" s="18">
        <v>172.28702515249049</v>
      </c>
      <c r="EM375" s="18">
        <v>177.15111014443039</v>
      </c>
      <c r="EN375" s="18">
        <v>181.91530803443439</v>
      </c>
      <c r="EO375" s="18">
        <v>186.82200973616611</v>
      </c>
      <c r="EP375" s="18">
        <v>191.17629040680981</v>
      </c>
      <c r="EQ375" s="18">
        <v>195.42576503701471</v>
      </c>
      <c r="ER375" s="18">
        <v>199.55912874082509</v>
      </c>
      <c r="ES375" s="18">
        <v>203.1964320814667</v>
      </c>
      <c r="ET375" s="18">
        <v>207.42283246193611</v>
      </c>
      <c r="EU375" s="18">
        <v>210.649381927489</v>
      </c>
      <c r="EV375" s="18">
        <v>213.8492088158236</v>
      </c>
      <c r="EW375" s="18">
        <v>216.6155781379893</v>
      </c>
      <c r="EX375" s="18">
        <v>219.79767298448391</v>
      </c>
      <c r="EY375" s="18">
        <v>221.96203155333501</v>
      </c>
      <c r="EZ375" s="18">
        <v>223.69545959277801</v>
      </c>
      <c r="FA375" s="18">
        <v>225.21458614692611</v>
      </c>
    </row>
    <row r="376" spans="1:157" x14ac:dyDescent="0.35">
      <c r="A376" t="s">
        <v>34</v>
      </c>
      <c r="B376" t="s">
        <v>35</v>
      </c>
      <c r="C376" t="str">
        <f>VLOOKUP(B376,CountryCodes!$B$4:$C$179,2,FALSE)</f>
        <v>ASO</v>
      </c>
      <c r="D376" t="s">
        <v>7</v>
      </c>
      <c r="E376" t="s">
        <v>367</v>
      </c>
      <c r="G376" t="s">
        <v>368</v>
      </c>
      <c r="H376" s="18">
        <v>0.82690428185386411</v>
      </c>
      <c r="I376" s="18">
        <v>0.85050880201761614</v>
      </c>
      <c r="J376" s="18">
        <v>0.9098728973424508</v>
      </c>
      <c r="K376" s="18">
        <v>0.96791928693099361</v>
      </c>
      <c r="L376" s="18">
        <v>1.0594338899511431</v>
      </c>
      <c r="M376" s="18">
        <v>1.1139359054770099</v>
      </c>
      <c r="N376" s="18">
        <v>1.200877424544385</v>
      </c>
      <c r="O376" s="18">
        <v>1.148934928877472</v>
      </c>
      <c r="P376" s="18">
        <v>1.258109871502769</v>
      </c>
      <c r="Q376" s="18">
        <v>1.3975589895015801</v>
      </c>
      <c r="R376" s="18">
        <v>1.441342312511027</v>
      </c>
      <c r="S376" s="18">
        <v>1.5076357234234621</v>
      </c>
      <c r="T376" s="18">
        <v>1.707375457489968</v>
      </c>
      <c r="U376" s="18">
        <v>2.3437331336653129</v>
      </c>
      <c r="V376" s="18">
        <v>2.3280152319737182</v>
      </c>
      <c r="W376" s="18">
        <v>1.5825060780275291</v>
      </c>
      <c r="X376" s="18">
        <v>3.4696120510561999</v>
      </c>
      <c r="Y376" s="18">
        <v>3.0743069183604481</v>
      </c>
      <c r="Z376" s="18">
        <v>3.450877477074942</v>
      </c>
      <c r="AA376" s="18">
        <v>2.9410356556320432</v>
      </c>
      <c r="AB376" s="18">
        <v>2.2053432785255191</v>
      </c>
      <c r="AC376" s="18">
        <v>1.812847961323393</v>
      </c>
      <c r="AD376" s="18">
        <v>2.5953624327171338</v>
      </c>
      <c r="AE376" s="18">
        <v>1.706996924859111</v>
      </c>
      <c r="AF376" s="18">
        <v>1.6163131570621569</v>
      </c>
      <c r="AG376" s="18">
        <v>2.018223689310163</v>
      </c>
      <c r="AH376" s="18">
        <v>4.266130237269758</v>
      </c>
      <c r="AI376" s="18">
        <v>3.3548764281431849</v>
      </c>
      <c r="AJ376" s="18">
        <v>4.2351106658455064</v>
      </c>
      <c r="AK376" s="18">
        <v>4.4347256649437687</v>
      </c>
      <c r="AL376" s="18">
        <v>5.1467028913684336</v>
      </c>
      <c r="AM376" s="18">
        <v>4.0793256282437991</v>
      </c>
      <c r="AN376" s="18">
        <v>3.9908075325820831</v>
      </c>
      <c r="AO376" s="18">
        <v>6.0475847276614596</v>
      </c>
      <c r="AP376" s="18">
        <v>8.0873082018324869</v>
      </c>
      <c r="AQ376" s="18">
        <v>3.654549041651924</v>
      </c>
      <c r="AR376" s="18">
        <v>2.8579314049116</v>
      </c>
      <c r="AS376" s="18">
        <v>2.7913380221901409</v>
      </c>
      <c r="AT376" s="18">
        <v>5.7552886197338937</v>
      </c>
      <c r="AU376" s="18">
        <v>4.8966855639780622</v>
      </c>
      <c r="AV376" s="18">
        <v>5.0178289787818189</v>
      </c>
      <c r="AW376" s="18">
        <v>4.206282015585356</v>
      </c>
      <c r="AX376" s="18">
        <v>5.8113695430508363</v>
      </c>
      <c r="AY376" s="18">
        <v>4.9412610723960508</v>
      </c>
      <c r="AZ376" s="18">
        <v>10.395429906630341</v>
      </c>
      <c r="BA376" s="18">
        <v>11.433320139235869</v>
      </c>
      <c r="BB376" s="18">
        <v>13.373236070446289</v>
      </c>
      <c r="BC376" s="18">
        <v>13.33587312805331</v>
      </c>
      <c r="BD376" s="18">
        <v>5.4708414582957943</v>
      </c>
      <c r="BE376" s="18">
        <v>11.272093349945299</v>
      </c>
      <c r="BF376" s="18">
        <v>17.21679275033474</v>
      </c>
      <c r="BG376" s="18">
        <v>14.41462551288169</v>
      </c>
      <c r="BH376" s="18">
        <v>14.30112674972354</v>
      </c>
      <c r="BI376" s="18">
        <v>19.269497977256151</v>
      </c>
      <c r="BJ376" s="18">
        <v>18.238215948995901</v>
      </c>
      <c r="BK376" s="18">
        <v>22.579681574754559</v>
      </c>
      <c r="BL376" s="18">
        <v>14.15280943343517</v>
      </c>
      <c r="BM376" s="18">
        <v>14.88417718603052</v>
      </c>
      <c r="BN376" s="18">
        <v>15.958940444169221</v>
      </c>
      <c r="BO376" s="18">
        <v>24.322418083226331</v>
      </c>
      <c r="BP376" s="18">
        <v>31.508857858630108</v>
      </c>
      <c r="BQ376" s="18">
        <v>37.328374038593942</v>
      </c>
      <c r="BR376" s="18">
        <v>32.631226133041437</v>
      </c>
      <c r="BS376" s="18">
        <v>22.514885612699029</v>
      </c>
      <c r="BT376" s="18">
        <v>31.9791962804474</v>
      </c>
      <c r="BU376" s="18">
        <v>27.404816346358331</v>
      </c>
      <c r="BV376" s="18">
        <v>36.835131905121557</v>
      </c>
      <c r="BW376" s="18">
        <v>46.965851545696353</v>
      </c>
      <c r="BX376" s="18">
        <v>48.24472276299781</v>
      </c>
      <c r="BY376" s="18">
        <v>42.31935368921819</v>
      </c>
      <c r="BZ376" s="18">
        <v>44.61761108254985</v>
      </c>
      <c r="CA376" s="18">
        <v>47.759553317015929</v>
      </c>
      <c r="CB376" s="18">
        <v>40.457320396253849</v>
      </c>
      <c r="CC376" s="18">
        <v>36.441717912828402</v>
      </c>
      <c r="CD376" s="18">
        <v>38.84334958497687</v>
      </c>
      <c r="CE376" s="18">
        <v>40.989352477041443</v>
      </c>
      <c r="CF376" s="18">
        <v>42.713866362766659</v>
      </c>
      <c r="CG376" s="18">
        <v>44.260650633255807</v>
      </c>
      <c r="CH376" s="18">
        <v>45.738174805728299</v>
      </c>
      <c r="CI376" s="18">
        <v>47.372958009934443</v>
      </c>
      <c r="CJ376" s="18">
        <v>49.253096429815109</v>
      </c>
      <c r="CK376" s="18">
        <v>51.289793515545703</v>
      </c>
      <c r="CL376" s="18">
        <v>53.270975086139657</v>
      </c>
      <c r="CM376" s="18">
        <v>55.292769402184568</v>
      </c>
      <c r="CN376" s="18">
        <v>57.034025281395579</v>
      </c>
      <c r="CO376" s="18">
        <v>58.841132900843853</v>
      </c>
      <c r="CP376" s="18">
        <v>60.733160982509879</v>
      </c>
      <c r="CQ376" s="18">
        <v>62.729529995145008</v>
      </c>
      <c r="CR376" s="18">
        <v>64.988824505578478</v>
      </c>
      <c r="CS376" s="18">
        <v>67.322441640985971</v>
      </c>
      <c r="CT376" s="18">
        <v>69.880401596234606</v>
      </c>
      <c r="CU376" s="18">
        <v>72.578303400838863</v>
      </c>
      <c r="CV376" s="18">
        <v>75.289564411640214</v>
      </c>
      <c r="CW376" s="18">
        <v>78.094879333231233</v>
      </c>
      <c r="CX376" s="18">
        <v>81.063961055839869</v>
      </c>
      <c r="CY376" s="18">
        <v>84.156768773362714</v>
      </c>
      <c r="CZ376" s="18">
        <v>87.374461186399643</v>
      </c>
      <c r="DA376" s="18">
        <v>90.632520341047154</v>
      </c>
      <c r="DB376" s="18">
        <v>93.959997247251493</v>
      </c>
      <c r="DC376" s="18">
        <v>97.362568665315223</v>
      </c>
      <c r="DD376" s="18">
        <v>100.9097386480902</v>
      </c>
      <c r="DE376" s="18">
        <v>104.4905112224873</v>
      </c>
      <c r="DF376" s="18">
        <v>108.0334151067082</v>
      </c>
      <c r="DG376" s="18">
        <v>111.7482837807281</v>
      </c>
      <c r="DH376" s="18">
        <v>115.41670705544441</v>
      </c>
      <c r="DI376" s="18">
        <v>119.3562069000795</v>
      </c>
      <c r="DJ376" s="18">
        <v>123.0115514770018</v>
      </c>
      <c r="DK376" s="18">
        <v>126.8901940062435</v>
      </c>
      <c r="DL376" s="18">
        <v>130.54711194310849</v>
      </c>
      <c r="DM376" s="18">
        <v>134.10723759665311</v>
      </c>
      <c r="DN376" s="18">
        <v>137.78065475460721</v>
      </c>
      <c r="DO376" s="18">
        <v>141.3858238039264</v>
      </c>
      <c r="DP376" s="18">
        <v>144.8116701345923</v>
      </c>
      <c r="DQ376" s="18">
        <v>148.24740592727869</v>
      </c>
      <c r="DR376" s="18">
        <v>151.48070440818589</v>
      </c>
      <c r="DS376" s="18">
        <v>154.8499945691143</v>
      </c>
      <c r="DT376" s="18">
        <v>158.01461310818999</v>
      </c>
      <c r="DU376" s="18">
        <v>161.0515838826845</v>
      </c>
      <c r="DV376" s="18">
        <v>163.8887355671408</v>
      </c>
      <c r="DW376" s="18">
        <v>166.65013180456029</v>
      </c>
      <c r="DX376" s="18">
        <v>169.4354771723888</v>
      </c>
      <c r="DY376" s="18">
        <v>171.9851171011608</v>
      </c>
      <c r="DZ376" s="18">
        <v>174.29487790836069</v>
      </c>
      <c r="EA376" s="18">
        <v>176.30799042689861</v>
      </c>
      <c r="EB376" s="18">
        <v>178.43319806947599</v>
      </c>
      <c r="EC376" s="18">
        <v>180.11377094080299</v>
      </c>
      <c r="ED376" s="18">
        <v>181.47389860444491</v>
      </c>
      <c r="EE376" s="18">
        <v>182.6856267672984</v>
      </c>
      <c r="EF376" s="18">
        <v>184.22979876211321</v>
      </c>
      <c r="EG376" s="18">
        <v>184.7003015984684</v>
      </c>
      <c r="EH376" s="18">
        <v>185.6044995008159</v>
      </c>
      <c r="EI376" s="18">
        <v>186.01129164072759</v>
      </c>
      <c r="EJ376" s="18">
        <v>186.90387378002191</v>
      </c>
      <c r="EK376" s="18">
        <v>187.05831174788241</v>
      </c>
      <c r="EL376" s="18">
        <v>187.31615946071341</v>
      </c>
      <c r="EM376" s="18">
        <v>187.1317820423354</v>
      </c>
      <c r="EN376" s="18">
        <v>186.44423497961799</v>
      </c>
      <c r="EO376" s="18">
        <v>186.17320892474689</v>
      </c>
      <c r="EP376" s="18">
        <v>185.4416134862318</v>
      </c>
      <c r="EQ376" s="18">
        <v>184.66819266827719</v>
      </c>
      <c r="ER376" s="18">
        <v>183.4699183985575</v>
      </c>
      <c r="ES376" s="18">
        <v>182.69756311673481</v>
      </c>
      <c r="ET376" s="18">
        <v>181.1722828971065</v>
      </c>
      <c r="EU376" s="18">
        <v>180.1636660451577</v>
      </c>
      <c r="EV376" s="18">
        <v>178.75714114637859</v>
      </c>
      <c r="EW376" s="18">
        <v>177.90108293342871</v>
      </c>
      <c r="EX376" s="18">
        <v>176.95469355509189</v>
      </c>
      <c r="EY376" s="18">
        <v>175.79058485305069</v>
      </c>
      <c r="EZ376" s="18">
        <v>174.5354575447945</v>
      </c>
      <c r="FA376" s="18">
        <v>173.4549204667278</v>
      </c>
    </row>
    <row r="377" spans="1:157" x14ac:dyDescent="0.35">
      <c r="A377" t="s">
        <v>36</v>
      </c>
      <c r="B377" t="s">
        <v>37</v>
      </c>
      <c r="C377" t="str">
        <f>VLOOKUP(B377,CountryCodes!$B$4:$C$179,2,FALSE)</f>
        <v>EUE</v>
      </c>
      <c r="D377" t="s">
        <v>7</v>
      </c>
      <c r="E377" t="s">
        <v>367</v>
      </c>
      <c r="G377" t="s">
        <v>368</v>
      </c>
      <c r="H377" s="18">
        <v>4.7929940855865807</v>
      </c>
      <c r="I377" s="18">
        <v>4.9466113183901683</v>
      </c>
      <c r="J377" s="18">
        <v>6.1357370147003873</v>
      </c>
      <c r="K377" s="18">
        <v>11.09972341867355</v>
      </c>
      <c r="L377" s="18">
        <v>12.826423805129849</v>
      </c>
      <c r="M377" s="18">
        <v>18.855098907185329</v>
      </c>
      <c r="N377" s="18">
        <v>23.072063943273221</v>
      </c>
      <c r="O377" s="18">
        <v>28.228676321258721</v>
      </c>
      <c r="P377" s="18">
        <v>32.24608804696912</v>
      </c>
      <c r="Q377" s="18">
        <v>35.752914834415627</v>
      </c>
      <c r="R377" s="18">
        <v>44.618786883224558</v>
      </c>
      <c r="S377" s="18">
        <v>53.289189329863063</v>
      </c>
      <c r="T377" s="18">
        <v>52.009263715315271</v>
      </c>
      <c r="U377" s="18">
        <v>58.566359864375492</v>
      </c>
      <c r="V377" s="18">
        <v>86.041520730449449</v>
      </c>
      <c r="W377" s="18">
        <v>96.788075474948869</v>
      </c>
      <c r="X377" s="18">
        <v>140.03092024968089</v>
      </c>
      <c r="Y377" s="18">
        <v>167.5435630822964</v>
      </c>
      <c r="Z377" s="18">
        <v>153.21978834587659</v>
      </c>
      <c r="AA377" s="18">
        <v>167.72060445450461</v>
      </c>
      <c r="AB377" s="18">
        <v>172.2683146715525</v>
      </c>
      <c r="AC377" s="18">
        <v>200.07356546838449</v>
      </c>
      <c r="AD377" s="18">
        <v>206.45571053686419</v>
      </c>
      <c r="AE377" s="18">
        <v>210.98849284524019</v>
      </c>
      <c r="AF377" s="18">
        <v>212.56613976303441</v>
      </c>
      <c r="AG377" s="18">
        <v>200.41670877733861</v>
      </c>
      <c r="AH377" s="18">
        <v>196.9445314812827</v>
      </c>
      <c r="AI377" s="18">
        <v>211.88212834363711</v>
      </c>
      <c r="AJ377" s="18">
        <v>189.52468619654829</v>
      </c>
      <c r="AK377" s="18">
        <v>219.360715893307</v>
      </c>
      <c r="AL377" s="18">
        <v>227.43775383263221</v>
      </c>
      <c r="AM377" s="18">
        <v>215.7332620392265</v>
      </c>
      <c r="AN377" s="18">
        <v>245.21403215914711</v>
      </c>
      <c r="AO377" s="18">
        <v>227.00873045768711</v>
      </c>
      <c r="AP377" s="18">
        <v>232.55842331749921</v>
      </c>
      <c r="AQ377" s="18">
        <v>243.0941830968593</v>
      </c>
      <c r="AR377" s="18">
        <v>252.44133523862769</v>
      </c>
      <c r="AS377" s="18">
        <v>240.28392738922449</v>
      </c>
      <c r="AT377" s="18">
        <v>243.87214977454411</v>
      </c>
      <c r="AU377" s="18">
        <v>167.07655293654349</v>
      </c>
      <c r="AV377" s="18">
        <v>109.108884214925</v>
      </c>
      <c r="AW377" s="18">
        <v>95.049517475212809</v>
      </c>
      <c r="AX377" s="18">
        <v>103.951157877621</v>
      </c>
      <c r="AY377" s="18">
        <v>132.161945195936</v>
      </c>
      <c r="AZ377" s="18">
        <v>128.2029389129932</v>
      </c>
      <c r="BA377" s="18">
        <v>126.3533611158438</v>
      </c>
      <c r="BB377" s="18">
        <v>123.5131658506192</v>
      </c>
      <c r="BC377" s="18">
        <v>121.9664434595918</v>
      </c>
      <c r="BD377" s="18">
        <v>146.64379584510311</v>
      </c>
      <c r="BE377" s="18">
        <v>159.2189566389934</v>
      </c>
      <c r="BF377" s="18">
        <v>145.82091554256581</v>
      </c>
      <c r="BG377" s="18">
        <v>134.0746873652879</v>
      </c>
      <c r="BH377" s="18">
        <v>158.48717841230939</v>
      </c>
      <c r="BI377" s="18">
        <v>178.45873407257821</v>
      </c>
      <c r="BJ377" s="18">
        <v>193.42517320110829</v>
      </c>
      <c r="BK377" s="18">
        <v>242.83832032458301</v>
      </c>
      <c r="BL377" s="18">
        <v>258.73271322249258</v>
      </c>
      <c r="BM377" s="18">
        <v>243.349846410292</v>
      </c>
      <c r="BN377" s="18">
        <v>69.097459112032368</v>
      </c>
      <c r="BO377" s="18">
        <v>60.918588576060003</v>
      </c>
      <c r="BP377" s="18">
        <v>84.634439855945374</v>
      </c>
      <c r="BQ377" s="18">
        <v>89.305565870359118</v>
      </c>
      <c r="BR377" s="18">
        <v>126.45523283677559</v>
      </c>
      <c r="BS377" s="18">
        <v>150.35992657598919</v>
      </c>
      <c r="BT377" s="18">
        <v>141.745438599235</v>
      </c>
      <c r="BU377" s="18">
        <v>137.52187653105341</v>
      </c>
      <c r="BV377" s="18">
        <v>170.24521929879529</v>
      </c>
      <c r="BW377" s="18">
        <v>200.57448845703749</v>
      </c>
      <c r="BX377" s="18">
        <v>246.58055205185451</v>
      </c>
      <c r="BY377" s="18">
        <v>202.41118184393281</v>
      </c>
      <c r="BZ377" s="18">
        <v>186.52111657613159</v>
      </c>
      <c r="CA377" s="18">
        <v>219.79005443423139</v>
      </c>
      <c r="CB377" s="18">
        <v>202.98283496130551</v>
      </c>
      <c r="CC377" s="18">
        <v>206.2591933571513</v>
      </c>
      <c r="CD377" s="18">
        <v>196.47563375754069</v>
      </c>
      <c r="CE377" s="18">
        <v>189.18985551126389</v>
      </c>
      <c r="CF377" s="18">
        <v>182.72559154328371</v>
      </c>
      <c r="CG377" s="18">
        <v>177.34683475373799</v>
      </c>
      <c r="CH377" s="18">
        <v>172.25301171096919</v>
      </c>
      <c r="CI377" s="18">
        <v>166.22645387789149</v>
      </c>
      <c r="CJ377" s="18">
        <v>159.74598372927309</v>
      </c>
      <c r="CK377" s="18">
        <v>155.63067495856009</v>
      </c>
      <c r="CL377" s="18">
        <v>152.2615771100169</v>
      </c>
      <c r="CM377" s="18">
        <v>146.96376326212649</v>
      </c>
      <c r="CN377" s="18">
        <v>143.05802782745411</v>
      </c>
      <c r="CO377" s="18">
        <v>138.76299629790279</v>
      </c>
      <c r="CP377" s="18">
        <v>132.40409511098511</v>
      </c>
      <c r="CQ377" s="18">
        <v>127.72926425618761</v>
      </c>
      <c r="CR377" s="18">
        <v>125.3016354545547</v>
      </c>
      <c r="CS377" s="18">
        <v>120.28873288390641</v>
      </c>
      <c r="CT377" s="18">
        <v>118.3300751941092</v>
      </c>
      <c r="CU377" s="18">
        <v>116.49144741113651</v>
      </c>
      <c r="CV377" s="18">
        <v>115.9910740222507</v>
      </c>
      <c r="CW377" s="18">
        <v>114.2842992253214</v>
      </c>
      <c r="CX377" s="18">
        <v>112.737338857813</v>
      </c>
      <c r="CY377" s="18">
        <v>111.4225319216584</v>
      </c>
      <c r="CZ377" s="18">
        <v>109.5188772096533</v>
      </c>
      <c r="DA377" s="18">
        <v>107.1068101399196</v>
      </c>
      <c r="DB377" s="18">
        <v>107.0353151010799</v>
      </c>
      <c r="DC377" s="18">
        <v>105.86278650924331</v>
      </c>
      <c r="DD377" s="18">
        <v>105.1618334543613</v>
      </c>
      <c r="DE377" s="18">
        <v>105.11346702726421</v>
      </c>
      <c r="DF377" s="18">
        <v>105.0653960385316</v>
      </c>
      <c r="DG377" s="18">
        <v>104.11759616800271</v>
      </c>
      <c r="DH377" s="18">
        <v>104.75119628388789</v>
      </c>
      <c r="DI377" s="18">
        <v>105.4810238292082</v>
      </c>
      <c r="DJ377" s="18">
        <v>107.2036140821034</v>
      </c>
      <c r="DK377" s="18">
        <v>108.1052606544191</v>
      </c>
      <c r="DL377" s="18">
        <v>109.55453581567301</v>
      </c>
      <c r="DM377" s="18">
        <v>108.86240094319859</v>
      </c>
      <c r="DN377" s="18">
        <v>109.3392312560853</v>
      </c>
      <c r="DO377" s="18">
        <v>110.45789524539779</v>
      </c>
      <c r="DP377" s="18">
        <v>112.48925191596371</v>
      </c>
      <c r="DQ377" s="18">
        <v>113.3033507041056</v>
      </c>
      <c r="DR377" s="18">
        <v>114.3174784600137</v>
      </c>
      <c r="DS377" s="18">
        <v>115.8619914608076</v>
      </c>
      <c r="DT377" s="18">
        <v>117.95876454317209</v>
      </c>
      <c r="DU377" s="18">
        <v>120.5674897488676</v>
      </c>
      <c r="DV377" s="18">
        <v>123.8768622176373</v>
      </c>
      <c r="DW377" s="18">
        <v>126.205118153032</v>
      </c>
      <c r="DX377" s="18">
        <v>128.17963298970091</v>
      </c>
      <c r="DY377" s="18">
        <v>131.7333683581308</v>
      </c>
      <c r="DZ377" s="18">
        <v>134.79374234521569</v>
      </c>
      <c r="EA377" s="18">
        <v>137.17665839620409</v>
      </c>
      <c r="EB377" s="18">
        <v>139.56400365384749</v>
      </c>
      <c r="EC377" s="18">
        <v>144.8664294199798</v>
      </c>
      <c r="ED377" s="18">
        <v>148.4326111407714</v>
      </c>
      <c r="EE377" s="18">
        <v>150.83064199564981</v>
      </c>
      <c r="EF377" s="18">
        <v>154.43090190868381</v>
      </c>
      <c r="EG377" s="18">
        <v>156.3897433358251</v>
      </c>
      <c r="EH377" s="18">
        <v>159.43912785497821</v>
      </c>
      <c r="EI377" s="18">
        <v>165.0274628151306</v>
      </c>
      <c r="EJ377" s="18">
        <v>166.84390516188321</v>
      </c>
      <c r="EK377" s="18">
        <v>170.00857747762419</v>
      </c>
      <c r="EL377" s="18">
        <v>171.45583100967229</v>
      </c>
      <c r="EM377" s="18">
        <v>173.8887916187123</v>
      </c>
      <c r="EN377" s="18">
        <v>176.12698497459391</v>
      </c>
      <c r="EO377" s="18">
        <v>178.07318822347511</v>
      </c>
      <c r="EP377" s="18">
        <v>180.0241168067256</v>
      </c>
      <c r="EQ377" s="18">
        <v>180.43063265069279</v>
      </c>
      <c r="ER377" s="18">
        <v>181.21698380216631</v>
      </c>
      <c r="ES377" s="18">
        <v>180.86226513513429</v>
      </c>
      <c r="ET377" s="18">
        <v>179.9628396762528</v>
      </c>
      <c r="EU377" s="18">
        <v>179.22938718972799</v>
      </c>
      <c r="EV377" s="18">
        <v>177.9659749660143</v>
      </c>
      <c r="EW377" s="18">
        <v>177.5080723108623</v>
      </c>
      <c r="EX377" s="18">
        <v>174.68165503610521</v>
      </c>
      <c r="EY377" s="18">
        <v>173.73428906046519</v>
      </c>
      <c r="EZ377" s="18">
        <v>172.59049219218099</v>
      </c>
      <c r="FA377" s="18">
        <v>170.45985719835639</v>
      </c>
    </row>
    <row r="378" spans="1:157" x14ac:dyDescent="0.35">
      <c r="A378" t="s">
        <v>38</v>
      </c>
      <c r="B378" t="s">
        <v>39</v>
      </c>
      <c r="C378" t="str">
        <f>VLOOKUP(B378,CountryCodes!$B$4:$C$179,2,FALSE)</f>
        <v>MEA</v>
      </c>
      <c r="D378" t="s">
        <v>7</v>
      </c>
      <c r="E378" t="s">
        <v>367</v>
      </c>
      <c r="G378" t="s">
        <v>368</v>
      </c>
      <c r="H378" s="18">
        <v>77.3239145811431</v>
      </c>
      <c r="I378" s="18">
        <v>78.530812320570462</v>
      </c>
      <c r="J378" s="18">
        <v>83.905328029860797</v>
      </c>
      <c r="K378" s="18">
        <v>88.666701927083935</v>
      </c>
      <c r="L378" s="18">
        <v>96.934024514237819</v>
      </c>
      <c r="M378" s="18">
        <v>100.5472462854395</v>
      </c>
      <c r="N378" s="18">
        <v>107.7020772667648</v>
      </c>
      <c r="O378" s="18">
        <v>99.698428666192896</v>
      </c>
      <c r="P378" s="18">
        <v>109.67562662492951</v>
      </c>
      <c r="Q378" s="18">
        <v>121.4139189698045</v>
      </c>
      <c r="R378" s="18">
        <v>122.3343816632366</v>
      </c>
      <c r="S378" s="18">
        <v>128.7918568919907</v>
      </c>
      <c r="T378" s="18">
        <v>95.322364785233304</v>
      </c>
      <c r="U378" s="18">
        <v>55.724037217868847</v>
      </c>
      <c r="V378" s="18">
        <v>91.133347718322582</v>
      </c>
      <c r="W378" s="18">
        <v>72.523885162036493</v>
      </c>
      <c r="X378" s="18">
        <v>94.765876802460411</v>
      </c>
      <c r="Y378" s="18">
        <v>69.024140185053128</v>
      </c>
      <c r="Z378" s="18">
        <v>93.206456359564697</v>
      </c>
      <c r="AA378" s="18">
        <v>224.77887133012919</v>
      </c>
      <c r="AB378" s="18">
        <v>285.96209520754519</v>
      </c>
      <c r="AC378" s="18">
        <v>228.81993375732699</v>
      </c>
      <c r="AD378" s="18">
        <v>271.64683279523717</v>
      </c>
      <c r="AE378" s="18">
        <v>560.10294343757209</v>
      </c>
      <c r="AF378" s="18">
        <v>341.93241866788668</v>
      </c>
      <c r="AG378" s="18">
        <v>553.42525874812543</v>
      </c>
      <c r="AH378" s="18">
        <v>425.82467335886997</v>
      </c>
      <c r="AI378" s="18">
        <v>398.00831019297271</v>
      </c>
      <c r="AJ378" s="18">
        <v>234.24649721128071</v>
      </c>
      <c r="AK378" s="18">
        <v>361.54229343003033</v>
      </c>
      <c r="AL378" s="18">
        <v>347.05918339609201</v>
      </c>
      <c r="AM378" s="18">
        <v>634.06113118431733</v>
      </c>
      <c r="AN378" s="18">
        <v>559.40734394984759</v>
      </c>
      <c r="AO378" s="18">
        <v>436.96525450550212</v>
      </c>
      <c r="AP378" s="18">
        <v>422.04496471167022</v>
      </c>
      <c r="AQ378" s="18">
        <v>268.68912762803279</v>
      </c>
      <c r="AR378" s="18">
        <v>197.97889604512531</v>
      </c>
      <c r="AS378" s="18">
        <v>235.61951621182749</v>
      </c>
      <c r="AT378" s="18">
        <v>941.56869403024621</v>
      </c>
      <c r="AU378" s="18">
        <v>1074.0853445139201</v>
      </c>
      <c r="AV378" s="18">
        <v>338.91103646939848</v>
      </c>
      <c r="AW378" s="18">
        <v>617.52652797079224</v>
      </c>
      <c r="AX378" s="18">
        <v>395.29863380026688</v>
      </c>
      <c r="AY378" s="18">
        <v>237.13706052559061</v>
      </c>
      <c r="AZ378" s="18">
        <v>420.26533959901172</v>
      </c>
      <c r="BA378" s="18">
        <v>369.1253793191251</v>
      </c>
      <c r="BB378" s="18">
        <v>245.55762567115431</v>
      </c>
      <c r="BC378" s="18">
        <v>341.87821748414359</v>
      </c>
      <c r="BD378" s="18">
        <v>146.37626345082711</v>
      </c>
      <c r="BE378" s="18">
        <v>276.15366033612389</v>
      </c>
      <c r="BF378" s="18">
        <v>235.49878535518141</v>
      </c>
      <c r="BG378" s="18">
        <v>340.41300152540452</v>
      </c>
      <c r="BH378" s="18">
        <v>386.98181644722672</v>
      </c>
      <c r="BI378" s="18">
        <v>392.14278609000252</v>
      </c>
      <c r="BJ378" s="18">
        <v>411.74444858105289</v>
      </c>
      <c r="BK378" s="18">
        <v>435.92121184496938</v>
      </c>
      <c r="BL378" s="18">
        <v>505.26030590035953</v>
      </c>
      <c r="BM378" s="18">
        <v>568.63461561605675</v>
      </c>
      <c r="BN378" s="18">
        <v>309.47101378586058</v>
      </c>
      <c r="BO378" s="18">
        <v>324.80504654641868</v>
      </c>
      <c r="BP378" s="18">
        <v>357.17937816832938</v>
      </c>
      <c r="BQ378" s="18">
        <v>359.26346971032541</v>
      </c>
      <c r="BR378" s="18">
        <v>496.61514262063099</v>
      </c>
      <c r="BS378" s="18">
        <v>281.56666184462529</v>
      </c>
      <c r="BT378" s="18">
        <v>129.77952899305629</v>
      </c>
      <c r="BU378" s="18">
        <v>64.744403383600741</v>
      </c>
      <c r="BV378" s="18">
        <v>180.56689798380651</v>
      </c>
      <c r="BW378" s="18">
        <v>178.43731523748141</v>
      </c>
      <c r="BX378" s="18">
        <v>182.81376500596321</v>
      </c>
      <c r="BY378" s="18">
        <v>142.08216679363849</v>
      </c>
      <c r="BZ378" s="18">
        <v>165.97945349080999</v>
      </c>
      <c r="CA378" s="18">
        <v>170.91298549351291</v>
      </c>
      <c r="CB378" s="18">
        <v>159.84252932755919</v>
      </c>
      <c r="CC378" s="18">
        <v>334.46980775813358</v>
      </c>
      <c r="CD378" s="18">
        <v>345.08588022058188</v>
      </c>
      <c r="CE378" s="18">
        <v>325.09858039606019</v>
      </c>
      <c r="CF378" s="18">
        <v>306.47984620501552</v>
      </c>
      <c r="CG378" s="18">
        <v>277.8695192253337</v>
      </c>
      <c r="CH378" s="18">
        <v>261.77526292875342</v>
      </c>
      <c r="CI378" s="18">
        <v>247.1373300168957</v>
      </c>
      <c r="CJ378" s="18">
        <v>243.7249443519122</v>
      </c>
      <c r="CK378" s="18">
        <v>246.0371818536924</v>
      </c>
      <c r="CL378" s="18">
        <v>248.3637852727953</v>
      </c>
      <c r="CM378" s="18">
        <v>250.1209157634726</v>
      </c>
      <c r="CN378" s="18">
        <v>251.4963715144234</v>
      </c>
      <c r="CO378" s="18">
        <v>252.87248417752031</v>
      </c>
      <c r="CP378" s="18">
        <v>254.70208796606619</v>
      </c>
      <c r="CQ378" s="18">
        <v>257.11897140570528</v>
      </c>
      <c r="CR378" s="18">
        <v>260.19185925096349</v>
      </c>
      <c r="CS378" s="18">
        <v>263.13435796383601</v>
      </c>
      <c r="CT378" s="18">
        <v>266.02605644637401</v>
      </c>
      <c r="CU378" s="18">
        <v>268.35467249741993</v>
      </c>
      <c r="CV378" s="18">
        <v>270.12549873859712</v>
      </c>
      <c r="CW378" s="18">
        <v>271.72626755241561</v>
      </c>
      <c r="CX378" s="18">
        <v>273.43691330640269</v>
      </c>
      <c r="CY378" s="18">
        <v>274.96378851169681</v>
      </c>
      <c r="CZ378" s="18">
        <v>276.68466034884761</v>
      </c>
      <c r="DA378" s="18">
        <v>278.16229300128441</v>
      </c>
      <c r="DB378" s="18">
        <v>279.53921551733538</v>
      </c>
      <c r="DC378" s="18">
        <v>280.68644734114758</v>
      </c>
      <c r="DD378" s="18">
        <v>281.83124194041301</v>
      </c>
      <c r="DE378" s="18">
        <v>282.68568494532241</v>
      </c>
      <c r="DF378" s="18">
        <v>283.78634195550171</v>
      </c>
      <c r="DG378" s="18">
        <v>284.91506907412332</v>
      </c>
      <c r="DH378" s="18">
        <v>285.96450701489738</v>
      </c>
      <c r="DI378" s="18">
        <v>287.25292762072138</v>
      </c>
      <c r="DJ378" s="18">
        <v>288.54671860262027</v>
      </c>
      <c r="DK378" s="18">
        <v>290.17263112075449</v>
      </c>
      <c r="DL378" s="18">
        <v>292.15597668335778</v>
      </c>
      <c r="DM378" s="18">
        <v>294.03748753624228</v>
      </c>
      <c r="DN378" s="18">
        <v>295.99634856768262</v>
      </c>
      <c r="DO378" s="18">
        <v>298.200538660105</v>
      </c>
      <c r="DP378" s="18">
        <v>300.36512039752398</v>
      </c>
      <c r="DQ378" s="18">
        <v>302.38146050361979</v>
      </c>
      <c r="DR378" s="18">
        <v>304.13880195566259</v>
      </c>
      <c r="DS378" s="18">
        <v>305.62546385580617</v>
      </c>
      <c r="DT378" s="18">
        <v>307.19797504601348</v>
      </c>
      <c r="DU378" s="18">
        <v>308.58308488427048</v>
      </c>
      <c r="DV378" s="18">
        <v>309.61723071746468</v>
      </c>
      <c r="DW378" s="18">
        <v>310.57258671618712</v>
      </c>
      <c r="DX378" s="18">
        <v>311.46934419129951</v>
      </c>
      <c r="DY378" s="18">
        <v>312.70629837756587</v>
      </c>
      <c r="DZ378" s="18">
        <v>313.555231681755</v>
      </c>
      <c r="EA378" s="18">
        <v>314.7734306423377</v>
      </c>
      <c r="EB378" s="18">
        <v>316.05974463153672</v>
      </c>
      <c r="EC378" s="18">
        <v>317.32846859737822</v>
      </c>
      <c r="ED378" s="18">
        <v>318.82817742851319</v>
      </c>
      <c r="EE378" s="18">
        <v>320.76759034948429</v>
      </c>
      <c r="EF378" s="18">
        <v>322.89276160165002</v>
      </c>
      <c r="EG378" s="18">
        <v>325.23365151366937</v>
      </c>
      <c r="EH378" s="18">
        <v>327.88978089837673</v>
      </c>
      <c r="EI378" s="18">
        <v>330.93614181203338</v>
      </c>
      <c r="EJ378" s="18">
        <v>334.27832961304023</v>
      </c>
      <c r="EK378" s="18">
        <v>337.85549352579739</v>
      </c>
      <c r="EL378" s="18">
        <v>341.63907617775828</v>
      </c>
      <c r="EM378" s="18">
        <v>345.92807345620292</v>
      </c>
      <c r="EN378" s="18">
        <v>350.19792648628697</v>
      </c>
      <c r="EO378" s="18">
        <v>354.8419151872767</v>
      </c>
      <c r="EP378" s="18">
        <v>359.70271922507152</v>
      </c>
      <c r="EQ378" s="18">
        <v>363.97290120370729</v>
      </c>
      <c r="ER378" s="18">
        <v>368.15038355867171</v>
      </c>
      <c r="ES378" s="18">
        <v>371.63806859167897</v>
      </c>
      <c r="ET378" s="18">
        <v>374.00605486948939</v>
      </c>
      <c r="EU378" s="18">
        <v>375.55016536578228</v>
      </c>
      <c r="EV378" s="18">
        <v>376.3759294726047</v>
      </c>
      <c r="EW378" s="18">
        <v>376.5257928468223</v>
      </c>
      <c r="EX378" s="18">
        <v>376.42904819964332</v>
      </c>
      <c r="EY378" s="18">
        <v>376.33341102112621</v>
      </c>
      <c r="EZ378" s="18">
        <v>376.21196375705051</v>
      </c>
      <c r="FA378" s="18">
        <v>376.00812929304249</v>
      </c>
    </row>
    <row r="379" spans="1:157" x14ac:dyDescent="0.35">
      <c r="A379" t="s">
        <v>40</v>
      </c>
      <c r="B379" t="s">
        <v>41</v>
      </c>
      <c r="C379" t="str">
        <f>VLOOKUP(B379,CountryCodes!$B$4:$C$179,2,FALSE)</f>
        <v>LAM</v>
      </c>
      <c r="D379" t="s">
        <v>7</v>
      </c>
      <c r="E379" t="s">
        <v>367</v>
      </c>
      <c r="G379" t="s">
        <v>368</v>
      </c>
      <c r="H379" s="18">
        <v>395.44956239274262</v>
      </c>
      <c r="I379" s="18">
        <v>406.53891408211939</v>
      </c>
      <c r="J379" s="18">
        <v>435.66539562029209</v>
      </c>
      <c r="K379" s="18">
        <v>460.27282035028082</v>
      </c>
      <c r="L379" s="18">
        <v>499.78928490405269</v>
      </c>
      <c r="M379" s="18">
        <v>516.4055221274848</v>
      </c>
      <c r="N379" s="18">
        <v>548.35856412316832</v>
      </c>
      <c r="O379" s="18">
        <v>509.48692758061549</v>
      </c>
      <c r="P379" s="18">
        <v>552.85842987071578</v>
      </c>
      <c r="Q379" s="18">
        <v>602.29530136666153</v>
      </c>
      <c r="R379" s="18">
        <v>602.80596756712487</v>
      </c>
      <c r="S379" s="18">
        <v>616.76963751399535</v>
      </c>
      <c r="T379" s="18">
        <v>494.87780362099261</v>
      </c>
      <c r="U379" s="18">
        <v>223.27104583875811</v>
      </c>
      <c r="V379" s="18">
        <v>352.72113254751957</v>
      </c>
      <c r="W379" s="18">
        <v>380.72315779380972</v>
      </c>
      <c r="X379" s="18">
        <v>419.5990401844083</v>
      </c>
      <c r="Y379" s="18">
        <v>382.94309058889343</v>
      </c>
      <c r="Z379" s="18">
        <v>325.88026080227951</v>
      </c>
      <c r="AA379" s="18">
        <v>323.06017293950208</v>
      </c>
      <c r="AB379" s="18">
        <v>107.4101632805049</v>
      </c>
      <c r="AC379" s="18">
        <v>388.89687641475649</v>
      </c>
      <c r="AD379" s="18">
        <v>380.76706251532852</v>
      </c>
      <c r="AE379" s="18">
        <v>237.24344761338409</v>
      </c>
      <c r="AF379" s="18">
        <v>142.00833792430919</v>
      </c>
      <c r="AG379" s="18">
        <v>176.34122134158059</v>
      </c>
      <c r="AH379" s="18">
        <v>101.61186596639411</v>
      </c>
      <c r="AI379" s="18">
        <v>240.91334690740689</v>
      </c>
      <c r="AJ379" s="18">
        <v>195.58065780278801</v>
      </c>
      <c r="AK379" s="18">
        <v>1163.1075307804731</v>
      </c>
      <c r="AL379" s="18">
        <v>484.83722675249987</v>
      </c>
      <c r="AM379" s="18">
        <v>356.21621551339513</v>
      </c>
      <c r="AN379" s="18">
        <v>788.58977887685137</v>
      </c>
      <c r="AO379" s="18">
        <v>748.19359988211261</v>
      </c>
      <c r="AP379" s="18">
        <v>2366.6996911487631</v>
      </c>
      <c r="AQ379" s="18">
        <v>1359.6565594818151</v>
      </c>
      <c r="AR379" s="18">
        <v>637.36367914179266</v>
      </c>
      <c r="AS379" s="18">
        <v>314.81064346448051</v>
      </c>
      <c r="AT379" s="18">
        <v>318.96963892250233</v>
      </c>
      <c r="AU379" s="18">
        <v>1425.0629725701369</v>
      </c>
      <c r="AV379" s="18">
        <v>1492.6320554353581</v>
      </c>
      <c r="AW379" s="18">
        <v>2157.7835467274322</v>
      </c>
      <c r="AX379" s="18">
        <v>2800.1409967975819</v>
      </c>
      <c r="AY379" s="18">
        <v>2491.7670351855072</v>
      </c>
      <c r="AZ379" s="18">
        <v>772.10664620172361</v>
      </c>
      <c r="BA379" s="18">
        <v>1681.5736356674529</v>
      </c>
      <c r="BB379" s="18">
        <v>1830.702142377133</v>
      </c>
      <c r="BC379" s="18">
        <v>2421.7724552441791</v>
      </c>
      <c r="BD379" s="18">
        <v>3005.5390419229202</v>
      </c>
      <c r="BE379" s="18">
        <v>2113.9762971346158</v>
      </c>
      <c r="BF379" s="18">
        <v>1191.8412296351221</v>
      </c>
      <c r="BG379" s="18">
        <v>3932.0767679334922</v>
      </c>
      <c r="BH379" s="18">
        <v>2599.190422505219</v>
      </c>
      <c r="BI379" s="18">
        <v>1203.033790925592</v>
      </c>
      <c r="BJ379" s="18">
        <v>2265.20919016276</v>
      </c>
      <c r="BK379" s="18">
        <v>2549.4811718454789</v>
      </c>
      <c r="BL379" s="18">
        <v>3613.7273003198502</v>
      </c>
      <c r="BM379" s="18">
        <v>3381.5635712228</v>
      </c>
      <c r="BN379" s="18">
        <v>2314.2863706532871</v>
      </c>
      <c r="BO379" s="18">
        <v>784.1773346911383</v>
      </c>
      <c r="BP379" s="18">
        <v>1353.031117550531</v>
      </c>
      <c r="BQ379" s="18">
        <v>1809.3330083209059</v>
      </c>
      <c r="BR379" s="18">
        <v>979.72118705620835</v>
      </c>
      <c r="BS379" s="18">
        <v>1118.603475664823</v>
      </c>
      <c r="BT379" s="18">
        <v>1314.672850784129</v>
      </c>
      <c r="BU379" s="18">
        <v>1419.628585650237</v>
      </c>
      <c r="BV379" s="18">
        <v>1084.075128152863</v>
      </c>
      <c r="BW379" s="18">
        <v>1051.1035405551791</v>
      </c>
      <c r="BX379" s="18">
        <v>1053.7187535757089</v>
      </c>
      <c r="BY379" s="18">
        <v>1017.507046542698</v>
      </c>
      <c r="BZ379" s="18">
        <v>900.99821931182305</v>
      </c>
      <c r="CA379" s="18">
        <v>878.96120123667254</v>
      </c>
      <c r="CB379" s="18">
        <v>1070.074970591143</v>
      </c>
      <c r="CC379" s="18">
        <v>1024.4720279308499</v>
      </c>
      <c r="CD379" s="18">
        <v>1012.230016516449</v>
      </c>
      <c r="CE379" s="18">
        <v>986.34256574730182</v>
      </c>
      <c r="CF379" s="18">
        <v>971.77864585245766</v>
      </c>
      <c r="CG379" s="18">
        <v>973.04382937395997</v>
      </c>
      <c r="CH379" s="18">
        <v>984.98334959660156</v>
      </c>
      <c r="CI379" s="18">
        <v>993.43280455110983</v>
      </c>
      <c r="CJ379" s="18">
        <v>1001.988136208194</v>
      </c>
      <c r="CK379" s="18">
        <v>1010.173728735267</v>
      </c>
      <c r="CL379" s="18">
        <v>1002.178579969698</v>
      </c>
      <c r="CM379" s="18">
        <v>1008.873483329719</v>
      </c>
      <c r="CN379" s="18">
        <v>1003.134390964757</v>
      </c>
      <c r="CO379" s="18">
        <v>1001.011022962209</v>
      </c>
      <c r="CP379" s="18">
        <v>984.50085078719201</v>
      </c>
      <c r="CQ379" s="18">
        <v>990.98054960100535</v>
      </c>
      <c r="CR379" s="18">
        <v>991.48185518897833</v>
      </c>
      <c r="CS379" s="18">
        <v>983.05873716045869</v>
      </c>
      <c r="CT379" s="18">
        <v>993.03986835917249</v>
      </c>
      <c r="CU379" s="18">
        <v>998.60947374397824</v>
      </c>
      <c r="CV379" s="18">
        <v>1009.506931005999</v>
      </c>
      <c r="CW379" s="18">
        <v>1015.458813941954</v>
      </c>
      <c r="CX379" s="18">
        <v>1021.703358440011</v>
      </c>
      <c r="CY379" s="18">
        <v>1040.1540262026319</v>
      </c>
      <c r="CZ379" s="18">
        <v>1048.6099068340591</v>
      </c>
      <c r="DA379" s="18">
        <v>1040.566894299777</v>
      </c>
      <c r="DB379" s="18">
        <v>1055.3501399672739</v>
      </c>
      <c r="DC379" s="18">
        <v>1058.6829831540999</v>
      </c>
      <c r="DD379" s="18">
        <v>1062.244770458007</v>
      </c>
      <c r="DE379" s="18">
        <v>1070.964044218799</v>
      </c>
      <c r="DF379" s="18">
        <v>1080.3994225202271</v>
      </c>
      <c r="DG379" s="18">
        <v>1097.5979673392631</v>
      </c>
      <c r="DH379" s="18">
        <v>1100.217865903546</v>
      </c>
      <c r="DI379" s="18">
        <v>1122.692068111264</v>
      </c>
      <c r="DJ379" s="18">
        <v>1132.086630607741</v>
      </c>
      <c r="DK379" s="18">
        <v>1158.4496814615441</v>
      </c>
      <c r="DL379" s="18">
        <v>1169.519020637483</v>
      </c>
      <c r="DM379" s="18">
        <v>1170.5812445663889</v>
      </c>
      <c r="DN379" s="18">
        <v>1188.3335132850821</v>
      </c>
      <c r="DO379" s="18">
        <v>1205.788745306538</v>
      </c>
      <c r="DP379" s="18">
        <v>1211.2745242178109</v>
      </c>
      <c r="DQ379" s="18">
        <v>1219.297944064012</v>
      </c>
      <c r="DR379" s="18">
        <v>1227.0026602014179</v>
      </c>
      <c r="DS379" s="18">
        <v>1231.0456846981499</v>
      </c>
      <c r="DT379" s="18">
        <v>1238.935476302195</v>
      </c>
      <c r="DU379" s="18">
        <v>1244.2391035578271</v>
      </c>
      <c r="DV379" s="18">
        <v>1244.2194697687301</v>
      </c>
      <c r="DW379" s="18">
        <v>1258.050257253363</v>
      </c>
      <c r="DX379" s="18">
        <v>1266.83808509033</v>
      </c>
      <c r="DY379" s="18">
        <v>1262.4586232861111</v>
      </c>
      <c r="DZ379" s="18">
        <v>1257.6820209872731</v>
      </c>
      <c r="EA379" s="18">
        <v>1259.3117414602609</v>
      </c>
      <c r="EB379" s="18">
        <v>1282.9792330977771</v>
      </c>
      <c r="EC379" s="18">
        <v>1277.715230011197</v>
      </c>
      <c r="ED379" s="18">
        <v>1279.120098146321</v>
      </c>
      <c r="EE379" s="18">
        <v>1282.2380250055139</v>
      </c>
      <c r="EF379" s="18">
        <v>1284.0421534223219</v>
      </c>
      <c r="EG379" s="18">
        <v>1284.292106184118</v>
      </c>
      <c r="EH379" s="18">
        <v>1278.597630650971</v>
      </c>
      <c r="EI379" s="18">
        <v>1283.923487036428</v>
      </c>
      <c r="EJ379" s="18">
        <v>1270.8401000400791</v>
      </c>
      <c r="EK379" s="18">
        <v>1266.4972916035249</v>
      </c>
      <c r="EL379" s="18">
        <v>1256.797825764171</v>
      </c>
      <c r="EM379" s="18">
        <v>1261.405729679321</v>
      </c>
      <c r="EN379" s="18">
        <v>1248.17930275867</v>
      </c>
      <c r="EO379" s="18">
        <v>1247.7795640479351</v>
      </c>
      <c r="EP379" s="18">
        <v>1240.3038922831579</v>
      </c>
      <c r="EQ379" s="18">
        <v>1242.4822993528289</v>
      </c>
      <c r="ER379" s="18">
        <v>1239.723561125001</v>
      </c>
      <c r="ES379" s="18">
        <v>1234.2793341799829</v>
      </c>
      <c r="ET379" s="18">
        <v>1234.15930960332</v>
      </c>
      <c r="EU379" s="18">
        <v>1229.2176236338651</v>
      </c>
      <c r="EV379" s="18">
        <v>1222.3771510647341</v>
      </c>
      <c r="EW379" s="18">
        <v>1209.185992804727</v>
      </c>
      <c r="EX379" s="18">
        <v>1215.794097944957</v>
      </c>
      <c r="EY379" s="18">
        <v>1211.186141029621</v>
      </c>
      <c r="EZ379" s="18">
        <v>1200.2839343366049</v>
      </c>
      <c r="FA379" s="18">
        <v>1194.836154444067</v>
      </c>
    </row>
    <row r="380" spans="1:157" x14ac:dyDescent="0.35">
      <c r="A380" t="s">
        <v>42</v>
      </c>
      <c r="B380" t="s">
        <v>43</v>
      </c>
      <c r="C380" t="str">
        <f>VLOOKUP(B380,CountryCodes!$B$4:$C$179,2,FALSE)</f>
        <v>ENE</v>
      </c>
      <c r="D380" t="s">
        <v>7</v>
      </c>
      <c r="E380" t="s">
        <v>367</v>
      </c>
      <c r="G380" t="s">
        <v>368</v>
      </c>
      <c r="H380" s="18">
        <v>5.134880636537396</v>
      </c>
      <c r="I380" s="18">
        <v>5.1433713999609436</v>
      </c>
      <c r="J380" s="18">
        <v>6.0765520951340797</v>
      </c>
      <c r="K380" s="18">
        <v>7.3085564209480944</v>
      </c>
      <c r="L380" s="18">
        <v>9.6623929478728048</v>
      </c>
      <c r="M380" s="18">
        <v>10.39913317038355</v>
      </c>
      <c r="N380" s="18">
        <v>12.213548840050169</v>
      </c>
      <c r="O380" s="18">
        <v>12.695850850556891</v>
      </c>
      <c r="P380" s="18">
        <v>14.566699953690531</v>
      </c>
      <c r="Q380" s="18">
        <v>15.887378443954169</v>
      </c>
      <c r="R380" s="18">
        <v>16.24936651307074</v>
      </c>
      <c r="S380" s="18">
        <v>16.667552422605969</v>
      </c>
      <c r="T380" s="18">
        <v>16.470716478966619</v>
      </c>
      <c r="U380" s="18">
        <v>18.59734747035013</v>
      </c>
      <c r="V380" s="18">
        <v>18.74278927121059</v>
      </c>
      <c r="W380" s="18">
        <v>20.794707188142471</v>
      </c>
      <c r="X380" s="18">
        <v>20.376365274187538</v>
      </c>
      <c r="Y380" s="18">
        <v>20.993811848027629</v>
      </c>
      <c r="Z380" s="18">
        <v>23.730599546617579</v>
      </c>
      <c r="AA380" s="18">
        <v>24.828691374970969</v>
      </c>
      <c r="AB380" s="18">
        <v>27.341455037351981</v>
      </c>
      <c r="AC380" s="18">
        <v>27.048773171833631</v>
      </c>
      <c r="AD380" s="18">
        <v>27.335372846614732</v>
      </c>
      <c r="AE380" s="18">
        <v>30.235584867559879</v>
      </c>
      <c r="AF380" s="18">
        <v>32.601590968703469</v>
      </c>
      <c r="AG380" s="18">
        <v>28.03906006678239</v>
      </c>
      <c r="AH380" s="18">
        <v>33.697309727459952</v>
      </c>
      <c r="AI380" s="18">
        <v>35.480404393313449</v>
      </c>
      <c r="AJ380" s="18">
        <v>36.301617841070083</v>
      </c>
      <c r="AK380" s="18">
        <v>36.963935272245308</v>
      </c>
      <c r="AL380" s="18">
        <v>39.854369718676821</v>
      </c>
      <c r="AM380" s="18">
        <v>36.705660020076671</v>
      </c>
      <c r="AN380" s="18">
        <v>38.49456547152834</v>
      </c>
      <c r="AO380" s="18">
        <v>37.99792972712256</v>
      </c>
      <c r="AP380" s="18">
        <v>37.508195787452223</v>
      </c>
      <c r="AQ380" s="18">
        <v>39.855740966606888</v>
      </c>
      <c r="AR380" s="18">
        <v>35.445166609427169</v>
      </c>
      <c r="AS380" s="18">
        <v>33.993871262932679</v>
      </c>
      <c r="AT380" s="18">
        <v>36.777506210871167</v>
      </c>
      <c r="AU380" s="18">
        <v>27.273147187277321</v>
      </c>
      <c r="AV380" s="18">
        <v>18.2039735249421</v>
      </c>
      <c r="AW380" s="18">
        <v>14.16596924392935</v>
      </c>
      <c r="AX380" s="18">
        <v>10.07305486117167</v>
      </c>
      <c r="AY380" s="18">
        <v>15.84504763316839</v>
      </c>
      <c r="AZ380" s="18">
        <v>17.504670725103399</v>
      </c>
      <c r="BA380" s="18">
        <v>30.973020306922649</v>
      </c>
      <c r="BB380" s="18">
        <v>43.125640719776293</v>
      </c>
      <c r="BC380" s="18">
        <v>45.928305672188309</v>
      </c>
      <c r="BD380" s="18">
        <v>45.702994354520847</v>
      </c>
      <c r="BE380" s="18">
        <v>56.931470804379558</v>
      </c>
      <c r="BF380" s="18">
        <v>65.259550919099482</v>
      </c>
      <c r="BG380" s="18">
        <v>70.024258670263976</v>
      </c>
      <c r="BH380" s="18">
        <v>84.017418691223725</v>
      </c>
      <c r="BI380" s="18">
        <v>92.980251788820908</v>
      </c>
      <c r="BJ380" s="18">
        <v>98.448867004454499</v>
      </c>
      <c r="BK380" s="18">
        <v>97.46475658210683</v>
      </c>
      <c r="BL380" s="18">
        <v>121.0739801234806</v>
      </c>
      <c r="BM380" s="18">
        <v>145.83489814454029</v>
      </c>
      <c r="BN380" s="18">
        <v>120.54193770271939</v>
      </c>
      <c r="BO380" s="18">
        <v>115.82064562849079</v>
      </c>
      <c r="BP380" s="18">
        <v>124.6356626198713</v>
      </c>
      <c r="BQ380" s="18">
        <v>130.24077958519709</v>
      </c>
      <c r="BR380" s="18">
        <v>147.79627438950769</v>
      </c>
      <c r="BS380" s="18">
        <v>160.1875398675781</v>
      </c>
      <c r="BT380" s="18">
        <v>175.35430416730131</v>
      </c>
      <c r="BU380" s="18">
        <v>188.55673241487051</v>
      </c>
      <c r="BV380" s="18">
        <v>208.38109337182919</v>
      </c>
      <c r="BW380" s="18">
        <v>226.00820204311421</v>
      </c>
      <c r="BX380" s="18">
        <v>208.49148392477201</v>
      </c>
      <c r="BY380" s="18">
        <v>236.76136920874771</v>
      </c>
      <c r="BZ380" s="18">
        <v>246.74189240648769</v>
      </c>
      <c r="CA380" s="18">
        <v>240.73616746777279</v>
      </c>
      <c r="CB380" s="18">
        <v>252.31134092521259</v>
      </c>
      <c r="CC380" s="18">
        <v>356.68186302490051</v>
      </c>
      <c r="CD380" s="18">
        <v>377.76412574154762</v>
      </c>
      <c r="CE380" s="18">
        <v>400.07245359943312</v>
      </c>
      <c r="CF380" s="18">
        <v>423.58983439426112</v>
      </c>
      <c r="CG380" s="18">
        <v>446.29362380380371</v>
      </c>
      <c r="CH380" s="18">
        <v>467.35912281898942</v>
      </c>
      <c r="CI380" s="18">
        <v>487.02251884752758</v>
      </c>
      <c r="CJ380" s="18">
        <v>499.93458787570961</v>
      </c>
      <c r="CK380" s="18">
        <v>507.00336156997338</v>
      </c>
      <c r="CL380" s="18">
        <v>499.07334818214417</v>
      </c>
      <c r="CM380" s="18">
        <v>489.55727222238761</v>
      </c>
      <c r="CN380" s="18">
        <v>467.4071721404606</v>
      </c>
      <c r="CO380" s="18">
        <v>449.28168828360981</v>
      </c>
      <c r="CP380" s="18">
        <v>422.95318783128391</v>
      </c>
      <c r="CQ380" s="18">
        <v>392.39815732499238</v>
      </c>
      <c r="CR380" s="18">
        <v>359.16179518198692</v>
      </c>
      <c r="CS380" s="18">
        <v>318.04229408505108</v>
      </c>
      <c r="CT380" s="18">
        <v>279.92749251904303</v>
      </c>
      <c r="CU380" s="18">
        <v>242.4903460107387</v>
      </c>
      <c r="CV380" s="18">
        <v>217.6970431090997</v>
      </c>
      <c r="CW380" s="18">
        <v>189.2103965112436</v>
      </c>
      <c r="CX380" s="18">
        <v>166.75934498207121</v>
      </c>
      <c r="CY380" s="18">
        <v>149.51922187165599</v>
      </c>
      <c r="CZ380" s="18">
        <v>148.0815782998302</v>
      </c>
      <c r="DA380" s="18">
        <v>147.49116765806329</v>
      </c>
      <c r="DB380" s="18">
        <v>148.54866500314151</v>
      </c>
      <c r="DC380" s="18">
        <v>146.71024590774081</v>
      </c>
      <c r="DD380" s="18">
        <v>147.91936114740611</v>
      </c>
      <c r="DE380" s="18">
        <v>146.5564356202687</v>
      </c>
      <c r="DF380" s="18">
        <v>148.35660621652701</v>
      </c>
      <c r="DG380" s="18">
        <v>147.26851173501831</v>
      </c>
      <c r="DH380" s="18">
        <v>147.82950222698659</v>
      </c>
      <c r="DI380" s="18">
        <v>144.60671701340561</v>
      </c>
      <c r="DJ380" s="18">
        <v>144.0108230158358</v>
      </c>
      <c r="DK380" s="18">
        <v>145.20745579214889</v>
      </c>
      <c r="DL380" s="18">
        <v>145.39760105803569</v>
      </c>
      <c r="DM380" s="18">
        <v>145.15633132891139</v>
      </c>
      <c r="DN380" s="18">
        <v>144.3067045863643</v>
      </c>
      <c r="DO380" s="18">
        <v>144.81535305576011</v>
      </c>
      <c r="DP380" s="18">
        <v>145.5384269446883</v>
      </c>
      <c r="DQ380" s="18">
        <v>145.1963360325679</v>
      </c>
      <c r="DR380" s="18">
        <v>144.96503883911919</v>
      </c>
      <c r="DS380" s="18">
        <v>144.51741723064509</v>
      </c>
      <c r="DT380" s="18">
        <v>145.6380041167167</v>
      </c>
      <c r="DU380" s="18">
        <v>145.31646542676481</v>
      </c>
      <c r="DV380" s="18">
        <v>147.66094355404209</v>
      </c>
      <c r="DW380" s="18">
        <v>147.30015325667571</v>
      </c>
      <c r="DX380" s="18">
        <v>146.19497958878051</v>
      </c>
      <c r="DY380" s="18">
        <v>146.76236229350209</v>
      </c>
      <c r="DZ380" s="18">
        <v>146.69874976973671</v>
      </c>
      <c r="EA380" s="18">
        <v>146.684736425457</v>
      </c>
      <c r="EB380" s="18">
        <v>145.47660090782031</v>
      </c>
      <c r="EC380" s="18">
        <v>144.72992490191649</v>
      </c>
      <c r="ED380" s="18">
        <v>145.37818689004251</v>
      </c>
      <c r="EE380" s="18">
        <v>145.5620995569866</v>
      </c>
      <c r="EF380" s="18">
        <v>145.2293676856043</v>
      </c>
      <c r="EG380" s="18">
        <v>145.1743870230876</v>
      </c>
      <c r="EH380" s="18">
        <v>152.3527652445747</v>
      </c>
      <c r="EI380" s="18">
        <v>162.7087827504736</v>
      </c>
      <c r="EJ380" s="18">
        <v>170.17936627155649</v>
      </c>
      <c r="EK380" s="18">
        <v>176.22117678388821</v>
      </c>
      <c r="EL380" s="18">
        <v>186.4371045623069</v>
      </c>
      <c r="EM380" s="18">
        <v>198.99176665892341</v>
      </c>
      <c r="EN380" s="18">
        <v>206.56610596029799</v>
      </c>
      <c r="EO380" s="18">
        <v>218.39758846442319</v>
      </c>
      <c r="EP380" s="18">
        <v>224.626340894447</v>
      </c>
      <c r="EQ380" s="18">
        <v>232.95766189980691</v>
      </c>
      <c r="ER380" s="18">
        <v>244.1908637600138</v>
      </c>
      <c r="ES380" s="18">
        <v>252.54543428848609</v>
      </c>
      <c r="ET380" s="18">
        <v>257.38253930263693</v>
      </c>
      <c r="EU380" s="18">
        <v>261.01945081462998</v>
      </c>
      <c r="EV380" s="18">
        <v>270.06474481612719</v>
      </c>
      <c r="EW380" s="18">
        <v>275.08366836753549</v>
      </c>
      <c r="EX380" s="18">
        <v>276.90174926075099</v>
      </c>
      <c r="EY380" s="18">
        <v>279.13212097854358</v>
      </c>
      <c r="EZ380" s="18">
        <v>292.48286715376651</v>
      </c>
      <c r="FA380" s="18">
        <v>300.46946645396059</v>
      </c>
    </row>
    <row r="381" spans="1:157" x14ac:dyDescent="0.35">
      <c r="A381" t="s">
        <v>44</v>
      </c>
      <c r="B381" t="s">
        <v>45</v>
      </c>
      <c r="C381" t="str">
        <f>VLOOKUP(B381,CountryCodes!$B$4:$C$179,2,FALSE)</f>
        <v>ENE</v>
      </c>
      <c r="D381" t="s">
        <v>7</v>
      </c>
      <c r="E381" t="s">
        <v>367</v>
      </c>
      <c r="G381" t="s">
        <v>368</v>
      </c>
      <c r="H381" s="18">
        <v>40.937985279046138</v>
      </c>
      <c r="I381" s="18">
        <v>44.825405090966477</v>
      </c>
      <c r="J381" s="18">
        <v>49.570458141714447</v>
      </c>
      <c r="K381" s="18">
        <v>53.699113734319482</v>
      </c>
      <c r="L381" s="18">
        <v>58.511851751158623</v>
      </c>
      <c r="M381" s="18">
        <v>62.421789187679437</v>
      </c>
      <c r="N381" s="18">
        <v>64.547345184339875</v>
      </c>
      <c r="O381" s="18">
        <v>68.86747532696215</v>
      </c>
      <c r="P381" s="18">
        <v>74.574131350988338</v>
      </c>
      <c r="Q381" s="18">
        <v>80.303620820529673</v>
      </c>
      <c r="R381" s="18">
        <v>86.256166794542878</v>
      </c>
      <c r="S381" s="18">
        <v>92.354807330775813</v>
      </c>
      <c r="T381" s="18">
        <v>96.444356723978515</v>
      </c>
      <c r="U381" s="18">
        <v>101.63474411965301</v>
      </c>
      <c r="V381" s="18">
        <v>108.97707654594851</v>
      </c>
      <c r="W381" s="18">
        <v>116.09399325732841</v>
      </c>
      <c r="X381" s="18">
        <v>129.24816968843251</v>
      </c>
      <c r="Y381" s="18">
        <v>131.90859069400801</v>
      </c>
      <c r="Z381" s="18">
        <v>135.32813828770841</v>
      </c>
      <c r="AA381" s="18">
        <v>140.6272978775151</v>
      </c>
      <c r="AB381" s="18">
        <v>146.03093829435551</v>
      </c>
      <c r="AC381" s="18">
        <v>152.41035149328161</v>
      </c>
      <c r="AD381" s="18">
        <v>159.9730083042798</v>
      </c>
      <c r="AE381" s="18">
        <v>166.98898237155811</v>
      </c>
      <c r="AF381" s="18">
        <v>173.06778130744149</v>
      </c>
      <c r="AG381" s="18">
        <v>178.1203502869551</v>
      </c>
      <c r="AH381" s="18">
        <v>178.75611565336041</v>
      </c>
      <c r="AI381" s="18">
        <v>185.09455533674401</v>
      </c>
      <c r="AJ381" s="18">
        <v>181.83805584697771</v>
      </c>
      <c r="AK381" s="18">
        <v>179.99856182601189</v>
      </c>
      <c r="AL381" s="18">
        <v>180.68731822516949</v>
      </c>
      <c r="AM381" s="18">
        <v>179.31443166477499</v>
      </c>
      <c r="AN381" s="18">
        <v>186.0163578621478</v>
      </c>
      <c r="AO381" s="18">
        <v>186.61865252021039</v>
      </c>
      <c r="AP381" s="18">
        <v>186.94084218782771</v>
      </c>
      <c r="AQ381" s="18">
        <v>192.2720921447528</v>
      </c>
      <c r="AR381" s="18">
        <v>191.18501792556179</v>
      </c>
      <c r="AS381" s="18">
        <v>191.64996432568549</v>
      </c>
      <c r="AT381" s="18">
        <v>185.99095663966341</v>
      </c>
      <c r="AU381" s="18">
        <v>178.35120220112421</v>
      </c>
      <c r="AV381" s="18">
        <v>153.87302674990249</v>
      </c>
      <c r="AW381" s="18">
        <v>133.57764430702929</v>
      </c>
      <c r="AX381" s="18">
        <v>102.4884623454852</v>
      </c>
      <c r="AY381" s="18">
        <v>83.496991698472883</v>
      </c>
      <c r="AZ381" s="18">
        <v>86.865360374839113</v>
      </c>
      <c r="BA381" s="18">
        <v>117.6192232767791</v>
      </c>
      <c r="BB381" s="18">
        <v>145.09602090685911</v>
      </c>
      <c r="BC381" s="18">
        <v>75.113770837869339</v>
      </c>
      <c r="BD381" s="18">
        <v>59.664725402261737</v>
      </c>
      <c r="BE381" s="18">
        <v>69.675960534592775</v>
      </c>
      <c r="BF381" s="18">
        <v>59.739164917505121</v>
      </c>
      <c r="BG381" s="18">
        <v>48.426862746485789</v>
      </c>
      <c r="BH381" s="18">
        <v>97.041793754814194</v>
      </c>
      <c r="BI381" s="18">
        <v>112.2253526346073</v>
      </c>
      <c r="BJ381" s="18">
        <v>116.6217378956039</v>
      </c>
      <c r="BK381" s="18">
        <v>151.3783658798707</v>
      </c>
      <c r="BL381" s="18">
        <v>154.84845550884589</v>
      </c>
      <c r="BM381" s="18">
        <v>176.81183414637431</v>
      </c>
      <c r="BN381" s="18">
        <v>127.882988236931</v>
      </c>
      <c r="BO381" s="18">
        <v>187.89008138076531</v>
      </c>
      <c r="BP381" s="18">
        <v>170.71519826331101</v>
      </c>
      <c r="BQ381" s="18">
        <v>208.95803798161401</v>
      </c>
      <c r="BR381" s="18">
        <v>213.35429306756089</v>
      </c>
      <c r="BS381" s="18">
        <v>151.28573452453821</v>
      </c>
      <c r="BT381" s="18">
        <v>115.4944073133988</v>
      </c>
      <c r="BU381" s="18">
        <v>100.3137231494223</v>
      </c>
      <c r="BV381" s="18">
        <v>177.3276170346486</v>
      </c>
      <c r="BW381" s="18">
        <v>190.42313876135179</v>
      </c>
      <c r="BX381" s="18">
        <v>213.29010653840831</v>
      </c>
      <c r="BY381" s="18">
        <v>217.86840025233579</v>
      </c>
      <c r="BZ381" s="18">
        <v>231.46261798089341</v>
      </c>
      <c r="CA381" s="18">
        <v>233.66994847958031</v>
      </c>
      <c r="CB381" s="18">
        <v>230.9342054015423</v>
      </c>
      <c r="CC381" s="18">
        <v>342.94705135319208</v>
      </c>
      <c r="CD381" s="18">
        <v>358.41531715132481</v>
      </c>
      <c r="CE381" s="18">
        <v>369.79228830349541</v>
      </c>
      <c r="CF381" s="18">
        <v>377.46588163518908</v>
      </c>
      <c r="CG381" s="18">
        <v>382.31476103181092</v>
      </c>
      <c r="CH381" s="18">
        <v>383.03428405317152</v>
      </c>
      <c r="CI381" s="18">
        <v>380.37023929460747</v>
      </c>
      <c r="CJ381" s="18">
        <v>376.30692821001969</v>
      </c>
      <c r="CK381" s="18">
        <v>369.98439412075032</v>
      </c>
      <c r="CL381" s="18">
        <v>360.28418531483152</v>
      </c>
      <c r="CM381" s="18">
        <v>348.32334744936458</v>
      </c>
      <c r="CN381" s="18">
        <v>334.47058502354759</v>
      </c>
      <c r="CO381" s="18">
        <v>318.47828746908931</v>
      </c>
      <c r="CP381" s="18">
        <v>300.90306468236378</v>
      </c>
      <c r="CQ381" s="18">
        <v>282.06526172250062</v>
      </c>
      <c r="CR381" s="18">
        <v>261.78708061422918</v>
      </c>
      <c r="CS381" s="18">
        <v>241.29022670417069</v>
      </c>
      <c r="CT381" s="18">
        <v>221.51425163206321</v>
      </c>
      <c r="CU381" s="18">
        <v>201.83733070156319</v>
      </c>
      <c r="CV381" s="18">
        <v>184.4816033769566</v>
      </c>
      <c r="CW381" s="18">
        <v>167.5238853843083</v>
      </c>
      <c r="CX381" s="18">
        <v>151.94946663036049</v>
      </c>
      <c r="CY381" s="18">
        <v>138.43953313981379</v>
      </c>
      <c r="CZ381" s="18">
        <v>126.82067014382319</v>
      </c>
      <c r="DA381" s="18">
        <v>117.34173224146549</v>
      </c>
      <c r="DB381" s="18">
        <v>116.4059612011179</v>
      </c>
      <c r="DC381" s="18">
        <v>115.77726234002949</v>
      </c>
      <c r="DD381" s="18">
        <v>114.9815173013161</v>
      </c>
      <c r="DE381" s="18">
        <v>113.94156642561811</v>
      </c>
      <c r="DF381" s="18">
        <v>112.5772891403918</v>
      </c>
      <c r="DG381" s="18">
        <v>111.2320013456295</v>
      </c>
      <c r="DH381" s="18">
        <v>109.9225555498731</v>
      </c>
      <c r="DI381" s="18">
        <v>108.5499163915985</v>
      </c>
      <c r="DJ381" s="18">
        <v>107.62577398342459</v>
      </c>
      <c r="DK381" s="18">
        <v>107.03162479350981</v>
      </c>
      <c r="DL381" s="18">
        <v>106.93205100299529</v>
      </c>
      <c r="DM381" s="18">
        <v>107.0720001198802</v>
      </c>
      <c r="DN381" s="18">
        <v>107.6916370898295</v>
      </c>
      <c r="DO381" s="18">
        <v>108.752346584086</v>
      </c>
      <c r="DP381" s="18">
        <v>109.7976237732227</v>
      </c>
      <c r="DQ381" s="18">
        <v>110.85384596602211</v>
      </c>
      <c r="DR381" s="18">
        <v>111.8392324321387</v>
      </c>
      <c r="DS381" s="18">
        <v>112.5511853563454</v>
      </c>
      <c r="DT381" s="18">
        <v>112.94585763085</v>
      </c>
      <c r="DU381" s="18">
        <v>113.0175507224708</v>
      </c>
      <c r="DV381" s="18">
        <v>112.7897835669233</v>
      </c>
      <c r="DW381" s="18">
        <v>111.9940915989696</v>
      </c>
      <c r="DX381" s="18">
        <v>110.9576999643718</v>
      </c>
      <c r="DY381" s="18">
        <v>109.5340555802421</v>
      </c>
      <c r="DZ381" s="18">
        <v>108.2402008710917</v>
      </c>
      <c r="EA381" s="18">
        <v>106.606670560273</v>
      </c>
      <c r="EB381" s="18">
        <v>105.17363699547801</v>
      </c>
      <c r="EC381" s="18">
        <v>103.69872075321391</v>
      </c>
      <c r="ED381" s="18">
        <v>102.32881412906509</v>
      </c>
      <c r="EE381" s="18">
        <v>100.96318894227851</v>
      </c>
      <c r="EF381" s="18">
        <v>103.29160955834929</v>
      </c>
      <c r="EG381" s="18">
        <v>107.79645777555911</v>
      </c>
      <c r="EH381" s="18">
        <v>112.6551483885945</v>
      </c>
      <c r="EI381" s="18">
        <v>118.46597786310021</v>
      </c>
      <c r="EJ381" s="18">
        <v>124.272636718849</v>
      </c>
      <c r="EK381" s="18">
        <v>130.49899014647201</v>
      </c>
      <c r="EL381" s="18">
        <v>136.6880278798391</v>
      </c>
      <c r="EM381" s="18">
        <v>142.89750910854579</v>
      </c>
      <c r="EN381" s="18">
        <v>149.47422245157961</v>
      </c>
      <c r="EO381" s="18">
        <v>155.6343519585686</v>
      </c>
      <c r="EP381" s="18">
        <v>161.9828411413985</v>
      </c>
      <c r="EQ381" s="18">
        <v>167.3491245755566</v>
      </c>
      <c r="ER381" s="18">
        <v>172.67303872454059</v>
      </c>
      <c r="ES381" s="18">
        <v>177.79332427640651</v>
      </c>
      <c r="ET381" s="18">
        <v>181.97579806599589</v>
      </c>
      <c r="EU381" s="18">
        <v>185.38697847537281</v>
      </c>
      <c r="EV381" s="18">
        <v>189.14458424291439</v>
      </c>
      <c r="EW381" s="18">
        <v>191.87703194870139</v>
      </c>
      <c r="EX381" s="18">
        <v>194.68064707242019</v>
      </c>
      <c r="EY381" s="18">
        <v>196.20756210017481</v>
      </c>
      <c r="EZ381" s="18">
        <v>197.49673737611991</v>
      </c>
      <c r="FA381" s="18">
        <v>197.84542113211319</v>
      </c>
    </row>
    <row r="382" spans="1:157" x14ac:dyDescent="0.35">
      <c r="A382" t="s">
        <v>46</v>
      </c>
      <c r="B382" t="s">
        <v>47</v>
      </c>
      <c r="C382" t="str">
        <f>VLOOKUP(B382,CountryCodes!$B$4:$C$179,2,FALSE)</f>
        <v>LAM</v>
      </c>
      <c r="D382" t="s">
        <v>7</v>
      </c>
      <c r="E382" t="s">
        <v>367</v>
      </c>
      <c r="G382" t="s">
        <v>368</v>
      </c>
      <c r="H382" s="18">
        <v>0</v>
      </c>
      <c r="I382" s="18">
        <v>0</v>
      </c>
      <c r="J382" s="18">
        <v>0</v>
      </c>
      <c r="K382" s="18">
        <v>0</v>
      </c>
      <c r="L382" s="18">
        <v>0</v>
      </c>
      <c r="M382" s="18">
        <v>0</v>
      </c>
      <c r="N382" s="18">
        <v>0</v>
      </c>
      <c r="O382" s="18">
        <v>0</v>
      </c>
      <c r="P382" s="18">
        <v>0</v>
      </c>
      <c r="Q382" s="18">
        <v>0</v>
      </c>
      <c r="R382" s="18">
        <v>0</v>
      </c>
      <c r="S382" s="18">
        <v>0</v>
      </c>
      <c r="T382" s="18">
        <v>0</v>
      </c>
      <c r="U382" s="18">
        <v>0</v>
      </c>
      <c r="V382" s="18">
        <v>0</v>
      </c>
      <c r="W382" s="18">
        <v>0</v>
      </c>
      <c r="X382" s="18">
        <v>0</v>
      </c>
      <c r="Y382" s="18">
        <v>0</v>
      </c>
      <c r="Z382" s="18">
        <v>0</v>
      </c>
      <c r="AA382" s="18">
        <v>43.347081578749169</v>
      </c>
      <c r="AB382" s="18">
        <v>42.772997957397799</v>
      </c>
      <c r="AC382" s="18">
        <v>56.657614592073507</v>
      </c>
      <c r="AD382" s="18">
        <v>43.757811564355123</v>
      </c>
      <c r="AE382" s="18">
        <v>56.434019797382419</v>
      </c>
      <c r="AF382" s="18">
        <v>48.103191518588432</v>
      </c>
      <c r="AG382" s="18">
        <v>66.471273017033724</v>
      </c>
      <c r="AH382" s="18">
        <v>60.35962698606874</v>
      </c>
      <c r="AI382" s="18">
        <v>161.8183542987484</v>
      </c>
      <c r="AJ382" s="18">
        <v>39.128737597750757</v>
      </c>
      <c r="AK382" s="18">
        <v>81.47067316763254</v>
      </c>
      <c r="AL382" s="18">
        <v>48.978325334418777</v>
      </c>
      <c r="AM382" s="18">
        <v>55.208291899310993</v>
      </c>
      <c r="AN382" s="18">
        <v>44.764177886163679</v>
      </c>
      <c r="AO382" s="18">
        <v>79.738497693501927</v>
      </c>
      <c r="AP382" s="18">
        <v>23.47383542481435</v>
      </c>
      <c r="AQ382" s="18">
        <v>76.931963632195078</v>
      </c>
      <c r="AR382" s="18">
        <v>88.223160626271564</v>
      </c>
      <c r="AS382" s="18">
        <v>90.961210395470701</v>
      </c>
      <c r="AT382" s="18">
        <v>119.4312324996061</v>
      </c>
      <c r="AU382" s="18">
        <v>156.18759080534181</v>
      </c>
      <c r="AV382" s="18">
        <v>339.43984147137928</v>
      </c>
      <c r="AW382" s="18">
        <v>227.76949455922201</v>
      </c>
      <c r="AX382" s="18">
        <v>324.28141525714682</v>
      </c>
      <c r="AY382" s="18">
        <v>344.10613156957788</v>
      </c>
      <c r="AZ382" s="18">
        <v>293.40619973777422</v>
      </c>
      <c r="BA382" s="18">
        <v>356.67654768975262</v>
      </c>
      <c r="BB382" s="18">
        <v>212.16200611353139</v>
      </c>
      <c r="BC382" s="18">
        <v>195.40558505820391</v>
      </c>
      <c r="BD382" s="18">
        <v>256.97691166341349</v>
      </c>
      <c r="BE382" s="18">
        <v>160.2914797945844</v>
      </c>
      <c r="BF382" s="18">
        <v>270.5882644699393</v>
      </c>
      <c r="BG382" s="18">
        <v>304.55854999147101</v>
      </c>
      <c r="BH382" s="18">
        <v>177.66611145802909</v>
      </c>
      <c r="BI382" s="18">
        <v>381.31432260470069</v>
      </c>
      <c r="BJ382" s="18">
        <v>238.84201964591381</v>
      </c>
      <c r="BK382" s="18">
        <v>218.00434521643561</v>
      </c>
      <c r="BL382" s="18">
        <v>160.9949954001888</v>
      </c>
      <c r="BM382" s="18">
        <v>93.108479911441904</v>
      </c>
      <c r="BN382" s="18">
        <v>17.678101877189821</v>
      </c>
      <c r="BO382" s="18">
        <v>177.49051085137029</v>
      </c>
      <c r="BP382" s="18">
        <v>181.12194700049511</v>
      </c>
      <c r="BQ382" s="18">
        <v>501.54216476202942</v>
      </c>
      <c r="BR382" s="18">
        <v>478.83423388932619</v>
      </c>
      <c r="BS382" s="18">
        <v>299.35102427239491</v>
      </c>
      <c r="BT382" s="18">
        <v>296.99611951538941</v>
      </c>
      <c r="BU382" s="18">
        <v>356.12083591857271</v>
      </c>
      <c r="BV382" s="18">
        <v>384.19721567490018</v>
      </c>
      <c r="BW382" s="18">
        <v>376.28526973131881</v>
      </c>
      <c r="BX382" s="18">
        <v>367.29705824785191</v>
      </c>
      <c r="BY382" s="18">
        <v>355.82304641096039</v>
      </c>
      <c r="BZ382" s="18">
        <v>362.98675614285679</v>
      </c>
      <c r="CA382" s="18">
        <v>352.94279005934482</v>
      </c>
      <c r="CB382" s="18">
        <v>458.89497146485797</v>
      </c>
      <c r="CC382" s="18">
        <v>394.82649223146041</v>
      </c>
      <c r="CD382" s="18">
        <v>404.50513016606868</v>
      </c>
      <c r="CE382" s="18">
        <v>410.80512823482832</v>
      </c>
      <c r="CF382" s="18">
        <v>417.38213876988362</v>
      </c>
      <c r="CG382" s="18">
        <v>419.76544519692868</v>
      </c>
      <c r="CH382" s="18">
        <v>422.10216314720981</v>
      </c>
      <c r="CI382" s="18">
        <v>424.59998986179431</v>
      </c>
      <c r="CJ382" s="18">
        <v>425.03556220827909</v>
      </c>
      <c r="CK382" s="18">
        <v>427.37714490694731</v>
      </c>
      <c r="CL382" s="18">
        <v>429.03752563556151</v>
      </c>
      <c r="CM382" s="18">
        <v>430.3287080800593</v>
      </c>
      <c r="CN382" s="18">
        <v>430.31596512408271</v>
      </c>
      <c r="CO382" s="18">
        <v>426.68246211519192</v>
      </c>
      <c r="CP382" s="18">
        <v>424.57587047877689</v>
      </c>
      <c r="CQ382" s="18">
        <v>423.38330693632872</v>
      </c>
      <c r="CR382" s="18">
        <v>419.53435818638991</v>
      </c>
      <c r="CS382" s="18">
        <v>414.90441253673362</v>
      </c>
      <c r="CT382" s="18">
        <v>413.10823079883841</v>
      </c>
      <c r="CU382" s="18">
        <v>409.5238202749826</v>
      </c>
      <c r="CV382" s="18">
        <v>405.55620198378449</v>
      </c>
      <c r="CW382" s="18">
        <v>400.9220021917464</v>
      </c>
      <c r="CX382" s="18">
        <v>396.97260263296619</v>
      </c>
      <c r="CY382" s="18">
        <v>391.76001908794427</v>
      </c>
      <c r="CZ382" s="18">
        <v>389.39577101207129</v>
      </c>
      <c r="DA382" s="18">
        <v>384.39776716872848</v>
      </c>
      <c r="DB382" s="18">
        <v>382.34450275553172</v>
      </c>
      <c r="DC382" s="18">
        <v>374.67021804420739</v>
      </c>
      <c r="DD382" s="18">
        <v>372.12168596974618</v>
      </c>
      <c r="DE382" s="18">
        <v>364.97054330913937</v>
      </c>
      <c r="DF382" s="18">
        <v>362.54145501114141</v>
      </c>
      <c r="DG382" s="18">
        <v>354.95903172353621</v>
      </c>
      <c r="DH382" s="18">
        <v>351.59165630733088</v>
      </c>
      <c r="DI382" s="18">
        <v>346.64408748093092</v>
      </c>
      <c r="DJ382" s="18">
        <v>341.21724550391917</v>
      </c>
      <c r="DK382" s="18">
        <v>338.04728930558309</v>
      </c>
      <c r="DL382" s="18">
        <v>332.93994641870438</v>
      </c>
      <c r="DM382" s="18">
        <v>328.55621802308889</v>
      </c>
      <c r="DN382" s="18">
        <v>322.92971625032402</v>
      </c>
      <c r="DO382" s="18">
        <v>317.44600446839792</v>
      </c>
      <c r="DP382" s="18">
        <v>317.05440029629079</v>
      </c>
      <c r="DQ382" s="18">
        <v>313.17586849906729</v>
      </c>
      <c r="DR382" s="18">
        <v>309.66160153528318</v>
      </c>
      <c r="DS382" s="18">
        <v>306.91620631137488</v>
      </c>
      <c r="DT382" s="18">
        <v>303.27421639133257</v>
      </c>
      <c r="DU382" s="18">
        <v>301.1912330307382</v>
      </c>
      <c r="DV382" s="18">
        <v>293.75831243603642</v>
      </c>
      <c r="DW382" s="18">
        <v>293.56772605112428</v>
      </c>
      <c r="DX382" s="18">
        <v>293.55144672849508</v>
      </c>
      <c r="DY382" s="18">
        <v>288.52563770823281</v>
      </c>
      <c r="DZ382" s="18">
        <v>288.52724636277361</v>
      </c>
      <c r="EA382" s="18">
        <v>285.20262445946088</v>
      </c>
      <c r="EB382" s="18">
        <v>284.31285146184757</v>
      </c>
      <c r="EC382" s="18">
        <v>285.40388652795878</v>
      </c>
      <c r="ED382" s="18">
        <v>283.23160176007423</v>
      </c>
      <c r="EE382" s="18">
        <v>278.24883657152742</v>
      </c>
      <c r="EF382" s="18">
        <v>280.4862756102259</v>
      </c>
      <c r="EG382" s="18">
        <v>281.97834471573202</v>
      </c>
      <c r="EH382" s="18">
        <v>282.4354647640576</v>
      </c>
      <c r="EI382" s="18">
        <v>283.48066560784929</v>
      </c>
      <c r="EJ382" s="18">
        <v>282.77116433036832</v>
      </c>
      <c r="EK382" s="18">
        <v>282.92977156480038</v>
      </c>
      <c r="EL382" s="18">
        <v>285.35170884420791</v>
      </c>
      <c r="EM382" s="18">
        <v>287.84224753101881</v>
      </c>
      <c r="EN382" s="18">
        <v>289.83749776348373</v>
      </c>
      <c r="EO382" s="18">
        <v>286.96590445636002</v>
      </c>
      <c r="EP382" s="18">
        <v>291.67229605908972</v>
      </c>
      <c r="EQ382" s="18">
        <v>295.60728431508221</v>
      </c>
      <c r="ER382" s="18">
        <v>296.56905243646332</v>
      </c>
      <c r="ES382" s="18">
        <v>298.20744497277968</v>
      </c>
      <c r="ET382" s="18">
        <v>301.60447108769398</v>
      </c>
      <c r="EU382" s="18">
        <v>303.46989793134168</v>
      </c>
      <c r="EV382" s="18">
        <v>304.70285726754992</v>
      </c>
      <c r="EW382" s="18">
        <v>306.89788521190872</v>
      </c>
      <c r="EX382" s="18">
        <v>309.91137589792532</v>
      </c>
      <c r="EY382" s="18">
        <v>314.01637502719632</v>
      </c>
      <c r="EZ382" s="18">
        <v>315.47925402429058</v>
      </c>
      <c r="FA382" s="18">
        <v>316.97717664105357</v>
      </c>
    </row>
    <row r="383" spans="1:157" x14ac:dyDescent="0.35">
      <c r="A383" t="s">
        <v>48</v>
      </c>
      <c r="B383" t="s">
        <v>49</v>
      </c>
      <c r="C383" t="str">
        <f>VLOOKUP(B383,CountryCodes!$B$4:$C$179,2,FALSE)</f>
        <v>LAM</v>
      </c>
      <c r="D383" t="s">
        <v>7</v>
      </c>
      <c r="E383" t="s">
        <v>367</v>
      </c>
      <c r="G383" t="s">
        <v>368</v>
      </c>
      <c r="H383" s="18">
        <v>4.1971619439909711</v>
      </c>
      <c r="I383" s="18">
        <v>4.3043358252372181</v>
      </c>
      <c r="J383" s="18">
        <v>4.6243125278376533</v>
      </c>
      <c r="K383" s="18">
        <v>4.920310700157331</v>
      </c>
      <c r="L383" s="18">
        <v>5.4069764040511936</v>
      </c>
      <c r="M383" s="18">
        <v>5.6679234466333979</v>
      </c>
      <c r="N383" s="18">
        <v>6.1298624294436808</v>
      </c>
      <c r="O383" s="18">
        <v>5.7936167623298287</v>
      </c>
      <c r="P383" s="18">
        <v>6.4449868650906934</v>
      </c>
      <c r="Q383" s="18">
        <v>7.2183344294629386</v>
      </c>
      <c r="R383" s="18">
        <v>7.4063317433765912</v>
      </c>
      <c r="S383" s="18">
        <v>7.6234729449080536</v>
      </c>
      <c r="T383" s="18">
        <v>8.8473439888244467</v>
      </c>
      <c r="U383" s="18">
        <v>10.401348295011999</v>
      </c>
      <c r="V383" s="18">
        <v>14.18778367203149</v>
      </c>
      <c r="W383" s="18">
        <v>13.182837500357779</v>
      </c>
      <c r="X383" s="18">
        <v>16.616747740937939</v>
      </c>
      <c r="Y383" s="18">
        <v>18.444919977919621</v>
      </c>
      <c r="Z383" s="18">
        <v>22.755695525445759</v>
      </c>
      <c r="AA383" s="18">
        <v>15.865764095607259</v>
      </c>
      <c r="AB383" s="18">
        <v>16.77462171044013</v>
      </c>
      <c r="AC383" s="18">
        <v>14.65701252085084</v>
      </c>
      <c r="AD383" s="18">
        <v>13.414054043196311</v>
      </c>
      <c r="AE383" s="18">
        <v>20.33812908050955</v>
      </c>
      <c r="AF383" s="18">
        <v>30.316928097760961</v>
      </c>
      <c r="AG383" s="18">
        <v>27.487251012695609</v>
      </c>
      <c r="AH383" s="18">
        <v>32.73888235920915</v>
      </c>
      <c r="AI383" s="18">
        <v>29.65177381960196</v>
      </c>
      <c r="AJ383" s="18">
        <v>26.654144981041679</v>
      </c>
      <c r="AK383" s="18">
        <v>20.980098059462701</v>
      </c>
      <c r="AL383" s="18">
        <v>28.90206446116418</v>
      </c>
      <c r="AM383" s="18">
        <v>13.85897953338166</v>
      </c>
      <c r="AN383" s="18">
        <v>13.30767976993334</v>
      </c>
      <c r="AO383" s="18">
        <v>15.463053654646069</v>
      </c>
      <c r="AP383" s="18">
        <v>13.54917056595005</v>
      </c>
      <c r="AQ383" s="18">
        <v>17.598096572104119</v>
      </c>
      <c r="AR383" s="18">
        <v>22.682021073017751</v>
      </c>
      <c r="AS383" s="18">
        <v>18.007783423290562</v>
      </c>
      <c r="AT383" s="18">
        <v>18.877063197369889</v>
      </c>
      <c r="AU383" s="18">
        <v>22.341497557831762</v>
      </c>
      <c r="AV383" s="18">
        <v>27.338897295433881</v>
      </c>
      <c r="AW383" s="18">
        <v>31.83196738836558</v>
      </c>
      <c r="AX383" s="18">
        <v>28.755724862540561</v>
      </c>
      <c r="AY383" s="18">
        <v>29.39202559832907</v>
      </c>
      <c r="AZ383" s="18">
        <v>31.213244330927679</v>
      </c>
      <c r="BA383" s="18">
        <v>31.058247838447699</v>
      </c>
      <c r="BB383" s="18">
        <v>44.239879617779707</v>
      </c>
      <c r="BC383" s="18">
        <v>48.728272233336831</v>
      </c>
      <c r="BD383" s="18">
        <v>37.456928101503017</v>
      </c>
      <c r="BE383" s="18">
        <v>86.220171341506855</v>
      </c>
      <c r="BF383" s="18">
        <v>28.802821119229311</v>
      </c>
      <c r="BG383" s="18">
        <v>34.244145240236399</v>
      </c>
      <c r="BH383" s="18">
        <v>27.68396416170134</v>
      </c>
      <c r="BI383" s="18">
        <v>31.42875146445331</v>
      </c>
      <c r="BJ383" s="18">
        <v>33.340426240707323</v>
      </c>
      <c r="BK383" s="18">
        <v>42.557681821568359</v>
      </c>
      <c r="BL383" s="18">
        <v>49.585551709921631</v>
      </c>
      <c r="BM383" s="18">
        <v>58.464723484935661</v>
      </c>
      <c r="BN383" s="18">
        <v>50.647687259259492</v>
      </c>
      <c r="BO383" s="18">
        <v>58.325837237025617</v>
      </c>
      <c r="BP383" s="18">
        <v>66.921136256778468</v>
      </c>
      <c r="BQ383" s="18">
        <v>68.903218138934704</v>
      </c>
      <c r="BR383" s="18">
        <v>74.774499231036884</v>
      </c>
      <c r="BS383" s="18">
        <v>85.310879560179742</v>
      </c>
      <c r="BT383" s="18">
        <v>78.728723763512619</v>
      </c>
      <c r="BU383" s="18">
        <v>153.23780508621539</v>
      </c>
      <c r="BV383" s="18">
        <v>47.413912893538807</v>
      </c>
      <c r="BW383" s="18">
        <v>57.497126456396977</v>
      </c>
      <c r="BX383" s="18">
        <v>60.13764532041975</v>
      </c>
      <c r="BY383" s="18">
        <v>41.182050786147492</v>
      </c>
      <c r="BZ383" s="18">
        <v>55.555995140028877</v>
      </c>
      <c r="CA383" s="18">
        <v>47.854018232714417</v>
      </c>
      <c r="CB383" s="18">
        <v>42.518213133028951</v>
      </c>
      <c r="CC383" s="18">
        <v>129.30472424644009</v>
      </c>
      <c r="CD383" s="18">
        <v>135.2100609907591</v>
      </c>
      <c r="CE383" s="18">
        <v>141.661660323387</v>
      </c>
      <c r="CF383" s="18">
        <v>148.6804929723443</v>
      </c>
      <c r="CG383" s="18">
        <v>156.16611941346019</v>
      </c>
      <c r="CH383" s="18">
        <v>164.0809962899684</v>
      </c>
      <c r="CI383" s="18">
        <v>172.81769309402119</v>
      </c>
      <c r="CJ383" s="18">
        <v>182.02475308655241</v>
      </c>
      <c r="CK383" s="18">
        <v>191.19023936717099</v>
      </c>
      <c r="CL383" s="18">
        <v>200.55616609674749</v>
      </c>
      <c r="CM383" s="18">
        <v>210.37828305142321</v>
      </c>
      <c r="CN383" s="18">
        <v>221.11263927866119</v>
      </c>
      <c r="CO383" s="18">
        <v>232.69829394919671</v>
      </c>
      <c r="CP383" s="18">
        <v>245.11941765850409</v>
      </c>
      <c r="CQ383" s="18">
        <v>258.28639056569853</v>
      </c>
      <c r="CR383" s="18">
        <v>271.8688224049817</v>
      </c>
      <c r="CS383" s="18">
        <v>285.45605616461359</v>
      </c>
      <c r="CT383" s="18">
        <v>299.1610003508892</v>
      </c>
      <c r="CU383" s="18">
        <v>313.08540696023562</v>
      </c>
      <c r="CV383" s="18">
        <v>327.05225017606102</v>
      </c>
      <c r="CW383" s="18">
        <v>341.14041172409202</v>
      </c>
      <c r="CX383" s="18">
        <v>355.20436373612739</v>
      </c>
      <c r="CY383" s="18">
        <v>369.1994560318447</v>
      </c>
      <c r="CZ383" s="18">
        <v>382.96293191693928</v>
      </c>
      <c r="DA383" s="18">
        <v>396.30507899723608</v>
      </c>
      <c r="DB383" s="18">
        <v>409.29402943768321</v>
      </c>
      <c r="DC383" s="18">
        <v>421.43493845699362</v>
      </c>
      <c r="DD383" s="18">
        <v>432.74202817169748</v>
      </c>
      <c r="DE383" s="18">
        <v>443.03172476759232</v>
      </c>
      <c r="DF383" s="18">
        <v>452.07752226812067</v>
      </c>
      <c r="DG383" s="18">
        <v>459.8003929226798</v>
      </c>
      <c r="DH383" s="18">
        <v>466.32771978024351</v>
      </c>
      <c r="DI383" s="18">
        <v>470.86057437513682</v>
      </c>
      <c r="DJ383" s="18">
        <v>474.34166527643191</v>
      </c>
      <c r="DK383" s="18">
        <v>476.06861955066279</v>
      </c>
      <c r="DL383" s="18">
        <v>476.5047005573694</v>
      </c>
      <c r="DM383" s="18">
        <v>475.52241271368013</v>
      </c>
      <c r="DN383" s="18">
        <v>473.26539840808073</v>
      </c>
      <c r="DO383" s="18">
        <v>470.00177030432371</v>
      </c>
      <c r="DP383" s="18">
        <v>465.50812226448272</v>
      </c>
      <c r="DQ383" s="18">
        <v>460.25803604256407</v>
      </c>
      <c r="DR383" s="18">
        <v>454.11271870982472</v>
      </c>
      <c r="DS383" s="18">
        <v>446.8798083728405</v>
      </c>
      <c r="DT383" s="18">
        <v>439.47624946415721</v>
      </c>
      <c r="DU383" s="18">
        <v>431.26942668853388</v>
      </c>
      <c r="DV383" s="18">
        <v>422.35535700828751</v>
      </c>
      <c r="DW383" s="18">
        <v>413.67242463212392</v>
      </c>
      <c r="DX383" s="18">
        <v>404.61998935122489</v>
      </c>
      <c r="DY383" s="18">
        <v>395.95924752667293</v>
      </c>
      <c r="DZ383" s="18">
        <v>387.18010977844978</v>
      </c>
      <c r="EA383" s="18">
        <v>378.12684531973048</v>
      </c>
      <c r="EB383" s="18">
        <v>370.07437394860762</v>
      </c>
      <c r="EC383" s="18">
        <v>361.88078862468171</v>
      </c>
      <c r="ED383" s="18">
        <v>353.80067738146141</v>
      </c>
      <c r="EE383" s="18">
        <v>345.89554081447397</v>
      </c>
      <c r="EF383" s="18">
        <v>338.63919172016278</v>
      </c>
      <c r="EG383" s="18">
        <v>332.05877198647659</v>
      </c>
      <c r="EH383" s="18">
        <v>325.96064095733561</v>
      </c>
      <c r="EI383" s="18">
        <v>320.36049376575539</v>
      </c>
      <c r="EJ383" s="18">
        <v>315.19211491912313</v>
      </c>
      <c r="EK383" s="18">
        <v>310.62871862066748</v>
      </c>
      <c r="EL383" s="18">
        <v>306.53766771561618</v>
      </c>
      <c r="EM383" s="18">
        <v>302.66486678033192</v>
      </c>
      <c r="EN383" s="18">
        <v>299.51512572636932</v>
      </c>
      <c r="EO383" s="18">
        <v>296.64184739917903</v>
      </c>
      <c r="EP383" s="18">
        <v>294.68877572276659</v>
      </c>
      <c r="EQ383" s="18">
        <v>292.82416564858949</v>
      </c>
      <c r="ER383" s="18">
        <v>291.2499442525978</v>
      </c>
      <c r="ES383" s="18">
        <v>289.9247152212377</v>
      </c>
      <c r="ET383" s="18">
        <v>289.37763500630331</v>
      </c>
      <c r="EU383" s="18">
        <v>289.13891716885888</v>
      </c>
      <c r="EV383" s="18">
        <v>289.38190894288749</v>
      </c>
      <c r="EW383" s="18">
        <v>289.27071130617549</v>
      </c>
      <c r="EX383" s="18">
        <v>289.7122278072078</v>
      </c>
      <c r="EY383" s="18">
        <v>290.32904349295421</v>
      </c>
      <c r="EZ383" s="18">
        <v>291.23603638617197</v>
      </c>
      <c r="FA383" s="18">
        <v>292.57560034283642</v>
      </c>
    </row>
    <row r="384" spans="1:157" x14ac:dyDescent="0.35">
      <c r="A384" t="s">
        <v>50</v>
      </c>
      <c r="B384" t="s">
        <v>51</v>
      </c>
      <c r="C384" t="str">
        <f>VLOOKUP(B384,CountryCodes!$B$4:$C$179,2,FALSE)</f>
        <v>BRA</v>
      </c>
      <c r="D384" t="s">
        <v>7</v>
      </c>
      <c r="E384" t="s">
        <v>367</v>
      </c>
      <c r="G384" t="s">
        <v>368</v>
      </c>
      <c r="H384" s="18">
        <v>15.289710080729019</v>
      </c>
      <c r="I384" s="18">
        <v>15.65583734192362</v>
      </c>
      <c r="J384" s="18">
        <v>17.092833239380312</v>
      </c>
      <c r="K384" s="18">
        <v>19.177010460939702</v>
      </c>
      <c r="L384" s="18">
        <v>18.592021910856751</v>
      </c>
      <c r="M384" s="18">
        <v>20.796886003000449</v>
      </c>
      <c r="N384" s="18">
        <v>21.858397796458469</v>
      </c>
      <c r="O384" s="18">
        <v>22.52681967056763</v>
      </c>
      <c r="P384" s="18">
        <v>25.754671299227251</v>
      </c>
      <c r="Q384" s="18">
        <v>29.793328112389428</v>
      </c>
      <c r="R384" s="18">
        <v>30.81703168104363</v>
      </c>
      <c r="S384" s="18">
        <v>31.780667490001498</v>
      </c>
      <c r="T384" s="18">
        <v>35.487607239408852</v>
      </c>
      <c r="U384" s="18">
        <v>33.549470682708368</v>
      </c>
      <c r="V384" s="18">
        <v>27.929733910999449</v>
      </c>
      <c r="W384" s="18">
        <v>37.34740831549685</v>
      </c>
      <c r="X384" s="18">
        <v>34.476410291294179</v>
      </c>
      <c r="Y384" s="18">
        <v>43.098306240831903</v>
      </c>
      <c r="Z384" s="18">
        <v>45.602193730784961</v>
      </c>
      <c r="AA384" s="18">
        <v>47.348004726299983</v>
      </c>
      <c r="AB384" s="18">
        <v>61.38290734699855</v>
      </c>
      <c r="AC384" s="18">
        <v>61.615178741515933</v>
      </c>
      <c r="AD384" s="18">
        <v>70.606016807437967</v>
      </c>
      <c r="AE384" s="18">
        <v>93.788005863453407</v>
      </c>
      <c r="AF384" s="18">
        <v>84.66205313950887</v>
      </c>
      <c r="AG384" s="18">
        <v>77.132299512522906</v>
      </c>
      <c r="AH384" s="18">
        <v>83.291103465170238</v>
      </c>
      <c r="AI384" s="18">
        <v>84.232045540185212</v>
      </c>
      <c r="AJ384" s="18">
        <v>89.646447139604547</v>
      </c>
      <c r="AK384" s="18">
        <v>96.273186445902667</v>
      </c>
      <c r="AL384" s="18">
        <v>78.058040739834027</v>
      </c>
      <c r="AM384" s="18">
        <v>66.541838068757713</v>
      </c>
      <c r="AN384" s="18">
        <v>58.204839606563077</v>
      </c>
      <c r="AO384" s="18">
        <v>72.062356339736311</v>
      </c>
      <c r="AP384" s="18">
        <v>83.408281155448861</v>
      </c>
      <c r="AQ384" s="18">
        <v>91.511715375845526</v>
      </c>
      <c r="AR384" s="18">
        <v>91.628905543332635</v>
      </c>
      <c r="AS384" s="18">
        <v>77.092539639654134</v>
      </c>
      <c r="AT384" s="18">
        <v>78.922102606940953</v>
      </c>
      <c r="AU384" s="18">
        <v>61.821797822538713</v>
      </c>
      <c r="AV384" s="18">
        <v>64.727190970791696</v>
      </c>
      <c r="AW384" s="18">
        <v>67.376134646786127</v>
      </c>
      <c r="AX384" s="18">
        <v>73.766817144069904</v>
      </c>
      <c r="AY384" s="18">
        <v>76.530133462162183</v>
      </c>
      <c r="AZ384" s="18">
        <v>82.778414349775204</v>
      </c>
      <c r="BA384" s="18">
        <v>76.971236407673999</v>
      </c>
      <c r="BB384" s="18">
        <v>90.372237429912403</v>
      </c>
      <c r="BC384" s="18">
        <v>89.328252408092666</v>
      </c>
      <c r="BD384" s="18">
        <v>76.903621717023597</v>
      </c>
      <c r="BE384" s="18">
        <v>89.6490332927156</v>
      </c>
      <c r="BF384" s="18">
        <v>87.826747408382644</v>
      </c>
      <c r="BG384" s="18">
        <v>86.718938194872536</v>
      </c>
      <c r="BH384" s="18">
        <v>81.145878815285442</v>
      </c>
      <c r="BI384" s="18">
        <v>84.29485052830988</v>
      </c>
      <c r="BJ384" s="18">
        <v>80.013325265307174</v>
      </c>
      <c r="BK384" s="18">
        <v>79.707770939390286</v>
      </c>
      <c r="BL384" s="18">
        <v>103.0795123616101</v>
      </c>
      <c r="BM384" s="18">
        <v>112.3633245934635</v>
      </c>
      <c r="BN384" s="18">
        <v>86.072339621499751</v>
      </c>
      <c r="BO384" s="18">
        <v>128.59708592955261</v>
      </c>
      <c r="BP384" s="18">
        <v>118.34083001104629</v>
      </c>
      <c r="BQ384" s="18">
        <v>117.98020524070699</v>
      </c>
      <c r="BR384" s="18">
        <v>129.9470203613256</v>
      </c>
      <c r="BS384" s="18">
        <v>121.2922269875837</v>
      </c>
      <c r="BT384" s="18">
        <v>96.435881462939435</v>
      </c>
      <c r="BU384" s="18">
        <v>83.783142226899955</v>
      </c>
      <c r="BV384" s="18">
        <v>94.971788936994585</v>
      </c>
      <c r="BW384" s="18">
        <v>103.2417148828046</v>
      </c>
      <c r="BX384" s="18">
        <v>103.1704615550199</v>
      </c>
      <c r="BY384" s="18">
        <v>103.0573045603912</v>
      </c>
      <c r="BZ384" s="18">
        <v>125.8970354988674</v>
      </c>
      <c r="CA384" s="18">
        <v>112.1169436414269</v>
      </c>
      <c r="CB384" s="18">
        <v>113.80732486343599</v>
      </c>
      <c r="CC384" s="18">
        <v>167.03287188958419</v>
      </c>
      <c r="CD384" s="18">
        <v>172.00096856845579</v>
      </c>
      <c r="CE384" s="18">
        <v>176.20749106404119</v>
      </c>
      <c r="CF384" s="18">
        <v>180.55526470233841</v>
      </c>
      <c r="CG384" s="18">
        <v>184.9772501987234</v>
      </c>
      <c r="CH384" s="18">
        <v>189.2863702568946</v>
      </c>
      <c r="CI384" s="18">
        <v>193.98859568404171</v>
      </c>
      <c r="CJ384" s="18">
        <v>198.83908305375419</v>
      </c>
      <c r="CK384" s="18">
        <v>203.756309722753</v>
      </c>
      <c r="CL384" s="18">
        <v>208.73497115452261</v>
      </c>
      <c r="CM384" s="18">
        <v>213.77230983732801</v>
      </c>
      <c r="CN384" s="18">
        <v>219.00570712861401</v>
      </c>
      <c r="CO384" s="18">
        <v>224.28781484423391</v>
      </c>
      <c r="CP384" s="18">
        <v>229.72917418842161</v>
      </c>
      <c r="CQ384" s="18">
        <v>235.11505067031351</v>
      </c>
      <c r="CR384" s="18">
        <v>240.4565605254806</v>
      </c>
      <c r="CS384" s="18">
        <v>245.45432701892119</v>
      </c>
      <c r="CT384" s="18">
        <v>250.43680468506889</v>
      </c>
      <c r="CU384" s="18">
        <v>254.70044282011941</v>
      </c>
      <c r="CV384" s="18">
        <v>258.73486867917637</v>
      </c>
      <c r="CW384" s="18">
        <v>262.64071143658481</v>
      </c>
      <c r="CX384" s="18">
        <v>266.34205845434252</v>
      </c>
      <c r="CY384" s="18">
        <v>269.74305811224741</v>
      </c>
      <c r="CZ384" s="18">
        <v>273.11399564804918</v>
      </c>
      <c r="DA384" s="18">
        <v>276.03076637664071</v>
      </c>
      <c r="DB384" s="18">
        <v>278.65851995279161</v>
      </c>
      <c r="DC384" s="18">
        <v>280.69339765161692</v>
      </c>
      <c r="DD384" s="18">
        <v>282.86596824981319</v>
      </c>
      <c r="DE384" s="18">
        <v>284.59016929085482</v>
      </c>
      <c r="DF384" s="18">
        <v>285.56324040755322</v>
      </c>
      <c r="DG384" s="18">
        <v>286.20783003933849</v>
      </c>
      <c r="DH384" s="18">
        <v>286.48391637196028</v>
      </c>
      <c r="DI384" s="18">
        <v>286.37254139139719</v>
      </c>
      <c r="DJ384" s="18">
        <v>286.00306558913411</v>
      </c>
      <c r="DK384" s="18">
        <v>284.99208717635082</v>
      </c>
      <c r="DL384" s="18">
        <v>283.89792388842233</v>
      </c>
      <c r="DM384" s="18">
        <v>282.27845409533222</v>
      </c>
      <c r="DN384" s="18">
        <v>280.66779878442588</v>
      </c>
      <c r="DO384" s="18">
        <v>278.74651010431478</v>
      </c>
      <c r="DP384" s="18">
        <v>276.40207597305658</v>
      </c>
      <c r="DQ384" s="18">
        <v>274.04143577391579</v>
      </c>
      <c r="DR384" s="18">
        <v>271.68583498689162</v>
      </c>
      <c r="DS384" s="18">
        <v>268.77511746997192</v>
      </c>
      <c r="DT384" s="18">
        <v>265.79109210211391</v>
      </c>
      <c r="DU384" s="18">
        <v>262.929905926152</v>
      </c>
      <c r="DV384" s="18">
        <v>259.55645828059789</v>
      </c>
      <c r="DW384" s="18">
        <v>256.45715289446889</v>
      </c>
      <c r="DX384" s="18">
        <v>253.27959489459221</v>
      </c>
      <c r="DY384" s="18">
        <v>249.955180047727</v>
      </c>
      <c r="DZ384" s="18">
        <v>246.8866959779281</v>
      </c>
      <c r="EA384" s="18">
        <v>243.8114781125376</v>
      </c>
      <c r="EB384" s="18">
        <v>241.1959012472677</v>
      </c>
      <c r="EC384" s="18">
        <v>238.76736928809319</v>
      </c>
      <c r="ED384" s="18">
        <v>236.35712402117059</v>
      </c>
      <c r="EE384" s="18">
        <v>234.0595884755034</v>
      </c>
      <c r="EF384" s="18">
        <v>232.04788472489599</v>
      </c>
      <c r="EG384" s="18">
        <v>230.25599081172069</v>
      </c>
      <c r="EH384" s="18">
        <v>228.6878309334696</v>
      </c>
      <c r="EI384" s="18">
        <v>227.17559973595121</v>
      </c>
      <c r="EJ384" s="18">
        <v>226.22803747057759</v>
      </c>
      <c r="EK384" s="18">
        <v>225.70240499224661</v>
      </c>
      <c r="EL384" s="18">
        <v>225.24304883863019</v>
      </c>
      <c r="EM384" s="18">
        <v>224.85789102237911</v>
      </c>
      <c r="EN384" s="18">
        <v>224.4756365406156</v>
      </c>
      <c r="EO384" s="18">
        <v>224.60486027420049</v>
      </c>
      <c r="EP384" s="18">
        <v>224.8188789996382</v>
      </c>
      <c r="EQ384" s="18">
        <v>225.59921119029289</v>
      </c>
      <c r="ER384" s="18">
        <v>225.8875021709982</v>
      </c>
      <c r="ES384" s="18">
        <v>227.02134242675891</v>
      </c>
      <c r="ET384" s="18">
        <v>227.85927354141711</v>
      </c>
      <c r="EU384" s="18">
        <v>229.46925969784729</v>
      </c>
      <c r="EV384" s="18">
        <v>230.57352580271899</v>
      </c>
      <c r="EW384" s="18">
        <v>232.2205185407534</v>
      </c>
      <c r="EX384" s="18">
        <v>234.03133506263541</v>
      </c>
      <c r="EY384" s="18">
        <v>235.98843039492411</v>
      </c>
      <c r="EZ384" s="18">
        <v>238.49111658045479</v>
      </c>
      <c r="FA384" s="18">
        <v>240.8998733128395</v>
      </c>
    </row>
    <row r="385" spans="1:157" x14ac:dyDescent="0.35">
      <c r="A385" t="s">
        <v>52</v>
      </c>
      <c r="B385" t="s">
        <v>53</v>
      </c>
      <c r="C385" t="str">
        <f>VLOOKUP(B385,CountryCodes!$B$4:$C$179,2,FALSE)</f>
        <v>ASE</v>
      </c>
      <c r="D385" t="s">
        <v>7</v>
      </c>
      <c r="E385" t="s">
        <v>367</v>
      </c>
      <c r="G385" t="s">
        <v>368</v>
      </c>
      <c r="H385" s="18">
        <v>27.393191330223601</v>
      </c>
      <c r="I385" s="18">
        <v>27.175171803271741</v>
      </c>
      <c r="J385" s="18">
        <v>28.533885364444529</v>
      </c>
      <c r="K385" s="18">
        <v>29.522750004758102</v>
      </c>
      <c r="L385" s="18">
        <v>31.665535774356531</v>
      </c>
      <c r="M385" s="18">
        <v>32.024946286064043</v>
      </c>
      <c r="N385" s="18">
        <v>33.572505550191813</v>
      </c>
      <c r="O385" s="18">
        <v>30.083833336460469</v>
      </c>
      <c r="P385" s="18">
        <v>32.702292961180483</v>
      </c>
      <c r="Q385" s="18">
        <v>35.877901015959416</v>
      </c>
      <c r="R385" s="18">
        <v>36.000803163204672</v>
      </c>
      <c r="S385" s="18">
        <v>37.211043889571627</v>
      </c>
      <c r="T385" s="18">
        <v>68.452454670898163</v>
      </c>
      <c r="U385" s="18">
        <v>155.48691753499301</v>
      </c>
      <c r="V385" s="18">
        <v>172.24388073859501</v>
      </c>
      <c r="W385" s="18">
        <v>225.3504673480858</v>
      </c>
      <c r="X385" s="18">
        <v>159.25375266346771</v>
      </c>
      <c r="Y385" s="18">
        <v>313.9647252830386</v>
      </c>
      <c r="Z385" s="18">
        <v>359.45726787820848</v>
      </c>
      <c r="AA385" s="18">
        <v>468.68463388704049</v>
      </c>
      <c r="AB385" s="18">
        <v>874.81765966365708</v>
      </c>
      <c r="AC385" s="18">
        <v>293.82906713955202</v>
      </c>
      <c r="AD385" s="18">
        <v>435.58859238112569</v>
      </c>
      <c r="AE385" s="18">
        <v>608.95104040843057</v>
      </c>
      <c r="AF385" s="18">
        <v>673.4367147886519</v>
      </c>
      <c r="AG385" s="18">
        <v>439.25138678482449</v>
      </c>
      <c r="AH385" s="18">
        <v>613.34313805087163</v>
      </c>
      <c r="AI385" s="18">
        <v>530.61525987608422</v>
      </c>
      <c r="AJ385" s="18">
        <v>597.57889312434099</v>
      </c>
      <c r="AK385" s="18">
        <v>721.6038170904975</v>
      </c>
      <c r="AL385" s="18">
        <v>825.30040957865469</v>
      </c>
      <c r="AM385" s="18">
        <v>823.77413854530835</v>
      </c>
      <c r="AN385" s="18">
        <v>610.89524030491089</v>
      </c>
      <c r="AO385" s="18">
        <v>522.00629221309134</v>
      </c>
      <c r="AP385" s="18">
        <v>461.23197945802099</v>
      </c>
      <c r="AQ385" s="18">
        <v>377.57724849012669</v>
      </c>
      <c r="AR385" s="18">
        <v>396.67815089518211</v>
      </c>
      <c r="AS385" s="18">
        <v>441.65755052080908</v>
      </c>
      <c r="AT385" s="18">
        <v>734.23685908989489</v>
      </c>
      <c r="AU385" s="18">
        <v>514.86500334787081</v>
      </c>
      <c r="AV385" s="18">
        <v>559.45690783842258</v>
      </c>
      <c r="AW385" s="18">
        <v>656.81230796743887</v>
      </c>
      <c r="AX385" s="18">
        <v>593.79372779285939</v>
      </c>
      <c r="AY385" s="18">
        <v>848.53789251184708</v>
      </c>
      <c r="AZ385" s="18">
        <v>1083.4977066154349</v>
      </c>
      <c r="BA385" s="18">
        <v>952.1769666697902</v>
      </c>
      <c r="BB385" s="18">
        <v>688.6099973380949</v>
      </c>
      <c r="BC385" s="18">
        <v>1029.779441633003</v>
      </c>
      <c r="BD385" s="18">
        <v>627.55995626094375</v>
      </c>
      <c r="BE385" s="18">
        <v>330.78296173741722</v>
      </c>
      <c r="BF385" s="18">
        <v>324.33786294128788</v>
      </c>
      <c r="BG385" s="18">
        <v>340.52557481884861</v>
      </c>
      <c r="BH385" s="18">
        <v>350.26000888089362</v>
      </c>
      <c r="BI385" s="18">
        <v>382.1994164083635</v>
      </c>
      <c r="BJ385" s="18">
        <v>323.7085946305408</v>
      </c>
      <c r="BK385" s="18">
        <v>436.55175763024511</v>
      </c>
      <c r="BL385" s="18">
        <v>377.95585616121849</v>
      </c>
      <c r="BM385" s="18">
        <v>364.41147979643239</v>
      </c>
      <c r="BN385" s="18">
        <v>378.80242607518528</v>
      </c>
      <c r="BO385" s="18">
        <v>417.2718663081431</v>
      </c>
      <c r="BP385" s="18">
        <v>637.71264989250403</v>
      </c>
      <c r="BQ385" s="18">
        <v>538.66522986357029</v>
      </c>
      <c r="BR385" s="18">
        <v>571.78402626359673</v>
      </c>
      <c r="BS385" s="18">
        <v>581.26219424965063</v>
      </c>
      <c r="BT385" s="18">
        <v>600.18593735009301</v>
      </c>
      <c r="BU385" s="18">
        <v>504.59699325827518</v>
      </c>
      <c r="BV385" s="18">
        <v>358.9353121488794</v>
      </c>
      <c r="BW385" s="18">
        <v>356.35246926767678</v>
      </c>
      <c r="BX385" s="18">
        <v>352.09689757043577</v>
      </c>
      <c r="BY385" s="18">
        <v>346.16651557890577</v>
      </c>
      <c r="BZ385" s="18">
        <v>338.91192932634578</v>
      </c>
      <c r="CA385" s="18">
        <v>317.15173449278188</v>
      </c>
      <c r="CB385" s="18">
        <v>297.53353314694539</v>
      </c>
      <c r="CC385" s="18">
        <v>305.94561035570462</v>
      </c>
      <c r="CD385" s="18">
        <v>307.0714649085221</v>
      </c>
      <c r="CE385" s="18">
        <v>307.53435308579219</v>
      </c>
      <c r="CF385" s="18">
        <v>308.7623476813705</v>
      </c>
      <c r="CG385" s="18">
        <v>312.35482308818121</v>
      </c>
      <c r="CH385" s="18">
        <v>308.75847195869949</v>
      </c>
      <c r="CI385" s="18">
        <v>304.95483280781127</v>
      </c>
      <c r="CJ385" s="18">
        <v>307.03557463536993</v>
      </c>
      <c r="CK385" s="18">
        <v>305.8387653043622</v>
      </c>
      <c r="CL385" s="18">
        <v>301.37895787756491</v>
      </c>
      <c r="CM385" s="18">
        <v>305.17092057772197</v>
      </c>
      <c r="CN385" s="18">
        <v>306.71239186380041</v>
      </c>
      <c r="CO385" s="18">
        <v>307.95369998543299</v>
      </c>
      <c r="CP385" s="18">
        <v>305.1470894962244</v>
      </c>
      <c r="CQ385" s="18">
        <v>306.82875642275309</v>
      </c>
      <c r="CR385" s="18">
        <v>313.1022894455914</v>
      </c>
      <c r="CS385" s="18">
        <v>307.86473855102997</v>
      </c>
      <c r="CT385" s="18">
        <v>305.85880714452202</v>
      </c>
      <c r="CU385" s="18">
        <v>308.26600235780762</v>
      </c>
      <c r="CV385" s="18">
        <v>305.79170998813669</v>
      </c>
      <c r="CW385" s="18">
        <v>304.72024752158922</v>
      </c>
      <c r="CX385" s="18">
        <v>304.64674732037543</v>
      </c>
      <c r="CY385" s="18">
        <v>309.72820417042959</v>
      </c>
      <c r="CZ385" s="18">
        <v>306.45701939507097</v>
      </c>
      <c r="DA385" s="18">
        <v>308.14952773301371</v>
      </c>
      <c r="DB385" s="18">
        <v>309.84229586112281</v>
      </c>
      <c r="DC385" s="18">
        <v>311.17820271256159</v>
      </c>
      <c r="DD385" s="18">
        <v>311.77961215646491</v>
      </c>
      <c r="DE385" s="18">
        <v>312.24963439522088</v>
      </c>
      <c r="DF385" s="18">
        <v>309.40285890376651</v>
      </c>
      <c r="DG385" s="18">
        <v>309.09115436888482</v>
      </c>
      <c r="DH385" s="18">
        <v>311.91973464812639</v>
      </c>
      <c r="DI385" s="18">
        <v>310.42900029141242</v>
      </c>
      <c r="DJ385" s="18">
        <v>312.44580793663761</v>
      </c>
      <c r="DK385" s="18">
        <v>310.36185468987651</v>
      </c>
      <c r="DL385" s="18">
        <v>310.71582715095337</v>
      </c>
      <c r="DM385" s="18">
        <v>312.17660389764791</v>
      </c>
      <c r="DN385" s="18">
        <v>313.59758154608619</v>
      </c>
      <c r="DO385" s="18">
        <v>313.88616983469001</v>
      </c>
      <c r="DP385" s="18">
        <v>316.93877769084378</v>
      </c>
      <c r="DQ385" s="18">
        <v>314.47786817639007</v>
      </c>
      <c r="DR385" s="18">
        <v>314.04257152996217</v>
      </c>
      <c r="DS385" s="18">
        <v>313.34257409978909</v>
      </c>
      <c r="DT385" s="18">
        <v>312.95969979602643</v>
      </c>
      <c r="DU385" s="18">
        <v>310.35299499938492</v>
      </c>
      <c r="DV385" s="18">
        <v>312.93502175665782</v>
      </c>
      <c r="DW385" s="18">
        <v>316.56972648027698</v>
      </c>
      <c r="DX385" s="18">
        <v>320.79088731574302</v>
      </c>
      <c r="DY385" s="18">
        <v>321.94123060757511</v>
      </c>
      <c r="DZ385" s="18">
        <v>318.19864978441649</v>
      </c>
      <c r="EA385" s="18">
        <v>317.29933275761869</v>
      </c>
      <c r="EB385" s="18">
        <v>314.92853583033713</v>
      </c>
      <c r="EC385" s="18">
        <v>313.458853071965</v>
      </c>
      <c r="ED385" s="18">
        <v>321.7312174569559</v>
      </c>
      <c r="EE385" s="18">
        <v>320.5663879921903</v>
      </c>
      <c r="EF385" s="18">
        <v>323.65121564149871</v>
      </c>
      <c r="EG385" s="18">
        <v>321.92005902631053</v>
      </c>
      <c r="EH385" s="18">
        <v>321.57839585985272</v>
      </c>
      <c r="EI385" s="18">
        <v>320.55750067618658</v>
      </c>
      <c r="EJ385" s="18">
        <v>319.67571539151601</v>
      </c>
      <c r="EK385" s="18">
        <v>319.79766679666483</v>
      </c>
      <c r="EL385" s="18">
        <v>321.93428398510213</v>
      </c>
      <c r="EM385" s="18">
        <v>320.61247033030418</v>
      </c>
      <c r="EN385" s="18">
        <v>323.85931086883937</v>
      </c>
      <c r="EO385" s="18">
        <v>322.13436814439302</v>
      </c>
      <c r="EP385" s="18">
        <v>319.4669195264957</v>
      </c>
      <c r="EQ385" s="18">
        <v>319.38995916696081</v>
      </c>
      <c r="ER385" s="18">
        <v>321.58332603420621</v>
      </c>
      <c r="ES385" s="18">
        <v>322.50776062028262</v>
      </c>
      <c r="ET385" s="18">
        <v>320.89898132947269</v>
      </c>
      <c r="EU385" s="18">
        <v>321.31225453372059</v>
      </c>
      <c r="EV385" s="18">
        <v>320.10878024509913</v>
      </c>
      <c r="EW385" s="18">
        <v>321.21591034607059</v>
      </c>
      <c r="EX385" s="18">
        <v>318.820118828391</v>
      </c>
      <c r="EY385" s="18">
        <v>320.49594544687562</v>
      </c>
      <c r="EZ385" s="18">
        <v>316.97056482022418</v>
      </c>
      <c r="FA385" s="18">
        <v>315.74171135206927</v>
      </c>
    </row>
    <row r="386" spans="1:157" x14ac:dyDescent="0.35">
      <c r="A386" t="s">
        <v>54</v>
      </c>
      <c r="B386" t="s">
        <v>55</v>
      </c>
      <c r="C386" t="str">
        <f>VLOOKUP(B386,CountryCodes!$B$4:$C$179,2,FALSE)</f>
        <v>ASO</v>
      </c>
      <c r="D386" t="s">
        <v>7</v>
      </c>
      <c r="E386" t="s">
        <v>367</v>
      </c>
      <c r="G386" t="s">
        <v>368</v>
      </c>
      <c r="H386" s="18">
        <v>0</v>
      </c>
      <c r="I386" s="18">
        <v>0</v>
      </c>
      <c r="J386" s="18">
        <v>0</v>
      </c>
      <c r="K386" s="18">
        <v>0</v>
      </c>
      <c r="L386" s="18">
        <v>0</v>
      </c>
      <c r="M386" s="18">
        <v>0</v>
      </c>
      <c r="N386" s="18">
        <v>0</v>
      </c>
      <c r="O386" s="18">
        <v>0</v>
      </c>
      <c r="P386" s="18">
        <v>0</v>
      </c>
      <c r="Q386" s="18">
        <v>0</v>
      </c>
      <c r="R386" s="18">
        <v>0</v>
      </c>
      <c r="S386" s="18">
        <v>0</v>
      </c>
      <c r="T386" s="18">
        <v>0</v>
      </c>
      <c r="U386" s="18">
        <v>0</v>
      </c>
      <c r="V386" s="18">
        <v>0</v>
      </c>
      <c r="W386" s="18">
        <v>0</v>
      </c>
      <c r="X386" s="18">
        <v>0</v>
      </c>
      <c r="Y386" s="18">
        <v>0</v>
      </c>
      <c r="Z386" s="18">
        <v>0</v>
      </c>
      <c r="AA386" s="18">
        <v>2.2641842276202948E-3</v>
      </c>
      <c r="AB386" s="18">
        <v>2.0293082087811439E-2</v>
      </c>
      <c r="AC386" s="18">
        <v>1.356806011091908</v>
      </c>
      <c r="AD386" s="18">
        <v>1.114216042999467</v>
      </c>
      <c r="AE386" s="18">
        <v>2.0674428706615919</v>
      </c>
      <c r="AF386" s="18">
        <v>1.424567887570918</v>
      </c>
      <c r="AG386" s="18">
        <v>1.6116788796505259</v>
      </c>
      <c r="AH386" s="18">
        <v>2.2853406154498872</v>
      </c>
      <c r="AI386" s="18">
        <v>1.394074411253678</v>
      </c>
      <c r="AJ386" s="18">
        <v>4.268347472683705</v>
      </c>
      <c r="AK386" s="18">
        <v>3.2456071439598579</v>
      </c>
      <c r="AL386" s="18">
        <v>1.929373941276596</v>
      </c>
      <c r="AM386" s="18">
        <v>0.88942694956318569</v>
      </c>
      <c r="AN386" s="18">
        <v>0.50921877925822057</v>
      </c>
      <c r="AO386" s="18">
        <v>0.65010033089976071</v>
      </c>
      <c r="AP386" s="18">
        <v>0.90829990852849085</v>
      </c>
      <c r="AQ386" s="18">
        <v>1.960088451588339</v>
      </c>
      <c r="AR386" s="18">
        <v>3.015784616530202</v>
      </c>
      <c r="AS386" s="18">
        <v>2.480235888676432</v>
      </c>
      <c r="AT386" s="18">
        <v>3.296378595999351</v>
      </c>
      <c r="AU386" s="18">
        <v>1.8110031894102889</v>
      </c>
      <c r="AV386" s="18">
        <v>111.4060184046382</v>
      </c>
      <c r="AW386" s="18">
        <v>204.87110525337971</v>
      </c>
      <c r="AX386" s="18">
        <v>424.59585791743939</v>
      </c>
      <c r="AY386" s="18">
        <v>252.67387093241669</v>
      </c>
      <c r="AZ386" s="18">
        <v>19.646026279028419</v>
      </c>
      <c r="BA386" s="18">
        <v>11.0470415315264</v>
      </c>
      <c r="BB386" s="18">
        <v>12.17704732763057</v>
      </c>
      <c r="BC386" s="18">
        <v>52.619156412946843</v>
      </c>
      <c r="BD386" s="18">
        <v>72.100394901481621</v>
      </c>
      <c r="BE386" s="18">
        <v>35.70402812260145</v>
      </c>
      <c r="BF386" s="18">
        <v>25.76289553636223</v>
      </c>
      <c r="BG386" s="18">
        <v>30.361554752484668</v>
      </c>
      <c r="BH386" s="18">
        <v>50.201544958534797</v>
      </c>
      <c r="BI386" s="18">
        <v>56.709212451581863</v>
      </c>
      <c r="BJ386" s="18">
        <v>88.697565972580847</v>
      </c>
      <c r="BK386" s="18">
        <v>52.89707400089442</v>
      </c>
      <c r="BL386" s="18">
        <v>32.235203904610927</v>
      </c>
      <c r="BM386" s="18">
        <v>36.978647791807617</v>
      </c>
      <c r="BN386" s="18">
        <v>44.07179187506366</v>
      </c>
      <c r="BO386" s="18">
        <v>72.194984156778034</v>
      </c>
      <c r="BP386" s="18">
        <v>74.29654330088826</v>
      </c>
      <c r="BQ386" s="18">
        <v>103.9961886205926</v>
      </c>
      <c r="BR386" s="18">
        <v>88.154110538723955</v>
      </c>
      <c r="BS386" s="18">
        <v>58.299841134954377</v>
      </c>
      <c r="BT386" s="18">
        <v>75.888786238665418</v>
      </c>
      <c r="BU386" s="18">
        <v>48.305579892927597</v>
      </c>
      <c r="BV386" s="18">
        <v>79.562422940083266</v>
      </c>
      <c r="BW386" s="18">
        <v>78.229044767864536</v>
      </c>
      <c r="BX386" s="18">
        <v>78.776495737118992</v>
      </c>
      <c r="BY386" s="18">
        <v>79.423266303982743</v>
      </c>
      <c r="BZ386" s="18">
        <v>81.298298059158157</v>
      </c>
      <c r="CA386" s="18">
        <v>82.503336050281973</v>
      </c>
      <c r="CB386" s="18">
        <v>84.398860594897869</v>
      </c>
      <c r="CC386" s="18">
        <v>86.358144884253221</v>
      </c>
      <c r="CD386" s="18">
        <v>88.242370686873343</v>
      </c>
      <c r="CE386" s="18">
        <v>92.637586228872024</v>
      </c>
      <c r="CF386" s="18">
        <v>95.535928765069372</v>
      </c>
      <c r="CG386" s="18">
        <v>95.413827282615998</v>
      </c>
      <c r="CH386" s="18">
        <v>97.856530424721228</v>
      </c>
      <c r="CI386" s="18">
        <v>99.042611613437145</v>
      </c>
      <c r="CJ386" s="18">
        <v>102.36102558020529</v>
      </c>
      <c r="CK386" s="18">
        <v>105.5721064296403</v>
      </c>
      <c r="CL386" s="18">
        <v>107.7827517346612</v>
      </c>
      <c r="CM386" s="18">
        <v>109.2676458610444</v>
      </c>
      <c r="CN386" s="18">
        <v>109.483737081138</v>
      </c>
      <c r="CO386" s="18">
        <v>114.5950489822235</v>
      </c>
      <c r="CP386" s="18">
        <v>116.1075705009702</v>
      </c>
      <c r="CQ386" s="18">
        <v>117.4788227196709</v>
      </c>
      <c r="CR386" s="18">
        <v>118.73360567963221</v>
      </c>
      <c r="CS386" s="18">
        <v>120.60813458033741</v>
      </c>
      <c r="CT386" s="18">
        <v>123.0643572330154</v>
      </c>
      <c r="CU386" s="18">
        <v>124.6872164801955</v>
      </c>
      <c r="CV386" s="18">
        <v>128.09603459219301</v>
      </c>
      <c r="CW386" s="18">
        <v>129.49545158298869</v>
      </c>
      <c r="CX386" s="18">
        <v>131.25722910498069</v>
      </c>
      <c r="CY386" s="18">
        <v>133.32645747153751</v>
      </c>
      <c r="CZ386" s="18">
        <v>133.33172281627819</v>
      </c>
      <c r="DA386" s="18">
        <v>133.5709282919469</v>
      </c>
      <c r="DB386" s="18">
        <v>136.5227947692525</v>
      </c>
      <c r="DC386" s="18">
        <v>137.82358704264371</v>
      </c>
      <c r="DD386" s="18">
        <v>141.02573912389821</v>
      </c>
      <c r="DE386" s="18">
        <v>143.583715178267</v>
      </c>
      <c r="DF386" s="18">
        <v>140.7770693515001</v>
      </c>
      <c r="DG386" s="18">
        <v>140.72319490090501</v>
      </c>
      <c r="DH386" s="18">
        <v>147.493752444715</v>
      </c>
      <c r="DI386" s="18">
        <v>144.61519615467779</v>
      </c>
      <c r="DJ386" s="18">
        <v>143.56056112715129</v>
      </c>
      <c r="DK386" s="18">
        <v>150.40379593092351</v>
      </c>
      <c r="DL386" s="18">
        <v>146.24622620707029</v>
      </c>
      <c r="DM386" s="18">
        <v>148.01621599144329</v>
      </c>
      <c r="DN386" s="18">
        <v>146.4932718938428</v>
      </c>
      <c r="DO386" s="18">
        <v>146.95464340079661</v>
      </c>
      <c r="DP386" s="18">
        <v>147.4199106253788</v>
      </c>
      <c r="DQ386" s="18">
        <v>150.51221541414799</v>
      </c>
      <c r="DR386" s="18">
        <v>150.32853628285281</v>
      </c>
      <c r="DS386" s="18">
        <v>145.8208867987947</v>
      </c>
      <c r="DT386" s="18">
        <v>145.54994538088761</v>
      </c>
      <c r="DU386" s="18">
        <v>147.10046905603221</v>
      </c>
      <c r="DV386" s="18">
        <v>147.6045790629783</v>
      </c>
      <c r="DW386" s="18">
        <v>146.4414499959521</v>
      </c>
      <c r="DX386" s="18">
        <v>148.6806207905598</v>
      </c>
      <c r="DY386" s="18">
        <v>144.94681563111499</v>
      </c>
      <c r="DZ386" s="18">
        <v>144.11070720846081</v>
      </c>
      <c r="EA386" s="18">
        <v>141.31781390319239</v>
      </c>
      <c r="EB386" s="18">
        <v>141.89245141216759</v>
      </c>
      <c r="EC386" s="18">
        <v>145.1962261979009</v>
      </c>
      <c r="ED386" s="18">
        <v>146.5926512175603</v>
      </c>
      <c r="EE386" s="18">
        <v>147.36660299398511</v>
      </c>
      <c r="EF386" s="18">
        <v>142.54348212172729</v>
      </c>
      <c r="EG386" s="18">
        <v>140.7921748955323</v>
      </c>
      <c r="EH386" s="18">
        <v>141.69413144593639</v>
      </c>
      <c r="EI386" s="18">
        <v>140.44879028965491</v>
      </c>
      <c r="EJ386" s="18">
        <v>144.03448602601361</v>
      </c>
      <c r="EK386" s="18">
        <v>141.32860918581</v>
      </c>
      <c r="EL386" s="18">
        <v>146.69625876458159</v>
      </c>
      <c r="EM386" s="18">
        <v>146.55730035993739</v>
      </c>
      <c r="EN386" s="18">
        <v>146.4077231782689</v>
      </c>
      <c r="EO386" s="18">
        <v>141.52543341616669</v>
      </c>
      <c r="EP386" s="18">
        <v>145.5016829267459</v>
      </c>
      <c r="EQ386" s="18">
        <v>145.00115538044</v>
      </c>
      <c r="ER386" s="18">
        <v>147.72091126171529</v>
      </c>
      <c r="ES386" s="18">
        <v>147.31455191708801</v>
      </c>
      <c r="ET386" s="18">
        <v>152.10304572037029</v>
      </c>
      <c r="EU386" s="18">
        <v>157.43265793663309</v>
      </c>
      <c r="EV386" s="18">
        <v>156.830975049812</v>
      </c>
      <c r="EW386" s="18">
        <v>157.98112443264679</v>
      </c>
      <c r="EX386" s="18">
        <v>164.05296416974289</v>
      </c>
      <c r="EY386" s="18">
        <v>164.25308393352699</v>
      </c>
      <c r="EZ386" s="18">
        <v>168.30649332538701</v>
      </c>
      <c r="FA386" s="18">
        <v>165.14806758719999</v>
      </c>
    </row>
    <row r="387" spans="1:157" x14ac:dyDescent="0.35">
      <c r="A387" t="s">
        <v>56</v>
      </c>
      <c r="B387" t="s">
        <v>57</v>
      </c>
      <c r="C387" t="str">
        <f>VLOOKUP(B387,CountryCodes!$B$4:$C$179,2,FALSE)</f>
        <v>AFZ</v>
      </c>
      <c r="D387" t="s">
        <v>7</v>
      </c>
      <c r="E387" t="s">
        <v>367</v>
      </c>
      <c r="G387" t="s">
        <v>368</v>
      </c>
      <c r="H387" s="18">
        <v>44.543919082862089</v>
      </c>
      <c r="I387" s="18">
        <v>45.432301653921243</v>
      </c>
      <c r="J387" s="18">
        <v>48.573032934043113</v>
      </c>
      <c r="K387" s="18">
        <v>51.480286382434578</v>
      </c>
      <c r="L387" s="18">
        <v>56.422243891807632</v>
      </c>
      <c r="M387" s="18">
        <v>59.164333514850917</v>
      </c>
      <c r="N387" s="18">
        <v>64.002626517099799</v>
      </c>
      <c r="O387" s="18">
        <v>60.818645031049428</v>
      </c>
      <c r="P387" s="18">
        <v>67.494632691055216</v>
      </c>
      <c r="Q387" s="18">
        <v>75.212773008273459</v>
      </c>
      <c r="R387" s="18">
        <v>77.328017335222327</v>
      </c>
      <c r="S387" s="18">
        <v>81.388978771825407</v>
      </c>
      <c r="T387" s="18">
        <v>81.242222851623595</v>
      </c>
      <c r="U387" s="18">
        <v>135.12552530065491</v>
      </c>
      <c r="V387" s="18">
        <v>199.3249670394417</v>
      </c>
      <c r="W387" s="18">
        <v>129.9193543703237</v>
      </c>
      <c r="X387" s="18">
        <v>146.41664867966799</v>
      </c>
      <c r="Y387" s="18">
        <v>121.6590443549152</v>
      </c>
      <c r="Z387" s="18">
        <v>127.55682715004259</v>
      </c>
      <c r="AA387" s="18">
        <v>155.31301369570431</v>
      </c>
      <c r="AB387" s="18">
        <v>225.1964781512356</v>
      </c>
      <c r="AC387" s="18">
        <v>141.92123843587859</v>
      </c>
      <c r="AD387" s="18">
        <v>189.49393610568251</v>
      </c>
      <c r="AE387" s="18">
        <v>293.30951467196149</v>
      </c>
      <c r="AF387" s="18">
        <v>246.63691963303901</v>
      </c>
      <c r="AG387" s="18">
        <v>128.06068488206461</v>
      </c>
      <c r="AH387" s="18">
        <v>86.915771239711432</v>
      </c>
      <c r="AI387" s="18">
        <v>87.28280188171729</v>
      </c>
      <c r="AJ387" s="18">
        <v>60.711861761934657</v>
      </c>
      <c r="AK387" s="18">
        <v>87.783480807715065</v>
      </c>
      <c r="AL387" s="18">
        <v>120.3093629503867</v>
      </c>
      <c r="AM387" s="18">
        <v>91.073756276284541</v>
      </c>
      <c r="AN387" s="18">
        <v>82.722933236489652</v>
      </c>
      <c r="AO387" s="18">
        <v>104.35546958299931</v>
      </c>
      <c r="AP387" s="18">
        <v>71.359010351022633</v>
      </c>
      <c r="AQ387" s="18">
        <v>56.332871981496631</v>
      </c>
      <c r="AR387" s="18">
        <v>58.590318198145717</v>
      </c>
      <c r="AS387" s="18">
        <v>61.280468975066633</v>
      </c>
      <c r="AT387" s="18">
        <v>65.945616933407649</v>
      </c>
      <c r="AU387" s="18">
        <v>57.928763444185137</v>
      </c>
      <c r="AV387" s="18">
        <v>60.086727179161137</v>
      </c>
      <c r="AW387" s="18">
        <v>53.085457187929457</v>
      </c>
      <c r="AX387" s="18">
        <v>68.214225769429206</v>
      </c>
      <c r="AY387" s="18">
        <v>70.615153806563015</v>
      </c>
      <c r="AZ387" s="18">
        <v>80.766938022669066</v>
      </c>
      <c r="BA387" s="18">
        <v>81.811331623474757</v>
      </c>
      <c r="BB387" s="18">
        <v>72.090599312124979</v>
      </c>
      <c r="BC387" s="18">
        <v>67.088634397489045</v>
      </c>
      <c r="BD387" s="18">
        <v>62.212743444005163</v>
      </c>
      <c r="BE387" s="18">
        <v>63.02440131209849</v>
      </c>
      <c r="BF387" s="18">
        <v>79.070326556340078</v>
      </c>
      <c r="BG387" s="18">
        <v>106.1876593827884</v>
      </c>
      <c r="BH387" s="18">
        <v>76.858735444168033</v>
      </c>
      <c r="BI387" s="18">
        <v>68.961779455687235</v>
      </c>
      <c r="BJ387" s="18">
        <v>67.732735491521623</v>
      </c>
      <c r="BK387" s="18">
        <v>61.933554503445372</v>
      </c>
      <c r="BL387" s="18">
        <v>96.144999990536903</v>
      </c>
      <c r="BM387" s="18">
        <v>117.6198154545778</v>
      </c>
      <c r="BN387" s="18">
        <v>91.059083397091328</v>
      </c>
      <c r="BO387" s="18">
        <v>657.76469595710341</v>
      </c>
      <c r="BP387" s="18">
        <v>566.40884752050886</v>
      </c>
      <c r="BQ387" s="18">
        <v>272.03172696316989</v>
      </c>
      <c r="BR387" s="18">
        <v>235.103227817727</v>
      </c>
      <c r="BS387" s="18">
        <v>285.48102786637241</v>
      </c>
      <c r="BT387" s="18">
        <v>250.16414811090641</v>
      </c>
      <c r="BU387" s="18">
        <v>98.288053731123057</v>
      </c>
      <c r="BV387" s="18">
        <v>153.37649215748101</v>
      </c>
      <c r="BW387" s="18">
        <v>159.19562948809349</v>
      </c>
      <c r="BX387" s="18">
        <v>159.63355425703801</v>
      </c>
      <c r="BY387" s="18">
        <v>159.12578871487241</v>
      </c>
      <c r="BZ387" s="18">
        <v>161.0030827287741</v>
      </c>
      <c r="CA387" s="18">
        <v>169.1446665174787</v>
      </c>
      <c r="CB387" s="18">
        <v>181.34350560735149</v>
      </c>
      <c r="CC387" s="18">
        <v>193.21307684876459</v>
      </c>
      <c r="CD387" s="18">
        <v>200.4322761631791</v>
      </c>
      <c r="CE387" s="18">
        <v>202.3727981587096</v>
      </c>
      <c r="CF387" s="18">
        <v>203.6081162448547</v>
      </c>
      <c r="CG387" s="18">
        <v>200.2259693300295</v>
      </c>
      <c r="CH387" s="18">
        <v>199.58117786060799</v>
      </c>
      <c r="CI387" s="18">
        <v>197.06717041707719</v>
      </c>
      <c r="CJ387" s="18">
        <v>198.7064696390602</v>
      </c>
      <c r="CK387" s="18">
        <v>196.8621533680078</v>
      </c>
      <c r="CL387" s="18">
        <v>198.44635283733911</v>
      </c>
      <c r="CM387" s="18">
        <v>196.90550705170179</v>
      </c>
      <c r="CN387" s="18">
        <v>196.86133787465261</v>
      </c>
      <c r="CO387" s="18">
        <v>195.8949634110615</v>
      </c>
      <c r="CP387" s="18">
        <v>195.84266756786991</v>
      </c>
      <c r="CQ387" s="18">
        <v>195.81320063354511</v>
      </c>
      <c r="CR387" s="18">
        <v>195.47245973396869</v>
      </c>
      <c r="CS387" s="18">
        <v>196.18682914670251</v>
      </c>
      <c r="CT387" s="18">
        <v>194.75533490267401</v>
      </c>
      <c r="CU387" s="18">
        <v>194.20136084482709</v>
      </c>
      <c r="CV387" s="18">
        <v>193.04827366502781</v>
      </c>
      <c r="CW387" s="18">
        <v>194.2577927006981</v>
      </c>
      <c r="CX387" s="18">
        <v>194.17144013964091</v>
      </c>
      <c r="CY387" s="18">
        <v>196.13167978277781</v>
      </c>
      <c r="CZ387" s="18">
        <v>198.46436522661321</v>
      </c>
      <c r="DA387" s="18">
        <v>198.50010125779801</v>
      </c>
      <c r="DB387" s="18">
        <v>198.45023753038629</v>
      </c>
      <c r="DC387" s="18">
        <v>197.98717083881419</v>
      </c>
      <c r="DD387" s="18">
        <v>197.52210949861151</v>
      </c>
      <c r="DE387" s="18">
        <v>197.81359089413169</v>
      </c>
      <c r="DF387" s="18">
        <v>198.3148690041219</v>
      </c>
      <c r="DG387" s="18">
        <v>196.8221964345997</v>
      </c>
      <c r="DH387" s="18">
        <v>194.86902157768179</v>
      </c>
      <c r="DI387" s="18">
        <v>195.32813426506519</v>
      </c>
      <c r="DJ387" s="18">
        <v>194.12608324374949</v>
      </c>
      <c r="DK387" s="18">
        <v>195.51996572618589</v>
      </c>
      <c r="DL387" s="18">
        <v>195.13805335034189</v>
      </c>
      <c r="DM387" s="18">
        <v>191.63916291899091</v>
      </c>
      <c r="DN387" s="18">
        <v>192.54946692477341</v>
      </c>
      <c r="DO387" s="18">
        <v>192.8301083338456</v>
      </c>
      <c r="DP387" s="18">
        <v>191.30470920813559</v>
      </c>
      <c r="DQ387" s="18">
        <v>190.13909802274159</v>
      </c>
      <c r="DR387" s="18">
        <v>191.0036590224517</v>
      </c>
      <c r="DS387" s="18">
        <v>191.30510265987951</v>
      </c>
      <c r="DT387" s="18">
        <v>189.72455579528659</v>
      </c>
      <c r="DU387" s="18">
        <v>190.94154069700301</v>
      </c>
      <c r="DV387" s="18">
        <v>188.9467127804746</v>
      </c>
      <c r="DW387" s="18">
        <v>189.28583750407219</v>
      </c>
      <c r="DX387" s="18">
        <v>186.39402913890271</v>
      </c>
      <c r="DY387" s="18">
        <v>186.69324546762539</v>
      </c>
      <c r="DZ387" s="18">
        <v>188.97050831523421</v>
      </c>
      <c r="EA387" s="18">
        <v>186.99553574306461</v>
      </c>
      <c r="EB387" s="18">
        <v>187.84079585840459</v>
      </c>
      <c r="EC387" s="18">
        <v>189.26530106774891</v>
      </c>
      <c r="ED387" s="18">
        <v>189.91988644194899</v>
      </c>
      <c r="EE387" s="18">
        <v>189.4121793916716</v>
      </c>
      <c r="EF387" s="18">
        <v>190.19123191675561</v>
      </c>
      <c r="EG387" s="18">
        <v>188.40360407033711</v>
      </c>
      <c r="EH387" s="18">
        <v>187.50992829147859</v>
      </c>
      <c r="EI387" s="18">
        <v>187.27947233031969</v>
      </c>
      <c r="EJ387" s="18">
        <v>190.1295708220145</v>
      </c>
      <c r="EK387" s="18">
        <v>190.34992295795089</v>
      </c>
      <c r="EL387" s="18">
        <v>191.43105209037651</v>
      </c>
      <c r="EM387" s="18">
        <v>190.89677910406871</v>
      </c>
      <c r="EN387" s="18">
        <v>191.99975664785299</v>
      </c>
      <c r="EO387" s="18">
        <v>193.36825393116641</v>
      </c>
      <c r="EP387" s="18">
        <v>192.89854594973659</v>
      </c>
      <c r="EQ387" s="18">
        <v>193.07812439859089</v>
      </c>
      <c r="ER387" s="18">
        <v>190.14988838340821</v>
      </c>
      <c r="ES387" s="18">
        <v>188.24600694884899</v>
      </c>
      <c r="ET387" s="18">
        <v>190.1346673809127</v>
      </c>
      <c r="EU387" s="18">
        <v>190.8951730792235</v>
      </c>
      <c r="EV387" s="18">
        <v>191.44368020801591</v>
      </c>
      <c r="EW387" s="18">
        <v>192.21938337909231</v>
      </c>
      <c r="EX387" s="18">
        <v>191.96963037506629</v>
      </c>
      <c r="EY387" s="18">
        <v>191.997330551555</v>
      </c>
      <c r="EZ387" s="18">
        <v>191.4119510775258</v>
      </c>
      <c r="FA387" s="18">
        <v>193.98306057443099</v>
      </c>
    </row>
    <row r="388" spans="1:157" x14ac:dyDescent="0.35">
      <c r="A388" t="s">
        <v>58</v>
      </c>
      <c r="B388" t="s">
        <v>59</v>
      </c>
      <c r="C388" t="str">
        <f>VLOOKUP(B388,CountryCodes!$B$4:$C$179,2,FALSE)</f>
        <v>AFW</v>
      </c>
      <c r="D388" t="s">
        <v>7</v>
      </c>
      <c r="E388" t="s">
        <v>367</v>
      </c>
      <c r="G388" t="s">
        <v>368</v>
      </c>
      <c r="H388" s="18">
        <v>1.7769861444537309</v>
      </c>
      <c r="I388" s="18">
        <v>1.8325030556627679</v>
      </c>
      <c r="J388" s="18">
        <v>1.983749587366552</v>
      </c>
      <c r="K388" s="18">
        <v>2.12796718286272</v>
      </c>
      <c r="L388" s="18">
        <v>2.3614497346799408</v>
      </c>
      <c r="M388" s="18">
        <v>2.4961158839569082</v>
      </c>
      <c r="N388" s="18">
        <v>2.723940927968846</v>
      </c>
      <c r="O388" s="18">
        <v>2.5854120346880971</v>
      </c>
      <c r="P388" s="18">
        <v>2.8950312303020058</v>
      </c>
      <c r="Q388" s="18">
        <v>3.275956725216838</v>
      </c>
      <c r="R388" s="18">
        <v>3.3869318028301452</v>
      </c>
      <c r="S388" s="18">
        <v>3.6328295729425268</v>
      </c>
      <c r="T388" s="18">
        <v>2.4896772080114329</v>
      </c>
      <c r="U388" s="18">
        <v>3.6463133894617599</v>
      </c>
      <c r="V388" s="18">
        <v>3.4537609992503371</v>
      </c>
      <c r="W388" s="18">
        <v>4.1199765668408279</v>
      </c>
      <c r="X388" s="18">
        <v>4.4219971845781556</v>
      </c>
      <c r="Y388" s="18">
        <v>3.9960075232060022</v>
      </c>
      <c r="Z388" s="18">
        <v>3.7898558589546161</v>
      </c>
      <c r="AA388" s="18">
        <v>5.3319731376572257</v>
      </c>
      <c r="AB388" s="18">
        <v>3.2900963636682761</v>
      </c>
      <c r="AC388" s="18">
        <v>3.4406708054938382</v>
      </c>
      <c r="AD388" s="18">
        <v>4.6142970256167981</v>
      </c>
      <c r="AE388" s="18">
        <v>3.4286036373364102</v>
      </c>
      <c r="AF388" s="18">
        <v>2.0089765297599178</v>
      </c>
      <c r="AG388" s="18">
        <v>2.8789002754729038</v>
      </c>
      <c r="AH388" s="18">
        <v>4.0460973199672017</v>
      </c>
      <c r="AI388" s="18">
        <v>1.818648258178073</v>
      </c>
      <c r="AJ388" s="18">
        <v>1.8386053012558301</v>
      </c>
      <c r="AK388" s="18">
        <v>1.618048059389757</v>
      </c>
      <c r="AL388" s="18">
        <v>1.762009553585923</v>
      </c>
      <c r="AM388" s="18">
        <v>1.813666317471287</v>
      </c>
      <c r="AN388" s="18">
        <v>1.617477751154935</v>
      </c>
      <c r="AO388" s="18">
        <v>1.6712182335414449</v>
      </c>
      <c r="AP388" s="18">
        <v>2.2343172289492239</v>
      </c>
      <c r="AQ388" s="18">
        <v>2.000213385224626</v>
      </c>
      <c r="AR388" s="18">
        <v>1.694983176388007</v>
      </c>
      <c r="AS388" s="18">
        <v>1.5309252609918871</v>
      </c>
      <c r="AT388" s="18">
        <v>2.996738661797179</v>
      </c>
      <c r="AU388" s="18">
        <v>1.6977014353426521</v>
      </c>
      <c r="AV388" s="18">
        <v>0.97066171626655406</v>
      </c>
      <c r="AW388" s="18">
        <v>0.85496589465618955</v>
      </c>
      <c r="AX388" s="18">
        <v>1.125489147981237</v>
      </c>
      <c r="AY388" s="18">
        <v>0.81771159490644163</v>
      </c>
      <c r="AZ388" s="18">
        <v>1.358101848060874</v>
      </c>
      <c r="BA388" s="18">
        <v>1.2204259747299631</v>
      </c>
      <c r="BB388" s="18">
        <v>0.98351662156210518</v>
      </c>
      <c r="BC388" s="18">
        <v>1.4829743420897059</v>
      </c>
      <c r="BD388" s="18">
        <v>0.84156572819026088</v>
      </c>
      <c r="BE388" s="18">
        <v>0.67918123293266108</v>
      </c>
      <c r="BF388" s="18">
        <v>1.149164674261002</v>
      </c>
      <c r="BG388" s="18">
        <v>1.4856114533429079</v>
      </c>
      <c r="BH388" s="18">
        <v>1.470295738833725</v>
      </c>
      <c r="BI388" s="18">
        <v>1.350308394610191</v>
      </c>
      <c r="BJ388" s="18">
        <v>2.5279917124157971</v>
      </c>
      <c r="BK388" s="18">
        <v>0.47114797478400272</v>
      </c>
      <c r="BL388" s="18">
        <v>0.9251915334189198</v>
      </c>
      <c r="BM388" s="18">
        <v>0.94752511022555974</v>
      </c>
      <c r="BN388" s="18">
        <v>1.3358889069506381</v>
      </c>
      <c r="BO388" s="18">
        <v>1.370132640474433</v>
      </c>
      <c r="BP388" s="18">
        <v>1.88430694951083</v>
      </c>
      <c r="BQ388" s="18">
        <v>2.078802499302935</v>
      </c>
      <c r="BR388" s="18">
        <v>0.67399209882586053</v>
      </c>
      <c r="BS388" s="18">
        <v>3.034470067685787</v>
      </c>
      <c r="BT388" s="18">
        <v>2.891406160387874</v>
      </c>
      <c r="BU388" s="18">
        <v>2.3600617760428988</v>
      </c>
      <c r="BV388" s="18">
        <v>3.580103938999172</v>
      </c>
      <c r="BW388" s="18">
        <v>3.3563538675777682</v>
      </c>
      <c r="BX388" s="18">
        <v>3.9458880067252822</v>
      </c>
      <c r="BY388" s="18">
        <v>2.921067342629029</v>
      </c>
      <c r="BZ388" s="18">
        <v>4.666428363941665</v>
      </c>
      <c r="CA388" s="18">
        <v>3.2279133357536689</v>
      </c>
      <c r="CB388" s="18">
        <v>1.524558440992771</v>
      </c>
      <c r="CC388" s="18">
        <v>5.7981262029359621</v>
      </c>
      <c r="CD388" s="18">
        <v>5.9375619294395809</v>
      </c>
      <c r="CE388" s="18">
        <v>6.0605193518270273</v>
      </c>
      <c r="CF388" s="18">
        <v>6.1818499740238506</v>
      </c>
      <c r="CG388" s="18">
        <v>6.3234945986361808</v>
      </c>
      <c r="CH388" s="18">
        <v>6.4982433660886088</v>
      </c>
      <c r="CI388" s="18">
        <v>6.5704602941905277</v>
      </c>
      <c r="CJ388" s="18">
        <v>6.7073743191258082</v>
      </c>
      <c r="CK388" s="18">
        <v>6.8613557497779833</v>
      </c>
      <c r="CL388" s="18">
        <v>6.9809406693290326</v>
      </c>
      <c r="CM388" s="18">
        <v>7.1212363286079654</v>
      </c>
      <c r="CN388" s="18">
        <v>7.2726804270760894</v>
      </c>
      <c r="CO388" s="18">
        <v>7.3783600581935236</v>
      </c>
      <c r="CP388" s="18">
        <v>7.5308854797754794</v>
      </c>
      <c r="CQ388" s="18">
        <v>7.6802398884116494</v>
      </c>
      <c r="CR388" s="18">
        <v>7.8934757518415042</v>
      </c>
      <c r="CS388" s="18">
        <v>8.1082074757025442</v>
      </c>
      <c r="CT388" s="18">
        <v>8.2747355251209775</v>
      </c>
      <c r="CU388" s="18">
        <v>8.4677433686547747</v>
      </c>
      <c r="CV388" s="18">
        <v>8.7151909198727999</v>
      </c>
      <c r="CW388" s="18">
        <v>9.0066992064397464</v>
      </c>
      <c r="CX388" s="18">
        <v>9.3201632472945537</v>
      </c>
      <c r="CY388" s="18">
        <v>9.6236893377931132</v>
      </c>
      <c r="CZ388" s="18">
        <v>9.9397179450086313</v>
      </c>
      <c r="DA388" s="18">
        <v>10.257446710586439</v>
      </c>
      <c r="DB388" s="18">
        <v>10.65057832046751</v>
      </c>
      <c r="DC388" s="18">
        <v>10.98824591585937</v>
      </c>
      <c r="DD388" s="18">
        <v>11.430445202917969</v>
      </c>
      <c r="DE388" s="18">
        <v>11.81046859278103</v>
      </c>
      <c r="DF388" s="18">
        <v>12.262321061173649</v>
      </c>
      <c r="DG388" s="18">
        <v>12.725131418260039</v>
      </c>
      <c r="DH388" s="18">
        <v>13.18735408012688</v>
      </c>
      <c r="DI388" s="18">
        <v>13.680798226656989</v>
      </c>
      <c r="DJ388" s="18">
        <v>14.20268541504111</v>
      </c>
      <c r="DK388" s="18">
        <v>14.770829494621641</v>
      </c>
      <c r="DL388" s="18">
        <v>15.344598694639989</v>
      </c>
      <c r="DM388" s="18">
        <v>15.94244851502414</v>
      </c>
      <c r="DN388" s="18">
        <v>16.595828135867571</v>
      </c>
      <c r="DO388" s="18">
        <v>17.22107478108224</v>
      </c>
      <c r="DP388" s="18">
        <v>17.993415829576652</v>
      </c>
      <c r="DQ388" s="18">
        <v>18.823370059457311</v>
      </c>
      <c r="DR388" s="18">
        <v>19.51752024064043</v>
      </c>
      <c r="DS388" s="18">
        <v>20.398936116645672</v>
      </c>
      <c r="DT388" s="18">
        <v>21.358815566063448</v>
      </c>
      <c r="DU388" s="18">
        <v>22.387998984386449</v>
      </c>
      <c r="DV388" s="18">
        <v>23.356997179669111</v>
      </c>
      <c r="DW388" s="18">
        <v>24.490516429827249</v>
      </c>
      <c r="DX388" s="18">
        <v>25.718541694992769</v>
      </c>
      <c r="DY388" s="18">
        <v>26.851542141672201</v>
      </c>
      <c r="DZ388" s="18">
        <v>28.027700727450512</v>
      </c>
      <c r="EA388" s="18">
        <v>29.534445265867369</v>
      </c>
      <c r="EB388" s="18">
        <v>30.822427564555131</v>
      </c>
      <c r="EC388" s="18">
        <v>32.596931786622179</v>
      </c>
      <c r="ED388" s="18">
        <v>34.333255906844649</v>
      </c>
      <c r="EE388" s="18">
        <v>36.076114772800253</v>
      </c>
      <c r="EF388" s="18">
        <v>37.785918200722321</v>
      </c>
      <c r="EG388" s="18">
        <v>39.627463133217368</v>
      </c>
      <c r="EH388" s="18">
        <v>42.015096095250293</v>
      </c>
      <c r="EI388" s="18">
        <v>44.129602943851623</v>
      </c>
      <c r="EJ388" s="18">
        <v>46.661947115968218</v>
      </c>
      <c r="EK388" s="18">
        <v>49.190068645613039</v>
      </c>
      <c r="EL388" s="18">
        <v>51.737439390998702</v>
      </c>
      <c r="EM388" s="18">
        <v>54.398940862874568</v>
      </c>
      <c r="EN388" s="18">
        <v>57.595406943615487</v>
      </c>
      <c r="EO388" s="18">
        <v>60.450693720353733</v>
      </c>
      <c r="EP388" s="18">
        <v>63.728554103767571</v>
      </c>
      <c r="EQ388" s="18">
        <v>66.835273840755619</v>
      </c>
      <c r="ER388" s="18">
        <v>70.789802942850031</v>
      </c>
      <c r="ES388" s="18">
        <v>74.370968152794788</v>
      </c>
      <c r="ET388" s="18">
        <v>78.342996351750685</v>
      </c>
      <c r="EU388" s="18">
        <v>82.159844396204932</v>
      </c>
      <c r="EV388" s="18">
        <v>86.533858932549094</v>
      </c>
      <c r="EW388" s="18">
        <v>91.038634302877298</v>
      </c>
      <c r="EX388" s="18">
        <v>95.219243581569103</v>
      </c>
      <c r="EY388" s="18">
        <v>99.679522145862649</v>
      </c>
      <c r="EZ388" s="18">
        <v>104.621779517595</v>
      </c>
      <c r="FA388" s="18">
        <v>109.31816612525481</v>
      </c>
    </row>
    <row r="389" spans="1:157" x14ac:dyDescent="0.35">
      <c r="A389" t="s">
        <v>60</v>
      </c>
      <c r="B389" t="s">
        <v>61</v>
      </c>
      <c r="C389" t="str">
        <f>VLOOKUP(B389,CountryCodes!$B$4:$C$179,2,FALSE)</f>
        <v>CAN</v>
      </c>
      <c r="D389" t="s">
        <v>7</v>
      </c>
      <c r="E389" t="s">
        <v>367</v>
      </c>
      <c r="G389" t="s">
        <v>368</v>
      </c>
      <c r="H389" s="18">
        <v>197.54074680723119</v>
      </c>
      <c r="I389" s="18">
        <v>197.42537790068641</v>
      </c>
      <c r="J389" s="18">
        <v>213.8604772259585</v>
      </c>
      <c r="K389" s="18">
        <v>157.3495319207604</v>
      </c>
      <c r="L389" s="18">
        <v>226.0521711252787</v>
      </c>
      <c r="M389" s="18">
        <v>257.12333409085079</v>
      </c>
      <c r="N389" s="18">
        <v>241.8791437242194</v>
      </c>
      <c r="O389" s="18">
        <v>197.154152420918</v>
      </c>
      <c r="P389" s="18">
        <v>270.09311801310781</v>
      </c>
      <c r="Q389" s="18">
        <v>266.10875136609422</v>
      </c>
      <c r="R389" s="18">
        <v>293.57546063582782</v>
      </c>
      <c r="S389" s="18">
        <v>317.96333658489851</v>
      </c>
      <c r="T389" s="18">
        <v>307.0931859438528</v>
      </c>
      <c r="U389" s="18">
        <v>365.58554323191993</v>
      </c>
      <c r="V389" s="18">
        <v>429.52316307710652</v>
      </c>
      <c r="W389" s="18">
        <v>404.271121373928</v>
      </c>
      <c r="X389" s="18">
        <v>367.81174174797638</v>
      </c>
      <c r="Y389" s="18">
        <v>428.43473784017141</v>
      </c>
      <c r="Z389" s="18">
        <v>400.72974321344759</v>
      </c>
      <c r="AA389" s="18">
        <v>418.42085428785811</v>
      </c>
      <c r="AB389" s="18">
        <v>426.59354857567502</v>
      </c>
      <c r="AC389" s="18">
        <v>471.75954856489699</v>
      </c>
      <c r="AD389" s="18">
        <v>525.36047446454529</v>
      </c>
      <c r="AE389" s="18">
        <v>573.68836771810913</v>
      </c>
      <c r="AF389" s="18">
        <v>495.08845907540211</v>
      </c>
      <c r="AG389" s="18">
        <v>469.869577033204</v>
      </c>
      <c r="AH389" s="18">
        <v>458.31794592403202</v>
      </c>
      <c r="AI389" s="18">
        <v>495.7641034095933</v>
      </c>
      <c r="AJ389" s="18">
        <v>539.48164339033644</v>
      </c>
      <c r="AK389" s="18">
        <v>467.94098045093523</v>
      </c>
      <c r="AL389" s="18">
        <v>472.74075845574788</v>
      </c>
      <c r="AM389" s="18">
        <v>314.88564590838899</v>
      </c>
      <c r="AN389" s="18">
        <v>368.69588902699832</v>
      </c>
      <c r="AO389" s="18">
        <v>420.92380039772979</v>
      </c>
      <c r="AP389" s="18">
        <v>405.97069372354292</v>
      </c>
      <c r="AQ389" s="18">
        <v>362.82191496291449</v>
      </c>
      <c r="AR389" s="18">
        <v>402.64631908765278</v>
      </c>
      <c r="AS389" s="18">
        <v>436.20273699324463</v>
      </c>
      <c r="AT389" s="18">
        <v>402.20205671205298</v>
      </c>
      <c r="AU389" s="18">
        <v>317.70179937684537</v>
      </c>
      <c r="AV389" s="18">
        <v>317.14079419124357</v>
      </c>
      <c r="AW389" s="18">
        <v>316.57288868602978</v>
      </c>
      <c r="AX389" s="18">
        <v>337.31091388274291</v>
      </c>
      <c r="AY389" s="18">
        <v>477.09347990001612</v>
      </c>
      <c r="AZ389" s="18">
        <v>377.52743636943018</v>
      </c>
      <c r="BA389" s="18">
        <v>316.25967070431312</v>
      </c>
      <c r="BB389" s="18">
        <v>418.72326465422128</v>
      </c>
      <c r="BC389" s="18">
        <v>457.05634698941861</v>
      </c>
      <c r="BD389" s="18">
        <v>434.10776281857881</v>
      </c>
      <c r="BE389" s="18">
        <v>534.35583567807691</v>
      </c>
      <c r="BF389" s="18">
        <v>440.84339890115473</v>
      </c>
      <c r="BG389" s="18">
        <v>462.71030436285832</v>
      </c>
      <c r="BH389" s="18">
        <v>455.06807857658742</v>
      </c>
      <c r="BI389" s="18">
        <v>522.91687619484026</v>
      </c>
      <c r="BJ389" s="18">
        <v>519.59321170073713</v>
      </c>
      <c r="BK389" s="18">
        <v>547.36238984340469</v>
      </c>
      <c r="BL389" s="18">
        <v>471.61442690442311</v>
      </c>
      <c r="BM389" s="18">
        <v>432.15285293215408</v>
      </c>
      <c r="BN389" s="18">
        <v>316.87287718572497</v>
      </c>
      <c r="BO389" s="18">
        <v>466.70041112222248</v>
      </c>
      <c r="BP389" s="18">
        <v>519.90444985731585</v>
      </c>
      <c r="BQ389" s="18">
        <v>528.03704457139031</v>
      </c>
      <c r="BR389" s="18">
        <v>473.54791365560499</v>
      </c>
      <c r="BS389" s="18">
        <v>494.14616717384729</v>
      </c>
      <c r="BT389" s="18">
        <v>410.10283282512319</v>
      </c>
      <c r="BU389" s="18">
        <v>444.70839674008619</v>
      </c>
      <c r="BV389" s="18">
        <v>522.93451733917823</v>
      </c>
      <c r="BW389" s="18">
        <v>549.2861412841595</v>
      </c>
      <c r="BX389" s="18">
        <v>484.82735922015979</v>
      </c>
      <c r="BY389" s="18">
        <v>361.66619273052009</v>
      </c>
      <c r="BZ389" s="18">
        <v>397.6483328084845</v>
      </c>
      <c r="CA389" s="18">
        <v>346.00916527738161</v>
      </c>
      <c r="CB389" s="18">
        <v>329.49540735373853</v>
      </c>
      <c r="CC389" s="18">
        <v>445.13860584171698</v>
      </c>
      <c r="CD389" s="18">
        <v>432.61949094166943</v>
      </c>
      <c r="CE389" s="18">
        <v>416.91836962337118</v>
      </c>
      <c r="CF389" s="18">
        <v>393.43538944620838</v>
      </c>
      <c r="CG389" s="18">
        <v>377.81774821744528</v>
      </c>
      <c r="CH389" s="18">
        <v>369.45420200554031</v>
      </c>
      <c r="CI389" s="18">
        <v>367.62906068598483</v>
      </c>
      <c r="CJ389" s="18">
        <v>376.32538582527701</v>
      </c>
      <c r="CK389" s="18">
        <v>386.04092215997917</v>
      </c>
      <c r="CL389" s="18">
        <v>387.9334303445001</v>
      </c>
      <c r="CM389" s="18">
        <v>382.11565492288571</v>
      </c>
      <c r="CN389" s="18">
        <v>381.96163430963298</v>
      </c>
      <c r="CO389" s="18">
        <v>371.78104462172593</v>
      </c>
      <c r="CP389" s="18">
        <v>374.68159879101262</v>
      </c>
      <c r="CQ389" s="18">
        <v>376.79972992793938</v>
      </c>
      <c r="CR389" s="18">
        <v>379.70958817098813</v>
      </c>
      <c r="CS389" s="18">
        <v>378.77016945707771</v>
      </c>
      <c r="CT389" s="18">
        <v>376.99792044066328</v>
      </c>
      <c r="CU389" s="18">
        <v>376.26735959176438</v>
      </c>
      <c r="CV389" s="18">
        <v>374.4868563645004</v>
      </c>
      <c r="CW389" s="18">
        <v>372.47740234762853</v>
      </c>
      <c r="CX389" s="18">
        <v>373.38919656162062</v>
      </c>
      <c r="CY389" s="18">
        <v>376.97546063039908</v>
      </c>
      <c r="CZ389" s="18">
        <v>374.08406352890421</v>
      </c>
      <c r="DA389" s="18">
        <v>375.97516168342611</v>
      </c>
      <c r="DB389" s="18">
        <v>378.48295832563321</v>
      </c>
      <c r="DC389" s="18">
        <v>374.46136257999677</v>
      </c>
      <c r="DD389" s="18">
        <v>380.49397870615689</v>
      </c>
      <c r="DE389" s="18">
        <v>382.25861908964453</v>
      </c>
      <c r="DF389" s="18">
        <v>386.99454050294918</v>
      </c>
      <c r="DG389" s="18">
        <v>385.36454479384309</v>
      </c>
      <c r="DH389" s="18">
        <v>388.16579375072757</v>
      </c>
      <c r="DI389" s="18">
        <v>390.9877131046054</v>
      </c>
      <c r="DJ389" s="18">
        <v>393.86658043590859</v>
      </c>
      <c r="DK389" s="18">
        <v>396.87521420118293</v>
      </c>
      <c r="DL389" s="18">
        <v>402.26127755745438</v>
      </c>
      <c r="DM389" s="18">
        <v>402.9312971670214</v>
      </c>
      <c r="DN389" s="18">
        <v>402.65522238740459</v>
      </c>
      <c r="DO389" s="18">
        <v>406.28369356568459</v>
      </c>
      <c r="DP389" s="18">
        <v>409.82801230236669</v>
      </c>
      <c r="DQ389" s="18">
        <v>410.10385770750293</v>
      </c>
      <c r="DR389" s="18">
        <v>410.3493254120819</v>
      </c>
      <c r="DS389" s="18">
        <v>411.06105815556151</v>
      </c>
      <c r="DT389" s="18">
        <v>412.16655257370081</v>
      </c>
      <c r="DU389" s="18">
        <v>415.97437256498978</v>
      </c>
      <c r="DV389" s="18">
        <v>412.37731779179848</v>
      </c>
      <c r="DW389" s="18">
        <v>413.05867261869059</v>
      </c>
      <c r="DX389" s="18">
        <v>413.1628302021457</v>
      </c>
      <c r="DY389" s="18">
        <v>414.45012919181841</v>
      </c>
      <c r="DZ389" s="18">
        <v>414.10595690289239</v>
      </c>
      <c r="EA389" s="18">
        <v>412.20525860515488</v>
      </c>
      <c r="EB389" s="18">
        <v>413.21767868708241</v>
      </c>
      <c r="EC389" s="18">
        <v>415.9348752173388</v>
      </c>
      <c r="ED389" s="18">
        <v>417.13472819493848</v>
      </c>
      <c r="EE389" s="18">
        <v>412.31583270290702</v>
      </c>
      <c r="EF389" s="18">
        <v>416.11118476393091</v>
      </c>
      <c r="EG389" s="18">
        <v>413.11347510742831</v>
      </c>
      <c r="EH389" s="18">
        <v>412.99292571298338</v>
      </c>
      <c r="EI389" s="18">
        <v>416.11936369070793</v>
      </c>
      <c r="EJ389" s="18">
        <v>410.3208863916434</v>
      </c>
      <c r="EK389" s="18">
        <v>414.37128037061473</v>
      </c>
      <c r="EL389" s="18">
        <v>411.58872992193932</v>
      </c>
      <c r="EM389" s="18">
        <v>409.44138736985451</v>
      </c>
      <c r="EN389" s="18">
        <v>410.27683600557299</v>
      </c>
      <c r="EO389" s="18">
        <v>408.01026621981288</v>
      </c>
      <c r="EP389" s="18">
        <v>416.86274094884652</v>
      </c>
      <c r="EQ389" s="18">
        <v>407.65362672081272</v>
      </c>
      <c r="ER389" s="18">
        <v>405.989164878618</v>
      </c>
      <c r="ES389" s="18">
        <v>411.46849199237067</v>
      </c>
      <c r="ET389" s="18">
        <v>408.68957990715381</v>
      </c>
      <c r="EU389" s="18">
        <v>410.79259186708282</v>
      </c>
      <c r="EV389" s="18">
        <v>409.8768458643417</v>
      </c>
      <c r="EW389" s="18">
        <v>410.49791030910279</v>
      </c>
      <c r="EX389" s="18">
        <v>410.85069029233267</v>
      </c>
      <c r="EY389" s="18">
        <v>416.25837928855492</v>
      </c>
      <c r="EZ389" s="18">
        <v>414.01578124943069</v>
      </c>
      <c r="FA389" s="18">
        <v>411.32406540816709</v>
      </c>
    </row>
    <row r="390" spans="1:157" x14ac:dyDescent="0.35">
      <c r="A390" t="s">
        <v>62</v>
      </c>
      <c r="B390" t="s">
        <v>63</v>
      </c>
      <c r="C390" t="str">
        <f>VLOOKUP(B390,CountryCodes!$B$4:$C$179,2,FALSE)</f>
        <v>ENW</v>
      </c>
      <c r="D390" t="s">
        <v>7</v>
      </c>
      <c r="E390" t="s">
        <v>367</v>
      </c>
      <c r="G390" t="s">
        <v>368</v>
      </c>
      <c r="H390" s="18">
        <v>96.348681022940625</v>
      </c>
      <c r="I390" s="18">
        <v>99.581942113566043</v>
      </c>
      <c r="J390" s="18">
        <v>109.1178534896319</v>
      </c>
      <c r="K390" s="18">
        <v>117.1575331962737</v>
      </c>
      <c r="L390" s="18">
        <v>135.40320728454449</v>
      </c>
      <c r="M390" s="18">
        <v>141.61366215808329</v>
      </c>
      <c r="N390" s="18">
        <v>157.50748318595981</v>
      </c>
      <c r="O390" s="18">
        <v>147.5401518749575</v>
      </c>
      <c r="P390" s="18">
        <v>169.93477847632491</v>
      </c>
      <c r="Q390" s="18">
        <v>196.79531921490721</v>
      </c>
      <c r="R390" s="18">
        <v>205.15906028575839</v>
      </c>
      <c r="S390" s="18">
        <v>225.17669448472529</v>
      </c>
      <c r="T390" s="18">
        <v>16.605647653178529</v>
      </c>
      <c r="U390" s="18">
        <v>113.32389635678361</v>
      </c>
      <c r="V390" s="18">
        <v>187.7506166901286</v>
      </c>
      <c r="W390" s="18">
        <v>184.01391319806731</v>
      </c>
      <c r="X390" s="18">
        <v>179.78902918831551</v>
      </c>
      <c r="Y390" s="18">
        <v>191.42921594468689</v>
      </c>
      <c r="Z390" s="18">
        <v>235.459463515002</v>
      </c>
      <c r="AA390" s="18">
        <v>282.19077249156982</v>
      </c>
      <c r="AB390" s="18">
        <v>261.66932229949339</v>
      </c>
      <c r="AC390" s="18">
        <v>315.06350243910481</v>
      </c>
      <c r="AD390" s="18">
        <v>291.16799730905171</v>
      </c>
      <c r="AE390" s="18">
        <v>245.5825886488112</v>
      </c>
      <c r="AF390" s="18">
        <v>86.247592305335274</v>
      </c>
      <c r="AG390" s="18">
        <v>143.6017067282248</v>
      </c>
      <c r="AH390" s="18">
        <v>149.2928925183295</v>
      </c>
      <c r="AI390" s="18">
        <v>188.20546607586411</v>
      </c>
      <c r="AJ390" s="18">
        <v>230.40469784998851</v>
      </c>
      <c r="AK390" s="18">
        <v>271.11127126657561</v>
      </c>
      <c r="AL390" s="18">
        <v>244.06455052291821</v>
      </c>
      <c r="AM390" s="18">
        <v>196.16562597497091</v>
      </c>
      <c r="AN390" s="18">
        <v>194.38422845188879</v>
      </c>
      <c r="AO390" s="18">
        <v>238.39805005533199</v>
      </c>
      <c r="AP390" s="18">
        <v>248.4858515451352</v>
      </c>
      <c r="AQ390" s="18">
        <v>284.66166424181358</v>
      </c>
      <c r="AR390" s="18">
        <v>280.43118214723683</v>
      </c>
      <c r="AS390" s="18">
        <v>324.52711736765661</v>
      </c>
      <c r="AT390" s="18">
        <v>353.48829303094237</v>
      </c>
      <c r="AU390" s="18">
        <v>414.98468653822692</v>
      </c>
      <c r="AV390" s="18">
        <v>292.33517556274637</v>
      </c>
      <c r="AW390" s="18">
        <v>260.75484807377433</v>
      </c>
      <c r="AX390" s="18">
        <v>229.86262302463129</v>
      </c>
      <c r="AY390" s="18">
        <v>252.29417688520249</v>
      </c>
      <c r="AZ390" s="18">
        <v>326.05017979358121</v>
      </c>
      <c r="BA390" s="18">
        <v>242.39584025820889</v>
      </c>
      <c r="BB390" s="18">
        <v>269.3262149512035</v>
      </c>
      <c r="BC390" s="18">
        <v>263.16743931480249</v>
      </c>
      <c r="BD390" s="18">
        <v>216.40886625077559</v>
      </c>
      <c r="BE390" s="18">
        <v>227.10983046848071</v>
      </c>
      <c r="BF390" s="18">
        <v>355.12621736568019</v>
      </c>
      <c r="BG390" s="18">
        <v>211.85077974248679</v>
      </c>
      <c r="BH390" s="18">
        <v>201.25102089461379</v>
      </c>
      <c r="BI390" s="18">
        <v>235.76475704435691</v>
      </c>
      <c r="BJ390" s="18">
        <v>195.0540453074008</v>
      </c>
      <c r="BK390" s="18">
        <v>278.75672898348768</v>
      </c>
      <c r="BL390" s="18">
        <v>314.96723825635019</v>
      </c>
      <c r="BM390" s="18">
        <v>282.59010856748472</v>
      </c>
      <c r="BN390" s="18">
        <v>208.86347201749811</v>
      </c>
      <c r="BO390" s="18">
        <v>247.34183375299531</v>
      </c>
      <c r="BP390" s="18">
        <v>275.16945864013042</v>
      </c>
      <c r="BQ390" s="18">
        <v>275.96902421122019</v>
      </c>
      <c r="BR390" s="18">
        <v>267.94267197111532</v>
      </c>
      <c r="BS390" s="18">
        <v>269.93239282143531</v>
      </c>
      <c r="BT390" s="18">
        <v>238.28971932558139</v>
      </c>
      <c r="BU390" s="18">
        <v>262.82507699287021</v>
      </c>
      <c r="BV390" s="18">
        <v>441.98039516514768</v>
      </c>
      <c r="BW390" s="18">
        <v>448.61766368122443</v>
      </c>
      <c r="BX390" s="18">
        <v>431.39856090494709</v>
      </c>
      <c r="BY390" s="18">
        <v>288.90295520888998</v>
      </c>
      <c r="BZ390" s="18">
        <v>309.70618729775703</v>
      </c>
      <c r="CA390" s="18">
        <v>289.20147103792561</v>
      </c>
      <c r="CB390" s="18">
        <v>273.77422706841168</v>
      </c>
      <c r="CC390" s="18">
        <v>749.79980309705945</v>
      </c>
      <c r="CD390" s="18">
        <v>727.52773633352399</v>
      </c>
      <c r="CE390" s="18">
        <v>671.82186482582847</v>
      </c>
      <c r="CF390" s="18">
        <v>585.15981543268094</v>
      </c>
      <c r="CG390" s="18">
        <v>486.14674812864968</v>
      </c>
      <c r="CH390" s="18">
        <v>390.59275744936309</v>
      </c>
      <c r="CI390" s="18">
        <v>312.17887160037719</v>
      </c>
      <c r="CJ390" s="18">
        <v>260.84633204172638</v>
      </c>
      <c r="CK390" s="18">
        <v>228.9619939395343</v>
      </c>
      <c r="CL390" s="18">
        <v>206.72153939607281</v>
      </c>
      <c r="CM390" s="18">
        <v>197.04272086255409</v>
      </c>
      <c r="CN390" s="18">
        <v>193.89775460202421</v>
      </c>
      <c r="CO390" s="18">
        <v>189.71913654587951</v>
      </c>
      <c r="CP390" s="18">
        <v>189.63015500296041</v>
      </c>
      <c r="CQ390" s="18">
        <v>191.4171520008602</v>
      </c>
      <c r="CR390" s="18">
        <v>192.0948095754882</v>
      </c>
      <c r="CS390" s="18">
        <v>194.22164596238829</v>
      </c>
      <c r="CT390" s="18">
        <v>199.2147992871563</v>
      </c>
      <c r="CU390" s="18">
        <v>194.1892602305434</v>
      </c>
      <c r="CV390" s="18">
        <v>198.54713510625041</v>
      </c>
      <c r="CW390" s="18">
        <v>195.09262917978739</v>
      </c>
      <c r="CX390" s="18">
        <v>194.62473342802659</v>
      </c>
      <c r="CY390" s="18">
        <v>193.15431124285891</v>
      </c>
      <c r="CZ390" s="18">
        <v>193.89532279680941</v>
      </c>
      <c r="DA390" s="18">
        <v>195.6583318839815</v>
      </c>
      <c r="DB390" s="18">
        <v>196.36986776954711</v>
      </c>
      <c r="DC390" s="18">
        <v>192.67184186786571</v>
      </c>
      <c r="DD390" s="18">
        <v>191.87818004403789</v>
      </c>
      <c r="DE390" s="18">
        <v>190.94220290617631</v>
      </c>
      <c r="DF390" s="18">
        <v>192.36956441513101</v>
      </c>
      <c r="DG390" s="18">
        <v>186.7804481645519</v>
      </c>
      <c r="DH390" s="18">
        <v>184.78817469457979</v>
      </c>
      <c r="DI390" s="18">
        <v>184.13309316007761</v>
      </c>
      <c r="DJ390" s="18">
        <v>186.40749017069669</v>
      </c>
      <c r="DK390" s="18">
        <v>189.13280461526881</v>
      </c>
      <c r="DL390" s="18">
        <v>186.2416741908356</v>
      </c>
      <c r="DM390" s="18">
        <v>184.552066626982</v>
      </c>
      <c r="DN390" s="18">
        <v>187.87352075109899</v>
      </c>
      <c r="DO390" s="18">
        <v>185.61745993446721</v>
      </c>
      <c r="DP390" s="18">
        <v>188.94206665950489</v>
      </c>
      <c r="DQ390" s="18">
        <v>192.24495650315981</v>
      </c>
      <c r="DR390" s="18">
        <v>193.3709089673257</v>
      </c>
      <c r="DS390" s="18">
        <v>194.30478643035079</v>
      </c>
      <c r="DT390" s="18">
        <v>197.15192403227891</v>
      </c>
      <c r="DU390" s="18">
        <v>205.36298855417019</v>
      </c>
      <c r="DV390" s="18">
        <v>206.11238097374499</v>
      </c>
      <c r="DW390" s="18">
        <v>208.5172967990699</v>
      </c>
      <c r="DX390" s="18">
        <v>206.4779365522169</v>
      </c>
      <c r="DY390" s="18">
        <v>209.9396887152069</v>
      </c>
      <c r="DZ390" s="18">
        <v>214.42521503421179</v>
      </c>
      <c r="EA390" s="18">
        <v>214.49795179821771</v>
      </c>
      <c r="EB390" s="18">
        <v>214.02889023182539</v>
      </c>
      <c r="EC390" s="18">
        <v>223.2080187645216</v>
      </c>
      <c r="ED390" s="18">
        <v>226.02123238907879</v>
      </c>
      <c r="EE390" s="18">
        <v>224.47424400195101</v>
      </c>
      <c r="EF390" s="18">
        <v>228.0941331857864</v>
      </c>
      <c r="EG390" s="18">
        <v>229.52094692522039</v>
      </c>
      <c r="EH390" s="18">
        <v>233.4150719507071</v>
      </c>
      <c r="EI390" s="18">
        <v>235.91624503657499</v>
      </c>
      <c r="EJ390" s="18">
        <v>239.12089102617861</v>
      </c>
      <c r="EK390" s="18">
        <v>242.60405765354341</v>
      </c>
      <c r="EL390" s="18">
        <v>245.68050484058159</v>
      </c>
      <c r="EM390" s="18">
        <v>247.71781036232451</v>
      </c>
      <c r="EN390" s="18">
        <v>253.03572110101621</v>
      </c>
      <c r="EO390" s="18">
        <v>257.5346007858667</v>
      </c>
      <c r="EP390" s="18">
        <v>256.63046551260152</v>
      </c>
      <c r="EQ390" s="18">
        <v>260.28274053090081</v>
      </c>
      <c r="ER390" s="18">
        <v>263.61116565395099</v>
      </c>
      <c r="ES390" s="18">
        <v>265.67216579242711</v>
      </c>
      <c r="ET390" s="18">
        <v>265.776966162642</v>
      </c>
      <c r="EU390" s="18">
        <v>265.9485851639925</v>
      </c>
      <c r="EV390" s="18">
        <v>268.85969075592482</v>
      </c>
      <c r="EW390" s="18">
        <v>270.40464092900532</v>
      </c>
      <c r="EX390" s="18">
        <v>267.73581325795232</v>
      </c>
      <c r="EY390" s="18">
        <v>272.44142043020321</v>
      </c>
      <c r="EZ390" s="18">
        <v>270.4941282859578</v>
      </c>
      <c r="FA390" s="18">
        <v>271.85629379425887</v>
      </c>
    </row>
    <row r="391" spans="1:157" x14ac:dyDescent="0.35">
      <c r="A391" t="s">
        <v>64</v>
      </c>
      <c r="B391" t="s">
        <v>65</v>
      </c>
      <c r="C391" t="str">
        <f>VLOOKUP(B391,CountryCodes!$B$4:$C$179,2,FALSE)</f>
        <v>CHL</v>
      </c>
      <c r="D391" t="s">
        <v>7</v>
      </c>
      <c r="E391" t="s">
        <v>367</v>
      </c>
      <c r="G391" t="s">
        <v>368</v>
      </c>
      <c r="H391" s="18">
        <v>37.872976259037301</v>
      </c>
      <c r="I391" s="18">
        <v>40.783849504529243</v>
      </c>
      <c r="J391" s="18">
        <v>47.741977898473351</v>
      </c>
      <c r="K391" s="18">
        <v>48.528637678490647</v>
      </c>
      <c r="L391" s="18">
        <v>49.781749238362771</v>
      </c>
      <c r="M391" s="18">
        <v>55.999294795423232</v>
      </c>
      <c r="N391" s="18">
        <v>57.140332948498198</v>
      </c>
      <c r="O391" s="18">
        <v>50.108424816412963</v>
      </c>
      <c r="P391" s="18">
        <v>57.504597513555026</v>
      </c>
      <c r="Q391" s="18">
        <v>61.162029613717117</v>
      </c>
      <c r="R391" s="18">
        <v>55.189685483883331</v>
      </c>
      <c r="S391" s="18">
        <v>69.647808396062985</v>
      </c>
      <c r="T391" s="18">
        <v>63.692495729930449</v>
      </c>
      <c r="U391" s="18">
        <v>68.664449036880484</v>
      </c>
      <c r="V391" s="18">
        <v>61.849304563535121</v>
      </c>
      <c r="W391" s="18">
        <v>70.413827040577772</v>
      </c>
      <c r="X391" s="18">
        <v>67.269745062859926</v>
      </c>
      <c r="Y391" s="18">
        <v>62.144513474291522</v>
      </c>
      <c r="Z391" s="18">
        <v>75.944035962952242</v>
      </c>
      <c r="AA391" s="18">
        <v>76.653670472680474</v>
      </c>
      <c r="AB391" s="18">
        <v>66.71382944673536</v>
      </c>
      <c r="AC391" s="18">
        <v>69.182957278428589</v>
      </c>
      <c r="AD391" s="18">
        <v>59.943818615141247</v>
      </c>
      <c r="AE391" s="18">
        <v>69.938855205105938</v>
      </c>
      <c r="AF391" s="18">
        <v>46.828133249184468</v>
      </c>
      <c r="AG391" s="18">
        <v>39.355030859153032</v>
      </c>
      <c r="AH391" s="18">
        <v>48.261267649175068</v>
      </c>
      <c r="AI391" s="18">
        <v>59.864059101819443</v>
      </c>
      <c r="AJ391" s="18">
        <v>68.176671774731844</v>
      </c>
      <c r="AK391" s="18">
        <v>79.134836908455696</v>
      </c>
      <c r="AL391" s="18">
        <v>80.312975542196313</v>
      </c>
      <c r="AM391" s="18">
        <v>38.487570435194783</v>
      </c>
      <c r="AN391" s="18">
        <v>43.03805663836372</v>
      </c>
      <c r="AO391" s="18">
        <v>54.905935476661377</v>
      </c>
      <c r="AP391" s="18">
        <v>55.001049306662523</v>
      </c>
      <c r="AQ391" s="18">
        <v>63.521754836753459</v>
      </c>
      <c r="AR391" s="18">
        <v>69.141209994322409</v>
      </c>
      <c r="AS391" s="18">
        <v>80.08970650510112</v>
      </c>
      <c r="AT391" s="18">
        <v>89.440344453631269</v>
      </c>
      <c r="AU391" s="18">
        <v>81.694562337736258</v>
      </c>
      <c r="AV391" s="18">
        <v>81.566390523747955</v>
      </c>
      <c r="AW391" s="18">
        <v>106.3991111016902</v>
      </c>
      <c r="AX391" s="18">
        <v>117.12939064028279</v>
      </c>
      <c r="AY391" s="18">
        <v>107.96815170501699</v>
      </c>
      <c r="AZ391" s="18">
        <v>126.69849442616589</v>
      </c>
      <c r="BA391" s="18">
        <v>125.2519647847846</v>
      </c>
      <c r="BB391" s="18">
        <v>153.0838784788676</v>
      </c>
      <c r="BC391" s="18">
        <v>136.94274499067129</v>
      </c>
      <c r="BD391" s="18">
        <v>112.9953632902165</v>
      </c>
      <c r="BE391" s="18">
        <v>126.6479109698344</v>
      </c>
      <c r="BF391" s="18">
        <v>119.0449431081251</v>
      </c>
      <c r="BG391" s="18">
        <v>119.9546937964017</v>
      </c>
      <c r="BH391" s="18">
        <v>136.20965829392659</v>
      </c>
      <c r="BI391" s="18">
        <v>154.6605323575661</v>
      </c>
      <c r="BJ391" s="18">
        <v>165.48033304015109</v>
      </c>
      <c r="BK391" s="18">
        <v>172.56611911201091</v>
      </c>
      <c r="BL391" s="18">
        <v>183.25537245428731</v>
      </c>
      <c r="BM391" s="18">
        <v>212.958626977157</v>
      </c>
      <c r="BN391" s="18">
        <v>140.67042776113061</v>
      </c>
      <c r="BO391" s="18">
        <v>194.3079437316843</v>
      </c>
      <c r="BP391" s="18">
        <v>229.03810450251959</v>
      </c>
      <c r="BQ391" s="18">
        <v>248.54770808167271</v>
      </c>
      <c r="BR391" s="18">
        <v>218.8743517963502</v>
      </c>
      <c r="BS391" s="18">
        <v>193.30934869197901</v>
      </c>
      <c r="BT391" s="18">
        <v>211.03305941501529</v>
      </c>
      <c r="BU391" s="18">
        <v>205.1258072557803</v>
      </c>
      <c r="BV391" s="18">
        <v>224.0774296785826</v>
      </c>
      <c r="BW391" s="18">
        <v>225.0256752532861</v>
      </c>
      <c r="BX391" s="18">
        <v>227.5484243294481</v>
      </c>
      <c r="BY391" s="18">
        <v>122.4949194094131</v>
      </c>
      <c r="BZ391" s="18">
        <v>169.34714640011859</v>
      </c>
      <c r="CA391" s="18">
        <v>117.3675579661909</v>
      </c>
      <c r="CB391" s="18">
        <v>116.0522503449557</v>
      </c>
      <c r="CC391" s="18">
        <v>273.60007740595972</v>
      </c>
      <c r="CD391" s="18">
        <v>277.93585335208428</v>
      </c>
      <c r="CE391" s="18">
        <v>281.06650323076428</v>
      </c>
      <c r="CF391" s="18">
        <v>284.64595183871802</v>
      </c>
      <c r="CG391" s="18">
        <v>288.93353881312248</v>
      </c>
      <c r="CH391" s="18">
        <v>292.67819930608619</v>
      </c>
      <c r="CI391" s="18">
        <v>298.3725034767935</v>
      </c>
      <c r="CJ391" s="18">
        <v>304.39633750504049</v>
      </c>
      <c r="CK391" s="18">
        <v>309.07454661584688</v>
      </c>
      <c r="CL391" s="18">
        <v>311.83668276956689</v>
      </c>
      <c r="CM391" s="18">
        <v>313.81312044937607</v>
      </c>
      <c r="CN391" s="18">
        <v>316.86491290105141</v>
      </c>
      <c r="CO391" s="18">
        <v>320.56339272865182</v>
      </c>
      <c r="CP391" s="18">
        <v>324.80265262906721</v>
      </c>
      <c r="CQ391" s="18">
        <v>327.99329966545201</v>
      </c>
      <c r="CR391" s="18">
        <v>332.21210850469242</v>
      </c>
      <c r="CS391" s="18">
        <v>334.99794239060128</v>
      </c>
      <c r="CT391" s="18">
        <v>337.71977061940368</v>
      </c>
      <c r="CU391" s="18">
        <v>338.18375088405492</v>
      </c>
      <c r="CV391" s="18">
        <v>339.96064874165972</v>
      </c>
      <c r="CW391" s="18">
        <v>340.19944944806622</v>
      </c>
      <c r="CX391" s="18">
        <v>338.93783170549159</v>
      </c>
      <c r="CY391" s="18">
        <v>337.52211295546431</v>
      </c>
      <c r="CZ391" s="18">
        <v>337.31702479102978</v>
      </c>
      <c r="DA391" s="18">
        <v>336.48256763198373</v>
      </c>
      <c r="DB391" s="18">
        <v>333.21296431444301</v>
      </c>
      <c r="DC391" s="18">
        <v>330.85335886517669</v>
      </c>
      <c r="DD391" s="18">
        <v>329.17730680586152</v>
      </c>
      <c r="DE391" s="18">
        <v>325.41173962659627</v>
      </c>
      <c r="DF391" s="18">
        <v>321.24540002847971</v>
      </c>
      <c r="DG391" s="18">
        <v>316.0407108728067</v>
      </c>
      <c r="DH391" s="18">
        <v>312.12584006666088</v>
      </c>
      <c r="DI391" s="18">
        <v>306.35074324547622</v>
      </c>
      <c r="DJ391" s="18">
        <v>301.64324016158542</v>
      </c>
      <c r="DK391" s="18">
        <v>295.99181063365268</v>
      </c>
      <c r="DL391" s="18">
        <v>292.23041729100288</v>
      </c>
      <c r="DM391" s="18">
        <v>285.39379617556472</v>
      </c>
      <c r="DN391" s="18">
        <v>281.26717867169441</v>
      </c>
      <c r="DO391" s="18">
        <v>275.51278319729869</v>
      </c>
      <c r="DP391" s="18">
        <v>270.66484227552178</v>
      </c>
      <c r="DQ391" s="18">
        <v>264.06172143091362</v>
      </c>
      <c r="DR391" s="18">
        <v>258.93935521362062</v>
      </c>
      <c r="DS391" s="18">
        <v>255.78398510144669</v>
      </c>
      <c r="DT391" s="18">
        <v>250.48206096254739</v>
      </c>
      <c r="DU391" s="18">
        <v>247.609332970813</v>
      </c>
      <c r="DV391" s="18">
        <v>244.24523528476789</v>
      </c>
      <c r="DW391" s="18">
        <v>241.5648297519696</v>
      </c>
      <c r="DX391" s="18">
        <v>237.93469537120589</v>
      </c>
      <c r="DY391" s="18">
        <v>233.80498297077381</v>
      </c>
      <c r="DZ391" s="18">
        <v>232.06343633605829</v>
      </c>
      <c r="EA391" s="18">
        <v>229.03357804046709</v>
      </c>
      <c r="EB391" s="18">
        <v>224.87473716410881</v>
      </c>
      <c r="EC391" s="18">
        <v>221.18490847143261</v>
      </c>
      <c r="ED391" s="18">
        <v>219.00417527319181</v>
      </c>
      <c r="EE391" s="18">
        <v>216.43582506290559</v>
      </c>
      <c r="EF391" s="18">
        <v>214.35708169420511</v>
      </c>
      <c r="EG391" s="18">
        <v>213.00782332934881</v>
      </c>
      <c r="EH391" s="18">
        <v>211.38282078785059</v>
      </c>
      <c r="EI391" s="18">
        <v>210.8542748350545</v>
      </c>
      <c r="EJ391" s="18">
        <v>212.4762817101857</v>
      </c>
      <c r="EK391" s="18">
        <v>210.28111047055799</v>
      </c>
      <c r="EL391" s="18">
        <v>210.15745988343511</v>
      </c>
      <c r="EM391" s="18">
        <v>208.59519554639519</v>
      </c>
      <c r="EN391" s="18">
        <v>209.58900802179329</v>
      </c>
      <c r="EO391" s="18">
        <v>209.51425894088891</v>
      </c>
      <c r="EP391" s="18">
        <v>209.44957003485399</v>
      </c>
      <c r="EQ391" s="18">
        <v>211.28324644148961</v>
      </c>
      <c r="ER391" s="18">
        <v>213.99798199364821</v>
      </c>
      <c r="ES391" s="18">
        <v>216.61880864119169</v>
      </c>
      <c r="ET391" s="18">
        <v>220.8103178108195</v>
      </c>
      <c r="EU391" s="18">
        <v>222.26001742545961</v>
      </c>
      <c r="EV391" s="18">
        <v>225.80635587270649</v>
      </c>
      <c r="EW391" s="18">
        <v>228.31099077656279</v>
      </c>
      <c r="EX391" s="18">
        <v>232.34576768865571</v>
      </c>
      <c r="EY391" s="18">
        <v>236.32010118580149</v>
      </c>
      <c r="EZ391" s="18">
        <v>238.4598979260669</v>
      </c>
      <c r="FA391" s="18">
        <v>241.65361160297101</v>
      </c>
    </row>
    <row r="392" spans="1:157" x14ac:dyDescent="0.35">
      <c r="A392" t="s">
        <v>66</v>
      </c>
      <c r="B392" t="s">
        <v>67</v>
      </c>
      <c r="C392" t="str">
        <f>VLOOKUP(B392,CountryCodes!$B$4:$C$179,2,FALSE)</f>
        <v>CHN</v>
      </c>
      <c r="D392" t="s">
        <v>7</v>
      </c>
      <c r="E392" t="s">
        <v>367</v>
      </c>
      <c r="G392" t="s">
        <v>368</v>
      </c>
      <c r="H392" s="18">
        <v>1.6442645772169191</v>
      </c>
      <c r="I392" s="18">
        <v>2.335728616918443</v>
      </c>
      <c r="J392" s="18">
        <v>2.7133452086531591</v>
      </c>
      <c r="K392" s="18">
        <v>3.9589088682824851</v>
      </c>
      <c r="L392" s="18">
        <v>4.9638678337282034</v>
      </c>
      <c r="M392" s="18">
        <v>6.2342842667214784</v>
      </c>
      <c r="N392" s="18">
        <v>7.6581690633003463</v>
      </c>
      <c r="O392" s="18">
        <v>18.098009307691541</v>
      </c>
      <c r="P392" s="18">
        <v>28.724936297633761</v>
      </c>
      <c r="Q392" s="18">
        <v>35.450888350945853</v>
      </c>
      <c r="R392" s="18">
        <v>16.052346481850481</v>
      </c>
      <c r="S392" s="18">
        <v>10.107590995951099</v>
      </c>
      <c r="T392" s="18">
        <v>9.4983433970533735</v>
      </c>
      <c r="U392" s="18">
        <v>11.97182204485747</v>
      </c>
      <c r="V392" s="18">
        <v>15.31473938340825</v>
      </c>
      <c r="W392" s="18">
        <v>19.581906152803182</v>
      </c>
      <c r="X392" s="18">
        <v>13.724302534024581</v>
      </c>
      <c r="Y392" s="18">
        <v>11.728402294774259</v>
      </c>
      <c r="Z392" s="18">
        <v>16.175531493936781</v>
      </c>
      <c r="AA392" s="18">
        <v>20.91270064993639</v>
      </c>
      <c r="AB392" s="18">
        <v>24.406722332976329</v>
      </c>
      <c r="AC392" s="18">
        <v>26.468619710528269</v>
      </c>
      <c r="AD392" s="18">
        <v>29.151618018972059</v>
      </c>
      <c r="AE392" s="18">
        <v>24.357270496833081</v>
      </c>
      <c r="AF392" s="18">
        <v>28.01868523748572</v>
      </c>
      <c r="AG392" s="18">
        <v>25.843952228020989</v>
      </c>
      <c r="AH392" s="18">
        <v>28.775730393897081</v>
      </c>
      <c r="AI392" s="18">
        <v>40.19818560189541</v>
      </c>
      <c r="AJ392" s="18">
        <v>40.803601477859857</v>
      </c>
      <c r="AK392" s="18">
        <v>38.625202258915657</v>
      </c>
      <c r="AL392" s="18">
        <v>32.50210575222858</v>
      </c>
      <c r="AM392" s="18">
        <v>33.76761173691137</v>
      </c>
      <c r="AN392" s="18">
        <v>40.558346766137397</v>
      </c>
      <c r="AO392" s="18">
        <v>45.774627099697838</v>
      </c>
      <c r="AP392" s="18">
        <v>66.648911624527557</v>
      </c>
      <c r="AQ392" s="18">
        <v>66.360832760696283</v>
      </c>
      <c r="AR392" s="18">
        <v>55.161206966888891</v>
      </c>
      <c r="AS392" s="18">
        <v>51.799275504046101</v>
      </c>
      <c r="AT392" s="18">
        <v>51.981682241958808</v>
      </c>
      <c r="AU392" s="18">
        <v>49.469807586549592</v>
      </c>
      <c r="AV392" s="18">
        <v>51.664460415916707</v>
      </c>
      <c r="AW392" s="18">
        <v>62.882711266676409</v>
      </c>
      <c r="AX392" s="18">
        <v>90.525711217749802</v>
      </c>
      <c r="AY392" s="18">
        <v>86.179209741053285</v>
      </c>
      <c r="AZ392" s="18">
        <v>73.553730816989855</v>
      </c>
      <c r="BA392" s="18">
        <v>79.464179577907402</v>
      </c>
      <c r="BB392" s="18">
        <v>81.254903281903125</v>
      </c>
      <c r="BC392" s="18">
        <v>87.867326159784625</v>
      </c>
      <c r="BD392" s="18">
        <v>97.780741308765286</v>
      </c>
      <c r="BE392" s="18">
        <v>87.170739004630974</v>
      </c>
      <c r="BF392" s="18">
        <v>104.07794095520499</v>
      </c>
      <c r="BG392" s="18">
        <v>123.6769569938095</v>
      </c>
      <c r="BH392" s="18">
        <v>153.57427567319249</v>
      </c>
      <c r="BI392" s="18">
        <v>167.24841999873189</v>
      </c>
      <c r="BJ392" s="18">
        <v>207.10610361175819</v>
      </c>
      <c r="BK392" s="18">
        <v>221.38491755625671</v>
      </c>
      <c r="BL392" s="18">
        <v>244.9651701855542</v>
      </c>
      <c r="BM392" s="18">
        <v>256.09846341161568</v>
      </c>
      <c r="BN392" s="18">
        <v>329.12553980629349</v>
      </c>
      <c r="BO392" s="18">
        <v>353.6601523758211</v>
      </c>
      <c r="BP392" s="18">
        <v>383.34099191757048</v>
      </c>
      <c r="BQ392" s="18">
        <v>389.93251947411528</v>
      </c>
      <c r="BR392" s="18">
        <v>432.17368198798812</v>
      </c>
      <c r="BS392" s="18">
        <v>410.31447012719002</v>
      </c>
      <c r="BT392" s="18">
        <v>381.50996873876312</v>
      </c>
      <c r="BU392" s="18">
        <v>383.97019273012029</v>
      </c>
      <c r="BV392" s="18">
        <v>504.51918671420259</v>
      </c>
      <c r="BW392" s="18">
        <v>537.65884523510249</v>
      </c>
      <c r="BX392" s="18">
        <v>580.68667098707488</v>
      </c>
      <c r="BY392" s="18">
        <v>707.66425879213409</v>
      </c>
      <c r="BZ392" s="18">
        <v>668.92053919408215</v>
      </c>
      <c r="CA392" s="18">
        <v>649.80799022007329</v>
      </c>
      <c r="CB392" s="18">
        <v>635.47343802545004</v>
      </c>
      <c r="CC392" s="18">
        <v>611.05035465502738</v>
      </c>
      <c r="CD392" s="18">
        <v>613.61450399163289</v>
      </c>
      <c r="CE392" s="18">
        <v>606.79641204999507</v>
      </c>
      <c r="CF392" s="18">
        <v>593.68394243707269</v>
      </c>
      <c r="CG392" s="18">
        <v>569.3376541307864</v>
      </c>
      <c r="CH392" s="18">
        <v>538.79574486454692</v>
      </c>
      <c r="CI392" s="18">
        <v>505.20691870839192</v>
      </c>
      <c r="CJ392" s="18">
        <v>471.18243459283332</v>
      </c>
      <c r="CK392" s="18">
        <v>437.51340734245929</v>
      </c>
      <c r="CL392" s="18">
        <v>405.68146604641822</v>
      </c>
      <c r="CM392" s="18">
        <v>375.58709758238501</v>
      </c>
      <c r="CN392" s="18">
        <v>348.28239978742641</v>
      </c>
      <c r="CO392" s="18">
        <v>323.84767377536741</v>
      </c>
      <c r="CP392" s="18">
        <v>302.91559620340757</v>
      </c>
      <c r="CQ392" s="18">
        <v>286.28448831313023</v>
      </c>
      <c r="CR392" s="18">
        <v>274.23705996860718</v>
      </c>
      <c r="CS392" s="18">
        <v>265.05222532363513</v>
      </c>
      <c r="CT392" s="18">
        <v>259.41931498040611</v>
      </c>
      <c r="CU392" s="18">
        <v>256.00171952888257</v>
      </c>
      <c r="CV392" s="18">
        <v>254.8530632959486</v>
      </c>
      <c r="CW392" s="18">
        <v>255.59580684433931</v>
      </c>
      <c r="CX392" s="18">
        <v>257.36530903722849</v>
      </c>
      <c r="CY392" s="18">
        <v>259.54434973502458</v>
      </c>
      <c r="CZ392" s="18">
        <v>262.35828887185158</v>
      </c>
      <c r="DA392" s="18">
        <v>266.23763494552361</v>
      </c>
      <c r="DB392" s="18">
        <v>269.67674943154577</v>
      </c>
      <c r="DC392" s="18">
        <v>273.24736932607789</v>
      </c>
      <c r="DD392" s="18">
        <v>277.33896123623367</v>
      </c>
      <c r="DE392" s="18">
        <v>280.9573550236048</v>
      </c>
      <c r="DF392" s="18">
        <v>284.95743119924992</v>
      </c>
      <c r="DG392" s="18">
        <v>290.32233264822219</v>
      </c>
      <c r="DH392" s="18">
        <v>295.92611669652922</v>
      </c>
      <c r="DI392" s="18">
        <v>302.12389587651711</v>
      </c>
      <c r="DJ392" s="18">
        <v>308.96682506973121</v>
      </c>
      <c r="DK392" s="18">
        <v>316.76673510936757</v>
      </c>
      <c r="DL392" s="18">
        <v>324.49571755619507</v>
      </c>
      <c r="DM392" s="18">
        <v>332.97976665019002</v>
      </c>
      <c r="DN392" s="18">
        <v>341.76216420805889</v>
      </c>
      <c r="DO392" s="18">
        <v>351.24984024583222</v>
      </c>
      <c r="DP392" s="18">
        <v>360.45480672874328</v>
      </c>
      <c r="DQ392" s="18">
        <v>369.90277263354108</v>
      </c>
      <c r="DR392" s="18">
        <v>378.17162896950771</v>
      </c>
      <c r="DS392" s="18">
        <v>386.73388885356559</v>
      </c>
      <c r="DT392" s="18">
        <v>394.17187778422073</v>
      </c>
      <c r="DU392" s="18">
        <v>400.74746432767762</v>
      </c>
      <c r="DV392" s="18">
        <v>406.78859305088292</v>
      </c>
      <c r="DW392" s="18">
        <v>411.30833753715808</v>
      </c>
      <c r="DX392" s="18">
        <v>414.97778450802559</v>
      </c>
      <c r="DY392" s="18">
        <v>416.99217830841172</v>
      </c>
      <c r="DZ392" s="18">
        <v>417.47856065016651</v>
      </c>
      <c r="EA392" s="18">
        <v>416.66730040042569</v>
      </c>
      <c r="EB392" s="18">
        <v>414.92304742354099</v>
      </c>
      <c r="EC392" s="18">
        <v>411.51587469685097</v>
      </c>
      <c r="ED392" s="18">
        <v>407.01968799557761</v>
      </c>
      <c r="EE392" s="18">
        <v>401.57959730331822</v>
      </c>
      <c r="EF392" s="18">
        <v>394.98770339226797</v>
      </c>
      <c r="EG392" s="18">
        <v>387.44283459129349</v>
      </c>
      <c r="EH392" s="18">
        <v>379.72594479049309</v>
      </c>
      <c r="EI392" s="18">
        <v>371.88224344980608</v>
      </c>
      <c r="EJ392" s="18">
        <v>364.53898016713163</v>
      </c>
      <c r="EK392" s="18">
        <v>356.57704325434293</v>
      </c>
      <c r="EL392" s="18">
        <v>348.35258898570169</v>
      </c>
      <c r="EM392" s="18">
        <v>341.49966878452159</v>
      </c>
      <c r="EN392" s="18">
        <v>335.00991230124981</v>
      </c>
      <c r="EO392" s="18">
        <v>328.46861862578578</v>
      </c>
      <c r="EP392" s="18">
        <v>322.35908271265708</v>
      </c>
      <c r="EQ392" s="18">
        <v>316.87277117014628</v>
      </c>
      <c r="ER392" s="18">
        <v>312.23255531181502</v>
      </c>
      <c r="ES392" s="18">
        <v>307.68524308696902</v>
      </c>
      <c r="ET392" s="18">
        <v>303.22574909061342</v>
      </c>
      <c r="EU392" s="18">
        <v>299.34431608224452</v>
      </c>
      <c r="EV392" s="18">
        <v>296.08424683374187</v>
      </c>
      <c r="EW392" s="18">
        <v>293.22010321496617</v>
      </c>
      <c r="EX392" s="18">
        <v>290.86827547305381</v>
      </c>
      <c r="EY392" s="18">
        <v>289.21234108730749</v>
      </c>
      <c r="EZ392" s="18">
        <v>288.28489342714431</v>
      </c>
      <c r="FA392" s="18">
        <v>288.05721690654701</v>
      </c>
    </row>
    <row r="393" spans="1:157" x14ac:dyDescent="0.35">
      <c r="A393" t="s">
        <v>68</v>
      </c>
      <c r="B393" t="s">
        <v>69</v>
      </c>
      <c r="C393" t="str">
        <f>VLOOKUP(B393,CountryCodes!$B$4:$C$179,2,FALSE)</f>
        <v>AFW</v>
      </c>
      <c r="D393" t="s">
        <v>7</v>
      </c>
      <c r="E393" t="s">
        <v>367</v>
      </c>
      <c r="G393" t="s">
        <v>368</v>
      </c>
      <c r="H393" s="18">
        <v>7.8130354503697603</v>
      </c>
      <c r="I393" s="18">
        <v>7.962439327316492</v>
      </c>
      <c r="J393" s="18">
        <v>8.4803800221845318</v>
      </c>
      <c r="K393" s="18">
        <v>8.9554238467461857</v>
      </c>
      <c r="L393" s="18">
        <v>9.7555478810716671</v>
      </c>
      <c r="M393" s="18">
        <v>10.16923133172182</v>
      </c>
      <c r="N393" s="18">
        <v>10.90397634441554</v>
      </c>
      <c r="O393" s="18">
        <v>10.28881931051191</v>
      </c>
      <c r="P393" s="18">
        <v>11.26182125132997</v>
      </c>
      <c r="Q393" s="18">
        <v>12.441850807489161</v>
      </c>
      <c r="R393" s="18">
        <v>12.66390954779515</v>
      </c>
      <c r="S393" s="18">
        <v>13.128937885360051</v>
      </c>
      <c r="T393" s="18">
        <v>15.575545809345471</v>
      </c>
      <c r="U393" s="18">
        <v>19.027246990318719</v>
      </c>
      <c r="V393" s="18">
        <v>16.710767191684099</v>
      </c>
      <c r="W393" s="18">
        <v>15.389586475597589</v>
      </c>
      <c r="X393" s="18">
        <v>16.239002894681182</v>
      </c>
      <c r="Y393" s="18">
        <v>19.722505809409359</v>
      </c>
      <c r="Z393" s="18">
        <v>22.44968370203361</v>
      </c>
      <c r="AA393" s="18">
        <v>28.719676515089631</v>
      </c>
      <c r="AB393" s="18">
        <v>22.388909067259789</v>
      </c>
      <c r="AC393" s="18">
        <v>21.32504332083213</v>
      </c>
      <c r="AD393" s="18">
        <v>26.80703898380953</v>
      </c>
      <c r="AE393" s="18">
        <v>24.718512340262201</v>
      </c>
      <c r="AF393" s="18">
        <v>20.128199144462751</v>
      </c>
      <c r="AG393" s="18">
        <v>29.948831125226139</v>
      </c>
      <c r="AH393" s="18">
        <v>40.467963924404707</v>
      </c>
      <c r="AI393" s="18">
        <v>43.583898029739849</v>
      </c>
      <c r="AJ393" s="18">
        <v>33.270724278880181</v>
      </c>
      <c r="AK393" s="18">
        <v>33.796346351387648</v>
      </c>
      <c r="AL393" s="18">
        <v>36.012356741451512</v>
      </c>
      <c r="AM393" s="18">
        <v>17.606279163727429</v>
      </c>
      <c r="AN393" s="18">
        <v>24.387200854171969</v>
      </c>
      <c r="AO393" s="18">
        <v>11.78901672829539</v>
      </c>
      <c r="AP393" s="18">
        <v>14.94268442422362</v>
      </c>
      <c r="AQ393" s="18">
        <v>13.87739547909595</v>
      </c>
      <c r="AR393" s="18">
        <v>12.203803637003359</v>
      </c>
      <c r="AS393" s="18">
        <v>13.30984947672227</v>
      </c>
      <c r="AT393" s="18">
        <v>12.82209711621273</v>
      </c>
      <c r="AU393" s="18">
        <v>9.1529075810386384</v>
      </c>
      <c r="AV393" s="18">
        <v>8.8756763912387608</v>
      </c>
      <c r="AW393" s="18">
        <v>10.365523930464549</v>
      </c>
      <c r="AX393" s="18">
        <v>11.78642339452975</v>
      </c>
      <c r="AY393" s="18">
        <v>12.94943911855823</v>
      </c>
      <c r="AZ393" s="18">
        <v>10.49479648422269</v>
      </c>
      <c r="BA393" s="18">
        <v>11.186920718096539</v>
      </c>
      <c r="BB393" s="18">
        <v>14.435138187265901</v>
      </c>
      <c r="BC393" s="18">
        <v>14.814445270998609</v>
      </c>
      <c r="BD393" s="18">
        <v>23.943731159564731</v>
      </c>
      <c r="BE393" s="18">
        <v>6.269155674001091</v>
      </c>
      <c r="BF393" s="18">
        <v>10.37865462540587</v>
      </c>
      <c r="BG393" s="18">
        <v>9.894561737758794</v>
      </c>
      <c r="BH393" s="18">
        <v>7.1169875207520654</v>
      </c>
      <c r="BI393" s="18">
        <v>8.1451408139488244</v>
      </c>
      <c r="BJ393" s="18">
        <v>7.2205392218369822</v>
      </c>
      <c r="BK393" s="18">
        <v>8.6067449767347579</v>
      </c>
      <c r="BL393" s="18">
        <v>9.8742802640818663</v>
      </c>
      <c r="BM393" s="18">
        <v>9.3849387914435152</v>
      </c>
      <c r="BN393" s="18">
        <v>9.1021555474870404</v>
      </c>
      <c r="BO393" s="18">
        <v>13.073280947723751</v>
      </c>
      <c r="BP393" s="18">
        <v>10.16937820800926</v>
      </c>
      <c r="BQ393" s="18">
        <v>14.674491688182551</v>
      </c>
      <c r="BR393" s="18">
        <v>14.925571253867529</v>
      </c>
      <c r="BS393" s="18">
        <v>15.79170665870528</v>
      </c>
      <c r="BT393" s="18">
        <v>18.652260578991051</v>
      </c>
      <c r="BU393" s="18">
        <v>20.21720176917497</v>
      </c>
      <c r="BV393" s="18">
        <v>15.625885356216701</v>
      </c>
      <c r="BW393" s="18">
        <v>14.723118473096751</v>
      </c>
      <c r="BX393" s="18">
        <v>13.29590930148755</v>
      </c>
      <c r="BY393" s="18">
        <v>19.32914558523365</v>
      </c>
      <c r="BZ393" s="18">
        <v>22.37557633762647</v>
      </c>
      <c r="CA393" s="18">
        <v>17.162957179521591</v>
      </c>
      <c r="CB393" s="18">
        <v>18.84125012344267</v>
      </c>
      <c r="CC393" s="18">
        <v>16.119350751980971</v>
      </c>
      <c r="CD393" s="18">
        <v>16.235371602237429</v>
      </c>
      <c r="CE393" s="18">
        <v>16.498298412199208</v>
      </c>
      <c r="CF393" s="18">
        <v>16.77841943135466</v>
      </c>
      <c r="CG393" s="18">
        <v>17.076869332635919</v>
      </c>
      <c r="CH393" s="18">
        <v>17.36911009151661</v>
      </c>
      <c r="CI393" s="18">
        <v>17.54772449492086</v>
      </c>
      <c r="CJ393" s="18">
        <v>17.72226395785486</v>
      </c>
      <c r="CK393" s="18">
        <v>18.018499953692391</v>
      </c>
      <c r="CL393" s="18">
        <v>18.308591994999581</v>
      </c>
      <c r="CM393" s="18">
        <v>18.75564960600024</v>
      </c>
      <c r="CN393" s="18">
        <v>19.08100258598849</v>
      </c>
      <c r="CO393" s="18">
        <v>19.348293075145179</v>
      </c>
      <c r="CP393" s="18">
        <v>19.64092586304205</v>
      </c>
      <c r="CQ393" s="18">
        <v>19.92417050104514</v>
      </c>
      <c r="CR393" s="18">
        <v>20.124538428030881</v>
      </c>
      <c r="CS393" s="18">
        <v>20.379776072633049</v>
      </c>
      <c r="CT393" s="18">
        <v>20.643977664880701</v>
      </c>
      <c r="CU393" s="18">
        <v>20.903026280905031</v>
      </c>
      <c r="CV393" s="18">
        <v>21.256499572174029</v>
      </c>
      <c r="CW393" s="18">
        <v>21.584124989748751</v>
      </c>
      <c r="CX393" s="18">
        <v>21.886757672959359</v>
      </c>
      <c r="CY393" s="18">
        <v>22.046563388160539</v>
      </c>
      <c r="CZ393" s="18">
        <v>22.3346812996779</v>
      </c>
      <c r="DA393" s="18">
        <v>22.669003683374768</v>
      </c>
      <c r="DB393" s="18">
        <v>23.090609888790411</v>
      </c>
      <c r="DC393" s="18">
        <v>23.372025549716991</v>
      </c>
      <c r="DD393" s="18">
        <v>23.82555558062402</v>
      </c>
      <c r="DE393" s="18">
        <v>24.258037488342961</v>
      </c>
      <c r="DF393" s="18">
        <v>24.674475792404621</v>
      </c>
      <c r="DG393" s="18">
        <v>25.103063534187331</v>
      </c>
      <c r="DH393" s="18">
        <v>25.681005489854918</v>
      </c>
      <c r="DI393" s="18">
        <v>26.165840283522211</v>
      </c>
      <c r="DJ393" s="18">
        <v>26.60523343845815</v>
      </c>
      <c r="DK393" s="18">
        <v>27.192731592831649</v>
      </c>
      <c r="DL393" s="18">
        <v>27.897216422131791</v>
      </c>
      <c r="DM393" s="18">
        <v>28.43844712840751</v>
      </c>
      <c r="DN393" s="18">
        <v>29.093669259418199</v>
      </c>
      <c r="DO393" s="18">
        <v>29.929448305814269</v>
      </c>
      <c r="DP393" s="18">
        <v>30.632958870254861</v>
      </c>
      <c r="DQ393" s="18">
        <v>31.55453860652959</v>
      </c>
      <c r="DR393" s="18">
        <v>32.406510361761953</v>
      </c>
      <c r="DS393" s="18">
        <v>33.392383763843533</v>
      </c>
      <c r="DT393" s="18">
        <v>34.469897937253563</v>
      </c>
      <c r="DU393" s="18">
        <v>35.323336683768702</v>
      </c>
      <c r="DV393" s="18">
        <v>36.453114958916522</v>
      </c>
      <c r="DW393" s="18">
        <v>37.374980337032497</v>
      </c>
      <c r="DX393" s="18">
        <v>38.562767042215746</v>
      </c>
      <c r="DY393" s="18">
        <v>39.788545349852427</v>
      </c>
      <c r="DZ393" s="18">
        <v>40.923935843235732</v>
      </c>
      <c r="EA393" s="18">
        <v>42.291527678181922</v>
      </c>
      <c r="EB393" s="18">
        <v>43.714671373225563</v>
      </c>
      <c r="EC393" s="18">
        <v>45.400709427131552</v>
      </c>
      <c r="ED393" s="18">
        <v>46.778970809107783</v>
      </c>
      <c r="EE393" s="18">
        <v>48.472055561771882</v>
      </c>
      <c r="EF393" s="18">
        <v>50.236936948925859</v>
      </c>
      <c r="EG393" s="18">
        <v>52.016532356358482</v>
      </c>
      <c r="EH393" s="18">
        <v>54.041176034935781</v>
      </c>
      <c r="EI393" s="18">
        <v>56.129563802783558</v>
      </c>
      <c r="EJ393" s="18">
        <v>58.243421458716618</v>
      </c>
      <c r="EK393" s="18">
        <v>60.565136260796358</v>
      </c>
      <c r="EL393" s="18">
        <v>62.609995024749288</v>
      </c>
      <c r="EM393" s="18">
        <v>65.346506885941665</v>
      </c>
      <c r="EN393" s="18">
        <v>68.180182846312675</v>
      </c>
      <c r="EO393" s="18">
        <v>70.895681883962837</v>
      </c>
      <c r="EP393" s="18">
        <v>73.834320366768395</v>
      </c>
      <c r="EQ393" s="18">
        <v>77.17220418495593</v>
      </c>
      <c r="ER393" s="18">
        <v>80.521294611360091</v>
      </c>
      <c r="ES393" s="18">
        <v>83.997812938488352</v>
      </c>
      <c r="ET393" s="18">
        <v>87.506723827838542</v>
      </c>
      <c r="EU393" s="18">
        <v>90.952764276351573</v>
      </c>
      <c r="EV393" s="18">
        <v>94.996513346689198</v>
      </c>
      <c r="EW393" s="18">
        <v>98.972756367485545</v>
      </c>
      <c r="EX393" s="18">
        <v>103.22342924413989</v>
      </c>
      <c r="EY393" s="18">
        <v>107.45237557768669</v>
      </c>
      <c r="EZ393" s="18">
        <v>112.3239598677056</v>
      </c>
      <c r="FA393" s="18">
        <v>117.0686134747276</v>
      </c>
    </row>
    <row r="394" spans="1:157" x14ac:dyDescent="0.35">
      <c r="A394" t="s">
        <v>70</v>
      </c>
      <c r="B394" t="s">
        <v>71</v>
      </c>
      <c r="C394" t="str">
        <f>VLOOKUP(B394,CountryCodes!$B$4:$C$179,2,FALSE)</f>
        <v>AFW</v>
      </c>
      <c r="D394" t="s">
        <v>7</v>
      </c>
      <c r="E394" t="s">
        <v>367</v>
      </c>
      <c r="G394" t="s">
        <v>368</v>
      </c>
      <c r="H394" s="18">
        <v>2.2853755707608761</v>
      </c>
      <c r="I394" s="18">
        <v>2.3585294543135231</v>
      </c>
      <c r="J394" s="18">
        <v>2.5668827212960221</v>
      </c>
      <c r="K394" s="18">
        <v>2.75899578684189</v>
      </c>
      <c r="L394" s="18">
        <v>3.0726349962465509</v>
      </c>
      <c r="M394" s="18">
        <v>3.2422936389083969</v>
      </c>
      <c r="N394" s="18">
        <v>3.5386620535802118</v>
      </c>
      <c r="O394" s="18">
        <v>3.325474931743607</v>
      </c>
      <c r="P394" s="18">
        <v>3.7422492260928921</v>
      </c>
      <c r="Q394" s="18">
        <v>4.2424771324910999</v>
      </c>
      <c r="R394" s="18">
        <v>4.3941267406307452</v>
      </c>
      <c r="S394" s="18">
        <v>4.4711128620656773</v>
      </c>
      <c r="T394" s="18">
        <v>7.1099688943318444</v>
      </c>
      <c r="U394" s="18">
        <v>9.0396179637101852</v>
      </c>
      <c r="V394" s="18">
        <v>9.0506249524496418</v>
      </c>
      <c r="W394" s="18">
        <v>9.2939589975943626</v>
      </c>
      <c r="X394" s="18">
        <v>11.514913881558201</v>
      </c>
      <c r="Y394" s="18">
        <v>9.4461474526180904</v>
      </c>
      <c r="Z394" s="18">
        <v>9.024892604999355</v>
      </c>
      <c r="AA394" s="18">
        <v>15.28617620488466</v>
      </c>
      <c r="AB394" s="18">
        <v>11.84403510070473</v>
      </c>
      <c r="AC394" s="18">
        <v>11.040935323651169</v>
      </c>
      <c r="AD394" s="18">
        <v>8.3613445522381671</v>
      </c>
      <c r="AE394" s="18">
        <v>9.0480615848202923</v>
      </c>
      <c r="AF394" s="18">
        <v>9.3843756131580083</v>
      </c>
      <c r="AG394" s="18">
        <v>14.03893369650549</v>
      </c>
      <c r="AH394" s="18">
        <v>14.598961282292789</v>
      </c>
      <c r="AI394" s="18">
        <v>20.095364039476351</v>
      </c>
      <c r="AJ394" s="18">
        <v>22.81382107228935</v>
      </c>
      <c r="AK394" s="18">
        <v>21.248334250314802</v>
      </c>
      <c r="AL394" s="18">
        <v>14.539992560676231</v>
      </c>
      <c r="AM394" s="18">
        <v>23.453055734760198</v>
      </c>
      <c r="AN394" s="18">
        <v>14.71233147366363</v>
      </c>
      <c r="AO394" s="18">
        <v>15.77140317695202</v>
      </c>
      <c r="AP394" s="18">
        <v>14.04981876655151</v>
      </c>
      <c r="AQ394" s="18">
        <v>14.604626227939599</v>
      </c>
      <c r="AR394" s="18">
        <v>10.702294871726799</v>
      </c>
      <c r="AS394" s="18">
        <v>6.3157440356097299</v>
      </c>
      <c r="AT394" s="18">
        <v>8.9074443061444111</v>
      </c>
      <c r="AU394" s="18">
        <v>8.076707523329965</v>
      </c>
      <c r="AV394" s="18">
        <v>6.3704478593450968</v>
      </c>
      <c r="AW394" s="18">
        <v>6.2755945726516336</v>
      </c>
      <c r="AX394" s="18">
        <v>5.7071422537854168</v>
      </c>
      <c r="AY394" s="18">
        <v>4.7827361715830703</v>
      </c>
      <c r="AZ394" s="18">
        <v>7.0667056996972466</v>
      </c>
      <c r="BA394" s="18">
        <v>6.8609275632308826</v>
      </c>
      <c r="BB394" s="18">
        <v>6.8679748809520316</v>
      </c>
      <c r="BC394" s="18">
        <v>13.775057748658989</v>
      </c>
      <c r="BD394" s="18">
        <v>9.026817892335087</v>
      </c>
      <c r="BE394" s="18">
        <v>7.0042931947823606</v>
      </c>
      <c r="BF394" s="18">
        <v>15.42251358978951</v>
      </c>
      <c r="BG394" s="18">
        <v>12.45304395018009</v>
      </c>
      <c r="BH394" s="18">
        <v>9.9411092793449729</v>
      </c>
      <c r="BI394" s="18">
        <v>9.0208951325839042</v>
      </c>
      <c r="BJ394" s="18">
        <v>8.9445976057583874</v>
      </c>
      <c r="BK394" s="18">
        <v>10.836351636381529</v>
      </c>
      <c r="BL394" s="18">
        <v>13.902057282583421</v>
      </c>
      <c r="BM394" s="18">
        <v>15.92919053969551</v>
      </c>
      <c r="BN394" s="18">
        <v>12.125710319591681</v>
      </c>
      <c r="BO394" s="18">
        <v>14.1523364517957</v>
      </c>
      <c r="BP394" s="18">
        <v>16.867325130199639</v>
      </c>
      <c r="BQ394" s="18">
        <v>15.013790262841921</v>
      </c>
      <c r="BR394" s="18">
        <v>16.234896545584739</v>
      </c>
      <c r="BS394" s="18">
        <v>17.093586746885951</v>
      </c>
      <c r="BT394" s="18">
        <v>13.90596984127397</v>
      </c>
      <c r="BU394" s="18">
        <v>15.88461284913415</v>
      </c>
      <c r="BV394" s="18">
        <v>17.983709364432599</v>
      </c>
      <c r="BW394" s="18">
        <v>17.78567525360431</v>
      </c>
      <c r="BX394" s="18">
        <v>16.855575663426912</v>
      </c>
      <c r="BY394" s="18">
        <v>12.18224216603514</v>
      </c>
      <c r="BZ394" s="18">
        <v>12.535853765237791</v>
      </c>
      <c r="CA394" s="18">
        <v>14.30263120738779</v>
      </c>
      <c r="CB394" s="18">
        <v>15.858370181720851</v>
      </c>
      <c r="CC394" s="18">
        <v>19.39660030249231</v>
      </c>
      <c r="CD394" s="18">
        <v>19.705952125860492</v>
      </c>
      <c r="CE394" s="18">
        <v>20.01987115127249</v>
      </c>
      <c r="CF394" s="18">
        <v>20.31816994005403</v>
      </c>
      <c r="CG394" s="18">
        <v>20.714936610802841</v>
      </c>
      <c r="CH394" s="18">
        <v>21.1657201682692</v>
      </c>
      <c r="CI394" s="18">
        <v>21.612774799789982</v>
      </c>
      <c r="CJ394" s="18">
        <v>22.14694997619371</v>
      </c>
      <c r="CK394" s="18">
        <v>22.591639121656591</v>
      </c>
      <c r="CL394" s="18">
        <v>23.099147702600629</v>
      </c>
      <c r="CM394" s="18">
        <v>23.546060098746821</v>
      </c>
      <c r="CN394" s="18">
        <v>24.097093525712459</v>
      </c>
      <c r="CO394" s="18">
        <v>24.646448052108919</v>
      </c>
      <c r="CP394" s="18">
        <v>25.349516687946259</v>
      </c>
      <c r="CQ394" s="18">
        <v>25.98179900927806</v>
      </c>
      <c r="CR394" s="18">
        <v>26.648350588210441</v>
      </c>
      <c r="CS394" s="18">
        <v>27.374370400413792</v>
      </c>
      <c r="CT394" s="18">
        <v>28.030653116415081</v>
      </c>
      <c r="CU394" s="18">
        <v>28.83046667977553</v>
      </c>
      <c r="CV394" s="18">
        <v>29.48270155880089</v>
      </c>
      <c r="CW394" s="18">
        <v>30.172733804053539</v>
      </c>
      <c r="CX394" s="18">
        <v>31.049836945632169</v>
      </c>
      <c r="CY394" s="18">
        <v>31.869613612004699</v>
      </c>
      <c r="CZ394" s="18">
        <v>32.797549201364951</v>
      </c>
      <c r="DA394" s="18">
        <v>33.75415864139196</v>
      </c>
      <c r="DB394" s="18">
        <v>34.663992761260573</v>
      </c>
      <c r="DC394" s="18">
        <v>35.697777995840511</v>
      </c>
      <c r="DD394" s="18">
        <v>36.682090881234402</v>
      </c>
      <c r="DE394" s="18">
        <v>37.845352657948247</v>
      </c>
      <c r="DF394" s="18">
        <v>39.036006451815958</v>
      </c>
      <c r="DG394" s="18">
        <v>40.148239609569757</v>
      </c>
      <c r="DH394" s="18">
        <v>41.405967815970357</v>
      </c>
      <c r="DI394" s="18">
        <v>42.609094277363923</v>
      </c>
      <c r="DJ394" s="18">
        <v>43.967197642421532</v>
      </c>
      <c r="DK394" s="18">
        <v>45.476624260968308</v>
      </c>
      <c r="DL394" s="18">
        <v>46.954750052812592</v>
      </c>
      <c r="DM394" s="18">
        <v>48.487023705413748</v>
      </c>
      <c r="DN394" s="18">
        <v>50.098619921159113</v>
      </c>
      <c r="DO394" s="18">
        <v>51.741808355667757</v>
      </c>
      <c r="DP394" s="18">
        <v>53.520389079268938</v>
      </c>
      <c r="DQ394" s="18">
        <v>55.371631108758763</v>
      </c>
      <c r="DR394" s="18">
        <v>57.377246723001363</v>
      </c>
      <c r="DS394" s="18">
        <v>59.422865699344257</v>
      </c>
      <c r="DT394" s="18">
        <v>61.569158283782073</v>
      </c>
      <c r="DU394" s="18">
        <v>63.740073588363281</v>
      </c>
      <c r="DV394" s="18">
        <v>66.018130882451786</v>
      </c>
      <c r="DW394" s="18">
        <v>68.479098513786553</v>
      </c>
      <c r="DX394" s="18">
        <v>71.014829216744658</v>
      </c>
      <c r="DY394" s="18">
        <v>73.675599251369107</v>
      </c>
      <c r="DZ394" s="18">
        <v>76.489287831743496</v>
      </c>
      <c r="EA394" s="18">
        <v>79.237000205748984</v>
      </c>
      <c r="EB394" s="18">
        <v>82.307134989272683</v>
      </c>
      <c r="EC394" s="18">
        <v>85.292724475494623</v>
      </c>
      <c r="ED394" s="18">
        <v>88.385639452690086</v>
      </c>
      <c r="EE394" s="18">
        <v>91.824072447407801</v>
      </c>
      <c r="EF394" s="18">
        <v>95.227755314265906</v>
      </c>
      <c r="EG394" s="18">
        <v>98.813891334617651</v>
      </c>
      <c r="EH394" s="18">
        <v>102.6989417087059</v>
      </c>
      <c r="EI394" s="18">
        <v>106.37522547631011</v>
      </c>
      <c r="EJ394" s="18">
        <v>110.2686157265729</v>
      </c>
      <c r="EK394" s="18">
        <v>114.41389205770621</v>
      </c>
      <c r="EL394" s="18">
        <v>118.53934414201569</v>
      </c>
      <c r="EM394" s="18">
        <v>122.9575741672391</v>
      </c>
      <c r="EN394" s="18">
        <v>127.28346419041191</v>
      </c>
      <c r="EO394" s="18">
        <v>132.01728841448519</v>
      </c>
      <c r="EP394" s="18">
        <v>136.63741463673469</v>
      </c>
      <c r="EQ394" s="18">
        <v>141.49374326953941</v>
      </c>
      <c r="ER394" s="18">
        <v>146.267303893117</v>
      </c>
      <c r="ES394" s="18">
        <v>151.2179829755805</v>
      </c>
      <c r="ET394" s="18">
        <v>156.01607214843031</v>
      </c>
      <c r="EU394" s="18">
        <v>161.19142947197091</v>
      </c>
      <c r="EV394" s="18">
        <v>166.35685855607559</v>
      </c>
      <c r="EW394" s="18">
        <v>171.2111069317971</v>
      </c>
      <c r="EX394" s="18">
        <v>176.41261075930191</v>
      </c>
      <c r="EY394" s="18">
        <v>181.44638357306039</v>
      </c>
      <c r="EZ394" s="18">
        <v>186.24007064043289</v>
      </c>
      <c r="FA394" s="18">
        <v>191.19155063849439</v>
      </c>
    </row>
    <row r="395" spans="1:157" x14ac:dyDescent="0.35">
      <c r="A395" t="s">
        <v>72</v>
      </c>
      <c r="B395" t="s">
        <v>73</v>
      </c>
      <c r="C395" t="str">
        <f>VLOOKUP(B395,CountryCodes!$B$4:$C$179,2,FALSE)</f>
        <v>AFW</v>
      </c>
      <c r="D395" t="s">
        <v>7</v>
      </c>
      <c r="E395" t="s">
        <v>367</v>
      </c>
      <c r="G395" t="s">
        <v>368</v>
      </c>
      <c r="H395" s="18">
        <v>1.965260950459321</v>
      </c>
      <c r="I395" s="18">
        <v>2.0128053451344901</v>
      </c>
      <c r="J395" s="18">
        <v>2.1724710021489639</v>
      </c>
      <c r="K395" s="18">
        <v>2.320103234898963</v>
      </c>
      <c r="L395" s="18">
        <v>2.565482294776142</v>
      </c>
      <c r="M395" s="18">
        <v>2.6925752713788409</v>
      </c>
      <c r="N395" s="18">
        <v>2.9230356191340832</v>
      </c>
      <c r="O395" s="18">
        <v>2.740900669486475</v>
      </c>
      <c r="P395" s="18">
        <v>3.072401231582206</v>
      </c>
      <c r="Q395" s="18">
        <v>3.4557971844154882</v>
      </c>
      <c r="R395" s="18">
        <v>3.5336523890687599</v>
      </c>
      <c r="S395" s="18">
        <v>3.7742985284760469</v>
      </c>
      <c r="T395" s="18">
        <v>3.9077070646663028</v>
      </c>
      <c r="U395" s="18">
        <v>5.1827659092846057</v>
      </c>
      <c r="V395" s="18">
        <v>4.4204229422971846</v>
      </c>
      <c r="W395" s="18">
        <v>4.6934509590799953</v>
      </c>
      <c r="X395" s="18">
        <v>3.2457781234763008</v>
      </c>
      <c r="Y395" s="18">
        <v>5.1193010438876412</v>
      </c>
      <c r="Z395" s="18">
        <v>7.4398859749681447</v>
      </c>
      <c r="AA395" s="18">
        <v>10.16363090943352</v>
      </c>
      <c r="AB395" s="18">
        <v>10.333413190969541</v>
      </c>
      <c r="AC395" s="18">
        <v>10.37850872728141</v>
      </c>
      <c r="AD395" s="18">
        <v>7.7382971926761597</v>
      </c>
      <c r="AE395" s="18">
        <v>9.1579558055242583</v>
      </c>
      <c r="AF395" s="18">
        <v>6.7549827135606773</v>
      </c>
      <c r="AG395" s="18">
        <v>4.2904915699752779</v>
      </c>
      <c r="AH395" s="18">
        <v>4.5665481897268556</v>
      </c>
      <c r="AI395" s="18">
        <v>3.6865258090849209</v>
      </c>
      <c r="AJ395" s="18">
        <v>3.6591835714539411</v>
      </c>
      <c r="AK395" s="18">
        <v>4.7345707211470804</v>
      </c>
      <c r="AL395" s="18">
        <v>4.0748702442839964</v>
      </c>
      <c r="AM395" s="18">
        <v>4.0221978867159089</v>
      </c>
      <c r="AN395" s="18">
        <v>3.5025718938818882</v>
      </c>
      <c r="AO395" s="18">
        <v>4.3986394727430262</v>
      </c>
      <c r="AP395" s="18">
        <v>5.3352659673005878</v>
      </c>
      <c r="AQ395" s="18">
        <v>4.7872060912581116</v>
      </c>
      <c r="AR395" s="18">
        <v>2.7425604376700909</v>
      </c>
      <c r="AS395" s="18">
        <v>3.623766950523271</v>
      </c>
      <c r="AT395" s="18">
        <v>3.448329831568965</v>
      </c>
      <c r="AU395" s="18">
        <v>2.66213097171127</v>
      </c>
      <c r="AV395" s="18">
        <v>1.5537481375007289</v>
      </c>
      <c r="AW395" s="18">
        <v>1.131382496452763</v>
      </c>
      <c r="AX395" s="18">
        <v>1.044083684856957</v>
      </c>
      <c r="AY395" s="18">
        <v>1.2616201770866611</v>
      </c>
      <c r="AZ395" s="18">
        <v>1.5667482888262609</v>
      </c>
      <c r="BA395" s="18">
        <v>1.633459904544921</v>
      </c>
      <c r="BB395" s="18">
        <v>1.763778118079302</v>
      </c>
      <c r="BC395" s="18">
        <v>2.0016359450899599</v>
      </c>
      <c r="BD395" s="18">
        <v>0.84586343717480628</v>
      </c>
      <c r="BE395" s="18">
        <v>0.28793153965489943</v>
      </c>
      <c r="BF395" s="18">
        <v>0.2078235443287027</v>
      </c>
      <c r="BG395" s="18">
        <v>0.34153329328992171</v>
      </c>
      <c r="BH395" s="18">
        <v>0.55150884447614634</v>
      </c>
      <c r="BI395" s="18">
        <v>0.9706734413153395</v>
      </c>
      <c r="BJ395" s="18">
        <v>1.22532038030324</v>
      </c>
      <c r="BK395" s="18">
        <v>1.564979712988642</v>
      </c>
      <c r="BL395" s="18">
        <v>2.3391189390400231</v>
      </c>
      <c r="BM395" s="18">
        <v>2.7871152013480498</v>
      </c>
      <c r="BN395" s="18">
        <v>2.1011214290531348</v>
      </c>
      <c r="BO395" s="18">
        <v>3.4273363053264121</v>
      </c>
      <c r="BP395" s="18">
        <v>8.720297694517317</v>
      </c>
      <c r="BQ395" s="18">
        <v>8.8562283970499163</v>
      </c>
      <c r="BR395" s="18">
        <v>5.6075212558307594</v>
      </c>
      <c r="BS395" s="18">
        <v>6.8707947621596004</v>
      </c>
      <c r="BT395" s="18">
        <v>5.5176570390718931</v>
      </c>
      <c r="BU395" s="18">
        <v>2.6971516266975102</v>
      </c>
      <c r="BV395" s="18">
        <v>1.215611675281554</v>
      </c>
      <c r="BW395" s="18">
        <v>2.053871028342416</v>
      </c>
      <c r="BX395" s="18">
        <v>2.0003907211253318</v>
      </c>
      <c r="BY395" s="18">
        <v>1.7370534125706489</v>
      </c>
      <c r="BZ395" s="18">
        <v>1.6193960185816469</v>
      </c>
      <c r="CA395" s="18">
        <v>2.4123746121139891</v>
      </c>
      <c r="CB395" s="18">
        <v>2.479259933606571</v>
      </c>
      <c r="CC395" s="18">
        <v>6.3549608271449536</v>
      </c>
      <c r="CD395" s="18">
        <v>6.5007096199861936</v>
      </c>
      <c r="CE395" s="18">
        <v>6.6479357537729147</v>
      </c>
      <c r="CF395" s="18">
        <v>6.7665006899707336</v>
      </c>
      <c r="CG395" s="18">
        <v>6.8814172082920191</v>
      </c>
      <c r="CH395" s="18">
        <v>7.0042044901459688</v>
      </c>
      <c r="CI395" s="18">
        <v>7.1253316260225699</v>
      </c>
      <c r="CJ395" s="18">
        <v>7.2558118460140957</v>
      </c>
      <c r="CK395" s="18">
        <v>7.3895639415149974</v>
      </c>
      <c r="CL395" s="18">
        <v>7.512533090642914</v>
      </c>
      <c r="CM395" s="18">
        <v>7.6721450934316637</v>
      </c>
      <c r="CN395" s="18">
        <v>7.8471832164243009</v>
      </c>
      <c r="CO395" s="18">
        <v>8.0396263895047877</v>
      </c>
      <c r="CP395" s="18">
        <v>8.2614577147665003</v>
      </c>
      <c r="CQ395" s="18">
        <v>8.4767901492934676</v>
      </c>
      <c r="CR395" s="18">
        <v>8.7349056252274835</v>
      </c>
      <c r="CS395" s="18">
        <v>8.9906275239553786</v>
      </c>
      <c r="CT395" s="18">
        <v>9.2492273765782045</v>
      </c>
      <c r="CU395" s="18">
        <v>9.5279971920283657</v>
      </c>
      <c r="CV395" s="18">
        <v>9.8133894082196456</v>
      </c>
      <c r="CW395" s="18">
        <v>10.118819258404811</v>
      </c>
      <c r="CX395" s="18">
        <v>10.44370469975272</v>
      </c>
      <c r="CY395" s="18">
        <v>10.779436154287479</v>
      </c>
      <c r="CZ395" s="18">
        <v>11.14428129281257</v>
      </c>
      <c r="DA395" s="18">
        <v>11.516008978679411</v>
      </c>
      <c r="DB395" s="18">
        <v>11.91312450119813</v>
      </c>
      <c r="DC395" s="18">
        <v>12.32838579780698</v>
      </c>
      <c r="DD395" s="18">
        <v>12.766695186335021</v>
      </c>
      <c r="DE395" s="18">
        <v>13.22572112445474</v>
      </c>
      <c r="DF395" s="18">
        <v>13.69909014072827</v>
      </c>
      <c r="DG395" s="18">
        <v>14.191888808010869</v>
      </c>
      <c r="DH395" s="18">
        <v>14.71211266103885</v>
      </c>
      <c r="DI395" s="18">
        <v>15.252396695523739</v>
      </c>
      <c r="DJ395" s="18">
        <v>15.82639152274256</v>
      </c>
      <c r="DK395" s="18">
        <v>16.436020328022881</v>
      </c>
      <c r="DL395" s="18">
        <v>17.09579590352951</v>
      </c>
      <c r="DM395" s="18">
        <v>17.792800444872501</v>
      </c>
      <c r="DN395" s="18">
        <v>18.527094086613211</v>
      </c>
      <c r="DO395" s="18">
        <v>19.307060179491732</v>
      </c>
      <c r="DP395" s="18">
        <v>20.12947566690811</v>
      </c>
      <c r="DQ395" s="18">
        <v>21.005758208618879</v>
      </c>
      <c r="DR395" s="18">
        <v>21.929214849299139</v>
      </c>
      <c r="DS395" s="18">
        <v>22.923621283118401</v>
      </c>
      <c r="DT395" s="18">
        <v>23.979167131783061</v>
      </c>
      <c r="DU395" s="18">
        <v>25.09645193883485</v>
      </c>
      <c r="DV395" s="18">
        <v>26.291453572827951</v>
      </c>
      <c r="DW395" s="18">
        <v>27.556021714610502</v>
      </c>
      <c r="DX395" s="18">
        <v>28.90325737525578</v>
      </c>
      <c r="DY395" s="18">
        <v>30.309211038770819</v>
      </c>
      <c r="DZ395" s="18">
        <v>31.849948808717901</v>
      </c>
      <c r="EA395" s="18">
        <v>33.459695544646472</v>
      </c>
      <c r="EB395" s="18">
        <v>35.208773833591387</v>
      </c>
      <c r="EC395" s="18">
        <v>37.044155725364533</v>
      </c>
      <c r="ED395" s="18">
        <v>39.040260567458873</v>
      </c>
      <c r="EE395" s="18">
        <v>41.136024875599652</v>
      </c>
      <c r="EF395" s="18">
        <v>43.378569301339837</v>
      </c>
      <c r="EG395" s="18">
        <v>45.753538034978703</v>
      </c>
      <c r="EH395" s="18">
        <v>48.318177475456878</v>
      </c>
      <c r="EI395" s="18">
        <v>51.032293372587489</v>
      </c>
      <c r="EJ395" s="18">
        <v>53.964677587565113</v>
      </c>
      <c r="EK395" s="18">
        <v>57.095333614711173</v>
      </c>
      <c r="EL395" s="18">
        <v>60.40551045727431</v>
      </c>
      <c r="EM395" s="18">
        <v>63.893648656072749</v>
      </c>
      <c r="EN395" s="18">
        <v>67.646113960429304</v>
      </c>
      <c r="EO395" s="18">
        <v>71.600251590624822</v>
      </c>
      <c r="EP395" s="18">
        <v>75.839664936863329</v>
      </c>
      <c r="EQ395" s="18">
        <v>80.338928825361052</v>
      </c>
      <c r="ER395" s="18">
        <v>85.089503685857707</v>
      </c>
      <c r="ES395" s="18">
        <v>90.139383625888414</v>
      </c>
      <c r="ET395" s="18">
        <v>95.425998089239002</v>
      </c>
      <c r="EU395" s="18">
        <v>101.0806725968837</v>
      </c>
      <c r="EV395" s="18">
        <v>107.0411821582568</v>
      </c>
      <c r="EW395" s="18">
        <v>113.1819138571968</v>
      </c>
      <c r="EX395" s="18">
        <v>119.5575094825594</v>
      </c>
      <c r="EY395" s="18">
        <v>126.20362126843681</v>
      </c>
      <c r="EZ395" s="18">
        <v>133.11362258883199</v>
      </c>
      <c r="FA395" s="18">
        <v>140.06987828063009</v>
      </c>
    </row>
    <row r="396" spans="1:157" x14ac:dyDescent="0.35">
      <c r="A396" t="s">
        <v>74</v>
      </c>
      <c r="B396" t="s">
        <v>75</v>
      </c>
      <c r="C396" t="str">
        <f>VLOOKUP(B396,CountryCodes!$B$4:$C$179,2,FALSE)</f>
        <v>AFW</v>
      </c>
      <c r="D396" t="s">
        <v>7</v>
      </c>
      <c r="E396" t="s">
        <v>367</v>
      </c>
      <c r="G396" t="s">
        <v>368</v>
      </c>
      <c r="H396" s="18">
        <v>10.53822845511689</v>
      </c>
      <c r="I396" s="18">
        <v>10.791814664406751</v>
      </c>
      <c r="J396" s="18">
        <v>11.644916138388689</v>
      </c>
      <c r="K396" s="18">
        <v>12.4201384666511</v>
      </c>
      <c r="L396" s="18">
        <v>13.723174999405179</v>
      </c>
      <c r="M396" s="18">
        <v>14.38819874309667</v>
      </c>
      <c r="N396" s="18">
        <v>15.598774581951391</v>
      </c>
      <c r="O396" s="18">
        <v>14.594754406294379</v>
      </c>
      <c r="P396" s="18">
        <v>16.301451999847899</v>
      </c>
      <c r="Q396" s="18">
        <v>18.335188547913368</v>
      </c>
      <c r="R396" s="18">
        <v>18.775023640879521</v>
      </c>
      <c r="S396" s="18">
        <v>19.63663091879819</v>
      </c>
      <c r="T396" s="18">
        <v>14.236035213864531</v>
      </c>
      <c r="U396" s="18">
        <v>17.233101039417061</v>
      </c>
      <c r="V396" s="18">
        <v>20.111809846252271</v>
      </c>
      <c r="W396" s="18">
        <v>17.88009273786604</v>
      </c>
      <c r="X396" s="18">
        <v>33.347308864114083</v>
      </c>
      <c r="Y396" s="18">
        <v>27.466512658845151</v>
      </c>
      <c r="Z396" s="18">
        <v>19.34826531944617</v>
      </c>
      <c r="AA396" s="18">
        <v>15.97614927909272</v>
      </c>
      <c r="AB396" s="18">
        <v>25.415015430067371</v>
      </c>
      <c r="AC396" s="18">
        <v>23.76061299730285</v>
      </c>
      <c r="AD396" s="18">
        <v>25.5962304838046</v>
      </c>
      <c r="AE396" s="18">
        <v>22.8369214745316</v>
      </c>
      <c r="AF396" s="18">
        <v>17.378196548218991</v>
      </c>
      <c r="AG396" s="18">
        <v>21.866127535209479</v>
      </c>
      <c r="AH396" s="18">
        <v>22.03680161837951</v>
      </c>
      <c r="AI396" s="18">
        <v>12.830141904591089</v>
      </c>
      <c r="AJ396" s="18">
        <v>17.5579343935472</v>
      </c>
      <c r="AK396" s="18">
        <v>32.84091711121625</v>
      </c>
      <c r="AL396" s="18">
        <v>53.63063014917104</v>
      </c>
      <c r="AM396" s="18">
        <v>54.234058349684133</v>
      </c>
      <c r="AN396" s="18">
        <v>41.434410089664567</v>
      </c>
      <c r="AO396" s="18">
        <v>35.944589493282948</v>
      </c>
      <c r="AP396" s="18">
        <v>33.260982782467771</v>
      </c>
      <c r="AQ396" s="18">
        <v>21.962099872639101</v>
      </c>
      <c r="AR396" s="18">
        <v>13.678839565254989</v>
      </c>
      <c r="AS396" s="18">
        <v>12.570433782211859</v>
      </c>
      <c r="AT396" s="18">
        <v>10.721311112046569</v>
      </c>
      <c r="AU396" s="18">
        <v>27.798620980571791</v>
      </c>
      <c r="AV396" s="18">
        <v>16.344976528215</v>
      </c>
      <c r="AW396" s="18">
        <v>19.826928100820709</v>
      </c>
      <c r="AX396" s="18">
        <v>11.019340188337679</v>
      </c>
      <c r="AY396" s="18">
        <v>9.3680380703862145</v>
      </c>
      <c r="AZ396" s="18">
        <v>15.462213221353849</v>
      </c>
      <c r="BA396" s="18">
        <v>13.74185607589817</v>
      </c>
      <c r="BB396" s="18">
        <v>19.163518115922511</v>
      </c>
      <c r="BC396" s="18">
        <v>26.686910278963179</v>
      </c>
      <c r="BD396" s="18">
        <v>10.852307399116381</v>
      </c>
      <c r="BE396" s="18">
        <v>14.059889124461179</v>
      </c>
      <c r="BF396" s="18">
        <v>18.440625027179479</v>
      </c>
      <c r="BG396" s="18">
        <v>23.845724366398901</v>
      </c>
      <c r="BH396" s="18">
        <v>17.13620071520609</v>
      </c>
      <c r="BI396" s="18">
        <v>23.411244671212419</v>
      </c>
      <c r="BJ396" s="18">
        <v>30.744959022134069</v>
      </c>
      <c r="BK396" s="18">
        <v>37.73615489779506</v>
      </c>
      <c r="BL396" s="18">
        <v>58.469510659005032</v>
      </c>
      <c r="BM396" s="18">
        <v>43.611951146257049</v>
      </c>
      <c r="BN396" s="18">
        <v>39.359431667952222</v>
      </c>
      <c r="BO396" s="18">
        <v>29.351141851645661</v>
      </c>
      <c r="BP396" s="18">
        <v>42.388352633123333</v>
      </c>
      <c r="BQ396" s="18">
        <v>59.972719528983902</v>
      </c>
      <c r="BR396" s="18">
        <v>74.785249080922767</v>
      </c>
      <c r="BS396" s="18">
        <v>65.223568997862841</v>
      </c>
      <c r="BT396" s="18">
        <v>50.042509563177369</v>
      </c>
      <c r="BU396" s="18">
        <v>29.177454355733559</v>
      </c>
      <c r="BV396" s="18">
        <v>12.675405381220379</v>
      </c>
      <c r="BW396" s="18">
        <v>7.0159955466891422</v>
      </c>
      <c r="BX396" s="18">
        <v>8.1080482108150189</v>
      </c>
      <c r="BY396" s="18">
        <v>7.566052074497108</v>
      </c>
      <c r="BZ396" s="18">
        <v>7.2136440925407488</v>
      </c>
      <c r="CA396" s="18">
        <v>10.06362559555698</v>
      </c>
      <c r="CB396" s="18">
        <v>18.82732916163377</v>
      </c>
      <c r="CC396" s="18">
        <v>46.01604652513759</v>
      </c>
      <c r="CD396" s="18">
        <v>46.634027868943633</v>
      </c>
      <c r="CE396" s="18">
        <v>47.36516162717006</v>
      </c>
      <c r="CF396" s="18">
        <v>48.068245933714927</v>
      </c>
      <c r="CG396" s="18">
        <v>48.949065182567729</v>
      </c>
      <c r="CH396" s="18">
        <v>49.540288513206072</v>
      </c>
      <c r="CI396" s="18">
        <v>50.337432092032763</v>
      </c>
      <c r="CJ396" s="18">
        <v>51.049692274666008</v>
      </c>
      <c r="CK396" s="18">
        <v>52.039519732892408</v>
      </c>
      <c r="CL396" s="18">
        <v>52.678233418806897</v>
      </c>
      <c r="CM396" s="18">
        <v>53.568569461092018</v>
      </c>
      <c r="CN396" s="18">
        <v>54.539037025932743</v>
      </c>
      <c r="CO396" s="18">
        <v>55.777616285053298</v>
      </c>
      <c r="CP396" s="18">
        <v>57.352453291978527</v>
      </c>
      <c r="CQ396" s="18">
        <v>59.004817305167492</v>
      </c>
      <c r="CR396" s="18">
        <v>60.603820847940867</v>
      </c>
      <c r="CS396" s="18">
        <v>62.161952512826282</v>
      </c>
      <c r="CT396" s="18">
        <v>63.679931281307169</v>
      </c>
      <c r="CU396" s="18">
        <v>65.641181419249989</v>
      </c>
      <c r="CV396" s="18">
        <v>66.84482993887903</v>
      </c>
      <c r="CW396" s="18">
        <v>68.577084419877636</v>
      </c>
      <c r="CX396" s="18">
        <v>69.860972650561109</v>
      </c>
      <c r="CY396" s="18">
        <v>71.829256515424362</v>
      </c>
      <c r="CZ396" s="18">
        <v>73.656925450090966</v>
      </c>
      <c r="DA396" s="18">
        <v>75.808145058176976</v>
      </c>
      <c r="DB396" s="18">
        <v>77.517628424713919</v>
      </c>
      <c r="DC396" s="18">
        <v>79.529283621553461</v>
      </c>
      <c r="DD396" s="18">
        <v>81.861117268618187</v>
      </c>
      <c r="DE396" s="18">
        <v>84.147648693452552</v>
      </c>
      <c r="DF396" s="18">
        <v>86.295202618869325</v>
      </c>
      <c r="DG396" s="18">
        <v>88.662277415808873</v>
      </c>
      <c r="DH396" s="18">
        <v>91.13015626494645</v>
      </c>
      <c r="DI396" s="18">
        <v>93.077071471186628</v>
      </c>
      <c r="DJ396" s="18">
        <v>95.743711725370659</v>
      </c>
      <c r="DK396" s="18">
        <v>98.314523411271324</v>
      </c>
      <c r="DL396" s="18">
        <v>101.17864305813551</v>
      </c>
      <c r="DM396" s="18">
        <v>104.27762792306891</v>
      </c>
      <c r="DN396" s="18">
        <v>107.32340165738231</v>
      </c>
      <c r="DO396" s="18">
        <v>110.5911649084458</v>
      </c>
      <c r="DP396" s="18">
        <v>114.3363939277932</v>
      </c>
      <c r="DQ396" s="18">
        <v>117.15259285498129</v>
      </c>
      <c r="DR396" s="18">
        <v>120.3176643914542</v>
      </c>
      <c r="DS396" s="18">
        <v>123.9064878610358</v>
      </c>
      <c r="DT396" s="18">
        <v>127.6961251215079</v>
      </c>
      <c r="DU396" s="18">
        <v>130.60965400225419</v>
      </c>
      <c r="DV396" s="18">
        <v>134.5756213699195</v>
      </c>
      <c r="DW396" s="18">
        <v>138.7658476185612</v>
      </c>
      <c r="DX396" s="18">
        <v>141.9252617069921</v>
      </c>
      <c r="DY396" s="18">
        <v>145.91415286240129</v>
      </c>
      <c r="DZ396" s="18">
        <v>149.74883716109511</v>
      </c>
      <c r="EA396" s="18">
        <v>153.73828610118241</v>
      </c>
      <c r="EB396" s="18">
        <v>157.2806246633512</v>
      </c>
      <c r="EC396" s="18">
        <v>161.73509808104231</v>
      </c>
      <c r="ED396" s="18">
        <v>165.03126770847931</v>
      </c>
      <c r="EE396" s="18">
        <v>169.47647300500799</v>
      </c>
      <c r="EF396" s="18">
        <v>174.19310703523709</v>
      </c>
      <c r="EG396" s="18">
        <v>177.89397581588349</v>
      </c>
      <c r="EH396" s="18">
        <v>182.65912753987041</v>
      </c>
      <c r="EI396" s="18">
        <v>186.243557728513</v>
      </c>
      <c r="EJ396" s="18">
        <v>191.77342029885611</v>
      </c>
      <c r="EK396" s="18">
        <v>195.48281617355121</v>
      </c>
      <c r="EL396" s="18">
        <v>199.67147153436829</v>
      </c>
      <c r="EM396" s="18">
        <v>203.2416333623311</v>
      </c>
      <c r="EN396" s="18">
        <v>208.09291055249179</v>
      </c>
      <c r="EO396" s="18">
        <v>212.00230364823781</v>
      </c>
      <c r="EP396" s="18">
        <v>216.3632433305508</v>
      </c>
      <c r="EQ396" s="18">
        <v>219.02459568351199</v>
      </c>
      <c r="ER396" s="18">
        <v>223.03488183907811</v>
      </c>
      <c r="ES396" s="18">
        <v>226.35551255978621</v>
      </c>
      <c r="ET396" s="18">
        <v>229.77674674752041</v>
      </c>
      <c r="EU396" s="18">
        <v>232.23677243617709</v>
      </c>
      <c r="EV396" s="18">
        <v>235.0572045120955</v>
      </c>
      <c r="EW396" s="18">
        <v>237.9888259571708</v>
      </c>
      <c r="EX396" s="18">
        <v>240.7732960122004</v>
      </c>
      <c r="EY396" s="18">
        <v>243.03007331007481</v>
      </c>
      <c r="EZ396" s="18">
        <v>245.65084925296421</v>
      </c>
      <c r="FA396" s="18">
        <v>246.8517230281233</v>
      </c>
    </row>
    <row r="397" spans="1:157" x14ac:dyDescent="0.35">
      <c r="A397" t="s">
        <v>76</v>
      </c>
      <c r="B397" t="s">
        <v>77</v>
      </c>
      <c r="C397" t="str">
        <f>VLOOKUP(B397,CountryCodes!$B$4:$C$179,2,FALSE)</f>
        <v>LAM</v>
      </c>
      <c r="D397" t="s">
        <v>7</v>
      </c>
      <c r="E397" t="s">
        <v>367</v>
      </c>
      <c r="G397" t="s">
        <v>368</v>
      </c>
      <c r="H397" s="18">
        <v>8.4680632877453217</v>
      </c>
      <c r="I397" s="18">
        <v>8.6048781948703876</v>
      </c>
      <c r="J397" s="18">
        <v>9.135400787366315</v>
      </c>
      <c r="K397" s="18">
        <v>15.58468383765597</v>
      </c>
      <c r="L397" s="18">
        <v>16.855708021820941</v>
      </c>
      <c r="M397" s="18">
        <v>18.166576233981921</v>
      </c>
      <c r="N397" s="18">
        <v>20.36716244158271</v>
      </c>
      <c r="O397" s="18">
        <v>19.6806257687354</v>
      </c>
      <c r="P397" s="18">
        <v>19.120123568307289</v>
      </c>
      <c r="Q397" s="18">
        <v>23.71856536803703</v>
      </c>
      <c r="R397" s="18">
        <v>23.837493376027211</v>
      </c>
      <c r="S397" s="18">
        <v>21.45418476395686</v>
      </c>
      <c r="T397" s="18">
        <v>23.48089017230075</v>
      </c>
      <c r="U397" s="18">
        <v>26.969110731540631</v>
      </c>
      <c r="V397" s="18">
        <v>20.769771087967111</v>
      </c>
      <c r="W397" s="18">
        <v>26.272950774854319</v>
      </c>
      <c r="X397" s="18">
        <v>20.03331493530295</v>
      </c>
      <c r="Y397" s="18">
        <v>23.80819042892395</v>
      </c>
      <c r="Z397" s="18">
        <v>27.968436523379012</v>
      </c>
      <c r="AA397" s="18">
        <v>30.521478750222968</v>
      </c>
      <c r="AB397" s="18">
        <v>29.852717898782601</v>
      </c>
      <c r="AC397" s="18">
        <v>27.146682036214241</v>
      </c>
      <c r="AD397" s="18">
        <v>23.520870250204521</v>
      </c>
      <c r="AE397" s="18">
        <v>27.31582940595408</v>
      </c>
      <c r="AF397" s="18">
        <v>24.171566094991601</v>
      </c>
      <c r="AG397" s="18">
        <v>24.830612778531592</v>
      </c>
      <c r="AH397" s="18">
        <v>25.705652058123849</v>
      </c>
      <c r="AI397" s="18">
        <v>32.294031146277277</v>
      </c>
      <c r="AJ397" s="18">
        <v>33.647358875256337</v>
      </c>
      <c r="AK397" s="18">
        <v>34.590945354907923</v>
      </c>
      <c r="AL397" s="18">
        <v>34.970843767226732</v>
      </c>
      <c r="AM397" s="18">
        <v>35.847909642158953</v>
      </c>
      <c r="AN397" s="18">
        <v>33.038996246549161</v>
      </c>
      <c r="AO397" s="18">
        <v>36.767549054937689</v>
      </c>
      <c r="AP397" s="18">
        <v>36.659687482571293</v>
      </c>
      <c r="AQ397" s="18">
        <v>36.568513700037023</v>
      </c>
      <c r="AR397" s="18">
        <v>37.207753224122563</v>
      </c>
      <c r="AS397" s="18">
        <v>37.724836139544792</v>
      </c>
      <c r="AT397" s="18">
        <v>38.308273247610259</v>
      </c>
      <c r="AU397" s="18">
        <v>34.633766967553491</v>
      </c>
      <c r="AV397" s="18">
        <v>28.642343874212742</v>
      </c>
      <c r="AW397" s="18">
        <v>37.728637821605368</v>
      </c>
      <c r="AX397" s="18">
        <v>47.907007987212758</v>
      </c>
      <c r="AY397" s="18">
        <v>50.008870455149697</v>
      </c>
      <c r="AZ397" s="18">
        <v>50.271314086677101</v>
      </c>
      <c r="BA397" s="18">
        <v>42.594587141376273</v>
      </c>
      <c r="BB397" s="18">
        <v>46.813153378384477</v>
      </c>
      <c r="BC397" s="18">
        <v>40.428963947748251</v>
      </c>
      <c r="BD397" s="18">
        <v>26.780593738742851</v>
      </c>
      <c r="BE397" s="18">
        <v>35.755733235721102</v>
      </c>
      <c r="BF397" s="18">
        <v>32.988028778675613</v>
      </c>
      <c r="BG397" s="18">
        <v>33.620714823993488</v>
      </c>
      <c r="BH397" s="18">
        <v>35.018019921378709</v>
      </c>
      <c r="BI397" s="18">
        <v>42.411239529805307</v>
      </c>
      <c r="BJ397" s="18">
        <v>47.646856488779889</v>
      </c>
      <c r="BK397" s="18">
        <v>58.680689108913228</v>
      </c>
      <c r="BL397" s="18">
        <v>69.844318248851948</v>
      </c>
      <c r="BM397" s="18">
        <v>66.159566398966504</v>
      </c>
      <c r="BN397" s="18">
        <v>58.250565213555952</v>
      </c>
      <c r="BO397" s="18">
        <v>72.129857635323745</v>
      </c>
      <c r="BP397" s="18">
        <v>87.605009183993261</v>
      </c>
      <c r="BQ397" s="18">
        <v>87.697169954930445</v>
      </c>
      <c r="BR397" s="18">
        <v>85.162992398980663</v>
      </c>
      <c r="BS397" s="18">
        <v>95.989912135491295</v>
      </c>
      <c r="BT397" s="18">
        <v>89.529175378515319</v>
      </c>
      <c r="BU397" s="18">
        <v>84.525303349118104</v>
      </c>
      <c r="BV397" s="18">
        <v>92.867709591309946</v>
      </c>
      <c r="BW397" s="18">
        <v>88.468071551724194</v>
      </c>
      <c r="BX397" s="18">
        <v>94.829079222977072</v>
      </c>
      <c r="BY397" s="18">
        <v>57.384782712063249</v>
      </c>
      <c r="BZ397" s="18">
        <v>82.088130413673923</v>
      </c>
      <c r="CA397" s="18">
        <v>70.116053829612696</v>
      </c>
      <c r="CB397" s="18">
        <v>64.09442817814768</v>
      </c>
      <c r="CC397" s="18">
        <v>125.7701071501623</v>
      </c>
      <c r="CD397" s="18">
        <v>130.48199739459579</v>
      </c>
      <c r="CE397" s="18">
        <v>135.01021598978451</v>
      </c>
      <c r="CF397" s="18">
        <v>139.65975312373041</v>
      </c>
      <c r="CG397" s="18">
        <v>144.9264965432881</v>
      </c>
      <c r="CH397" s="18">
        <v>150.31459337957071</v>
      </c>
      <c r="CI397" s="18">
        <v>156.51007754570881</v>
      </c>
      <c r="CJ397" s="18">
        <v>163.24314068618639</v>
      </c>
      <c r="CK397" s="18">
        <v>169.94507684251229</v>
      </c>
      <c r="CL397" s="18">
        <v>176.6979722592462</v>
      </c>
      <c r="CM397" s="18">
        <v>183.8069054118869</v>
      </c>
      <c r="CN397" s="18">
        <v>191.23341666961369</v>
      </c>
      <c r="CO397" s="18">
        <v>199.0948492910313</v>
      </c>
      <c r="CP397" s="18">
        <v>208.01462978385251</v>
      </c>
      <c r="CQ397" s="18">
        <v>217.02028712543549</v>
      </c>
      <c r="CR397" s="18">
        <v>226.5893507360058</v>
      </c>
      <c r="CS397" s="18">
        <v>236.3330892187702</v>
      </c>
      <c r="CT397" s="18">
        <v>245.784340828908</v>
      </c>
      <c r="CU397" s="18">
        <v>255.60173506440199</v>
      </c>
      <c r="CV397" s="18">
        <v>265.47348591037257</v>
      </c>
      <c r="CW397" s="18">
        <v>275.47586459813579</v>
      </c>
      <c r="CX397" s="18">
        <v>285.65956238939702</v>
      </c>
      <c r="CY397" s="18">
        <v>295.69783433150542</v>
      </c>
      <c r="CZ397" s="18">
        <v>305.85417792224399</v>
      </c>
      <c r="DA397" s="18">
        <v>315.83554749847008</v>
      </c>
      <c r="DB397" s="18">
        <v>325.51470174676672</v>
      </c>
      <c r="DC397" s="18">
        <v>334.98015990866799</v>
      </c>
      <c r="DD397" s="18">
        <v>344.00905724478429</v>
      </c>
      <c r="DE397" s="18">
        <v>352.60755693220301</v>
      </c>
      <c r="DF397" s="18">
        <v>360.52794197398907</v>
      </c>
      <c r="DG397" s="18">
        <v>367.7521072586693</v>
      </c>
      <c r="DH397" s="18">
        <v>374.16695464311169</v>
      </c>
      <c r="DI397" s="18">
        <v>379.69525822933281</v>
      </c>
      <c r="DJ397" s="18">
        <v>384.39822959979892</v>
      </c>
      <c r="DK397" s="18">
        <v>388.20052553504701</v>
      </c>
      <c r="DL397" s="18">
        <v>391.11388221665169</v>
      </c>
      <c r="DM397" s="18">
        <v>393.22189299141201</v>
      </c>
      <c r="DN397" s="18">
        <v>394.39498908001849</v>
      </c>
      <c r="DO397" s="18">
        <v>394.79202957782309</v>
      </c>
      <c r="DP397" s="18">
        <v>394.18105075721502</v>
      </c>
      <c r="DQ397" s="18">
        <v>392.92793787343578</v>
      </c>
      <c r="DR397" s="18">
        <v>390.64785655578282</v>
      </c>
      <c r="DS397" s="18">
        <v>387.73981194808982</v>
      </c>
      <c r="DT397" s="18">
        <v>383.78082261590339</v>
      </c>
      <c r="DU397" s="18">
        <v>379.25708176170173</v>
      </c>
      <c r="DV397" s="18">
        <v>374.03225910572581</v>
      </c>
      <c r="DW397" s="18">
        <v>368.34518359857242</v>
      </c>
      <c r="DX397" s="18">
        <v>361.84897769561371</v>
      </c>
      <c r="DY397" s="18">
        <v>355.05611874611378</v>
      </c>
      <c r="DZ397" s="18">
        <v>347.91136959588619</v>
      </c>
      <c r="EA397" s="18">
        <v>340.57450212451909</v>
      </c>
      <c r="EB397" s="18">
        <v>332.87715783438551</v>
      </c>
      <c r="EC397" s="18">
        <v>325.24077231036318</v>
      </c>
      <c r="ED397" s="18">
        <v>317.51960919501681</v>
      </c>
      <c r="EE397" s="18">
        <v>309.81040278087869</v>
      </c>
      <c r="EF397" s="18">
        <v>302.22574944840488</v>
      </c>
      <c r="EG397" s="18">
        <v>295.18938582256078</v>
      </c>
      <c r="EH397" s="18">
        <v>288.05900533093933</v>
      </c>
      <c r="EI397" s="18">
        <v>281.47348708028687</v>
      </c>
      <c r="EJ397" s="18">
        <v>275.02061579827631</v>
      </c>
      <c r="EK397" s="18">
        <v>269.21430922009142</v>
      </c>
      <c r="EL397" s="18">
        <v>263.7551045565246</v>
      </c>
      <c r="EM397" s="18">
        <v>258.77885573014038</v>
      </c>
      <c r="EN397" s="18">
        <v>254.33014606312949</v>
      </c>
      <c r="EO397" s="18">
        <v>250.25429796545271</v>
      </c>
      <c r="EP397" s="18">
        <v>246.73484301018621</v>
      </c>
      <c r="EQ397" s="18">
        <v>244.19740559597329</v>
      </c>
      <c r="ER397" s="18">
        <v>242.2144448141477</v>
      </c>
      <c r="ES397" s="18">
        <v>240.75064684767071</v>
      </c>
      <c r="ET397" s="18">
        <v>239.7701978154989</v>
      </c>
      <c r="EU397" s="18">
        <v>239.25633708478571</v>
      </c>
      <c r="EV397" s="18">
        <v>239.30203576851099</v>
      </c>
      <c r="EW397" s="18">
        <v>240.27205302067301</v>
      </c>
      <c r="EX397" s="18">
        <v>241.7429178196906</v>
      </c>
      <c r="EY397" s="18">
        <v>242.9853999227619</v>
      </c>
      <c r="EZ397" s="18">
        <v>244.70567397584941</v>
      </c>
      <c r="FA397" s="18">
        <v>247.02251527106611</v>
      </c>
    </row>
    <row r="398" spans="1:157" x14ac:dyDescent="0.35">
      <c r="A398" t="s">
        <v>78</v>
      </c>
      <c r="B398" t="s">
        <v>79</v>
      </c>
      <c r="C398" t="str">
        <f>VLOOKUP(B398,CountryCodes!$B$4:$C$179,2,FALSE)</f>
        <v>AFE</v>
      </c>
      <c r="D398" t="s">
        <v>7</v>
      </c>
      <c r="E398" t="s">
        <v>367</v>
      </c>
      <c r="G398" t="s">
        <v>368</v>
      </c>
      <c r="H398" s="18">
        <v>1.7775823313017649</v>
      </c>
      <c r="I398" s="18">
        <v>1.828710436383421</v>
      </c>
      <c r="J398" s="18">
        <v>1.9532443649191129</v>
      </c>
      <c r="K398" s="18">
        <v>2.07603991965069</v>
      </c>
      <c r="L398" s="18">
        <v>2.275431789154712</v>
      </c>
      <c r="M398" s="18">
        <v>2.4007221163164778</v>
      </c>
      <c r="N398" s="18">
        <v>2.600191097412047</v>
      </c>
      <c r="O398" s="18">
        <v>2.498533707803805</v>
      </c>
      <c r="P398" s="18">
        <v>2.7395929672067889</v>
      </c>
      <c r="Q398" s="18">
        <v>3.0659676284108959</v>
      </c>
      <c r="R398" s="18">
        <v>3.1906441984671319</v>
      </c>
      <c r="S398" s="18">
        <v>3.3730576869672459</v>
      </c>
      <c r="T398" s="18">
        <v>1.1609327207821361</v>
      </c>
      <c r="U398" s="18">
        <v>8.0514753495548081</v>
      </c>
      <c r="V398" s="18">
        <v>5.3364255017886801</v>
      </c>
      <c r="W398" s="18">
        <v>8.541270725771108</v>
      </c>
      <c r="X398" s="18">
        <v>5.7422911094398641</v>
      </c>
      <c r="Y398" s="18">
        <v>5.7482128975877114</v>
      </c>
      <c r="Z398" s="18">
        <v>6.0146932596104854</v>
      </c>
      <c r="AA398" s="18">
        <v>7.6389734311753754</v>
      </c>
      <c r="AB398" s="18">
        <v>7.1635778250241886</v>
      </c>
      <c r="AC398" s="18">
        <v>12.31207928452552</v>
      </c>
      <c r="AD398" s="18">
        <v>8.4640949214042092</v>
      </c>
      <c r="AE398" s="18">
        <v>16.50940825687271</v>
      </c>
      <c r="AF398" s="18">
        <v>11.87028427887013</v>
      </c>
      <c r="AG398" s="18">
        <v>7.6224843864159224</v>
      </c>
      <c r="AH398" s="18">
        <v>12.26120198416047</v>
      </c>
      <c r="AI398" s="18">
        <v>7.3778617330042788</v>
      </c>
      <c r="AJ398" s="18">
        <v>17.09888191098371</v>
      </c>
      <c r="AK398" s="18">
        <v>15.601710231331211</v>
      </c>
      <c r="AL398" s="18">
        <v>17.76173386024082</v>
      </c>
      <c r="AM398" s="18">
        <v>9.630400668303464</v>
      </c>
      <c r="AN398" s="18">
        <v>13.40105294864256</v>
      </c>
      <c r="AO398" s="18">
        <v>31.797536645885899</v>
      </c>
      <c r="AP398" s="18">
        <v>36.772766034058932</v>
      </c>
      <c r="AQ398" s="18">
        <v>19.88574422076076</v>
      </c>
      <c r="AR398" s="18">
        <v>28.25871290732103</v>
      </c>
      <c r="AS398" s="18">
        <v>12.493282119368059</v>
      </c>
      <c r="AT398" s="18">
        <v>13.92278434041607</v>
      </c>
      <c r="AU398" s="18">
        <v>16.192470260659761</v>
      </c>
      <c r="AV398" s="18">
        <v>24.330923603853879</v>
      </c>
      <c r="AW398" s="18">
        <v>24.63938887204516</v>
      </c>
      <c r="AX398" s="18">
        <v>24.07499436480574</v>
      </c>
      <c r="AY398" s="18">
        <v>26.402529519749589</v>
      </c>
      <c r="AZ398" s="18">
        <v>24.452726914816029</v>
      </c>
      <c r="BA398" s="18">
        <v>25.822098101726269</v>
      </c>
      <c r="BB398" s="18">
        <v>29.319523721600358</v>
      </c>
      <c r="BC398" s="18">
        <v>28.098428210951301</v>
      </c>
      <c r="BD398" s="18">
        <v>27.030682871810122</v>
      </c>
      <c r="BE398" s="18">
        <v>14.22337952316218</v>
      </c>
      <c r="BF398" s="18">
        <v>19.40016896268294</v>
      </c>
      <c r="BG398" s="18">
        <v>23.892782565304309</v>
      </c>
      <c r="BH398" s="18">
        <v>22.383673334971949</v>
      </c>
      <c r="BI398" s="18">
        <v>3.212255708075253</v>
      </c>
      <c r="BJ398" s="18">
        <v>25.87501316250297</v>
      </c>
      <c r="BK398" s="18">
        <v>16.39923602796766</v>
      </c>
      <c r="BL398" s="18">
        <v>16.479780844820372</v>
      </c>
      <c r="BM398" s="18">
        <v>5.2664397364677136</v>
      </c>
      <c r="BN398" s="18">
        <v>5.4342840508011614</v>
      </c>
      <c r="BO398" s="18">
        <v>9.2696288926403536</v>
      </c>
      <c r="BP398" s="18">
        <v>9.0712605854558248</v>
      </c>
      <c r="BQ398" s="18">
        <v>8.9353315025347086</v>
      </c>
      <c r="BR398" s="18">
        <v>8.6137850267807252</v>
      </c>
      <c r="BS398" s="18">
        <v>13.3742334682292</v>
      </c>
      <c r="BT398" s="18">
        <v>18.884626990417711</v>
      </c>
      <c r="BU398" s="18">
        <v>35.998722087266017</v>
      </c>
      <c r="BV398" s="18">
        <v>26.021348294717061</v>
      </c>
      <c r="BW398" s="18">
        <v>26.353449314024608</v>
      </c>
      <c r="BX398" s="18">
        <v>26.803861012832179</v>
      </c>
      <c r="BY398" s="18">
        <v>27.287162629069261</v>
      </c>
      <c r="BZ398" s="18">
        <v>28.466784347787819</v>
      </c>
      <c r="CA398" s="18">
        <v>28.905275509924561</v>
      </c>
      <c r="CB398" s="18">
        <v>29.659459961873779</v>
      </c>
      <c r="CC398" s="18">
        <v>29.828034525804981</v>
      </c>
      <c r="CD398" s="18">
        <v>30.31260677033454</v>
      </c>
      <c r="CE398" s="18">
        <v>30.95801762762752</v>
      </c>
      <c r="CF398" s="18">
        <v>31.774274852186601</v>
      </c>
      <c r="CG398" s="18">
        <v>32.804920755035297</v>
      </c>
      <c r="CH398" s="18">
        <v>33.917775446668422</v>
      </c>
      <c r="CI398" s="18">
        <v>35.030002976669337</v>
      </c>
      <c r="CJ398" s="18">
        <v>36.059165349841628</v>
      </c>
      <c r="CK398" s="18">
        <v>37.100840703516482</v>
      </c>
      <c r="CL398" s="18">
        <v>38.172904681379883</v>
      </c>
      <c r="CM398" s="18">
        <v>39.4186261706068</v>
      </c>
      <c r="CN398" s="18">
        <v>40.580530821534893</v>
      </c>
      <c r="CO398" s="18">
        <v>41.95881215747923</v>
      </c>
      <c r="CP398" s="18">
        <v>43.381796073645397</v>
      </c>
      <c r="CQ398" s="18">
        <v>44.657676501035198</v>
      </c>
      <c r="CR398" s="18">
        <v>46.070586672158541</v>
      </c>
      <c r="CS398" s="18">
        <v>47.596097602143423</v>
      </c>
      <c r="CT398" s="18">
        <v>49.04817981470417</v>
      </c>
      <c r="CU398" s="18">
        <v>50.573065742054219</v>
      </c>
      <c r="CV398" s="18">
        <v>52.096499201139551</v>
      </c>
      <c r="CW398" s="18">
        <v>53.85933092149147</v>
      </c>
      <c r="CX398" s="18">
        <v>55.549002225018143</v>
      </c>
      <c r="CY398" s="18">
        <v>57.09365397033104</v>
      </c>
      <c r="CZ398" s="18">
        <v>58.746462454810271</v>
      </c>
      <c r="DA398" s="18">
        <v>60.439441420478907</v>
      </c>
      <c r="DB398" s="18">
        <v>62.559624498678282</v>
      </c>
      <c r="DC398" s="18">
        <v>64.288023320105268</v>
      </c>
      <c r="DD398" s="18">
        <v>66.320958930469985</v>
      </c>
      <c r="DE398" s="18">
        <v>68.336967716480459</v>
      </c>
      <c r="DF398" s="18">
        <v>70.458336886753344</v>
      </c>
      <c r="DG398" s="18">
        <v>72.383165054996184</v>
      </c>
      <c r="DH398" s="18">
        <v>74.547395661236521</v>
      </c>
      <c r="DI398" s="18">
        <v>76.810799184185242</v>
      </c>
      <c r="DJ398" s="18">
        <v>79.038933630653588</v>
      </c>
      <c r="DK398" s="18">
        <v>81.356392235834406</v>
      </c>
      <c r="DL398" s="18">
        <v>83.779022562930408</v>
      </c>
      <c r="DM398" s="18">
        <v>86.299543696863836</v>
      </c>
      <c r="DN398" s="18">
        <v>88.865261872736895</v>
      </c>
      <c r="DO398" s="18">
        <v>91.469167298302466</v>
      </c>
      <c r="DP398" s="18">
        <v>93.836434326374459</v>
      </c>
      <c r="DQ398" s="18">
        <v>96.707148201424388</v>
      </c>
      <c r="DR398" s="18">
        <v>99.510201084860057</v>
      </c>
      <c r="DS398" s="18">
        <v>102.31274485495859</v>
      </c>
      <c r="DT398" s="18">
        <v>105.34108897284599</v>
      </c>
      <c r="DU398" s="18">
        <v>108.3737492516553</v>
      </c>
      <c r="DV398" s="18">
        <v>111.2605813048057</v>
      </c>
      <c r="DW398" s="18">
        <v>114.1774479245979</v>
      </c>
      <c r="DX398" s="18">
        <v>117.08272547502089</v>
      </c>
      <c r="DY398" s="18">
        <v>120.6262780290385</v>
      </c>
      <c r="DZ398" s="18">
        <v>123.6046077875605</v>
      </c>
      <c r="EA398" s="18">
        <v>126.7948072460469</v>
      </c>
      <c r="EB398" s="18">
        <v>129.93384419456191</v>
      </c>
      <c r="EC398" s="18">
        <v>133.3395725494328</v>
      </c>
      <c r="ED398" s="18">
        <v>136.49560289475431</v>
      </c>
      <c r="EE398" s="18">
        <v>139.3331795510031</v>
      </c>
      <c r="EF398" s="18">
        <v>142.53482612701441</v>
      </c>
      <c r="EG398" s="18">
        <v>145.216975393599</v>
      </c>
      <c r="EH398" s="18">
        <v>148.44627522909141</v>
      </c>
      <c r="EI398" s="18">
        <v>151.41625794183949</v>
      </c>
      <c r="EJ398" s="18">
        <v>154.5361720321049</v>
      </c>
      <c r="EK398" s="18">
        <v>157.69983889495089</v>
      </c>
      <c r="EL398" s="18">
        <v>160.10518238970579</v>
      </c>
      <c r="EM398" s="18">
        <v>162.54998023621889</v>
      </c>
      <c r="EN398" s="18">
        <v>165.46431055720419</v>
      </c>
      <c r="EO398" s="18">
        <v>167.5818009699945</v>
      </c>
      <c r="EP398" s="18">
        <v>170.26749851362419</v>
      </c>
      <c r="EQ398" s="18">
        <v>172.59217620971441</v>
      </c>
      <c r="ER398" s="18">
        <v>174.817189147395</v>
      </c>
      <c r="ES398" s="18">
        <v>176.78125967912561</v>
      </c>
      <c r="ET398" s="18">
        <v>178.4952541665875</v>
      </c>
      <c r="EU398" s="18">
        <v>180.10241501292401</v>
      </c>
      <c r="EV398" s="18">
        <v>182.1752809937835</v>
      </c>
      <c r="EW398" s="18">
        <v>183.95534690628389</v>
      </c>
      <c r="EX398" s="18">
        <v>184.90303633301289</v>
      </c>
      <c r="EY398" s="18">
        <v>186.62558683416319</v>
      </c>
      <c r="EZ398" s="18">
        <v>187.38083941504681</v>
      </c>
      <c r="FA398" s="18">
        <v>188.56947225117361</v>
      </c>
    </row>
    <row r="399" spans="1:157" x14ac:dyDescent="0.35">
      <c r="A399" t="s">
        <v>80</v>
      </c>
      <c r="B399" t="s">
        <v>81</v>
      </c>
      <c r="C399" t="str">
        <f>VLOOKUP(B399,CountryCodes!$B$4:$C$179,2,FALSE)</f>
        <v>AFW</v>
      </c>
      <c r="D399" t="s">
        <v>7</v>
      </c>
      <c r="E399" t="s">
        <v>367</v>
      </c>
      <c r="G399" t="s">
        <v>368</v>
      </c>
      <c r="H399" s="18">
        <v>1.84719490040526E-3</v>
      </c>
      <c r="I399" s="18">
        <v>1.9095320878432091E-3</v>
      </c>
      <c r="J399" s="18">
        <v>2.0682917226824771E-3</v>
      </c>
      <c r="K399" s="18">
        <v>2.2195776835374349E-3</v>
      </c>
      <c r="L399" s="18">
        <v>2.4638020339870911E-3</v>
      </c>
      <c r="M399" s="18">
        <v>2.6098552924457971E-3</v>
      </c>
      <c r="N399" s="18">
        <v>2.849456633430602E-3</v>
      </c>
      <c r="O399" s="18">
        <v>2.720806255374512E-3</v>
      </c>
      <c r="P399" s="18">
        <v>3.0388867901193209E-3</v>
      </c>
      <c r="Q399" s="18">
        <v>3.42128753758184E-3</v>
      </c>
      <c r="R399" s="18">
        <v>3.5400042631090478E-3</v>
      </c>
      <c r="S399" s="18">
        <v>3.697107932548494E-3</v>
      </c>
      <c r="T399" s="18">
        <v>2.3827458179700028E-2</v>
      </c>
      <c r="U399" s="18">
        <v>4.2443632329924402E-2</v>
      </c>
      <c r="V399" s="18">
        <v>5.9939406973623668E-2</v>
      </c>
      <c r="W399" s="18">
        <v>7.5860778204354579E-2</v>
      </c>
      <c r="X399" s="18">
        <v>9.05252158080984E-2</v>
      </c>
      <c r="Y399" s="18">
        <v>0.1044518198998198</v>
      </c>
      <c r="Z399" s="18">
        <v>0.11773847455497401</v>
      </c>
      <c r="AA399" s="18">
        <v>5.7100058993403051</v>
      </c>
      <c r="AB399" s="18">
        <v>5.273120812790915</v>
      </c>
      <c r="AC399" s="18">
        <v>7.3881903822935504</v>
      </c>
      <c r="AD399" s="18">
        <v>10.46374346746685</v>
      </c>
      <c r="AE399" s="18">
        <v>6.6791137875911799</v>
      </c>
      <c r="AF399" s="18">
        <v>9.1364139531226236</v>
      </c>
      <c r="AG399" s="18">
        <v>11.939985735332311</v>
      </c>
      <c r="AH399" s="18">
        <v>13.31330743009635</v>
      </c>
      <c r="AI399" s="18">
        <v>12.53902961224874</v>
      </c>
      <c r="AJ399" s="18">
        <v>21.711074852214299</v>
      </c>
      <c r="AK399" s="18">
        <v>16.689233886320341</v>
      </c>
      <c r="AL399" s="18">
        <v>12.64755341715002</v>
      </c>
      <c r="AM399" s="18">
        <v>12.425837476644499</v>
      </c>
      <c r="AN399" s="18">
        <v>24.208113986937871</v>
      </c>
      <c r="AO399" s="18">
        <v>14.94281496613225</v>
      </c>
      <c r="AP399" s="18">
        <v>24.36505762055004</v>
      </c>
      <c r="AQ399" s="18">
        <v>30.099394021864569</v>
      </c>
      <c r="AR399" s="18">
        <v>20.3061944705378</v>
      </c>
      <c r="AS399" s="18">
        <v>26.598903403745481</v>
      </c>
      <c r="AT399" s="18">
        <v>29.393444611337731</v>
      </c>
      <c r="AU399" s="18">
        <v>29.921343887369581</v>
      </c>
      <c r="AV399" s="18">
        <v>31.497870483111392</v>
      </c>
      <c r="AW399" s="18">
        <v>28.49161587081883</v>
      </c>
      <c r="AX399" s="18">
        <v>31.786040550931521</v>
      </c>
      <c r="AY399" s="18">
        <v>37.724027684060182</v>
      </c>
      <c r="AZ399" s="18">
        <v>27.62892720071417</v>
      </c>
      <c r="BA399" s="18">
        <v>13.52304794596234</v>
      </c>
      <c r="BB399" s="18">
        <v>19.321533316327091</v>
      </c>
      <c r="BC399" s="18">
        <v>23.909756408687709</v>
      </c>
      <c r="BD399" s="18">
        <v>25.309527010275591</v>
      </c>
      <c r="BE399" s="18">
        <v>24.939701936075721</v>
      </c>
      <c r="BF399" s="18">
        <v>59.564855545298563</v>
      </c>
      <c r="BG399" s="18">
        <v>66.124768373010212</v>
      </c>
      <c r="BH399" s="18">
        <v>82.507338877647058</v>
      </c>
      <c r="BI399" s="18">
        <v>76.099518679926206</v>
      </c>
      <c r="BJ399" s="18">
        <v>15.05100772416267</v>
      </c>
      <c r="BK399" s="18">
        <v>51.411191404507413</v>
      </c>
      <c r="BL399" s="18">
        <v>89.914602774022484</v>
      </c>
      <c r="BM399" s="18">
        <v>132.65015681878231</v>
      </c>
      <c r="BN399" s="18">
        <v>36.815526164545581</v>
      </c>
      <c r="BO399" s="18">
        <v>20.025311704326541</v>
      </c>
      <c r="BP399" s="18">
        <v>17.372924854635421</v>
      </c>
      <c r="BQ399" s="18">
        <v>17.794754002841589</v>
      </c>
      <c r="BR399" s="18">
        <v>64.017701063514764</v>
      </c>
      <c r="BS399" s="18">
        <v>75.340624291260653</v>
      </c>
      <c r="BT399" s="18">
        <v>90.177097235429869</v>
      </c>
      <c r="BU399" s="18">
        <v>72.316244705711796</v>
      </c>
      <c r="BV399" s="18">
        <v>53.193758502303062</v>
      </c>
      <c r="BW399" s="18">
        <v>55.275445672959897</v>
      </c>
      <c r="BX399" s="18">
        <v>58.195264716791947</v>
      </c>
      <c r="BY399" s="18">
        <v>62.014792186621207</v>
      </c>
      <c r="BZ399" s="18">
        <v>64.336893138571611</v>
      </c>
      <c r="CA399" s="18">
        <v>74.978847443219337</v>
      </c>
      <c r="CB399" s="18">
        <v>74.124812700385817</v>
      </c>
      <c r="CC399" s="18">
        <v>74.268578721992952</v>
      </c>
      <c r="CD399" s="18">
        <v>75.819293151667026</v>
      </c>
      <c r="CE399" s="18">
        <v>77.739892472233279</v>
      </c>
      <c r="CF399" s="18">
        <v>80.238214032086404</v>
      </c>
      <c r="CG399" s="18">
        <v>83.317837127716075</v>
      </c>
      <c r="CH399" s="18">
        <v>86.112175961354154</v>
      </c>
      <c r="CI399" s="18">
        <v>88.445375114527792</v>
      </c>
      <c r="CJ399" s="18">
        <v>90.766910402219594</v>
      </c>
      <c r="CK399" s="18">
        <v>91.719528227545169</v>
      </c>
      <c r="CL399" s="18">
        <v>94.144694437340519</v>
      </c>
      <c r="CM399" s="18">
        <v>95.759191831457187</v>
      </c>
      <c r="CN399" s="18">
        <v>98.567968844976434</v>
      </c>
      <c r="CO399" s="18">
        <v>101.1547864839481</v>
      </c>
      <c r="CP399" s="18">
        <v>103.1823655137443</v>
      </c>
      <c r="CQ399" s="18">
        <v>105.54509168890981</v>
      </c>
      <c r="CR399" s="18">
        <v>107.9251204321542</v>
      </c>
      <c r="CS399" s="18">
        <v>109.9141097855703</v>
      </c>
      <c r="CT399" s="18">
        <v>112.0240576511201</v>
      </c>
      <c r="CU399" s="18">
        <v>114.25501937145781</v>
      </c>
      <c r="CV399" s="18">
        <v>116.5084942226883</v>
      </c>
      <c r="CW399" s="18">
        <v>118.8003450839513</v>
      </c>
      <c r="CX399" s="18">
        <v>121.00134202999701</v>
      </c>
      <c r="CY399" s="18">
        <v>122.9755395948083</v>
      </c>
      <c r="CZ399" s="18">
        <v>124.68141251112969</v>
      </c>
      <c r="DA399" s="18">
        <v>125.77050968014829</v>
      </c>
      <c r="DB399" s="18">
        <v>127.7125289827359</v>
      </c>
      <c r="DC399" s="18">
        <v>129.61122696009519</v>
      </c>
      <c r="DD399" s="18">
        <v>130.83826061627749</v>
      </c>
      <c r="DE399" s="18">
        <v>132.42503785054461</v>
      </c>
      <c r="DF399" s="18">
        <v>134.00448758221501</v>
      </c>
      <c r="DG399" s="18">
        <v>134.7782091511298</v>
      </c>
      <c r="DH399" s="18">
        <v>135.00479408900449</v>
      </c>
      <c r="DI399" s="18">
        <v>136.05334533517231</v>
      </c>
      <c r="DJ399" s="18">
        <v>137.37715039637109</v>
      </c>
      <c r="DK399" s="18">
        <v>137.87308213295091</v>
      </c>
      <c r="DL399" s="18">
        <v>138.5597882903748</v>
      </c>
      <c r="DM399" s="18">
        <v>138.3750878269237</v>
      </c>
      <c r="DN399" s="18">
        <v>139.53542620763179</v>
      </c>
      <c r="DO399" s="18">
        <v>139.45326620788629</v>
      </c>
      <c r="DP399" s="18">
        <v>139.367233761281</v>
      </c>
      <c r="DQ399" s="18">
        <v>140.2806092113286</v>
      </c>
      <c r="DR399" s="18">
        <v>141.15621711576111</v>
      </c>
      <c r="DS399" s="18">
        <v>140.79785141106751</v>
      </c>
      <c r="DT399" s="18">
        <v>140.19235038336291</v>
      </c>
      <c r="DU399" s="18">
        <v>139.5172263242668</v>
      </c>
      <c r="DV399" s="18">
        <v>140.62142401356479</v>
      </c>
      <c r="DW399" s="18">
        <v>140.28373793861309</v>
      </c>
      <c r="DX399" s="18">
        <v>140.8073082208046</v>
      </c>
      <c r="DY399" s="18">
        <v>142.39603067545369</v>
      </c>
      <c r="DZ399" s="18">
        <v>141.3496830678632</v>
      </c>
      <c r="EA399" s="18">
        <v>141.1007894721487</v>
      </c>
      <c r="EB399" s="18">
        <v>140.58375271427951</v>
      </c>
      <c r="EC399" s="18">
        <v>139.70062072168889</v>
      </c>
      <c r="ED399" s="18">
        <v>139.51801389530061</v>
      </c>
      <c r="EE399" s="18">
        <v>139.8290720644124</v>
      </c>
      <c r="EF399" s="18">
        <v>139.38863514258631</v>
      </c>
      <c r="EG399" s="18">
        <v>137.46922203843491</v>
      </c>
      <c r="EH399" s="18">
        <v>137.15879262500911</v>
      </c>
      <c r="EI399" s="18">
        <v>136.54685068666609</v>
      </c>
      <c r="EJ399" s="18">
        <v>136.31939735103009</v>
      </c>
      <c r="EK399" s="18">
        <v>137.37372903133931</v>
      </c>
      <c r="EL399" s="18">
        <v>135.71097571463139</v>
      </c>
      <c r="EM399" s="18">
        <v>135.8617031146367</v>
      </c>
      <c r="EN399" s="18">
        <v>136.443495362253</v>
      </c>
      <c r="EO399" s="18">
        <v>136.4147475323054</v>
      </c>
      <c r="EP399" s="18">
        <v>136.57518313226899</v>
      </c>
      <c r="EQ399" s="18">
        <v>135.2439201095799</v>
      </c>
      <c r="ER399" s="18">
        <v>136.79723498490961</v>
      </c>
      <c r="ES399" s="18">
        <v>137.6023971450457</v>
      </c>
      <c r="ET399" s="18">
        <v>138.1091357161304</v>
      </c>
      <c r="EU399" s="18">
        <v>137.61529735742261</v>
      </c>
      <c r="EV399" s="18">
        <v>138.69494737871091</v>
      </c>
      <c r="EW399" s="18">
        <v>139.52791589705529</v>
      </c>
      <c r="EX399" s="18">
        <v>141.16247717801241</v>
      </c>
      <c r="EY399" s="18">
        <v>141.4833440094821</v>
      </c>
      <c r="EZ399" s="18">
        <v>143.28586041530659</v>
      </c>
      <c r="FA399" s="18">
        <v>142.83460279299931</v>
      </c>
    </row>
    <row r="400" spans="1:157" x14ac:dyDescent="0.35">
      <c r="A400" t="s">
        <v>82</v>
      </c>
      <c r="B400" t="s">
        <v>83</v>
      </c>
      <c r="C400" t="str">
        <f>VLOOKUP(B400,CountryCodes!$B$4:$C$179,2,FALSE)</f>
        <v>LAM</v>
      </c>
      <c r="D400" t="s">
        <v>7</v>
      </c>
      <c r="E400" t="s">
        <v>367</v>
      </c>
      <c r="G400" t="s">
        <v>368</v>
      </c>
      <c r="H400" s="18">
        <v>18.62599306577912</v>
      </c>
      <c r="I400" s="18">
        <v>18.841701925099809</v>
      </c>
      <c r="J400" s="18">
        <v>20.048368911410709</v>
      </c>
      <c r="K400" s="18">
        <v>21.11273367621909</v>
      </c>
      <c r="L400" s="18">
        <v>23.019022824178151</v>
      </c>
      <c r="M400" s="18">
        <v>23.85158672861753</v>
      </c>
      <c r="N400" s="18">
        <v>25.539224439041341</v>
      </c>
      <c r="O400" s="18">
        <v>23.680798673925018</v>
      </c>
      <c r="P400" s="18">
        <v>26.078125152473909</v>
      </c>
      <c r="Q400" s="18">
        <v>28.96570028290153</v>
      </c>
      <c r="R400" s="18">
        <v>29.32832876246253</v>
      </c>
      <c r="S400" s="18">
        <v>30.392652860892731</v>
      </c>
      <c r="T400" s="18">
        <v>26.184437033822991</v>
      </c>
      <c r="U400" s="18">
        <v>30.533784360201409</v>
      </c>
      <c r="V400" s="18">
        <v>47.346027587755152</v>
      </c>
      <c r="W400" s="18">
        <v>34.688639520794219</v>
      </c>
      <c r="X400" s="18">
        <v>36.285139330517772</v>
      </c>
      <c r="Y400" s="18">
        <v>40.683781139383477</v>
      </c>
      <c r="Z400" s="18">
        <v>53.354258573152222</v>
      </c>
      <c r="AA400" s="18">
        <v>44.18775995499324</v>
      </c>
      <c r="AB400" s="18">
        <v>43.355207389211152</v>
      </c>
      <c r="AC400" s="18">
        <v>56.431891272706601</v>
      </c>
      <c r="AD400" s="18">
        <v>53.793618949909927</v>
      </c>
      <c r="AE400" s="18">
        <v>73.094782485796102</v>
      </c>
      <c r="AF400" s="18">
        <v>53.398950463877128</v>
      </c>
      <c r="AG400" s="18">
        <v>66.920247914861605</v>
      </c>
      <c r="AH400" s="18">
        <v>83.606637301739497</v>
      </c>
      <c r="AI400" s="18">
        <v>95.625861091513272</v>
      </c>
      <c r="AJ400" s="18">
        <v>90.796412212773319</v>
      </c>
      <c r="AK400" s="18">
        <v>68.516561973230992</v>
      </c>
      <c r="AL400" s="18">
        <v>36.853285015157432</v>
      </c>
      <c r="AM400" s="18">
        <v>23.199155980499089</v>
      </c>
      <c r="AN400" s="18">
        <v>26.535363002152291</v>
      </c>
      <c r="AO400" s="18">
        <v>45.802046332325197</v>
      </c>
      <c r="AP400" s="18">
        <v>57.874938133801137</v>
      </c>
      <c r="AQ400" s="18">
        <v>65.651044052169894</v>
      </c>
      <c r="AR400" s="18">
        <v>73.722631923445064</v>
      </c>
      <c r="AS400" s="18">
        <v>73.045198601147447</v>
      </c>
      <c r="AT400" s="18">
        <v>67.839113506792586</v>
      </c>
      <c r="AU400" s="18">
        <v>68.20012720097759</v>
      </c>
      <c r="AV400" s="18">
        <v>56.218389234387068</v>
      </c>
      <c r="AW400" s="18">
        <v>83.78788766376708</v>
      </c>
      <c r="AX400" s="18">
        <v>97.457328589816044</v>
      </c>
      <c r="AY400" s="18">
        <v>98.482602345985526</v>
      </c>
      <c r="AZ400" s="18">
        <v>90.83060487956682</v>
      </c>
      <c r="BA400" s="18">
        <v>250.74648993613971</v>
      </c>
      <c r="BB400" s="18">
        <v>104.7349193385424</v>
      </c>
      <c r="BC400" s="18">
        <v>116.3502213919801</v>
      </c>
      <c r="BD400" s="18">
        <v>123.2032991369562</v>
      </c>
      <c r="BE400" s="18">
        <v>102.2905858912514</v>
      </c>
      <c r="BF400" s="18">
        <v>97.471937988596082</v>
      </c>
      <c r="BG400" s="18">
        <v>125.7708086546787</v>
      </c>
      <c r="BH400" s="18">
        <v>127.41377903159319</v>
      </c>
      <c r="BI400" s="18">
        <v>120.05970210747969</v>
      </c>
      <c r="BJ400" s="18">
        <v>80.235692666832165</v>
      </c>
      <c r="BK400" s="18">
        <v>138.42278254570189</v>
      </c>
      <c r="BL400" s="18">
        <v>137.14756632056569</v>
      </c>
      <c r="BM400" s="18">
        <v>159.07872109049299</v>
      </c>
      <c r="BN400" s="18">
        <v>72.83659798949104</v>
      </c>
      <c r="BO400" s="18">
        <v>130.3144051944993</v>
      </c>
      <c r="BP400" s="18">
        <v>138.0032841073691</v>
      </c>
      <c r="BQ400" s="18">
        <v>146.50260377863029</v>
      </c>
      <c r="BR400" s="18">
        <v>163.78400762115911</v>
      </c>
      <c r="BS400" s="18">
        <v>176.74237766628539</v>
      </c>
      <c r="BT400" s="18">
        <v>226.12011430356779</v>
      </c>
      <c r="BU400" s="18">
        <v>221.29436496132189</v>
      </c>
      <c r="BV400" s="18">
        <v>169.09966390675021</v>
      </c>
      <c r="BW400" s="18">
        <v>147.4954044443526</v>
      </c>
      <c r="BX400" s="18">
        <v>128.31611306999011</v>
      </c>
      <c r="BY400" s="18">
        <v>100.6132827862826</v>
      </c>
      <c r="BZ400" s="18">
        <v>135.85713374718929</v>
      </c>
      <c r="CA400" s="18">
        <v>104.1306539937557</v>
      </c>
      <c r="CB400" s="18">
        <v>124.09247559776441</v>
      </c>
      <c r="CC400" s="18">
        <v>236.60149555055921</v>
      </c>
      <c r="CD400" s="18">
        <v>243.73093336769091</v>
      </c>
      <c r="CE400" s="18">
        <v>251.37539028911939</v>
      </c>
      <c r="CF400" s="18">
        <v>259.49707544312002</v>
      </c>
      <c r="CG400" s="18">
        <v>267.78940545107321</v>
      </c>
      <c r="CH400" s="18">
        <v>276.09020434143503</v>
      </c>
      <c r="CI400" s="18">
        <v>284.7925582822931</v>
      </c>
      <c r="CJ400" s="18">
        <v>293.18203144749992</v>
      </c>
      <c r="CK400" s="18">
        <v>300.7326231007209</v>
      </c>
      <c r="CL400" s="18">
        <v>307.46201722792858</v>
      </c>
      <c r="CM400" s="18">
        <v>313.95425434418547</v>
      </c>
      <c r="CN400" s="18">
        <v>320.39109791483691</v>
      </c>
      <c r="CO400" s="18">
        <v>327.2919335419943</v>
      </c>
      <c r="CP400" s="18">
        <v>334.29908766507668</v>
      </c>
      <c r="CQ400" s="18">
        <v>340.9588986809901</v>
      </c>
      <c r="CR400" s="18">
        <v>347.02292976350049</v>
      </c>
      <c r="CS400" s="18">
        <v>351.62987177577662</v>
      </c>
      <c r="CT400" s="18">
        <v>355.08139829546968</v>
      </c>
      <c r="CU400" s="18">
        <v>357.67329890320428</v>
      </c>
      <c r="CV400" s="18">
        <v>358.76414237406669</v>
      </c>
      <c r="CW400" s="18">
        <v>359.14336245259028</v>
      </c>
      <c r="CX400" s="18">
        <v>358.5846010394007</v>
      </c>
      <c r="CY400" s="18">
        <v>356.88290889298622</v>
      </c>
      <c r="CZ400" s="18">
        <v>354.32764589836381</v>
      </c>
      <c r="DA400" s="18">
        <v>350.85499396819432</v>
      </c>
      <c r="DB400" s="18">
        <v>346.55502475595478</v>
      </c>
      <c r="DC400" s="18">
        <v>341.64470085405588</v>
      </c>
      <c r="DD400" s="18">
        <v>335.90301384447332</v>
      </c>
      <c r="DE400" s="18">
        <v>329.65536901320257</v>
      </c>
      <c r="DF400" s="18">
        <v>322.55481805788628</v>
      </c>
      <c r="DG400" s="18">
        <v>315.05177937477771</v>
      </c>
      <c r="DH400" s="18">
        <v>307.38447389038589</v>
      </c>
      <c r="DI400" s="18">
        <v>299.33083858160882</v>
      </c>
      <c r="DJ400" s="18">
        <v>290.96262135967191</v>
      </c>
      <c r="DK400" s="18">
        <v>282.93569310507678</v>
      </c>
      <c r="DL400" s="18">
        <v>274.94445433836239</v>
      </c>
      <c r="DM400" s="18">
        <v>267.32195503171943</v>
      </c>
      <c r="DN400" s="18">
        <v>259.61764735712018</v>
      </c>
      <c r="DO400" s="18">
        <v>253.0112804876463</v>
      </c>
      <c r="DP400" s="18">
        <v>247.00457102896129</v>
      </c>
      <c r="DQ400" s="18">
        <v>240.7157711416186</v>
      </c>
      <c r="DR400" s="18">
        <v>235.65737566525021</v>
      </c>
      <c r="DS400" s="18">
        <v>230.52472489871661</v>
      </c>
      <c r="DT400" s="18">
        <v>226.2230707307084</v>
      </c>
      <c r="DU400" s="18">
        <v>222.4261918962186</v>
      </c>
      <c r="DV400" s="18">
        <v>218.2243912611946</v>
      </c>
      <c r="DW400" s="18">
        <v>214.25304836700121</v>
      </c>
      <c r="DX400" s="18">
        <v>211.05329902492281</v>
      </c>
      <c r="DY400" s="18">
        <v>207.91292491491069</v>
      </c>
      <c r="DZ400" s="18">
        <v>205.04625121845649</v>
      </c>
      <c r="EA400" s="18">
        <v>202.56613009855809</v>
      </c>
      <c r="EB400" s="18">
        <v>202.1682694741331</v>
      </c>
      <c r="EC400" s="18">
        <v>202.47960008742911</v>
      </c>
      <c r="ED400" s="18">
        <v>202.74717092767469</v>
      </c>
      <c r="EE400" s="18">
        <v>202.93268362158631</v>
      </c>
      <c r="EF400" s="18">
        <v>203.19942575306891</v>
      </c>
      <c r="EG400" s="18">
        <v>203.4239112986597</v>
      </c>
      <c r="EH400" s="18">
        <v>203.72015790097319</v>
      </c>
      <c r="EI400" s="18">
        <v>203.90175726393369</v>
      </c>
      <c r="EJ400" s="18">
        <v>204.16630940394049</v>
      </c>
      <c r="EK400" s="18">
        <v>204.42591377010859</v>
      </c>
      <c r="EL400" s="18">
        <v>204.5843875527913</v>
      </c>
      <c r="EM400" s="18">
        <v>204.84519845347091</v>
      </c>
      <c r="EN400" s="18">
        <v>207.40035309771699</v>
      </c>
      <c r="EO400" s="18">
        <v>210.26445478685079</v>
      </c>
      <c r="EP400" s="18">
        <v>213.730458824659</v>
      </c>
      <c r="EQ400" s="18">
        <v>217.09883503804289</v>
      </c>
      <c r="ER400" s="18">
        <v>220.67286128993459</v>
      </c>
      <c r="ES400" s="18">
        <v>224.60074359073309</v>
      </c>
      <c r="ET400" s="18">
        <v>228.86161701465639</v>
      </c>
      <c r="EU400" s="18">
        <v>233.25298400142501</v>
      </c>
      <c r="EV400" s="18">
        <v>237.88151462051479</v>
      </c>
      <c r="EW400" s="18">
        <v>242.1857380241216</v>
      </c>
      <c r="EX400" s="18">
        <v>246.92823526353669</v>
      </c>
      <c r="EY400" s="18">
        <v>251.56696517687661</v>
      </c>
      <c r="EZ400" s="18">
        <v>256.36916241307608</v>
      </c>
      <c r="FA400" s="18">
        <v>260.80832444743379</v>
      </c>
    </row>
    <row r="401" spans="1:157" x14ac:dyDescent="0.35">
      <c r="A401" t="s">
        <v>84</v>
      </c>
      <c r="B401" t="s">
        <v>85</v>
      </c>
      <c r="C401" t="str">
        <f>VLOOKUP(B401,CountryCodes!$B$4:$C$179,2,FALSE)</f>
        <v>LAM</v>
      </c>
      <c r="D401" t="s">
        <v>7</v>
      </c>
      <c r="E401" t="s">
        <v>367</v>
      </c>
      <c r="G401" t="s">
        <v>368</v>
      </c>
      <c r="H401" s="18">
        <v>1.2638320885813841</v>
      </c>
      <c r="I401" s="18">
        <v>1.2970445482729891</v>
      </c>
      <c r="J401" s="18">
        <v>1.4039605768155481</v>
      </c>
      <c r="K401" s="18">
        <v>1.503310817347979</v>
      </c>
      <c r="L401" s="18">
        <v>1.6686606678740761</v>
      </c>
      <c r="M401" s="18">
        <v>2.818706277527784</v>
      </c>
      <c r="N401" s="18">
        <v>3.8342183598755608</v>
      </c>
      <c r="O401" s="18">
        <v>4.4341670793450927</v>
      </c>
      <c r="P401" s="18">
        <v>4.5758036165345812</v>
      </c>
      <c r="Q401" s="18">
        <v>5.0575108357460392</v>
      </c>
      <c r="R401" s="18">
        <v>2.5384514851625992</v>
      </c>
      <c r="S401" s="18">
        <v>8.0656066186894417</v>
      </c>
      <c r="T401" s="18">
        <v>8.0690178160216171</v>
      </c>
      <c r="U401" s="18">
        <v>10.47876274162167</v>
      </c>
      <c r="V401" s="18">
        <v>10.50382239180772</v>
      </c>
      <c r="W401" s="18">
        <v>16.028249518488959</v>
      </c>
      <c r="X401" s="18">
        <v>17.852366806509561</v>
      </c>
      <c r="Y401" s="18">
        <v>18.170815367981429</v>
      </c>
      <c r="Z401" s="18">
        <v>26.928127539033451</v>
      </c>
      <c r="AA401" s="18">
        <v>25.775441244658829</v>
      </c>
      <c r="AB401" s="18">
        <v>19.46094379279068</v>
      </c>
      <c r="AC401" s="18">
        <v>29.357257451350961</v>
      </c>
      <c r="AD401" s="18">
        <v>38.927575780189763</v>
      </c>
      <c r="AE401" s="18">
        <v>58.728854277018513</v>
      </c>
      <c r="AF401" s="18">
        <v>68.300283746115852</v>
      </c>
      <c r="AG401" s="18">
        <v>53.04649815414151</v>
      </c>
      <c r="AH401" s="18">
        <v>48.228638719067177</v>
      </c>
      <c r="AI401" s="18">
        <v>38.291538984925793</v>
      </c>
      <c r="AJ401" s="18">
        <v>36.201522423147431</v>
      </c>
      <c r="AK401" s="18">
        <v>35.722529232835633</v>
      </c>
      <c r="AL401" s="18">
        <v>39.037203267408152</v>
      </c>
      <c r="AM401" s="18">
        <v>25.14823745052011</v>
      </c>
      <c r="AN401" s="18">
        <v>31.480610442610061</v>
      </c>
      <c r="AO401" s="18">
        <v>40.623069458692413</v>
      </c>
      <c r="AP401" s="18">
        <v>49.808383779266528</v>
      </c>
      <c r="AQ401" s="18">
        <v>35.894004204985052</v>
      </c>
      <c r="AR401" s="18">
        <v>29.299367383757019</v>
      </c>
      <c r="AS401" s="18">
        <v>27.27395399336158</v>
      </c>
      <c r="AT401" s="18">
        <v>28.77550585139609</v>
      </c>
      <c r="AU401" s="18">
        <v>25.880363426361491</v>
      </c>
      <c r="AV401" s="18">
        <v>18.88065938126385</v>
      </c>
      <c r="AW401" s="18">
        <v>16.152987939978399</v>
      </c>
      <c r="AX401" s="18">
        <v>13.9000860199172</v>
      </c>
      <c r="AY401" s="18">
        <v>24.85086450886261</v>
      </c>
      <c r="AZ401" s="18">
        <v>26.20576846502134</v>
      </c>
      <c r="BA401" s="18">
        <v>33.898864568549428</v>
      </c>
      <c r="BB401" s="18">
        <v>37.595588968381477</v>
      </c>
      <c r="BC401" s="18">
        <v>34.969121950875213</v>
      </c>
      <c r="BD401" s="18">
        <v>34.230771450026637</v>
      </c>
      <c r="BE401" s="18">
        <v>28.745731129086519</v>
      </c>
      <c r="BF401" s="18">
        <v>26.92323774048651</v>
      </c>
      <c r="BG401" s="18">
        <v>20.817023197407941</v>
      </c>
      <c r="BH401" s="18">
        <v>20.378343199652861</v>
      </c>
      <c r="BI401" s="18">
        <v>22.875635249897339</v>
      </c>
      <c r="BJ401" s="18">
        <v>33.22850270960587</v>
      </c>
      <c r="BK401" s="18">
        <v>35.692791889368678</v>
      </c>
      <c r="BL401" s="18">
        <v>33.47484154173749</v>
      </c>
      <c r="BM401" s="18">
        <v>41.472280167067481</v>
      </c>
      <c r="BN401" s="18">
        <v>29.067831912342491</v>
      </c>
      <c r="BO401" s="18">
        <v>30.367528353082481</v>
      </c>
      <c r="BP401" s="18">
        <v>34.671167739876488</v>
      </c>
      <c r="BQ401" s="18">
        <v>33.427381708307323</v>
      </c>
      <c r="BR401" s="18">
        <v>42.588062047793578</v>
      </c>
      <c r="BS401" s="18">
        <v>31.469964412277118</v>
      </c>
      <c r="BT401" s="18">
        <v>52.414274075773477</v>
      </c>
      <c r="BU401" s="18">
        <v>42.086207719516047</v>
      </c>
      <c r="BV401" s="18">
        <v>12.16872100435827</v>
      </c>
      <c r="BW401" s="18">
        <v>12.28054641312381</v>
      </c>
      <c r="BX401" s="18">
        <v>12.481111175497791</v>
      </c>
      <c r="BY401" s="18">
        <v>9.1163055581846866</v>
      </c>
      <c r="BZ401" s="18">
        <v>10.121851868937251</v>
      </c>
      <c r="CA401" s="18">
        <v>9.2054671088660207</v>
      </c>
      <c r="CB401" s="18">
        <v>9.330328786292716</v>
      </c>
      <c r="CC401" s="18">
        <v>70.947165476956826</v>
      </c>
      <c r="CD401" s="18">
        <v>73.090805506513647</v>
      </c>
      <c r="CE401" s="18">
        <v>75.635364379156414</v>
      </c>
      <c r="CF401" s="18">
        <v>78.307526919251487</v>
      </c>
      <c r="CG401" s="18">
        <v>81.229593110163947</v>
      </c>
      <c r="CH401" s="18">
        <v>84.175898120704716</v>
      </c>
      <c r="CI401" s="18">
        <v>87.336978857086663</v>
      </c>
      <c r="CJ401" s="18">
        <v>90.684853892158841</v>
      </c>
      <c r="CK401" s="18">
        <v>94.004765120674122</v>
      </c>
      <c r="CL401" s="18">
        <v>97.297495024706492</v>
      </c>
      <c r="CM401" s="18">
        <v>100.7881824891149</v>
      </c>
      <c r="CN401" s="18">
        <v>104.69585429581851</v>
      </c>
      <c r="CO401" s="18">
        <v>109.10026206141301</v>
      </c>
      <c r="CP401" s="18">
        <v>113.76642757718891</v>
      </c>
      <c r="CQ401" s="18">
        <v>118.5119601779078</v>
      </c>
      <c r="CR401" s="18">
        <v>123.529954154951</v>
      </c>
      <c r="CS401" s="18">
        <v>128.2136788853885</v>
      </c>
      <c r="CT401" s="18">
        <v>132.89828747903351</v>
      </c>
      <c r="CU401" s="18">
        <v>137.40906421532321</v>
      </c>
      <c r="CV401" s="18">
        <v>142.0143664922071</v>
      </c>
      <c r="CW401" s="18">
        <v>146.52685737071761</v>
      </c>
      <c r="CX401" s="18">
        <v>151.2150464027705</v>
      </c>
      <c r="CY401" s="18">
        <v>155.74437941790251</v>
      </c>
      <c r="CZ401" s="18">
        <v>160.18621083629449</v>
      </c>
      <c r="DA401" s="18">
        <v>164.6101510443267</v>
      </c>
      <c r="DB401" s="18">
        <v>169.0863467242321</v>
      </c>
      <c r="DC401" s="18">
        <v>173.04573082992329</v>
      </c>
      <c r="DD401" s="18">
        <v>177.0927171360201</v>
      </c>
      <c r="DE401" s="18">
        <v>180.71521422519089</v>
      </c>
      <c r="DF401" s="18">
        <v>184.05664773208059</v>
      </c>
      <c r="DG401" s="18">
        <v>187.00352766044131</v>
      </c>
      <c r="DH401" s="18">
        <v>189.55873970392881</v>
      </c>
      <c r="DI401" s="18">
        <v>192.11284217898921</v>
      </c>
      <c r="DJ401" s="18">
        <v>194.1404156379497</v>
      </c>
      <c r="DK401" s="18">
        <v>196.23112131054771</v>
      </c>
      <c r="DL401" s="18">
        <v>197.97060866846979</v>
      </c>
      <c r="DM401" s="18">
        <v>199.3485831153082</v>
      </c>
      <c r="DN401" s="18">
        <v>200.6401417439935</v>
      </c>
      <c r="DO401" s="18">
        <v>202.06847250765469</v>
      </c>
      <c r="DP401" s="18">
        <v>203.13179802901979</v>
      </c>
      <c r="DQ401" s="18">
        <v>204.26452744477751</v>
      </c>
      <c r="DR401" s="18">
        <v>204.80303409743641</v>
      </c>
      <c r="DS401" s="18">
        <v>205.22557176655289</v>
      </c>
      <c r="DT401" s="18">
        <v>205.52502135659549</v>
      </c>
      <c r="DU401" s="18">
        <v>205.1779133631448</v>
      </c>
      <c r="DV401" s="18">
        <v>204.73368342200831</v>
      </c>
      <c r="DW401" s="18">
        <v>203.6110947425056</v>
      </c>
      <c r="DX401" s="18">
        <v>202.30124358910709</v>
      </c>
      <c r="DY401" s="18">
        <v>201.03189313568441</v>
      </c>
      <c r="DZ401" s="18">
        <v>198.70690748891951</v>
      </c>
      <c r="EA401" s="18">
        <v>196.59877920437859</v>
      </c>
      <c r="EB401" s="18">
        <v>193.77863433189361</v>
      </c>
      <c r="EC401" s="18">
        <v>191.00220060088441</v>
      </c>
      <c r="ED401" s="18">
        <v>188.0323854120002</v>
      </c>
      <c r="EE401" s="18">
        <v>184.47959846048369</v>
      </c>
      <c r="EF401" s="18">
        <v>181.37373780798131</v>
      </c>
      <c r="EG401" s="18">
        <v>178.1941200062318</v>
      </c>
      <c r="EH401" s="18">
        <v>175.05849842558641</v>
      </c>
      <c r="EI401" s="18">
        <v>172.2372615946912</v>
      </c>
      <c r="EJ401" s="18">
        <v>169.3492744715968</v>
      </c>
      <c r="EK401" s="18">
        <v>167.2995556826892</v>
      </c>
      <c r="EL401" s="18">
        <v>165.1943772373422</v>
      </c>
      <c r="EM401" s="18">
        <v>163.19110674254929</v>
      </c>
      <c r="EN401" s="18">
        <v>161.99959167866021</v>
      </c>
      <c r="EO401" s="18">
        <v>162.27262642016441</v>
      </c>
      <c r="EP401" s="18">
        <v>162.9646869242205</v>
      </c>
      <c r="EQ401" s="18">
        <v>163.44234163404499</v>
      </c>
      <c r="ER401" s="18">
        <v>163.928088232585</v>
      </c>
      <c r="ES401" s="18">
        <v>164.36665857536701</v>
      </c>
      <c r="ET401" s="18">
        <v>164.53237905860681</v>
      </c>
      <c r="EU401" s="18">
        <v>164.64275386453039</v>
      </c>
      <c r="EV401" s="18">
        <v>164.78902224398809</v>
      </c>
      <c r="EW401" s="18">
        <v>164.65683612791159</v>
      </c>
      <c r="EX401" s="18">
        <v>166.2117469343533</v>
      </c>
      <c r="EY401" s="18">
        <v>167.72941455193609</v>
      </c>
      <c r="EZ401" s="18">
        <v>169.31703564033171</v>
      </c>
      <c r="FA401" s="18">
        <v>171.03738436227761</v>
      </c>
    </row>
    <row r="402" spans="1:157" x14ac:dyDescent="0.35">
      <c r="A402" t="s">
        <v>86</v>
      </c>
      <c r="B402" t="s">
        <v>87</v>
      </c>
      <c r="C402" t="str">
        <f>VLOOKUP(B402,CountryCodes!$B$4:$C$179,2,FALSE)</f>
        <v>EUM</v>
      </c>
      <c r="D402" t="s">
        <v>7</v>
      </c>
      <c r="E402" t="s">
        <v>367</v>
      </c>
      <c r="G402" t="s">
        <v>368</v>
      </c>
      <c r="H402" s="18">
        <v>42.161981282685943</v>
      </c>
      <c r="I402" s="18">
        <v>43.467197444515627</v>
      </c>
      <c r="J402" s="18">
        <v>47.156559593299953</v>
      </c>
      <c r="K402" s="18">
        <v>50.632910794492659</v>
      </c>
      <c r="L402" s="18">
        <v>56.301808263954662</v>
      </c>
      <c r="M402" s="18">
        <v>59.463659063600502</v>
      </c>
      <c r="N402" s="18">
        <v>64.917599974912164</v>
      </c>
      <c r="O402" s="18">
        <v>61.282939151144923</v>
      </c>
      <c r="P402" s="18">
        <v>68.784416788097943</v>
      </c>
      <c r="Q402" s="18">
        <v>77.733441804427386</v>
      </c>
      <c r="R402" s="18">
        <v>79.977869300498284</v>
      </c>
      <c r="S402" s="18">
        <v>86.771718569941001</v>
      </c>
      <c r="T402" s="18">
        <v>98.472189536077082</v>
      </c>
      <c r="U402" s="18">
        <v>42.646345390260407</v>
      </c>
      <c r="V402" s="18">
        <v>81.911712911091584</v>
      </c>
      <c r="W402" s="18">
        <v>76.250213333658365</v>
      </c>
      <c r="X402" s="18">
        <v>107.19297106077261</v>
      </c>
      <c r="Y402" s="18">
        <v>152.33041845552489</v>
      </c>
      <c r="Z402" s="18">
        <v>145.86731592981741</v>
      </c>
      <c r="AA402" s="18">
        <v>211.00198128329529</v>
      </c>
      <c r="AB402" s="18">
        <v>250.76756498471789</v>
      </c>
      <c r="AC402" s="18">
        <v>261.96829862674468</v>
      </c>
      <c r="AD402" s="18">
        <v>313.38182069818362</v>
      </c>
      <c r="AE402" s="18">
        <v>200.62633757806489</v>
      </c>
      <c r="AF402" s="18">
        <v>93.470271075525446</v>
      </c>
      <c r="AG402" s="18">
        <v>241.99822549747199</v>
      </c>
      <c r="AH402" s="18">
        <v>278.54131052716792</v>
      </c>
      <c r="AI402" s="18">
        <v>157.97334606266151</v>
      </c>
      <c r="AJ402" s="18">
        <v>297.15155817335619</v>
      </c>
      <c r="AK402" s="18">
        <v>199.9632423829099</v>
      </c>
      <c r="AL402" s="18">
        <v>240.97543726078521</v>
      </c>
      <c r="AM402" s="18">
        <v>281.17253383570119</v>
      </c>
      <c r="AN402" s="18">
        <v>613.86587697935113</v>
      </c>
      <c r="AO402" s="18">
        <v>450.97644876761768</v>
      </c>
      <c r="AP402" s="18">
        <v>856.8037451854251</v>
      </c>
      <c r="AQ402" s="18">
        <v>890.55049294985383</v>
      </c>
      <c r="AR402" s="18">
        <v>1114.0409968531731</v>
      </c>
      <c r="AS402" s="18">
        <v>705.65212142652524</v>
      </c>
      <c r="AT402" s="18">
        <v>621.15956239491936</v>
      </c>
      <c r="AU402" s="18">
        <v>620.07801851345141</v>
      </c>
      <c r="AV402" s="18">
        <v>973.07046893720712</v>
      </c>
      <c r="AW402" s="18">
        <v>1010.0118083464801</v>
      </c>
      <c r="AX402" s="18">
        <v>1047.037043492867</v>
      </c>
      <c r="AY402" s="18">
        <v>1018.63837455359</v>
      </c>
      <c r="AZ402" s="18">
        <v>669.95817710037693</v>
      </c>
      <c r="BA402" s="18">
        <v>819.0425751865381</v>
      </c>
      <c r="BB402" s="18">
        <v>841.83638210365575</v>
      </c>
      <c r="BC402" s="18">
        <v>1042.0538961818211</v>
      </c>
      <c r="BD402" s="18">
        <v>711.02950000680141</v>
      </c>
      <c r="BE402" s="18">
        <v>636.88265348173798</v>
      </c>
      <c r="BF402" s="18">
        <v>559.95317254760914</v>
      </c>
      <c r="BG402" s="18">
        <v>863.08939462576905</v>
      </c>
      <c r="BH402" s="18">
        <v>597.01358355248271</v>
      </c>
      <c r="BI402" s="18">
        <v>1075.7959191646939</v>
      </c>
      <c r="BJ402" s="18">
        <v>1124.7268713714309</v>
      </c>
      <c r="BK402" s="18">
        <v>1047.639731124118</v>
      </c>
      <c r="BL402" s="18">
        <v>1248.6362759668059</v>
      </c>
      <c r="BM402" s="18">
        <v>1419.5174487975521</v>
      </c>
      <c r="BN402" s="18">
        <v>995.3974301384136</v>
      </c>
      <c r="BO402" s="18">
        <v>825.11619362293175</v>
      </c>
      <c r="BP402" s="18">
        <v>647.88739963700266</v>
      </c>
      <c r="BQ402" s="18">
        <v>567.82986330699453</v>
      </c>
      <c r="BR402" s="18">
        <v>443.10511629717308</v>
      </c>
      <c r="BS402" s="18">
        <v>283.79773866706353</v>
      </c>
      <c r="BT402" s="18">
        <v>246.25869950617121</v>
      </c>
      <c r="BU402" s="18">
        <v>300.54566855231951</v>
      </c>
      <c r="BV402" s="18">
        <v>887.70100689051844</v>
      </c>
      <c r="BW402" s="18">
        <v>961.48058506172811</v>
      </c>
      <c r="BX402" s="18">
        <v>793.68865040869105</v>
      </c>
      <c r="BY402" s="18">
        <v>226.3415176778133</v>
      </c>
      <c r="BZ402" s="18">
        <v>218.3221106099202</v>
      </c>
      <c r="CA402" s="18">
        <v>203.07618905260799</v>
      </c>
      <c r="CB402" s="18">
        <v>266.04609173807319</v>
      </c>
      <c r="CC402" s="18">
        <v>514.87038849074122</v>
      </c>
      <c r="CD402" s="18">
        <v>500.52496511151992</v>
      </c>
      <c r="CE402" s="18">
        <v>473.58988396049898</v>
      </c>
      <c r="CF402" s="18">
        <v>441.84261581077322</v>
      </c>
      <c r="CG402" s="18">
        <v>426.73742857634051</v>
      </c>
      <c r="CH402" s="18">
        <v>413.98344702242258</v>
      </c>
      <c r="CI402" s="18">
        <v>413.42984701947569</v>
      </c>
      <c r="CJ402" s="18">
        <v>422.18367305376989</v>
      </c>
      <c r="CK402" s="18">
        <v>417.77924772610697</v>
      </c>
      <c r="CL402" s="18">
        <v>413.51773554896158</v>
      </c>
      <c r="CM402" s="18">
        <v>398.53825954949832</v>
      </c>
      <c r="CN402" s="18">
        <v>383.75773306204792</v>
      </c>
      <c r="CO402" s="18">
        <v>373.47328208781471</v>
      </c>
      <c r="CP402" s="18">
        <v>374.55618508708318</v>
      </c>
      <c r="CQ402" s="18">
        <v>373.31175637146271</v>
      </c>
      <c r="CR402" s="18">
        <v>380.65096425611</v>
      </c>
      <c r="CS402" s="18">
        <v>383.17638209092729</v>
      </c>
      <c r="CT402" s="18">
        <v>384.46748961081892</v>
      </c>
      <c r="CU402" s="18">
        <v>383.64269994814339</v>
      </c>
      <c r="CV402" s="18">
        <v>383.57459935277973</v>
      </c>
      <c r="CW402" s="18">
        <v>386.21767071632979</v>
      </c>
      <c r="CX402" s="18">
        <v>391.70605921637718</v>
      </c>
      <c r="CY402" s="18">
        <v>395.72431350464058</v>
      </c>
      <c r="CZ402" s="18">
        <v>400.87996735452242</v>
      </c>
      <c r="DA402" s="18">
        <v>401.99209042694611</v>
      </c>
      <c r="DB402" s="18">
        <v>403.6342115751911</v>
      </c>
      <c r="DC402" s="18">
        <v>403.14433205818028</v>
      </c>
      <c r="DD402" s="18">
        <v>407.35824412698838</v>
      </c>
      <c r="DE402" s="18">
        <v>410.1748668604788</v>
      </c>
      <c r="DF402" s="18">
        <v>405.6969180163498</v>
      </c>
      <c r="DG402" s="18">
        <v>410.35812439059612</v>
      </c>
      <c r="DH402" s="18">
        <v>415.92679888247631</v>
      </c>
      <c r="DI402" s="18">
        <v>421.83811831365762</v>
      </c>
      <c r="DJ402" s="18">
        <v>427.43865021808682</v>
      </c>
      <c r="DK402" s="18">
        <v>428.01512555150458</v>
      </c>
      <c r="DL402" s="18">
        <v>428.79090521456538</v>
      </c>
      <c r="DM402" s="18">
        <v>434.98498401382392</v>
      </c>
      <c r="DN402" s="18">
        <v>435.14526856401898</v>
      </c>
      <c r="DO402" s="18">
        <v>436.26281895523567</v>
      </c>
      <c r="DP402" s="18">
        <v>429.60858514568821</v>
      </c>
      <c r="DQ402" s="18">
        <v>431.72289288555902</v>
      </c>
      <c r="DR402" s="18">
        <v>432.78235543119581</v>
      </c>
      <c r="DS402" s="18">
        <v>433.0229650461423</v>
      </c>
      <c r="DT402" s="18">
        <v>433.12303896966381</v>
      </c>
      <c r="DU402" s="18">
        <v>429.34500413825361</v>
      </c>
      <c r="DV402" s="18">
        <v>427.45175997834758</v>
      </c>
      <c r="DW402" s="18">
        <v>429.1931138152201</v>
      </c>
      <c r="DX402" s="18">
        <v>429.99700673159128</v>
      </c>
      <c r="DY402" s="18">
        <v>430.97066198632888</v>
      </c>
      <c r="DZ402" s="18">
        <v>424.35942452892198</v>
      </c>
      <c r="EA402" s="18">
        <v>425.05998228245301</v>
      </c>
      <c r="EB402" s="18">
        <v>424.95064150593021</v>
      </c>
      <c r="EC402" s="18">
        <v>427.1304161854614</v>
      </c>
      <c r="ED402" s="18">
        <v>431.21009087806038</v>
      </c>
      <c r="EE402" s="18">
        <v>428.75104932218773</v>
      </c>
      <c r="EF402" s="18">
        <v>431.96257429447701</v>
      </c>
      <c r="EG402" s="18">
        <v>433.25993527817712</v>
      </c>
      <c r="EH402" s="18">
        <v>433.85205166783442</v>
      </c>
      <c r="EI402" s="18">
        <v>436.92572356796762</v>
      </c>
      <c r="EJ402" s="18">
        <v>444.46998127435631</v>
      </c>
      <c r="EK402" s="18">
        <v>447.18642875768768</v>
      </c>
      <c r="EL402" s="18">
        <v>448.89456551866749</v>
      </c>
      <c r="EM402" s="18">
        <v>450.68302719825351</v>
      </c>
      <c r="EN402" s="18">
        <v>452.56552947066729</v>
      </c>
      <c r="EO402" s="18">
        <v>461.14355827332821</v>
      </c>
      <c r="EP402" s="18">
        <v>463.94542007939572</v>
      </c>
      <c r="EQ402" s="18">
        <v>464.99270293225538</v>
      </c>
      <c r="ER402" s="18">
        <v>468.32827644667867</v>
      </c>
      <c r="ES402" s="18">
        <v>470.53038726226379</v>
      </c>
      <c r="ET402" s="18">
        <v>470.2357876616739</v>
      </c>
      <c r="EU402" s="18">
        <v>475.44758906999448</v>
      </c>
      <c r="EV402" s="18">
        <v>473.15423454765141</v>
      </c>
      <c r="EW402" s="18">
        <v>467.51052004235441</v>
      </c>
      <c r="EX402" s="18">
        <v>467.73775299631762</v>
      </c>
      <c r="EY402" s="18">
        <v>466.0467898068203</v>
      </c>
      <c r="EZ402" s="18">
        <v>459.94563466259592</v>
      </c>
      <c r="FA402" s="18">
        <v>459.23256039122481</v>
      </c>
    </row>
    <row r="403" spans="1:157" x14ac:dyDescent="0.35">
      <c r="A403" t="s">
        <v>88</v>
      </c>
      <c r="B403" t="s">
        <v>89</v>
      </c>
      <c r="C403" t="str">
        <f>VLOOKUP(B403,CountryCodes!$B$4:$C$179,2,FALSE)</f>
        <v>EUE</v>
      </c>
      <c r="D403" t="s">
        <v>7</v>
      </c>
      <c r="E403" t="s">
        <v>367</v>
      </c>
      <c r="G403" t="s">
        <v>368</v>
      </c>
      <c r="H403" s="18">
        <v>155.26270102478631</v>
      </c>
      <c r="I403" s="18">
        <v>165.60893595947161</v>
      </c>
      <c r="J403" s="18">
        <v>198.0836911685486</v>
      </c>
      <c r="K403" s="18">
        <v>188.64957824015161</v>
      </c>
      <c r="L403" s="18">
        <v>198.30693742827069</v>
      </c>
      <c r="M403" s="18">
        <v>219.24812859375211</v>
      </c>
      <c r="N403" s="18">
        <v>233.4009073023829</v>
      </c>
      <c r="O403" s="18">
        <v>250.79143502619871</v>
      </c>
      <c r="P403" s="18">
        <v>283.75906870862019</v>
      </c>
      <c r="Q403" s="18">
        <v>315.95773651530362</v>
      </c>
      <c r="R403" s="18">
        <v>321.97320404914279</v>
      </c>
      <c r="S403" s="18">
        <v>350.28205713214311</v>
      </c>
      <c r="T403" s="18">
        <v>333.17435882576018</v>
      </c>
      <c r="U403" s="18">
        <v>361.73571413448741</v>
      </c>
      <c r="V403" s="18">
        <v>365.97330923811302</v>
      </c>
      <c r="W403" s="18">
        <v>385.90929134001271</v>
      </c>
      <c r="X403" s="18">
        <v>437.8253293661333</v>
      </c>
      <c r="Y403" s="18">
        <v>329.37737476536608</v>
      </c>
      <c r="Z403" s="18">
        <v>407.81747686134122</v>
      </c>
      <c r="AA403" s="18">
        <v>438.40166734965391</v>
      </c>
      <c r="AB403" s="18">
        <v>464.10671525529392</v>
      </c>
      <c r="AC403" s="18">
        <v>485.78179743190748</v>
      </c>
      <c r="AD403" s="18">
        <v>500.84473893934961</v>
      </c>
      <c r="AE403" s="18">
        <v>520.40670120343827</v>
      </c>
      <c r="AF403" s="18">
        <v>521.38400328126693</v>
      </c>
      <c r="AG403" s="18">
        <v>556.5848048686222</v>
      </c>
      <c r="AH403" s="18">
        <v>568.52147946535342</v>
      </c>
      <c r="AI403" s="18">
        <v>558.74769083931153</v>
      </c>
      <c r="AJ403" s="18">
        <v>523.67297667676121</v>
      </c>
      <c r="AK403" s="18">
        <v>576.27055954790012</v>
      </c>
      <c r="AL403" s="18">
        <v>572.07547974797649</v>
      </c>
      <c r="AM403" s="18">
        <v>577.98981146636277</v>
      </c>
      <c r="AN403" s="18">
        <v>583.85705828919652</v>
      </c>
      <c r="AO403" s="18">
        <v>564.18804253814483</v>
      </c>
      <c r="AP403" s="18">
        <v>575.26096591046121</v>
      </c>
      <c r="AQ403" s="18">
        <v>584.17681203525217</v>
      </c>
      <c r="AR403" s="18">
        <v>564.55415740465241</v>
      </c>
      <c r="AS403" s="18">
        <v>567.48169268261006</v>
      </c>
      <c r="AT403" s="18">
        <v>529.18068587895482</v>
      </c>
      <c r="AU403" s="18">
        <v>526.05474201257914</v>
      </c>
      <c r="AV403" s="18">
        <v>367.75560798257459</v>
      </c>
      <c r="AW403" s="18">
        <v>244.63354260871131</v>
      </c>
      <c r="AX403" s="18">
        <v>195.8046607319329</v>
      </c>
      <c r="AY403" s="18">
        <v>259.06583808110861</v>
      </c>
      <c r="AZ403" s="18">
        <v>239.39806121900909</v>
      </c>
      <c r="BA403" s="18">
        <v>204.6976608130407</v>
      </c>
      <c r="BB403" s="18">
        <v>239.09003958422909</v>
      </c>
      <c r="BC403" s="18">
        <v>213.19876759025939</v>
      </c>
      <c r="BD403" s="18">
        <v>149.70571181501839</v>
      </c>
      <c r="BE403" s="18">
        <v>195.20630885177209</v>
      </c>
      <c r="BF403" s="18">
        <v>191.2369404915928</v>
      </c>
      <c r="BG403" s="18">
        <v>191.98541073606069</v>
      </c>
      <c r="BH403" s="18">
        <v>203.88542515027461</v>
      </c>
      <c r="BI403" s="18">
        <v>356.2292063732524</v>
      </c>
      <c r="BJ403" s="18">
        <v>238.0783134771695</v>
      </c>
      <c r="BK403" s="18">
        <v>307.21800754079783</v>
      </c>
      <c r="BL403" s="18">
        <v>337.99777269029062</v>
      </c>
      <c r="BM403" s="18">
        <v>309.80179215161678</v>
      </c>
      <c r="BN403" s="18">
        <v>166.71824561833509</v>
      </c>
      <c r="BO403" s="18">
        <v>222.65422574057101</v>
      </c>
      <c r="BP403" s="18">
        <v>257.98249208336102</v>
      </c>
      <c r="BQ403" s="18">
        <v>142.09214555337309</v>
      </c>
      <c r="BR403" s="18">
        <v>96.482136280188001</v>
      </c>
      <c r="BS403" s="18">
        <v>193.89118024544379</v>
      </c>
      <c r="BT403" s="18">
        <v>226.9591917035433</v>
      </c>
      <c r="BU403" s="18">
        <v>237.2578297828511</v>
      </c>
      <c r="BV403" s="18">
        <v>400.96356527122168</v>
      </c>
      <c r="BW403" s="18">
        <v>458.39170699799331</v>
      </c>
      <c r="BX403" s="18">
        <v>369.49262663675091</v>
      </c>
      <c r="BY403" s="18">
        <v>597.68265835606769</v>
      </c>
      <c r="BZ403" s="18">
        <v>751.88633170811931</v>
      </c>
      <c r="CA403" s="18">
        <v>629.64964365804099</v>
      </c>
      <c r="CB403" s="18">
        <v>517.64528562290775</v>
      </c>
      <c r="CC403" s="18">
        <v>146.19748168247759</v>
      </c>
      <c r="CD403" s="18">
        <v>108.86673888396891</v>
      </c>
      <c r="CE403" s="18">
        <v>111.09871693646051</v>
      </c>
      <c r="CF403" s="18">
        <v>214.08701026019131</v>
      </c>
      <c r="CG403" s="18">
        <v>227.19798637241419</v>
      </c>
      <c r="CH403" s="18">
        <v>230.02207725325829</v>
      </c>
      <c r="CI403" s="18">
        <v>232.03704584303151</v>
      </c>
      <c r="CJ403" s="18">
        <v>240.52322362830211</v>
      </c>
      <c r="CK403" s="18">
        <v>256.59309311014869</v>
      </c>
      <c r="CL403" s="18">
        <v>277.45500476647209</v>
      </c>
      <c r="CM403" s="18">
        <v>297.86200507808348</v>
      </c>
      <c r="CN403" s="18">
        <v>312.72474219446502</v>
      </c>
      <c r="CO403" s="18">
        <v>319.83164127346993</v>
      </c>
      <c r="CP403" s="18">
        <v>321.97485924956328</v>
      </c>
      <c r="CQ403" s="18">
        <v>320.43074202420098</v>
      </c>
      <c r="CR403" s="18">
        <v>322.44888853712189</v>
      </c>
      <c r="CS403" s="18">
        <v>325.79754267080091</v>
      </c>
      <c r="CT403" s="18">
        <v>332.96905339332369</v>
      </c>
      <c r="CU403" s="18">
        <v>339.06443080582568</v>
      </c>
      <c r="CV403" s="18">
        <v>345.33069515432851</v>
      </c>
      <c r="CW403" s="18">
        <v>349.31895679749078</v>
      </c>
      <c r="CX403" s="18">
        <v>351.76722009122687</v>
      </c>
      <c r="CY403" s="18">
        <v>352.93261071555821</v>
      </c>
      <c r="CZ403" s="18">
        <v>353.38235190922802</v>
      </c>
      <c r="DA403" s="18">
        <v>354.74698644669712</v>
      </c>
      <c r="DB403" s="18">
        <v>354.67901488716802</v>
      </c>
      <c r="DC403" s="18">
        <v>354.15699409876049</v>
      </c>
      <c r="DD403" s="18">
        <v>350.87587273559961</v>
      </c>
      <c r="DE403" s="18">
        <v>349.11381323362241</v>
      </c>
      <c r="DF403" s="18">
        <v>347.62673967794052</v>
      </c>
      <c r="DG403" s="18">
        <v>346.68512642580629</v>
      </c>
      <c r="DH403" s="18">
        <v>346.5350103475202</v>
      </c>
      <c r="DI403" s="18">
        <v>348.28034501880808</v>
      </c>
      <c r="DJ403" s="18">
        <v>349.36496285080182</v>
      </c>
      <c r="DK403" s="18">
        <v>349.94690493930472</v>
      </c>
      <c r="DL403" s="18">
        <v>350.53610769161332</v>
      </c>
      <c r="DM403" s="18">
        <v>349.48597888893551</v>
      </c>
      <c r="DN403" s="18">
        <v>347.15844584844223</v>
      </c>
      <c r="DO403" s="18">
        <v>344.0169836209115</v>
      </c>
      <c r="DP403" s="18">
        <v>341.04596676292971</v>
      </c>
      <c r="DQ403" s="18">
        <v>337.68971625647578</v>
      </c>
      <c r="DR403" s="18">
        <v>335.90869202121843</v>
      </c>
      <c r="DS403" s="18">
        <v>332.98445172392343</v>
      </c>
      <c r="DT403" s="18">
        <v>333.43928657239928</v>
      </c>
      <c r="DU403" s="18">
        <v>334.6878632668832</v>
      </c>
      <c r="DV403" s="18">
        <v>337.04044386470622</v>
      </c>
      <c r="DW403" s="18">
        <v>339.686855410806</v>
      </c>
      <c r="DX403" s="18">
        <v>343.73773769058562</v>
      </c>
      <c r="DY403" s="18">
        <v>348.55238006422582</v>
      </c>
      <c r="DZ403" s="18">
        <v>353.06830761545001</v>
      </c>
      <c r="EA403" s="18">
        <v>357.92437716686118</v>
      </c>
      <c r="EB403" s="18">
        <v>362.04998498685319</v>
      </c>
      <c r="EC403" s="18">
        <v>365.17169763406298</v>
      </c>
      <c r="ED403" s="18">
        <v>368.63621867957897</v>
      </c>
      <c r="EE403" s="18">
        <v>370.22197952986289</v>
      </c>
      <c r="EF403" s="18">
        <v>370.50816645805708</v>
      </c>
      <c r="EG403" s="18">
        <v>370.65163079086898</v>
      </c>
      <c r="EH403" s="18">
        <v>370.62327048292082</v>
      </c>
      <c r="EI403" s="18">
        <v>370.1813533704489</v>
      </c>
      <c r="EJ403" s="18">
        <v>369.51579978483272</v>
      </c>
      <c r="EK403" s="18">
        <v>369.35953573625829</v>
      </c>
      <c r="EL403" s="18">
        <v>367.79664488168839</v>
      </c>
      <c r="EM403" s="18">
        <v>366.84854878751122</v>
      </c>
      <c r="EN403" s="18">
        <v>364.67914567331991</v>
      </c>
      <c r="EO403" s="18">
        <v>364.29408751606798</v>
      </c>
      <c r="EP403" s="18">
        <v>364.30667570926391</v>
      </c>
      <c r="EQ403" s="18">
        <v>362.84227802557638</v>
      </c>
      <c r="ER403" s="18">
        <v>361.42342427297513</v>
      </c>
      <c r="ES403" s="18">
        <v>361.7492544497191</v>
      </c>
      <c r="ET403" s="18">
        <v>360.28422517728711</v>
      </c>
      <c r="EU403" s="18">
        <v>359.34760927087831</v>
      </c>
      <c r="EV403" s="18">
        <v>357.90633166615652</v>
      </c>
      <c r="EW403" s="18">
        <v>357.49821160573958</v>
      </c>
      <c r="EX403" s="18">
        <v>355.37547749434822</v>
      </c>
      <c r="EY403" s="18">
        <v>355.98430416663291</v>
      </c>
      <c r="EZ403" s="18">
        <v>354.1516408946361</v>
      </c>
      <c r="FA403" s="18">
        <v>352.99014514387062</v>
      </c>
    </row>
    <row r="404" spans="1:157" x14ac:dyDescent="0.35">
      <c r="A404" t="s">
        <v>90</v>
      </c>
      <c r="B404" t="s">
        <v>91</v>
      </c>
      <c r="C404" t="str">
        <f>VLOOKUP(B404,CountryCodes!$B$4:$C$179,2,FALSE)</f>
        <v>EUW</v>
      </c>
      <c r="D404" t="s">
        <v>7</v>
      </c>
      <c r="E404" t="s">
        <v>367</v>
      </c>
      <c r="G404" t="s">
        <v>368</v>
      </c>
      <c r="H404" s="18">
        <v>76.984940288728779</v>
      </c>
      <c r="I404" s="18">
        <v>101.0441977041195</v>
      </c>
      <c r="J404" s="18">
        <v>93.852088622801489</v>
      </c>
      <c r="K404" s="18">
        <v>110.7253817060305</v>
      </c>
      <c r="L404" s="18">
        <v>160.0999550550107</v>
      </c>
      <c r="M404" s="18">
        <v>177.55073734957631</v>
      </c>
      <c r="N404" s="18">
        <v>192.9278487233465</v>
      </c>
      <c r="O404" s="18">
        <v>181.75155776853529</v>
      </c>
      <c r="P404" s="18">
        <v>216.23187473821309</v>
      </c>
      <c r="Q404" s="18">
        <v>265.41662001576918</v>
      </c>
      <c r="R404" s="18">
        <v>252.60429346435939</v>
      </c>
      <c r="S404" s="18">
        <v>236.23320272488601</v>
      </c>
      <c r="T404" s="18">
        <v>220.84564273426909</v>
      </c>
      <c r="U404" s="18">
        <v>289.4160667569115</v>
      </c>
      <c r="V404" s="18">
        <v>269.51494914721428</v>
      </c>
      <c r="W404" s="18">
        <v>245.0692607826503</v>
      </c>
      <c r="X404" s="18">
        <v>229.37508077415481</v>
      </c>
      <c r="Y404" s="18">
        <v>295.2177495135976</v>
      </c>
      <c r="Z404" s="18">
        <v>341.49154894894741</v>
      </c>
      <c r="AA404" s="18">
        <v>347.16387102220421</v>
      </c>
      <c r="AB404" s="18">
        <v>303.1784088066027</v>
      </c>
      <c r="AC404" s="18">
        <v>350.55573363989191</v>
      </c>
      <c r="AD404" s="18">
        <v>353.50324883839897</v>
      </c>
      <c r="AE404" s="18">
        <v>318.89523121972479</v>
      </c>
      <c r="AF404" s="18">
        <v>255.62262432380589</v>
      </c>
      <c r="AG404" s="18">
        <v>311.93695605127948</v>
      </c>
      <c r="AH404" s="18">
        <v>274.768573781935</v>
      </c>
      <c r="AI404" s="18">
        <v>279.87785712607422</v>
      </c>
      <c r="AJ404" s="18">
        <v>337.27079201682699</v>
      </c>
      <c r="AK404" s="18">
        <v>299.44948693764172</v>
      </c>
      <c r="AL404" s="18">
        <v>258.22873768786121</v>
      </c>
      <c r="AM404" s="18">
        <v>190.89551973318839</v>
      </c>
      <c r="AN404" s="18">
        <v>228.1140578834779</v>
      </c>
      <c r="AO404" s="18">
        <v>239.13125879411501</v>
      </c>
      <c r="AP404" s="18">
        <v>235.3167976926967</v>
      </c>
      <c r="AQ404" s="18">
        <v>237.14708292544691</v>
      </c>
      <c r="AR404" s="18">
        <v>217.29228845897981</v>
      </c>
      <c r="AS404" s="18">
        <v>264.94673324655162</v>
      </c>
      <c r="AT404" s="18">
        <v>256.13823267650002</v>
      </c>
      <c r="AU404" s="18">
        <v>311.82244528940703</v>
      </c>
      <c r="AV404" s="18">
        <v>339.62060919140049</v>
      </c>
      <c r="AW404" s="18">
        <v>320.96857202214687</v>
      </c>
      <c r="AX404" s="18">
        <v>277.44832912221523</v>
      </c>
      <c r="AY404" s="18">
        <v>330.54112079747341</v>
      </c>
      <c r="AZ404" s="18">
        <v>354.42011995928499</v>
      </c>
      <c r="BA404" s="18">
        <v>345.38079143016478</v>
      </c>
      <c r="BB404" s="18">
        <v>289.48525247125468</v>
      </c>
      <c r="BC404" s="18">
        <v>273.3674102368617</v>
      </c>
      <c r="BD404" s="18">
        <v>246.89636790216801</v>
      </c>
      <c r="BE404" s="18">
        <v>248.38546004689829</v>
      </c>
      <c r="BF404" s="18">
        <v>221.60861914031179</v>
      </c>
      <c r="BG404" s="18">
        <v>173.73070837710571</v>
      </c>
      <c r="BH404" s="18">
        <v>184.650177450081</v>
      </c>
      <c r="BI404" s="18">
        <v>181.22702409469531</v>
      </c>
      <c r="BJ404" s="18">
        <v>172.7764716808401</v>
      </c>
      <c r="BK404" s="18">
        <v>216.95102021811729</v>
      </c>
      <c r="BL404" s="18">
        <v>221.7604007918782</v>
      </c>
      <c r="BM404" s="18">
        <v>226.4179723115837</v>
      </c>
      <c r="BN404" s="18">
        <v>94.856691161934563</v>
      </c>
      <c r="BO404" s="18">
        <v>188.6539939983949</v>
      </c>
      <c r="BP404" s="18">
        <v>150.49973711622891</v>
      </c>
      <c r="BQ404" s="18">
        <v>132.53577703259879</v>
      </c>
      <c r="BR404" s="18">
        <v>108.62205719412169</v>
      </c>
      <c r="BS404" s="18">
        <v>171.60767844151479</v>
      </c>
      <c r="BT404" s="18">
        <v>177.1363593291089</v>
      </c>
      <c r="BU404" s="18">
        <v>211.2100081283302</v>
      </c>
      <c r="BV404" s="18">
        <v>365.04318405897561</v>
      </c>
      <c r="BW404" s="18">
        <v>341.29518604305201</v>
      </c>
      <c r="BX404" s="18">
        <v>334.41312269770549</v>
      </c>
      <c r="BY404" s="18">
        <v>374.76023589078159</v>
      </c>
      <c r="BZ404" s="18">
        <v>424.62200115495091</v>
      </c>
      <c r="CA404" s="18">
        <v>388.48508900186948</v>
      </c>
      <c r="CB404" s="18">
        <v>333.53910128374338</v>
      </c>
      <c r="CC404" s="18">
        <v>232.9245773483849</v>
      </c>
      <c r="CD404" s="18">
        <v>127.77848682338541</v>
      </c>
      <c r="CE404" s="18">
        <v>69.395772199328093</v>
      </c>
      <c r="CF404" s="18">
        <v>149.21482894341099</v>
      </c>
      <c r="CG404" s="18">
        <v>150.50888068228181</v>
      </c>
      <c r="CH404" s="18">
        <v>152.1475101763582</v>
      </c>
      <c r="CI404" s="18">
        <v>153.00833709719191</v>
      </c>
      <c r="CJ404" s="18">
        <v>158.3145323555656</v>
      </c>
      <c r="CK404" s="18">
        <v>159.72995706261449</v>
      </c>
      <c r="CL404" s="18">
        <v>168.12358753562981</v>
      </c>
      <c r="CM404" s="18">
        <v>171.52125020308739</v>
      </c>
      <c r="CN404" s="18">
        <v>178.57129015332649</v>
      </c>
      <c r="CO404" s="18">
        <v>177.39913411640259</v>
      </c>
      <c r="CP404" s="18">
        <v>174.0547010961092</v>
      </c>
      <c r="CQ404" s="18">
        <v>175.88375767670661</v>
      </c>
      <c r="CR404" s="18">
        <v>173.616784733831</v>
      </c>
      <c r="CS404" s="18">
        <v>174.97810833868499</v>
      </c>
      <c r="CT404" s="18">
        <v>177.17083576805749</v>
      </c>
      <c r="CU404" s="18">
        <v>182.52187232834899</v>
      </c>
      <c r="CV404" s="18">
        <v>184.357189630839</v>
      </c>
      <c r="CW404" s="18">
        <v>181.95880816337839</v>
      </c>
      <c r="CX404" s="18">
        <v>181.3178630921638</v>
      </c>
      <c r="CY404" s="18">
        <v>182.28732869665041</v>
      </c>
      <c r="CZ404" s="18">
        <v>183.4403534300013</v>
      </c>
      <c r="DA404" s="18">
        <v>182.85556221623031</v>
      </c>
      <c r="DB404" s="18">
        <v>179.8748040816063</v>
      </c>
      <c r="DC404" s="18">
        <v>181.49119914881021</v>
      </c>
      <c r="DD404" s="18">
        <v>182.70311570362909</v>
      </c>
      <c r="DE404" s="18">
        <v>182.99880181368499</v>
      </c>
      <c r="DF404" s="18">
        <v>184.14005975437681</v>
      </c>
      <c r="DG404" s="18">
        <v>180.43774459292061</v>
      </c>
      <c r="DH404" s="18">
        <v>179.80495023928</v>
      </c>
      <c r="DI404" s="18">
        <v>181.72889765615059</v>
      </c>
      <c r="DJ404" s="18">
        <v>186.26402468413769</v>
      </c>
      <c r="DK404" s="18">
        <v>187.5415947344099</v>
      </c>
      <c r="DL404" s="18">
        <v>189.49299384024201</v>
      </c>
      <c r="DM404" s="18">
        <v>194.34048297373289</v>
      </c>
      <c r="DN404" s="18">
        <v>195.05317602870929</v>
      </c>
      <c r="DO404" s="18">
        <v>200.04146991575041</v>
      </c>
      <c r="DP404" s="18">
        <v>199.5940640040435</v>
      </c>
      <c r="DQ404" s="18">
        <v>202.6475382899057</v>
      </c>
      <c r="DR404" s="18">
        <v>203.82250904237509</v>
      </c>
      <c r="DS404" s="18">
        <v>205.0844571473817</v>
      </c>
      <c r="DT404" s="18">
        <v>204.59242140644261</v>
      </c>
      <c r="DU404" s="18">
        <v>205.9723873837894</v>
      </c>
      <c r="DV404" s="18">
        <v>210.11149013030979</v>
      </c>
      <c r="DW404" s="18">
        <v>210.86245479393429</v>
      </c>
      <c r="DX404" s="18">
        <v>215.07123206940281</v>
      </c>
      <c r="DY404" s="18">
        <v>212.64640706696281</v>
      </c>
      <c r="DZ404" s="18">
        <v>215.7102107727288</v>
      </c>
      <c r="EA404" s="18">
        <v>214.33613486052511</v>
      </c>
      <c r="EB404" s="18">
        <v>215.62284146718349</v>
      </c>
      <c r="EC404" s="18">
        <v>220.30540686340649</v>
      </c>
      <c r="ED404" s="18">
        <v>215.45992669258681</v>
      </c>
      <c r="EE404" s="18">
        <v>215.3580588975903</v>
      </c>
      <c r="EF404" s="18">
        <v>218.22945112908681</v>
      </c>
      <c r="EG404" s="18">
        <v>218.80195483495191</v>
      </c>
      <c r="EH404" s="18">
        <v>219.7569740496854</v>
      </c>
      <c r="EI404" s="18">
        <v>221.3762025767499</v>
      </c>
      <c r="EJ404" s="18">
        <v>222.6128340805094</v>
      </c>
      <c r="EK404" s="18">
        <v>220.70375864514011</v>
      </c>
      <c r="EL404" s="18">
        <v>221.926955505976</v>
      </c>
      <c r="EM404" s="18">
        <v>220.69604541496341</v>
      </c>
      <c r="EN404" s="18">
        <v>219.0890152989659</v>
      </c>
      <c r="EO404" s="18">
        <v>221.1124894492938</v>
      </c>
      <c r="EP404" s="18">
        <v>225.0486412526877</v>
      </c>
      <c r="EQ404" s="18">
        <v>224.74348006444399</v>
      </c>
      <c r="ER404" s="18">
        <v>221.77171506117301</v>
      </c>
      <c r="ES404" s="18">
        <v>223.90126213061319</v>
      </c>
      <c r="ET404" s="18">
        <v>227.2346517574185</v>
      </c>
      <c r="EU404" s="18">
        <v>227.03399525425129</v>
      </c>
      <c r="EV404" s="18">
        <v>226.32026608700599</v>
      </c>
      <c r="EW404" s="18">
        <v>224.84686903622509</v>
      </c>
      <c r="EX404" s="18">
        <v>221.48600757648489</v>
      </c>
      <c r="EY404" s="18">
        <v>218.03147596522251</v>
      </c>
      <c r="EZ404" s="18">
        <v>222.48028929201121</v>
      </c>
      <c r="FA404" s="18">
        <v>219.26940382252101</v>
      </c>
    </row>
    <row r="405" spans="1:157" x14ac:dyDescent="0.35">
      <c r="A405" t="s">
        <v>92</v>
      </c>
      <c r="B405" t="s">
        <v>93</v>
      </c>
      <c r="C405" t="str">
        <f>VLOOKUP(B405,CountryCodes!$B$4:$C$179,2,FALSE)</f>
        <v>AFE</v>
      </c>
      <c r="D405" t="s">
        <v>7</v>
      </c>
      <c r="E405" t="s">
        <v>367</v>
      </c>
      <c r="G405" t="s">
        <v>368</v>
      </c>
      <c r="H405" s="18">
        <v>47.865549052130902</v>
      </c>
      <c r="I405" s="18">
        <v>48.631526301990419</v>
      </c>
      <c r="J405" s="18">
        <v>52.240810760975627</v>
      </c>
      <c r="K405" s="18">
        <v>55.413941489426222</v>
      </c>
      <c r="L405" s="18">
        <v>60.999690908660263</v>
      </c>
      <c r="M405" s="18">
        <v>63.571530018708259</v>
      </c>
      <c r="N405" s="18">
        <v>68.607886626087378</v>
      </c>
      <c r="O405" s="18">
        <v>63.559217411834837</v>
      </c>
      <c r="P405" s="18">
        <v>70.813787566735613</v>
      </c>
      <c r="Q405" s="18">
        <v>79.425534580549368</v>
      </c>
      <c r="R405" s="18">
        <v>80.47487816891973</v>
      </c>
      <c r="S405" s="18">
        <v>85.355324207797366</v>
      </c>
      <c r="T405" s="18">
        <v>50.302910011145258</v>
      </c>
      <c r="U405" s="18">
        <v>112.272274990756</v>
      </c>
      <c r="V405" s="18">
        <v>97.074510297699575</v>
      </c>
      <c r="W405" s="18">
        <v>116.9897863828501</v>
      </c>
      <c r="X405" s="18">
        <v>26.02208202415499</v>
      </c>
      <c r="Y405" s="18">
        <v>32.06858572789212</v>
      </c>
      <c r="Z405" s="18">
        <v>49.383774986687193</v>
      </c>
      <c r="AA405" s="18">
        <v>39.854868875908423</v>
      </c>
      <c r="AB405" s="18">
        <v>34.653436228913897</v>
      </c>
      <c r="AC405" s="18">
        <v>25.68586906821643</v>
      </c>
      <c r="AD405" s="18">
        <v>22.370465834343172</v>
      </c>
      <c r="AE405" s="18">
        <v>48.135776788323199</v>
      </c>
      <c r="AF405" s="18">
        <v>28.490808921623341</v>
      </c>
      <c r="AG405" s="18">
        <v>9.4352649018514061</v>
      </c>
      <c r="AH405" s="18">
        <v>6.4347951293952006</v>
      </c>
      <c r="AI405" s="18">
        <v>8.1329873158872541</v>
      </c>
      <c r="AJ405" s="18">
        <v>7.9674916287443516</v>
      </c>
      <c r="AK405" s="18">
        <v>11.469492525313809</v>
      </c>
      <c r="AL405" s="18">
        <v>20.784539103090559</v>
      </c>
      <c r="AM405" s="18">
        <v>20.879721036722739</v>
      </c>
      <c r="AN405" s="18">
        <v>31.25599396343468</v>
      </c>
      <c r="AO405" s="18">
        <v>22.494467231720868</v>
      </c>
      <c r="AP405" s="18">
        <v>23.81798541683618</v>
      </c>
      <c r="AQ405" s="18">
        <v>16.48201178097089</v>
      </c>
      <c r="AR405" s="18">
        <v>25.554085489495769</v>
      </c>
      <c r="AS405" s="18">
        <v>10.311048541203521</v>
      </c>
      <c r="AT405" s="18">
        <v>29.613144203870242</v>
      </c>
      <c r="AU405" s="18">
        <v>10.44268881959362</v>
      </c>
      <c r="AV405" s="18">
        <v>13.558389859034619</v>
      </c>
      <c r="AW405" s="18">
        <v>7.6715125313267958</v>
      </c>
      <c r="AX405" s="18">
        <v>0</v>
      </c>
      <c r="AY405" s="18">
        <v>9.0363512181246648</v>
      </c>
      <c r="AZ405" s="18">
        <v>9.4715766636849033</v>
      </c>
      <c r="BA405" s="18">
        <v>14.46504133503173</v>
      </c>
      <c r="BB405" s="18">
        <v>10.637635064419181</v>
      </c>
      <c r="BC405" s="18">
        <v>26.09876978618647</v>
      </c>
      <c r="BD405" s="18">
        <v>35.868635522102231</v>
      </c>
      <c r="BE405" s="18">
        <v>61.910783494547822</v>
      </c>
      <c r="BF405" s="18">
        <v>47.383966573605584</v>
      </c>
      <c r="BG405" s="18">
        <v>27.052167477151279</v>
      </c>
      <c r="BH405" s="18">
        <v>59.195744756936072</v>
      </c>
      <c r="BI405" s="18">
        <v>127.88491030493989</v>
      </c>
      <c r="BJ405" s="18">
        <v>213.60651236878661</v>
      </c>
      <c r="BK405" s="18">
        <v>171.92302897606299</v>
      </c>
      <c r="BL405" s="18">
        <v>261.44751101527351</v>
      </c>
      <c r="BM405" s="18">
        <v>198.8731227990331</v>
      </c>
      <c r="BN405" s="18">
        <v>191.30093110010031</v>
      </c>
      <c r="BO405" s="18">
        <v>182.82630985874209</v>
      </c>
      <c r="BP405" s="18">
        <v>178.19785286977171</v>
      </c>
      <c r="BQ405" s="18">
        <v>278.42110323716901</v>
      </c>
      <c r="BR405" s="18">
        <v>235.6879584682288</v>
      </c>
      <c r="BS405" s="18">
        <v>275.65173226854188</v>
      </c>
      <c r="BT405" s="18">
        <v>661.50735492460979</v>
      </c>
      <c r="BU405" s="18">
        <v>716.92975135955362</v>
      </c>
      <c r="BV405" s="18">
        <v>491.26569732489583</v>
      </c>
      <c r="BW405" s="18">
        <v>456.08254247680082</v>
      </c>
      <c r="BX405" s="18">
        <v>609.98185789921888</v>
      </c>
      <c r="BY405" s="18">
        <v>479.46416688999108</v>
      </c>
      <c r="BZ405" s="18">
        <v>317.96816545841762</v>
      </c>
      <c r="CA405" s="18">
        <v>402.06274127085481</v>
      </c>
      <c r="CB405" s="18">
        <v>697.80745230411821</v>
      </c>
      <c r="CC405" s="18">
        <v>202.61875936880119</v>
      </c>
      <c r="CD405" s="18">
        <v>215.21476468056539</v>
      </c>
      <c r="CE405" s="18">
        <v>225.97557069686539</v>
      </c>
      <c r="CF405" s="18">
        <v>240.55540514672231</v>
      </c>
      <c r="CG405" s="18">
        <v>254.10815890239189</v>
      </c>
      <c r="CH405" s="18">
        <v>272.11250909719013</v>
      </c>
      <c r="CI405" s="18">
        <v>283.05320162354809</v>
      </c>
      <c r="CJ405" s="18">
        <v>281.10830686061951</v>
      </c>
      <c r="CK405" s="18">
        <v>280.44686183766908</v>
      </c>
      <c r="CL405" s="18">
        <v>277.56740709687188</v>
      </c>
      <c r="CM405" s="18">
        <v>279.19060006810099</v>
      </c>
      <c r="CN405" s="18">
        <v>280.14711652348439</v>
      </c>
      <c r="CO405" s="18">
        <v>285.0500020914202</v>
      </c>
      <c r="CP405" s="18">
        <v>281.1036498398712</v>
      </c>
      <c r="CQ405" s="18">
        <v>282.95457370838039</v>
      </c>
      <c r="CR405" s="18">
        <v>275.1092727959101</v>
      </c>
      <c r="CS405" s="18">
        <v>274.35629283057142</v>
      </c>
      <c r="CT405" s="18">
        <v>275.71158976746028</v>
      </c>
      <c r="CU405" s="18">
        <v>276.33093945641372</v>
      </c>
      <c r="CV405" s="18">
        <v>273.74580398435597</v>
      </c>
      <c r="CW405" s="18">
        <v>267.88296419963177</v>
      </c>
      <c r="CX405" s="18">
        <v>267.77599353480548</v>
      </c>
      <c r="CY405" s="18">
        <v>270.14082200483432</v>
      </c>
      <c r="CZ405" s="18">
        <v>266.61098438483322</v>
      </c>
      <c r="DA405" s="18">
        <v>262.80441819586792</v>
      </c>
      <c r="DB405" s="18">
        <v>260.71219786574858</v>
      </c>
      <c r="DC405" s="18">
        <v>263.21563605623152</v>
      </c>
      <c r="DD405" s="18">
        <v>261.22156856035849</v>
      </c>
      <c r="DE405" s="18">
        <v>259.30825025253449</v>
      </c>
      <c r="DF405" s="18">
        <v>264.98792469152318</v>
      </c>
      <c r="DG405" s="18">
        <v>272.0886823784648</v>
      </c>
      <c r="DH405" s="18">
        <v>265.4786080618826</v>
      </c>
      <c r="DI405" s="18">
        <v>259.64323729992628</v>
      </c>
      <c r="DJ405" s="18">
        <v>272.08535078522237</v>
      </c>
      <c r="DK405" s="18">
        <v>276.22211757620482</v>
      </c>
      <c r="DL405" s="18">
        <v>269.1584835343163</v>
      </c>
      <c r="DM405" s="18">
        <v>268.07708287991062</v>
      </c>
      <c r="DN405" s="18">
        <v>264.38087822071031</v>
      </c>
      <c r="DO405" s="18">
        <v>265.15174388326</v>
      </c>
      <c r="DP405" s="18">
        <v>265.67219983632629</v>
      </c>
      <c r="DQ405" s="18">
        <v>257.55191017055688</v>
      </c>
      <c r="DR405" s="18">
        <v>257.92670424784018</v>
      </c>
      <c r="DS405" s="18">
        <v>267.55817852776062</v>
      </c>
      <c r="DT405" s="18">
        <v>271.57280071847799</v>
      </c>
      <c r="DU405" s="18">
        <v>267.10369672120589</v>
      </c>
      <c r="DV405" s="18">
        <v>267.34250136581801</v>
      </c>
      <c r="DW405" s="18">
        <v>262.83171750669982</v>
      </c>
      <c r="DX405" s="18">
        <v>266.39099125340658</v>
      </c>
      <c r="DY405" s="18">
        <v>268.36166243578532</v>
      </c>
      <c r="DZ405" s="18">
        <v>264.32630850239212</v>
      </c>
      <c r="EA405" s="18">
        <v>269.16050849846539</v>
      </c>
      <c r="EB405" s="18">
        <v>277.03564496216018</v>
      </c>
      <c r="EC405" s="18">
        <v>274.09902829128617</v>
      </c>
      <c r="ED405" s="18">
        <v>274.26243104027378</v>
      </c>
      <c r="EE405" s="18">
        <v>271.12621857792072</v>
      </c>
      <c r="EF405" s="18">
        <v>269.15822195753827</v>
      </c>
      <c r="EG405" s="18">
        <v>273.55371027838459</v>
      </c>
      <c r="EH405" s="18">
        <v>266.26126172899211</v>
      </c>
      <c r="EI405" s="18">
        <v>270.4129860390081</v>
      </c>
      <c r="EJ405" s="18">
        <v>276.55716495782133</v>
      </c>
      <c r="EK405" s="18">
        <v>272.88616269537988</v>
      </c>
      <c r="EL405" s="18">
        <v>277.10424955070278</v>
      </c>
      <c r="EM405" s="18">
        <v>280.5737811671882</v>
      </c>
      <c r="EN405" s="18">
        <v>274.80972309291002</v>
      </c>
      <c r="EO405" s="18">
        <v>277.9254964178611</v>
      </c>
      <c r="EP405" s="18">
        <v>280.67226421580801</v>
      </c>
      <c r="EQ405" s="18">
        <v>276.82070844494268</v>
      </c>
      <c r="ER405" s="18">
        <v>274.42355670871291</v>
      </c>
      <c r="ES405" s="18">
        <v>272.3940019649857</v>
      </c>
      <c r="ET405" s="18">
        <v>274.27972805204428</v>
      </c>
      <c r="EU405" s="18">
        <v>286.00716061548002</v>
      </c>
      <c r="EV405" s="18">
        <v>273.43836084363789</v>
      </c>
      <c r="EW405" s="18">
        <v>276.22575952325349</v>
      </c>
      <c r="EX405" s="18">
        <v>274.17546013372271</v>
      </c>
      <c r="EY405" s="18">
        <v>284.65710012998471</v>
      </c>
      <c r="EZ405" s="18">
        <v>279.75774084194268</v>
      </c>
      <c r="FA405" s="18">
        <v>276.08566302132158</v>
      </c>
    </row>
    <row r="406" spans="1:157" x14ac:dyDescent="0.35">
      <c r="A406" t="s">
        <v>94</v>
      </c>
      <c r="B406" t="s">
        <v>95</v>
      </c>
      <c r="C406" t="str">
        <f>VLOOKUP(B406,CountryCodes!$B$4:$C$179,2,FALSE)</f>
        <v>EUW</v>
      </c>
      <c r="D406" t="s">
        <v>7</v>
      </c>
      <c r="E406" t="s">
        <v>367</v>
      </c>
      <c r="G406" t="s">
        <v>368</v>
      </c>
      <c r="H406" s="18">
        <v>81.035448859739603</v>
      </c>
      <c r="I406" s="18">
        <v>84.66833920946668</v>
      </c>
      <c r="J406" s="18">
        <v>90.492590078267469</v>
      </c>
      <c r="K406" s="18">
        <v>98.769068741690148</v>
      </c>
      <c r="L406" s="18">
        <v>113.7890293553109</v>
      </c>
      <c r="M406" s="18">
        <v>118.88767213591881</v>
      </c>
      <c r="N406" s="18">
        <v>131.12338105385291</v>
      </c>
      <c r="O406" s="18">
        <v>124.7428441863603</v>
      </c>
      <c r="P406" s="18">
        <v>143.36366798740039</v>
      </c>
      <c r="Q406" s="18">
        <v>161.89136066025381</v>
      </c>
      <c r="R406" s="18">
        <v>167.07437151603159</v>
      </c>
      <c r="S406" s="18">
        <v>181.67651305074261</v>
      </c>
      <c r="T406" s="18">
        <v>149.23031014727019</v>
      </c>
      <c r="U406" s="18">
        <v>233.73175663475149</v>
      </c>
      <c r="V406" s="18">
        <v>229.10115965917319</v>
      </c>
      <c r="W406" s="18">
        <v>208.60797908837759</v>
      </c>
      <c r="X406" s="18">
        <v>210.65850424785549</v>
      </c>
      <c r="Y406" s="18">
        <v>205.39132254079729</v>
      </c>
      <c r="Z406" s="18">
        <v>260.46189489844329</v>
      </c>
      <c r="AA406" s="18">
        <v>250.0294226528529</v>
      </c>
      <c r="AB406" s="18">
        <v>242.16599175365721</v>
      </c>
      <c r="AC406" s="18">
        <v>279.08058885216178</v>
      </c>
      <c r="AD406" s="18">
        <v>293.77974965923931</v>
      </c>
      <c r="AE406" s="18">
        <v>275.8100242988333</v>
      </c>
      <c r="AF406" s="18">
        <v>218.0863427771236</v>
      </c>
      <c r="AG406" s="18">
        <v>314.25944255010268</v>
      </c>
      <c r="AH406" s="18">
        <v>208.6981032647362</v>
      </c>
      <c r="AI406" s="18">
        <v>223.94805931472851</v>
      </c>
      <c r="AJ406" s="18">
        <v>227.2576480639899</v>
      </c>
      <c r="AK406" s="18">
        <v>173.51455226284659</v>
      </c>
      <c r="AL406" s="18">
        <v>131.11981541622561</v>
      </c>
      <c r="AM406" s="18">
        <v>224.16387821690199</v>
      </c>
      <c r="AN406" s="18">
        <v>167.54510760341921</v>
      </c>
      <c r="AO406" s="18">
        <v>202.47115529038251</v>
      </c>
      <c r="AP406" s="18">
        <v>205.4605984718888</v>
      </c>
      <c r="AQ406" s="18">
        <v>258.91806878218517</v>
      </c>
      <c r="AR406" s="18">
        <v>186.36356616802809</v>
      </c>
      <c r="AS406" s="18">
        <v>195.86678784076949</v>
      </c>
      <c r="AT406" s="18">
        <v>236.47449723653131</v>
      </c>
      <c r="AU406" s="18">
        <v>213.71976505398561</v>
      </c>
      <c r="AV406" s="18">
        <v>263.21572423034593</v>
      </c>
      <c r="AW406" s="18">
        <v>216.95162854265669</v>
      </c>
      <c r="AX406" s="18">
        <v>170.94738483308049</v>
      </c>
      <c r="AY406" s="18">
        <v>246.22161275665869</v>
      </c>
      <c r="AZ406" s="18">
        <v>238.42696389475401</v>
      </c>
      <c r="BA406" s="18">
        <v>263.83370716184362</v>
      </c>
      <c r="BB406" s="18">
        <v>277.27424321939668</v>
      </c>
      <c r="BC406" s="18">
        <v>266.40227594519212</v>
      </c>
      <c r="BD406" s="18">
        <v>273.05078935906539</v>
      </c>
      <c r="BE406" s="18">
        <v>330.30660324178558</v>
      </c>
      <c r="BF406" s="18">
        <v>320.21270494555989</v>
      </c>
      <c r="BG406" s="18">
        <v>318.00168280311641</v>
      </c>
      <c r="BH406" s="18">
        <v>246.28054957638659</v>
      </c>
      <c r="BI406" s="18">
        <v>371.14176875816031</v>
      </c>
      <c r="BJ406" s="18">
        <v>347.27758481110442</v>
      </c>
      <c r="BK406" s="18">
        <v>431.85751946950671</v>
      </c>
      <c r="BL406" s="18">
        <v>444.45547322031302</v>
      </c>
      <c r="BM406" s="18">
        <v>420.96175689386871</v>
      </c>
      <c r="BN406" s="18">
        <v>205.40129645440311</v>
      </c>
      <c r="BO406" s="18">
        <v>263.06923090997918</v>
      </c>
      <c r="BP406" s="18">
        <v>257.11435043723009</v>
      </c>
      <c r="BQ406" s="18">
        <v>337.7837596959676</v>
      </c>
      <c r="BR406" s="18">
        <v>364.18264517610351</v>
      </c>
      <c r="BS406" s="18">
        <v>294.14981933000757</v>
      </c>
      <c r="BT406" s="18">
        <v>314.2230966887829</v>
      </c>
      <c r="BU406" s="18">
        <v>321.76823030695988</v>
      </c>
      <c r="BV406" s="18">
        <v>436.25130023064958</v>
      </c>
      <c r="BW406" s="18">
        <v>538.97390162446322</v>
      </c>
      <c r="BX406" s="18">
        <v>321.89212635325163</v>
      </c>
      <c r="BY406" s="18">
        <v>264.64276489693191</v>
      </c>
      <c r="BZ406" s="18">
        <v>271.05625984141409</v>
      </c>
      <c r="CA406" s="18">
        <v>275.64780213016672</v>
      </c>
      <c r="CB406" s="18">
        <v>265.66111014653501</v>
      </c>
      <c r="CC406" s="18">
        <v>232.35210944130171</v>
      </c>
      <c r="CD406" s="18">
        <v>228.72229160702241</v>
      </c>
      <c r="CE406" s="18">
        <v>223.6331576251383</v>
      </c>
      <c r="CF406" s="18">
        <v>216.87577845246369</v>
      </c>
      <c r="CG406" s="18">
        <v>215.7210213913267</v>
      </c>
      <c r="CH406" s="18">
        <v>214.41863686803339</v>
      </c>
      <c r="CI406" s="18">
        <v>216.04752114237249</v>
      </c>
      <c r="CJ406" s="18">
        <v>219.82398782130301</v>
      </c>
      <c r="CK406" s="18">
        <v>224.98711146477461</v>
      </c>
      <c r="CL406" s="18">
        <v>225.44358542672401</v>
      </c>
      <c r="CM406" s="18">
        <v>226.77919592200581</v>
      </c>
      <c r="CN406" s="18">
        <v>225.3364853814781</v>
      </c>
      <c r="CO406" s="18">
        <v>222.36663875899359</v>
      </c>
      <c r="CP406" s="18">
        <v>221.10779414908009</v>
      </c>
      <c r="CQ406" s="18">
        <v>220.69077886232799</v>
      </c>
      <c r="CR406" s="18">
        <v>223.99019067784491</v>
      </c>
      <c r="CS406" s="18">
        <v>224.177967628646</v>
      </c>
      <c r="CT406" s="18">
        <v>227.32822902784559</v>
      </c>
      <c r="CU406" s="18">
        <v>228.3315565614725</v>
      </c>
      <c r="CV406" s="18">
        <v>230.42193369422839</v>
      </c>
      <c r="CW406" s="18">
        <v>232.8589865237783</v>
      </c>
      <c r="CX406" s="18">
        <v>234.407081690951</v>
      </c>
      <c r="CY406" s="18">
        <v>237.70134986280459</v>
      </c>
      <c r="CZ406" s="18">
        <v>237.27774892990519</v>
      </c>
      <c r="DA406" s="18">
        <v>238.74465818525081</v>
      </c>
      <c r="DB406" s="18">
        <v>239.79534808761409</v>
      </c>
      <c r="DC406" s="18">
        <v>239.58577433158871</v>
      </c>
      <c r="DD406" s="18">
        <v>239.5267027327603</v>
      </c>
      <c r="DE406" s="18">
        <v>240.14515995045701</v>
      </c>
      <c r="DF406" s="18">
        <v>242.29450402174621</v>
      </c>
      <c r="DG406" s="18">
        <v>242.60460143235849</v>
      </c>
      <c r="DH406" s="18">
        <v>245.42206703573069</v>
      </c>
      <c r="DI406" s="18">
        <v>245.89470496592969</v>
      </c>
      <c r="DJ406" s="18">
        <v>248.16456564069429</v>
      </c>
      <c r="DK406" s="18">
        <v>251.0511621593692</v>
      </c>
      <c r="DL406" s="18">
        <v>253.907148483616</v>
      </c>
      <c r="DM406" s="18">
        <v>254.89973688040811</v>
      </c>
      <c r="DN406" s="18">
        <v>255.17025556129619</v>
      </c>
      <c r="DO406" s="18">
        <v>257.46106108015488</v>
      </c>
      <c r="DP406" s="18">
        <v>258.3804460281271</v>
      </c>
      <c r="DQ406" s="18">
        <v>260.51573304099509</v>
      </c>
      <c r="DR406" s="18">
        <v>261.52264230977943</v>
      </c>
      <c r="DS406" s="18">
        <v>262.95312462671848</v>
      </c>
      <c r="DT406" s="18">
        <v>266.92680539107982</v>
      </c>
      <c r="DU406" s="18">
        <v>268.99912025080181</v>
      </c>
      <c r="DV406" s="18">
        <v>271.86673610280872</v>
      </c>
      <c r="DW406" s="18">
        <v>274.25203510453969</v>
      </c>
      <c r="DX406" s="18">
        <v>276.70959890258268</v>
      </c>
      <c r="DY406" s="18">
        <v>279.27867980268547</v>
      </c>
      <c r="DZ406" s="18">
        <v>280.95459731996658</v>
      </c>
      <c r="EA406" s="18">
        <v>279.97550337691052</v>
      </c>
      <c r="EB406" s="18">
        <v>281.79820034133058</v>
      </c>
      <c r="EC406" s="18">
        <v>282.22863055615358</v>
      </c>
      <c r="ED406" s="18">
        <v>280.6838585924051</v>
      </c>
      <c r="EE406" s="18">
        <v>281.77006815083058</v>
      </c>
      <c r="EF406" s="18">
        <v>281.77604164049347</v>
      </c>
      <c r="EG406" s="18">
        <v>280.13695058792962</v>
      </c>
      <c r="EH406" s="18">
        <v>279.39530422012541</v>
      </c>
      <c r="EI406" s="18">
        <v>278.58636984974669</v>
      </c>
      <c r="EJ406" s="18">
        <v>275.1854558504358</v>
      </c>
      <c r="EK406" s="18">
        <v>272.5555413663854</v>
      </c>
      <c r="EL406" s="18">
        <v>271.36061666991441</v>
      </c>
      <c r="EM406" s="18">
        <v>269.1564679968136</v>
      </c>
      <c r="EN406" s="18">
        <v>268.15083034217531</v>
      </c>
      <c r="EO406" s="18">
        <v>266.69292770052277</v>
      </c>
      <c r="EP406" s="18">
        <v>266.82325073136622</v>
      </c>
      <c r="EQ406" s="18">
        <v>264.45148041467093</v>
      </c>
      <c r="ER406" s="18">
        <v>263.49131984350839</v>
      </c>
      <c r="ES406" s="18">
        <v>263.46149422237329</v>
      </c>
      <c r="ET406" s="18">
        <v>263.22835439898029</v>
      </c>
      <c r="EU406" s="18">
        <v>262.90503918842029</v>
      </c>
      <c r="EV406" s="18">
        <v>262.03304712220938</v>
      </c>
      <c r="EW406" s="18">
        <v>262.63878269411953</v>
      </c>
      <c r="EX406" s="18">
        <v>262.43146670890462</v>
      </c>
      <c r="EY406" s="18">
        <v>260.7259798714403</v>
      </c>
      <c r="EZ406" s="18">
        <v>260.89768395442729</v>
      </c>
      <c r="FA406" s="18">
        <v>259.61259297879621</v>
      </c>
    </row>
    <row r="407" spans="1:157" x14ac:dyDescent="0.35">
      <c r="A407" t="s">
        <v>96</v>
      </c>
      <c r="B407" t="s">
        <v>97</v>
      </c>
      <c r="C407" t="str">
        <f>VLOOKUP(B407,CountryCodes!$B$4:$C$179,2,FALSE)</f>
        <v>LAM</v>
      </c>
      <c r="D407" t="s">
        <v>7</v>
      </c>
      <c r="E407" t="s">
        <v>367</v>
      </c>
      <c r="G407" t="s">
        <v>368</v>
      </c>
      <c r="H407" s="18">
        <v>7.6466810290259764</v>
      </c>
      <c r="I407" s="18">
        <v>7.7715735986482004</v>
      </c>
      <c r="J407" s="18">
        <v>8.3195550429275418</v>
      </c>
      <c r="K407" s="18">
        <v>8.803963882459497</v>
      </c>
      <c r="L407" s="18">
        <v>9.6514514586031446</v>
      </c>
      <c r="M407" s="18">
        <v>10.03617858553369</v>
      </c>
      <c r="N407" s="18">
        <v>10.794607105982671</v>
      </c>
      <c r="O407" s="18">
        <v>10.01814733041606</v>
      </c>
      <c r="P407" s="18">
        <v>11.113008696656779</v>
      </c>
      <c r="Q407" s="18">
        <v>12.42568152830302</v>
      </c>
      <c r="R407" s="18">
        <v>12.64610046884995</v>
      </c>
      <c r="S407" s="18">
        <v>12.69725270549862</v>
      </c>
      <c r="T407" s="18">
        <v>15.445901828770991</v>
      </c>
      <c r="U407" s="18">
        <v>19.164862957363169</v>
      </c>
      <c r="V407" s="18">
        <v>8.5643809499344794</v>
      </c>
      <c r="W407" s="18">
        <v>13.28707214818983</v>
      </c>
      <c r="X407" s="18">
        <v>16.30197452904461</v>
      </c>
      <c r="Y407" s="18">
        <v>16.43396429192611</v>
      </c>
      <c r="Z407" s="18">
        <v>21.956164143798961</v>
      </c>
      <c r="AA407" s="18">
        <v>24.097218268003331</v>
      </c>
      <c r="AB407" s="18">
        <v>29.048386069670379</v>
      </c>
      <c r="AC407" s="18">
        <v>19.86475250573492</v>
      </c>
      <c r="AD407" s="18">
        <v>21.412618898563</v>
      </c>
      <c r="AE407" s="18">
        <v>28.975899860209871</v>
      </c>
      <c r="AF407" s="18">
        <v>28.964194037573979</v>
      </c>
      <c r="AG407" s="18">
        <v>25.919292003291549</v>
      </c>
      <c r="AH407" s="18">
        <v>25.882830023248822</v>
      </c>
      <c r="AI407" s="18">
        <v>22.353390596160612</v>
      </c>
      <c r="AJ407" s="18">
        <v>25.483285989850501</v>
      </c>
      <c r="AK407" s="18">
        <v>27.01690192950246</v>
      </c>
      <c r="AL407" s="18">
        <v>16.946413069241611</v>
      </c>
      <c r="AM407" s="18">
        <v>25.872841270337439</v>
      </c>
      <c r="AN407" s="18">
        <v>19.672356878950289</v>
      </c>
      <c r="AO407" s="18">
        <v>26.915753460315521</v>
      </c>
      <c r="AP407" s="18">
        <v>21.348656102323599</v>
      </c>
      <c r="AQ407" s="18">
        <v>28.615675069626871</v>
      </c>
      <c r="AR407" s="18">
        <v>30.387479365001351</v>
      </c>
      <c r="AS407" s="18">
        <v>28.295020122632391</v>
      </c>
      <c r="AT407" s="18">
        <v>38.554796336608938</v>
      </c>
      <c r="AU407" s="18">
        <v>27.581842055795281</v>
      </c>
      <c r="AV407" s="18">
        <v>23.505323193179748</v>
      </c>
      <c r="AW407" s="18">
        <v>33.069242188518167</v>
      </c>
      <c r="AX407" s="18">
        <v>37.313931611322637</v>
      </c>
      <c r="AY407" s="18">
        <v>36.099204994041273</v>
      </c>
      <c r="AZ407" s="18">
        <v>26.033795840434649</v>
      </c>
      <c r="BA407" s="18">
        <v>46.256553092155237</v>
      </c>
      <c r="BB407" s="18">
        <v>45.18939169380139</v>
      </c>
      <c r="BC407" s="18">
        <v>58.214783921022857</v>
      </c>
      <c r="BD407" s="18">
        <v>68.619557819013806</v>
      </c>
      <c r="BE407" s="18">
        <v>83.062373665342008</v>
      </c>
      <c r="BF407" s="18">
        <v>77.623129974548888</v>
      </c>
      <c r="BG407" s="18">
        <v>74.152436505968666</v>
      </c>
      <c r="BH407" s="18">
        <v>45.926138584789413</v>
      </c>
      <c r="BI407" s="18">
        <v>41.205030072409251</v>
      </c>
      <c r="BJ407" s="18">
        <v>58.050450092817577</v>
      </c>
      <c r="BK407" s="18">
        <v>65.619559627703651</v>
      </c>
      <c r="BL407" s="18">
        <v>67.173417001343537</v>
      </c>
      <c r="BM407" s="18">
        <v>77.400108000986805</v>
      </c>
      <c r="BN407" s="18">
        <v>32.534012152344417</v>
      </c>
      <c r="BO407" s="18">
        <v>61.838134212315772</v>
      </c>
      <c r="BP407" s="18">
        <v>46.390056432157571</v>
      </c>
      <c r="BQ407" s="18">
        <v>39.855924050146257</v>
      </c>
      <c r="BR407" s="18">
        <v>44.503178656505483</v>
      </c>
      <c r="BS407" s="18">
        <v>54.362821403723153</v>
      </c>
      <c r="BT407" s="18">
        <v>74.910511660543307</v>
      </c>
      <c r="BU407" s="18">
        <v>78.756334989585568</v>
      </c>
      <c r="BV407" s="18">
        <v>44.395878139629843</v>
      </c>
      <c r="BW407" s="18">
        <v>48.766419387663483</v>
      </c>
      <c r="BX407" s="18">
        <v>53.507934027300493</v>
      </c>
      <c r="BY407" s="18">
        <v>40.370557880008647</v>
      </c>
      <c r="BZ407" s="18">
        <v>53.57775148181333</v>
      </c>
      <c r="CA407" s="18">
        <v>48.484093817973893</v>
      </c>
      <c r="CB407" s="18">
        <v>48.304712864821347</v>
      </c>
      <c r="CC407" s="18">
        <v>103.33695388278559</v>
      </c>
      <c r="CD407" s="18">
        <v>106.25846333287021</v>
      </c>
      <c r="CE407" s="18">
        <v>109.2939001972407</v>
      </c>
      <c r="CF407" s="18">
        <v>112.9320313792235</v>
      </c>
      <c r="CG407" s="18">
        <v>117.188054758558</v>
      </c>
      <c r="CH407" s="18">
        <v>121.55372795692681</v>
      </c>
      <c r="CI407" s="18">
        <v>126.36999137793499</v>
      </c>
      <c r="CJ407" s="18">
        <v>131.4454755545033</v>
      </c>
      <c r="CK407" s="18">
        <v>136.44247470728629</v>
      </c>
      <c r="CL407" s="18">
        <v>141.48531344617439</v>
      </c>
      <c r="CM407" s="18">
        <v>146.83530207071681</v>
      </c>
      <c r="CN407" s="18">
        <v>152.78692167274181</v>
      </c>
      <c r="CO407" s="18">
        <v>159.14674728756441</v>
      </c>
      <c r="CP407" s="18">
        <v>166.061678471655</v>
      </c>
      <c r="CQ407" s="18">
        <v>173.2992404968991</v>
      </c>
      <c r="CR407" s="18">
        <v>180.9059829674263</v>
      </c>
      <c r="CS407" s="18">
        <v>188.24988152457291</v>
      </c>
      <c r="CT407" s="18">
        <v>196.2027556098995</v>
      </c>
      <c r="CU407" s="18">
        <v>204.0440076086723</v>
      </c>
      <c r="CV407" s="18">
        <v>212.14048427624101</v>
      </c>
      <c r="CW407" s="18">
        <v>220.25912461589289</v>
      </c>
      <c r="CX407" s="18">
        <v>228.6985792392349</v>
      </c>
      <c r="CY407" s="18">
        <v>236.9008765098786</v>
      </c>
      <c r="CZ407" s="18">
        <v>245.05374238172749</v>
      </c>
      <c r="DA407" s="18">
        <v>253.05884775247051</v>
      </c>
      <c r="DB407" s="18">
        <v>261.22080741078901</v>
      </c>
      <c r="DC407" s="18">
        <v>268.85219431971927</v>
      </c>
      <c r="DD407" s="18">
        <v>276.66772475192278</v>
      </c>
      <c r="DE407" s="18">
        <v>283.36311072242</v>
      </c>
      <c r="DF407" s="18">
        <v>289.76964966822339</v>
      </c>
      <c r="DG407" s="18">
        <v>295.6638773079938</v>
      </c>
      <c r="DH407" s="18">
        <v>300.97916125858808</v>
      </c>
      <c r="DI407" s="18">
        <v>305.72703309146272</v>
      </c>
      <c r="DJ407" s="18">
        <v>309.73680266576889</v>
      </c>
      <c r="DK407" s="18">
        <v>313.57803338265069</v>
      </c>
      <c r="DL407" s="18">
        <v>316.58169947482372</v>
      </c>
      <c r="DM407" s="18">
        <v>318.17029907729437</v>
      </c>
      <c r="DN407" s="18">
        <v>319.7759310020773</v>
      </c>
      <c r="DO407" s="18">
        <v>320.41462459635028</v>
      </c>
      <c r="DP407" s="18">
        <v>320.68717444572889</v>
      </c>
      <c r="DQ407" s="18">
        <v>320.27437540021089</v>
      </c>
      <c r="DR407" s="18">
        <v>319.04854108434159</v>
      </c>
      <c r="DS407" s="18">
        <v>317.46004507031398</v>
      </c>
      <c r="DT407" s="18">
        <v>315.87628881092883</v>
      </c>
      <c r="DU407" s="18">
        <v>313.30660982608822</v>
      </c>
      <c r="DV407" s="18">
        <v>310.11986445766178</v>
      </c>
      <c r="DW407" s="18">
        <v>306.84277394346788</v>
      </c>
      <c r="DX407" s="18">
        <v>302.8344392973176</v>
      </c>
      <c r="DY407" s="18">
        <v>299.23602099400608</v>
      </c>
      <c r="DZ407" s="18">
        <v>294.69961016537138</v>
      </c>
      <c r="EA407" s="18">
        <v>290.29557770968438</v>
      </c>
      <c r="EB407" s="18">
        <v>285.48436825608582</v>
      </c>
      <c r="EC407" s="18">
        <v>281.40343569020729</v>
      </c>
      <c r="ED407" s="18">
        <v>276.60586681151187</v>
      </c>
      <c r="EE407" s="18">
        <v>271.59461723274762</v>
      </c>
      <c r="EF407" s="18">
        <v>267.34427223554138</v>
      </c>
      <c r="EG407" s="18">
        <v>262.75020246389988</v>
      </c>
      <c r="EH407" s="18">
        <v>258.17069918289218</v>
      </c>
      <c r="EI407" s="18">
        <v>254.15873622564831</v>
      </c>
      <c r="EJ407" s="18">
        <v>249.86303648994951</v>
      </c>
      <c r="EK407" s="18">
        <v>246.76461734505131</v>
      </c>
      <c r="EL407" s="18">
        <v>242.6825684716552</v>
      </c>
      <c r="EM407" s="18">
        <v>239.30326118464311</v>
      </c>
      <c r="EN407" s="18">
        <v>236.04074543538039</v>
      </c>
      <c r="EO407" s="18">
        <v>233.47892211985209</v>
      </c>
      <c r="EP407" s="18">
        <v>231.20607472788501</v>
      </c>
      <c r="EQ407" s="18">
        <v>228.36042544180191</v>
      </c>
      <c r="ER407" s="18">
        <v>226.5216107762752</v>
      </c>
      <c r="ES407" s="18">
        <v>224.8191919634732</v>
      </c>
      <c r="ET407" s="18">
        <v>223.4014468042038</v>
      </c>
      <c r="EU407" s="18">
        <v>221.8747647231535</v>
      </c>
      <c r="EV407" s="18">
        <v>221.19364764492559</v>
      </c>
      <c r="EW407" s="18">
        <v>220.46805766423239</v>
      </c>
      <c r="EX407" s="18">
        <v>220.23196657572609</v>
      </c>
      <c r="EY407" s="18">
        <v>220.32708034127401</v>
      </c>
      <c r="EZ407" s="18">
        <v>219.90392747646251</v>
      </c>
      <c r="FA407" s="18">
        <v>220.2784592448389</v>
      </c>
    </row>
    <row r="408" spans="1:157" x14ac:dyDescent="0.35">
      <c r="A408" t="s">
        <v>98</v>
      </c>
      <c r="B408" t="s">
        <v>99</v>
      </c>
      <c r="C408" t="str">
        <f>VLOOKUP(B408,CountryCodes!$B$4:$C$179,2,FALSE)</f>
        <v>AFN</v>
      </c>
      <c r="D408" t="s">
        <v>7</v>
      </c>
      <c r="E408" t="s">
        <v>367</v>
      </c>
      <c r="G408" t="s">
        <v>368</v>
      </c>
      <c r="H408" s="18">
        <v>6.4115816097467153</v>
      </c>
      <c r="I408" s="18">
        <v>6.5425723686330999</v>
      </c>
      <c r="J408" s="18">
        <v>7.0882546023704149</v>
      </c>
      <c r="K408" s="18">
        <v>7.5836504483354341</v>
      </c>
      <c r="L408" s="18">
        <v>8.4537090278492393</v>
      </c>
      <c r="M408" s="18">
        <v>8.8986650336296389</v>
      </c>
      <c r="N408" s="18">
        <v>9.7237724922043558</v>
      </c>
      <c r="O408" s="18">
        <v>9.0711257944546535</v>
      </c>
      <c r="P408" s="18">
        <v>10.26879960078805</v>
      </c>
      <c r="Q408" s="18">
        <v>11.67957090317838</v>
      </c>
      <c r="R408" s="18">
        <v>12.017537224486331</v>
      </c>
      <c r="S408" s="18">
        <v>13.063563242305269</v>
      </c>
      <c r="T408" s="18">
        <v>13.90763475305693</v>
      </c>
      <c r="U408" s="18">
        <v>11.624625575189</v>
      </c>
      <c r="V408" s="18">
        <v>12.62669624820764</v>
      </c>
      <c r="W408" s="18">
        <v>13.662756992489619</v>
      </c>
      <c r="X408" s="18">
        <v>16.327457849885501</v>
      </c>
      <c r="Y408" s="18">
        <v>35.556329512643977</v>
      </c>
      <c r="Z408" s="18">
        <v>60.628642620780639</v>
      </c>
      <c r="AA408" s="18">
        <v>66.67113525403002</v>
      </c>
      <c r="AB408" s="18">
        <v>53.890910929652037</v>
      </c>
      <c r="AC408" s="18">
        <v>48.459923851392212</v>
      </c>
      <c r="AD408" s="18">
        <v>71.033987228263612</v>
      </c>
      <c r="AE408" s="18">
        <v>103.8024165977068</v>
      </c>
      <c r="AF408" s="18">
        <v>102.6624369933316</v>
      </c>
      <c r="AG408" s="18">
        <v>95.835703001395473</v>
      </c>
      <c r="AH408" s="18">
        <v>148.2190769052778</v>
      </c>
      <c r="AI408" s="18">
        <v>147.9041556072132</v>
      </c>
      <c r="AJ408" s="18">
        <v>115.67153556877579</v>
      </c>
      <c r="AK408" s="18">
        <v>127.6724541458622</v>
      </c>
      <c r="AL408" s="18">
        <v>151.10416595250589</v>
      </c>
      <c r="AM408" s="18">
        <v>139.3279709862133</v>
      </c>
      <c r="AN408" s="18">
        <v>152.09887659930689</v>
      </c>
      <c r="AO408" s="18">
        <v>150.04260911304709</v>
      </c>
      <c r="AP408" s="18">
        <v>120.9288661073799</v>
      </c>
      <c r="AQ408" s="18">
        <v>103.7704766724772</v>
      </c>
      <c r="AR408" s="18">
        <v>85.31487066318553</v>
      </c>
      <c r="AS408" s="18">
        <v>72.344747393983809</v>
      </c>
      <c r="AT408" s="18">
        <v>86.405014318769318</v>
      </c>
      <c r="AU408" s="18">
        <v>79.567632107398765</v>
      </c>
      <c r="AV408" s="18">
        <v>74.197455557502636</v>
      </c>
      <c r="AW408" s="18">
        <v>81.262262560225267</v>
      </c>
      <c r="AX408" s="18">
        <v>71.942946468810504</v>
      </c>
      <c r="AY408" s="18">
        <v>94.217114768123395</v>
      </c>
      <c r="AZ408" s="18">
        <v>78.936508381865451</v>
      </c>
      <c r="BA408" s="18">
        <v>63.438781372054358</v>
      </c>
      <c r="BB408" s="18">
        <v>51.375383381577187</v>
      </c>
      <c r="BC408" s="18">
        <v>70.560307621111889</v>
      </c>
      <c r="BD408" s="18">
        <v>71.049619223370271</v>
      </c>
      <c r="BE408" s="18">
        <v>71.410754224718872</v>
      </c>
      <c r="BF408" s="18">
        <v>85.43391350118867</v>
      </c>
      <c r="BG408" s="18">
        <v>83.836926912206806</v>
      </c>
      <c r="BH408" s="18">
        <v>100.39717841531299</v>
      </c>
      <c r="BI408" s="18">
        <v>105.0661162754747</v>
      </c>
      <c r="BJ408" s="18">
        <v>112.40284886638329</v>
      </c>
      <c r="BK408" s="18">
        <v>130.50422696004469</v>
      </c>
      <c r="BL408" s="18">
        <v>138.06592568456469</v>
      </c>
      <c r="BM408" s="18">
        <v>174.29071001857079</v>
      </c>
      <c r="BN408" s="18">
        <v>186.3518634145745</v>
      </c>
      <c r="BO408" s="18">
        <v>146.5777532981478</v>
      </c>
      <c r="BP408" s="18">
        <v>149.81749843485531</v>
      </c>
      <c r="BQ408" s="18">
        <v>195.05957004546119</v>
      </c>
      <c r="BR408" s="18">
        <v>175.24264815688881</v>
      </c>
      <c r="BS408" s="18">
        <v>191.31910114482841</v>
      </c>
      <c r="BT408" s="18">
        <v>198.7026639701169</v>
      </c>
      <c r="BU408" s="18">
        <v>160.19570896182191</v>
      </c>
      <c r="BV408" s="18">
        <v>179.87894999539651</v>
      </c>
      <c r="BW408" s="18">
        <v>158.66947346101651</v>
      </c>
      <c r="BX408" s="18">
        <v>156.74649013725451</v>
      </c>
      <c r="BY408" s="18">
        <v>110.21983993744369</v>
      </c>
      <c r="BZ408" s="18">
        <v>107.3228122892255</v>
      </c>
      <c r="CA408" s="18">
        <v>63.115760954019549</v>
      </c>
      <c r="CB408" s="18">
        <v>84.52730700036436</v>
      </c>
      <c r="CC408" s="18">
        <v>165.69794641863871</v>
      </c>
      <c r="CD408" s="18">
        <v>165.68435438937439</v>
      </c>
      <c r="CE408" s="18">
        <v>165.28909421683031</v>
      </c>
      <c r="CF408" s="18">
        <v>163.81986923845221</v>
      </c>
      <c r="CG408" s="18">
        <v>161.93783609641369</v>
      </c>
      <c r="CH408" s="18">
        <v>161.28520305402529</v>
      </c>
      <c r="CI408" s="18">
        <v>161.68291464307961</v>
      </c>
      <c r="CJ408" s="18">
        <v>163.328756091136</v>
      </c>
      <c r="CK408" s="18">
        <v>164.4195427010645</v>
      </c>
      <c r="CL408" s="18">
        <v>165.4894254846954</v>
      </c>
      <c r="CM408" s="18">
        <v>164.93353989089579</v>
      </c>
      <c r="CN408" s="18">
        <v>164.99896569283749</v>
      </c>
      <c r="CO408" s="18">
        <v>166.9264864550457</v>
      </c>
      <c r="CP408" s="18">
        <v>167.7854217061184</v>
      </c>
      <c r="CQ408" s="18">
        <v>170.62517075538659</v>
      </c>
      <c r="CR408" s="18">
        <v>173.06251840469551</v>
      </c>
      <c r="CS408" s="18">
        <v>176.07281122695909</v>
      </c>
      <c r="CT408" s="18">
        <v>177.20532207074319</v>
      </c>
      <c r="CU408" s="18">
        <v>179.0649822751777</v>
      </c>
      <c r="CV408" s="18">
        <v>180.1391314409197</v>
      </c>
      <c r="CW408" s="18">
        <v>181.72754507044249</v>
      </c>
      <c r="CX408" s="18">
        <v>182.93848725650869</v>
      </c>
      <c r="CY408" s="18">
        <v>184.13992440100441</v>
      </c>
      <c r="CZ408" s="18">
        <v>184.82467545442881</v>
      </c>
      <c r="DA408" s="18">
        <v>185.18948556337861</v>
      </c>
      <c r="DB408" s="18">
        <v>185.94083577627231</v>
      </c>
      <c r="DC408" s="18">
        <v>185.93343789863769</v>
      </c>
      <c r="DD408" s="18">
        <v>185.94870667288001</v>
      </c>
      <c r="DE408" s="18">
        <v>185.41735868927469</v>
      </c>
      <c r="DF408" s="18">
        <v>183.85975862423081</v>
      </c>
      <c r="DG408" s="18">
        <v>184.0747746538847</v>
      </c>
      <c r="DH408" s="18">
        <v>183.2067465993496</v>
      </c>
      <c r="DI408" s="18">
        <v>181.99633646141439</v>
      </c>
      <c r="DJ408" s="18">
        <v>181.55424622321229</v>
      </c>
      <c r="DK408" s="18">
        <v>179.39058216744741</v>
      </c>
      <c r="DL408" s="18">
        <v>178.86042525662651</v>
      </c>
      <c r="DM408" s="18">
        <v>177.85142966267679</v>
      </c>
      <c r="DN408" s="18">
        <v>176.77774068804331</v>
      </c>
      <c r="DO408" s="18">
        <v>176.01758359876291</v>
      </c>
      <c r="DP408" s="18">
        <v>177.1260423481302</v>
      </c>
      <c r="DQ408" s="18">
        <v>176.27247168549351</v>
      </c>
      <c r="DR408" s="18">
        <v>177.38514826062001</v>
      </c>
      <c r="DS408" s="18">
        <v>177.39813551637559</v>
      </c>
      <c r="DT408" s="18">
        <v>177.7001227358879</v>
      </c>
      <c r="DU408" s="18">
        <v>178.34465548170931</v>
      </c>
      <c r="DV408" s="18">
        <v>178.8830231075317</v>
      </c>
      <c r="DW408" s="18">
        <v>179.52529826968839</v>
      </c>
      <c r="DX408" s="18">
        <v>178.6505215989699</v>
      </c>
      <c r="DY408" s="18">
        <v>181.84830129233299</v>
      </c>
      <c r="DZ408" s="18">
        <v>182.41167578920101</v>
      </c>
      <c r="EA408" s="18">
        <v>182.63517393954251</v>
      </c>
      <c r="EB408" s="18">
        <v>183.47357121554089</v>
      </c>
      <c r="EC408" s="18">
        <v>184.0840458632685</v>
      </c>
      <c r="ED408" s="18">
        <v>183.45247606099599</v>
      </c>
      <c r="EE408" s="18">
        <v>184.52727019647079</v>
      </c>
      <c r="EF408" s="18">
        <v>184.7282476816564</v>
      </c>
      <c r="EG408" s="18">
        <v>185.38862428500141</v>
      </c>
      <c r="EH408" s="18">
        <v>185.5759977200978</v>
      </c>
      <c r="EI408" s="18">
        <v>184.98519022867521</v>
      </c>
      <c r="EJ408" s="18">
        <v>185.26946020441261</v>
      </c>
      <c r="EK408" s="18">
        <v>185.92485889372659</v>
      </c>
      <c r="EL408" s="18">
        <v>186.43669293136969</v>
      </c>
      <c r="EM408" s="18">
        <v>187.10397662486591</v>
      </c>
      <c r="EN408" s="18">
        <v>187.44361304930689</v>
      </c>
      <c r="EO408" s="18">
        <v>186.92469438579579</v>
      </c>
      <c r="EP408" s="18">
        <v>187.00305701228069</v>
      </c>
      <c r="EQ408" s="18">
        <v>185.8863742374721</v>
      </c>
      <c r="ER408" s="18">
        <v>187.2963729108819</v>
      </c>
      <c r="ES408" s="18">
        <v>185.6551549771909</v>
      </c>
      <c r="ET408" s="18">
        <v>185.93029445075669</v>
      </c>
      <c r="EU408" s="18">
        <v>186.78075572541579</v>
      </c>
      <c r="EV408" s="18">
        <v>184.6232027904814</v>
      </c>
      <c r="EW408" s="18">
        <v>185.03990949684541</v>
      </c>
      <c r="EX408" s="18">
        <v>184.22826823275199</v>
      </c>
      <c r="EY408" s="18">
        <v>184.28624588861749</v>
      </c>
      <c r="EZ408" s="18">
        <v>183.30444705007349</v>
      </c>
      <c r="FA408" s="18">
        <v>183.1394159134434</v>
      </c>
    </row>
    <row r="409" spans="1:157" x14ac:dyDescent="0.35">
      <c r="A409" t="s">
        <v>100</v>
      </c>
      <c r="B409" t="s">
        <v>101</v>
      </c>
      <c r="C409" t="str">
        <f>VLOOKUP(B409,CountryCodes!$B$4:$C$179,2,FALSE)</f>
        <v>LAM</v>
      </c>
      <c r="D409" t="s">
        <v>7</v>
      </c>
      <c r="E409" t="s">
        <v>367</v>
      </c>
      <c r="G409" t="s">
        <v>368</v>
      </c>
      <c r="H409" s="18">
        <v>5.3239895344439914</v>
      </c>
      <c r="I409" s="18">
        <v>5.4046007771603186</v>
      </c>
      <c r="J409" s="18">
        <v>5.7484041755585524</v>
      </c>
      <c r="K409" s="18">
        <v>6.0596019894352864</v>
      </c>
      <c r="L409" s="18">
        <v>6.59963813315919</v>
      </c>
      <c r="M409" s="18">
        <v>6.8609868753927179</v>
      </c>
      <c r="N409" s="18">
        <v>7.3604812467400924</v>
      </c>
      <c r="O409" s="18">
        <v>6.9050293203503532</v>
      </c>
      <c r="P409" s="18">
        <v>7.6210283703334456</v>
      </c>
      <c r="Q409" s="18">
        <v>8.4679016785646049</v>
      </c>
      <c r="R409" s="18">
        <v>8.6213721314320804</v>
      </c>
      <c r="S409" s="18">
        <v>8.7802655574290753</v>
      </c>
      <c r="T409" s="18">
        <v>11.8244562533094</v>
      </c>
      <c r="U409" s="18">
        <v>13.92145756569824</v>
      </c>
      <c r="V409" s="18">
        <v>14.216133885000961</v>
      </c>
      <c r="W409" s="18">
        <v>17.364108864823109</v>
      </c>
      <c r="X409" s="18">
        <v>19.242276634136999</v>
      </c>
      <c r="Y409" s="18">
        <v>23.656891488052342</v>
      </c>
      <c r="Z409" s="18">
        <v>20.570673067771029</v>
      </c>
      <c r="AA409" s="18">
        <v>27.183679511065922</v>
      </c>
      <c r="AB409" s="18">
        <v>38.054798171773868</v>
      </c>
      <c r="AC409" s="18">
        <v>26.84712819760346</v>
      </c>
      <c r="AD409" s="18">
        <v>28.92126559432559</v>
      </c>
      <c r="AE409" s="18">
        <v>39.911661880265441</v>
      </c>
      <c r="AF409" s="18">
        <v>39.688640581341552</v>
      </c>
      <c r="AG409" s="18">
        <v>38.007533548635877</v>
      </c>
      <c r="AH409" s="18">
        <v>58.115459659021127</v>
      </c>
      <c r="AI409" s="18">
        <v>54.229745412438092</v>
      </c>
      <c r="AJ409" s="18">
        <v>41.280705314277668</v>
      </c>
      <c r="AK409" s="18">
        <v>55.368795963302013</v>
      </c>
      <c r="AL409" s="18">
        <v>38.926335864846777</v>
      </c>
      <c r="AM409" s="18">
        <v>49.71326421677194</v>
      </c>
      <c r="AN409" s="18">
        <v>34.88250199861848</v>
      </c>
      <c r="AO409" s="18">
        <v>50.681585821923598</v>
      </c>
      <c r="AP409" s="18">
        <v>46.871880977935582</v>
      </c>
      <c r="AQ409" s="18">
        <v>42.292294949028118</v>
      </c>
      <c r="AR409" s="18">
        <v>46.758373509732827</v>
      </c>
      <c r="AS409" s="18">
        <v>44.477671598084122</v>
      </c>
      <c r="AT409" s="18">
        <v>38.456874638763949</v>
      </c>
      <c r="AU409" s="18">
        <v>40.127313312553689</v>
      </c>
      <c r="AV409" s="18">
        <v>53.614382447458183</v>
      </c>
      <c r="AW409" s="18">
        <v>43.168992109673738</v>
      </c>
      <c r="AX409" s="18">
        <v>45.150487029292997</v>
      </c>
      <c r="AY409" s="18">
        <v>65.163237720829258</v>
      </c>
      <c r="AZ409" s="18">
        <v>52.7639338630757</v>
      </c>
      <c r="BA409" s="18">
        <v>50.605166036465192</v>
      </c>
      <c r="BB409" s="18">
        <v>55.016247922870008</v>
      </c>
      <c r="BC409" s="18">
        <v>62.994018911649313</v>
      </c>
      <c r="BD409" s="18">
        <v>34.744198786697517</v>
      </c>
      <c r="BE409" s="18">
        <v>44.206134298265773</v>
      </c>
      <c r="BF409" s="18">
        <v>80.710742362905435</v>
      </c>
      <c r="BG409" s="18">
        <v>92.384713087243213</v>
      </c>
      <c r="BH409" s="18">
        <v>60.204963454204602</v>
      </c>
      <c r="BI409" s="18">
        <v>68.823570658569565</v>
      </c>
      <c r="BJ409" s="18">
        <v>70.651074532523452</v>
      </c>
      <c r="BK409" s="18">
        <v>81.019371564474483</v>
      </c>
      <c r="BL409" s="18">
        <v>72.936935864296558</v>
      </c>
      <c r="BM409" s="18">
        <v>92.293844321967271</v>
      </c>
      <c r="BN409" s="18">
        <v>77.655112475188588</v>
      </c>
      <c r="BO409" s="18">
        <v>93.512584144740615</v>
      </c>
      <c r="BP409" s="18">
        <v>116.83527627820131</v>
      </c>
      <c r="BQ409" s="18">
        <v>103.03447265933021</v>
      </c>
      <c r="BR409" s="18">
        <v>122.1574529401435</v>
      </c>
      <c r="BS409" s="18">
        <v>122.085330349374</v>
      </c>
      <c r="BT409" s="18">
        <v>105.9554138995276</v>
      </c>
      <c r="BU409" s="18">
        <v>87.674266583451157</v>
      </c>
      <c r="BV409" s="18">
        <v>131.23245923614289</v>
      </c>
      <c r="BW409" s="18">
        <v>137.5202721042526</v>
      </c>
      <c r="BX409" s="18">
        <v>124.6001781364114</v>
      </c>
      <c r="BY409" s="18">
        <v>79.551284967868995</v>
      </c>
      <c r="BZ409" s="18">
        <v>103.0130669379476</v>
      </c>
      <c r="CA409" s="18">
        <v>91.683743491764389</v>
      </c>
      <c r="CB409" s="18">
        <v>103.11691833022761</v>
      </c>
      <c r="CC409" s="18">
        <v>156.46501370474371</v>
      </c>
      <c r="CD409" s="18">
        <v>163.12620446472741</v>
      </c>
      <c r="CE409" s="18">
        <v>169.59632761795621</v>
      </c>
      <c r="CF409" s="18">
        <v>176.2934909370907</v>
      </c>
      <c r="CG409" s="18">
        <v>183.44503579081069</v>
      </c>
      <c r="CH409" s="18">
        <v>191.03100262648661</v>
      </c>
      <c r="CI409" s="18">
        <v>199.124184650969</v>
      </c>
      <c r="CJ409" s="18">
        <v>207.38383566853531</v>
      </c>
      <c r="CK409" s="18">
        <v>215.29629876312501</v>
      </c>
      <c r="CL409" s="18">
        <v>222.95833790517119</v>
      </c>
      <c r="CM409" s="18">
        <v>230.6912981290248</v>
      </c>
      <c r="CN409" s="18">
        <v>238.62403822595269</v>
      </c>
      <c r="CO409" s="18">
        <v>247.10955146645401</v>
      </c>
      <c r="CP409" s="18">
        <v>256.08975579832861</v>
      </c>
      <c r="CQ409" s="18">
        <v>265.36912338986292</v>
      </c>
      <c r="CR409" s="18">
        <v>274.6508666859408</v>
      </c>
      <c r="CS409" s="18">
        <v>283.62109747373432</v>
      </c>
      <c r="CT409" s="18">
        <v>292.40885290850179</v>
      </c>
      <c r="CU409" s="18">
        <v>300.91179024872667</v>
      </c>
      <c r="CV409" s="18">
        <v>309.20340858888778</v>
      </c>
      <c r="CW409" s="18">
        <v>317.36001143262911</v>
      </c>
      <c r="CX409" s="18">
        <v>325.27789133690652</v>
      </c>
      <c r="CY409" s="18">
        <v>332.89141123252512</v>
      </c>
      <c r="CZ409" s="18">
        <v>340.13119193993248</v>
      </c>
      <c r="DA409" s="18">
        <v>346.93420774818532</v>
      </c>
      <c r="DB409" s="18">
        <v>353.27553261004829</v>
      </c>
      <c r="DC409" s="18">
        <v>358.94747971618801</v>
      </c>
      <c r="DD409" s="18">
        <v>364.16669118649833</v>
      </c>
      <c r="DE409" s="18">
        <v>368.66622246464868</v>
      </c>
      <c r="DF409" s="18">
        <v>372.61227848014698</v>
      </c>
      <c r="DG409" s="18">
        <v>375.82258131519671</v>
      </c>
      <c r="DH409" s="18">
        <v>378.30865624477519</v>
      </c>
      <c r="DI409" s="18">
        <v>379.9758650407399</v>
      </c>
      <c r="DJ409" s="18">
        <v>380.90350170374899</v>
      </c>
      <c r="DK409" s="18">
        <v>381.13991673841798</v>
      </c>
      <c r="DL409" s="18">
        <v>380.578959763657</v>
      </c>
      <c r="DM409" s="18">
        <v>379.51106085755072</v>
      </c>
      <c r="DN409" s="18">
        <v>377.8284212345232</v>
      </c>
      <c r="DO409" s="18">
        <v>375.62338906314938</v>
      </c>
      <c r="DP409" s="18">
        <v>372.85319709390461</v>
      </c>
      <c r="DQ409" s="18">
        <v>369.55270332573713</v>
      </c>
      <c r="DR409" s="18">
        <v>365.77942637641502</v>
      </c>
      <c r="DS409" s="18">
        <v>361.5528090443546</v>
      </c>
      <c r="DT409" s="18">
        <v>357.26973943116212</v>
      </c>
      <c r="DU409" s="18">
        <v>352.3952055112984</v>
      </c>
      <c r="DV409" s="18">
        <v>347.2365380175134</v>
      </c>
      <c r="DW409" s="18">
        <v>341.74640128372653</v>
      </c>
      <c r="DX409" s="18">
        <v>335.93369736798559</v>
      </c>
      <c r="DY409" s="18">
        <v>330.15666599783918</v>
      </c>
      <c r="DZ409" s="18">
        <v>324.21375728552852</v>
      </c>
      <c r="EA409" s="18">
        <v>318.186760800706</v>
      </c>
      <c r="EB409" s="18">
        <v>312.28445005091561</v>
      </c>
      <c r="EC409" s="18">
        <v>306.65637388951143</v>
      </c>
      <c r="ED409" s="18">
        <v>300.86794006390761</v>
      </c>
      <c r="EE409" s="18">
        <v>295.22886095475798</v>
      </c>
      <c r="EF409" s="18">
        <v>289.85287162559672</v>
      </c>
      <c r="EG409" s="18">
        <v>284.74351267483343</v>
      </c>
      <c r="EH409" s="18">
        <v>280.10827115261083</v>
      </c>
      <c r="EI409" s="18">
        <v>275.66892950836541</v>
      </c>
      <c r="EJ409" s="18">
        <v>271.67235149290832</v>
      </c>
      <c r="EK409" s="18">
        <v>267.89555778577829</v>
      </c>
      <c r="EL409" s="18">
        <v>264.47974703650328</v>
      </c>
      <c r="EM409" s="18">
        <v>261.39424183715249</v>
      </c>
      <c r="EN409" s="18">
        <v>258.45807213446108</v>
      </c>
      <c r="EO409" s="18">
        <v>256.2553676183183</v>
      </c>
      <c r="EP409" s="18">
        <v>254.3421758396955</v>
      </c>
      <c r="EQ409" s="18">
        <v>252.67046522062111</v>
      </c>
      <c r="ER409" s="18">
        <v>251.45238387204191</v>
      </c>
      <c r="ES409" s="18">
        <v>250.51730793305671</v>
      </c>
      <c r="ET409" s="18">
        <v>250.01171937793561</v>
      </c>
      <c r="EU409" s="18">
        <v>249.96727853113529</v>
      </c>
      <c r="EV409" s="18">
        <v>250.1703946285545</v>
      </c>
      <c r="EW409" s="18">
        <v>250.63559399793601</v>
      </c>
      <c r="EX409" s="18">
        <v>251.36637797733749</v>
      </c>
      <c r="EY409" s="18">
        <v>252.32732943225099</v>
      </c>
      <c r="EZ409" s="18">
        <v>253.56318022673199</v>
      </c>
      <c r="FA409" s="18">
        <v>254.87241062357259</v>
      </c>
    </row>
    <row r="410" spans="1:157" x14ac:dyDescent="0.35">
      <c r="A410" t="s">
        <v>102</v>
      </c>
      <c r="B410" t="s">
        <v>103</v>
      </c>
      <c r="C410" t="str">
        <f>VLOOKUP(B410,CountryCodes!$B$4:$C$179,2,FALSE)</f>
        <v>AFN</v>
      </c>
      <c r="D410" t="s">
        <v>7</v>
      </c>
      <c r="E410" t="s">
        <v>367</v>
      </c>
      <c r="G410" t="s">
        <v>368</v>
      </c>
      <c r="H410" s="18">
        <v>3.8863178308387498</v>
      </c>
      <c r="I410" s="18">
        <v>3.9620690456964471</v>
      </c>
      <c r="J410" s="18">
        <v>5.2442090122854896</v>
      </c>
      <c r="K410" s="18">
        <v>6.4812999347345803</v>
      </c>
      <c r="L410" s="18">
        <v>7.1069356642887467</v>
      </c>
      <c r="M410" s="18">
        <v>6.0907006794962903</v>
      </c>
      <c r="N410" s="18">
        <v>6.8986670414603219</v>
      </c>
      <c r="O410" s="18">
        <v>7.3333635270381698</v>
      </c>
      <c r="P410" s="18">
        <v>9.5631561423827556</v>
      </c>
      <c r="Q410" s="18">
        <v>11.07377613918719</v>
      </c>
      <c r="R410" s="18">
        <v>11.91414802631455</v>
      </c>
      <c r="S410" s="18">
        <v>12.20198872360301</v>
      </c>
      <c r="T410" s="18">
        <v>12.77923311098912</v>
      </c>
      <c r="U410" s="18">
        <v>11.575860376551161</v>
      </c>
      <c r="V410" s="18">
        <v>18.56056232710834</v>
      </c>
      <c r="W410" s="18">
        <v>20.467832752021849</v>
      </c>
      <c r="X410" s="18">
        <v>16.124280066625509</v>
      </c>
      <c r="Y410" s="18">
        <v>13.16276489242637</v>
      </c>
      <c r="Z410" s="18">
        <v>17.360926826433289</v>
      </c>
      <c r="AA410" s="18">
        <v>19.67522627135298</v>
      </c>
      <c r="AB410" s="18">
        <v>20.971174158338929</v>
      </c>
      <c r="AC410" s="18">
        <v>18.124066163777631</v>
      </c>
      <c r="AD410" s="18">
        <v>18.922207534915291</v>
      </c>
      <c r="AE410" s="18">
        <v>19.06045128089745</v>
      </c>
      <c r="AF410" s="18">
        <v>32.353114974685496</v>
      </c>
      <c r="AG410" s="18">
        <v>35.353681169197941</v>
      </c>
      <c r="AH410" s="18">
        <v>34.893093144985308</v>
      </c>
      <c r="AI410" s="18">
        <v>34.843421668974287</v>
      </c>
      <c r="AJ410" s="18">
        <v>44.371362019304712</v>
      </c>
      <c r="AK410" s="18">
        <v>48.071851946646312</v>
      </c>
      <c r="AL410" s="18">
        <v>51.138567879408313</v>
      </c>
      <c r="AM410" s="18">
        <v>55.472574433727218</v>
      </c>
      <c r="AN410" s="18">
        <v>57.015995114988961</v>
      </c>
      <c r="AO410" s="18">
        <v>63.273244213566777</v>
      </c>
      <c r="AP410" s="18">
        <v>72.421076679997597</v>
      </c>
      <c r="AQ410" s="18">
        <v>55.837275235086281</v>
      </c>
      <c r="AR410" s="18">
        <v>46.513014463847632</v>
      </c>
      <c r="AS410" s="18">
        <v>50.954762929138298</v>
      </c>
      <c r="AT410" s="18">
        <v>46.887508849687798</v>
      </c>
      <c r="AU410" s="18">
        <v>50.80890006265664</v>
      </c>
      <c r="AV410" s="18">
        <v>54.666013759844169</v>
      </c>
      <c r="AW410" s="18">
        <v>45.783396413056693</v>
      </c>
      <c r="AX410" s="18">
        <v>49.984287131580977</v>
      </c>
      <c r="AY410" s="18">
        <v>50.690817391837001</v>
      </c>
      <c r="AZ410" s="18">
        <v>54.315801564621196</v>
      </c>
      <c r="BA410" s="18">
        <v>69.308621157755169</v>
      </c>
      <c r="BB410" s="18">
        <v>75.569223339869836</v>
      </c>
      <c r="BC410" s="18">
        <v>90.696307586953978</v>
      </c>
      <c r="BD410" s="18">
        <v>81.566024432114418</v>
      </c>
      <c r="BE410" s="18">
        <v>53.893666806242038</v>
      </c>
      <c r="BF410" s="18">
        <v>60.086753409574918</v>
      </c>
      <c r="BG410" s="18">
        <v>62.827781217034968</v>
      </c>
      <c r="BH410" s="18">
        <v>56.370415602740479</v>
      </c>
      <c r="BI410" s="18">
        <v>54.490937641705663</v>
      </c>
      <c r="BJ410" s="18">
        <v>77.521611528661211</v>
      </c>
      <c r="BK410" s="18">
        <v>66.373156205887284</v>
      </c>
      <c r="BL410" s="18">
        <v>73.192348530875819</v>
      </c>
      <c r="BM410" s="18">
        <v>97.690000690584128</v>
      </c>
      <c r="BN410" s="18">
        <v>88.59972404174583</v>
      </c>
      <c r="BO410" s="18">
        <v>117.17397338732781</v>
      </c>
      <c r="BP410" s="18">
        <v>93.397631233309966</v>
      </c>
      <c r="BQ410" s="18">
        <v>91.430531210084709</v>
      </c>
      <c r="BR410" s="18">
        <v>93.311313042676943</v>
      </c>
      <c r="BS410" s="18">
        <v>106.4625216375758</v>
      </c>
      <c r="BT410" s="18">
        <v>102.6410097971245</v>
      </c>
      <c r="BU410" s="18">
        <v>109.2282560321637</v>
      </c>
      <c r="BV410" s="18">
        <v>107.4461925596278</v>
      </c>
      <c r="BW410" s="18">
        <v>115.7591025382614</v>
      </c>
      <c r="BX410" s="18">
        <v>111.46146829457111</v>
      </c>
      <c r="BY410" s="18">
        <v>89.323585531334615</v>
      </c>
      <c r="BZ410" s="18">
        <v>92.592717819194903</v>
      </c>
      <c r="CA410" s="18">
        <v>99.665872779113087</v>
      </c>
      <c r="CB410" s="18">
        <v>82.075449603850032</v>
      </c>
      <c r="CC410" s="18">
        <v>167.94286941807599</v>
      </c>
      <c r="CD410" s="18">
        <v>170.72279305738081</v>
      </c>
      <c r="CE410" s="18">
        <v>173.10365233485109</v>
      </c>
      <c r="CF410" s="18">
        <v>179.5108793879084</v>
      </c>
      <c r="CG410" s="18">
        <v>186.783446546221</v>
      </c>
      <c r="CH410" s="18">
        <v>194.10051825853151</v>
      </c>
      <c r="CI410" s="18">
        <v>201.97614120539839</v>
      </c>
      <c r="CJ410" s="18">
        <v>210.19068244529689</v>
      </c>
      <c r="CK410" s="18">
        <v>218.70551617402771</v>
      </c>
      <c r="CL410" s="18">
        <v>227.07818492094319</v>
      </c>
      <c r="CM410" s="18">
        <v>235.64522582035929</v>
      </c>
      <c r="CN410" s="18">
        <v>244.8164476340248</v>
      </c>
      <c r="CO410" s="18">
        <v>254.06524742077289</v>
      </c>
      <c r="CP410" s="18">
        <v>264.27245298824158</v>
      </c>
      <c r="CQ410" s="18">
        <v>274.56797488587972</v>
      </c>
      <c r="CR410" s="18">
        <v>284.89577637344138</v>
      </c>
      <c r="CS410" s="18">
        <v>295.33138758392153</v>
      </c>
      <c r="CT410" s="18">
        <v>305.19030856890322</v>
      </c>
      <c r="CU410" s="18">
        <v>315.00335188721851</v>
      </c>
      <c r="CV410" s="18">
        <v>324.29157402423181</v>
      </c>
      <c r="CW410" s="18">
        <v>333.14839981284217</v>
      </c>
      <c r="CX410" s="18">
        <v>341.99697244170432</v>
      </c>
      <c r="CY410" s="18">
        <v>350.18894514034531</v>
      </c>
      <c r="CZ410" s="18">
        <v>358.28575684231998</v>
      </c>
      <c r="DA410" s="18">
        <v>366.44490565800533</v>
      </c>
      <c r="DB410" s="18">
        <v>373.90776277283959</v>
      </c>
      <c r="DC410" s="18">
        <v>380.83052376078041</v>
      </c>
      <c r="DD410" s="18">
        <v>387.44653602238031</v>
      </c>
      <c r="DE410" s="18">
        <v>393.15997605467089</v>
      </c>
      <c r="DF410" s="18">
        <v>399.04593417608328</v>
      </c>
      <c r="DG410" s="18">
        <v>403.55199393152679</v>
      </c>
      <c r="DH410" s="18">
        <v>407.6124286215275</v>
      </c>
      <c r="DI410" s="18">
        <v>410.56989280533338</v>
      </c>
      <c r="DJ410" s="18">
        <v>413.15227599157771</v>
      </c>
      <c r="DK410" s="18">
        <v>414.84470770639001</v>
      </c>
      <c r="DL410" s="18">
        <v>415.96230399080298</v>
      </c>
      <c r="DM410" s="18">
        <v>416.51277606717701</v>
      </c>
      <c r="DN410" s="18">
        <v>416.06030714715098</v>
      </c>
      <c r="DO410" s="18">
        <v>415.33621988430542</v>
      </c>
      <c r="DP410" s="18">
        <v>413.95619431930248</v>
      </c>
      <c r="DQ410" s="18">
        <v>412.64684660055531</v>
      </c>
      <c r="DR410" s="18">
        <v>410.27461108567582</v>
      </c>
      <c r="DS410" s="18">
        <v>406.39419954534151</v>
      </c>
      <c r="DT410" s="18">
        <v>403.59548948517443</v>
      </c>
      <c r="DU410" s="18">
        <v>399.88955562733361</v>
      </c>
      <c r="DV410" s="18">
        <v>395.93573484125812</v>
      </c>
      <c r="DW410" s="18">
        <v>391.32353482351567</v>
      </c>
      <c r="DX410" s="18">
        <v>386.54435655372959</v>
      </c>
      <c r="DY410" s="18">
        <v>381.87398038911618</v>
      </c>
      <c r="DZ410" s="18">
        <v>376.99061927338681</v>
      </c>
      <c r="EA410" s="18">
        <v>371.460260545278</v>
      </c>
      <c r="EB410" s="18">
        <v>366.71546415678108</v>
      </c>
      <c r="EC410" s="18">
        <v>361.81034594176441</v>
      </c>
      <c r="ED410" s="18">
        <v>356.9216825029107</v>
      </c>
      <c r="EE410" s="18">
        <v>351.62968160861442</v>
      </c>
      <c r="EF410" s="18">
        <v>346.80857346307312</v>
      </c>
      <c r="EG410" s="18">
        <v>342.40748984653987</v>
      </c>
      <c r="EH410" s="18">
        <v>336.91513097225538</v>
      </c>
      <c r="EI410" s="18">
        <v>333.09002127764978</v>
      </c>
      <c r="EJ410" s="18">
        <v>328.56812275287342</v>
      </c>
      <c r="EK410" s="18">
        <v>324.85309275342348</v>
      </c>
      <c r="EL410" s="18">
        <v>321.2083455380515</v>
      </c>
      <c r="EM410" s="18">
        <v>317.47959931634989</v>
      </c>
      <c r="EN410" s="18">
        <v>314.6504794122348</v>
      </c>
      <c r="EO410" s="18">
        <v>312.19670924847662</v>
      </c>
      <c r="EP410" s="18">
        <v>309.13177046715111</v>
      </c>
      <c r="EQ410" s="18">
        <v>306.48902756529088</v>
      </c>
      <c r="ER410" s="18">
        <v>304.51634136292978</v>
      </c>
      <c r="ES410" s="18">
        <v>303.1902308006475</v>
      </c>
      <c r="ET410" s="18">
        <v>301.33223306022501</v>
      </c>
      <c r="EU410" s="18">
        <v>300.28922422195939</v>
      </c>
      <c r="EV410" s="18">
        <v>298.65598975667012</v>
      </c>
      <c r="EW410" s="18">
        <v>297.40435402776473</v>
      </c>
      <c r="EX410" s="18">
        <v>295.87176852297011</v>
      </c>
      <c r="EY410" s="18">
        <v>295.02643899648189</v>
      </c>
      <c r="EZ410" s="18">
        <v>295.30210184963772</v>
      </c>
      <c r="FA410" s="18">
        <v>294.54300967850162</v>
      </c>
    </row>
    <row r="411" spans="1:157" x14ac:dyDescent="0.35">
      <c r="A411" t="s">
        <v>104</v>
      </c>
      <c r="B411" t="s">
        <v>105</v>
      </c>
      <c r="C411" t="str">
        <f>VLOOKUP(B411,CountryCodes!$B$4:$C$179,2,FALSE)</f>
        <v>AFE</v>
      </c>
      <c r="D411" t="s">
        <v>7</v>
      </c>
      <c r="E411" t="s">
        <v>367</v>
      </c>
      <c r="G411" t="s">
        <v>368</v>
      </c>
      <c r="H411" s="18">
        <v>0.23257963855006811</v>
      </c>
      <c r="I411" s="18">
        <v>0.24037245817545641</v>
      </c>
      <c r="J411" s="18">
        <v>0.25808843615339788</v>
      </c>
      <c r="K411" s="18">
        <v>0.27535719564822658</v>
      </c>
      <c r="L411" s="18">
        <v>0.30238360914418078</v>
      </c>
      <c r="M411" s="18">
        <v>0.31918664429276999</v>
      </c>
      <c r="N411" s="18">
        <v>0.3453708193074439</v>
      </c>
      <c r="O411" s="18">
        <v>0.33418034645018468</v>
      </c>
      <c r="P411" s="18">
        <v>0.36877549952842031</v>
      </c>
      <c r="Q411" s="18">
        <v>0.41095279819047442</v>
      </c>
      <c r="R411" s="18">
        <v>0.42538141706223431</v>
      </c>
      <c r="S411" s="18">
        <v>0.4467854760161562</v>
      </c>
      <c r="T411" s="18">
        <v>0.50127992889537754</v>
      </c>
      <c r="U411" s="18">
        <v>0.5985102149835525</v>
      </c>
      <c r="V411" s="18">
        <v>0.59721426293663271</v>
      </c>
      <c r="W411" s="18">
        <v>0.72952673966076176</v>
      </c>
      <c r="X411" s="18">
        <v>1.3282149191812349</v>
      </c>
      <c r="Y411" s="18">
        <v>0.78520930731980909</v>
      </c>
      <c r="Z411" s="18">
        <v>0.61224665916360732</v>
      </c>
      <c r="AA411" s="18">
        <v>0.79822587651204613</v>
      </c>
      <c r="AB411" s="18">
        <v>0.72945099409701364</v>
      </c>
      <c r="AC411" s="18">
        <v>0.60224201598770022</v>
      </c>
      <c r="AD411" s="18">
        <v>0.64538914053751251</v>
      </c>
      <c r="AE411" s="18">
        <v>0.62393863313525355</v>
      </c>
      <c r="AF411" s="18">
        <v>0.43701643201011853</v>
      </c>
      <c r="AG411" s="18">
        <v>0.39113382891548992</v>
      </c>
      <c r="AH411" s="18">
        <v>0.57930559806326809</v>
      </c>
      <c r="AI411" s="18">
        <v>0.42428862771696257</v>
      </c>
      <c r="AJ411" s="18">
        <v>0.55011907083166811</v>
      </c>
      <c r="AK411" s="18">
        <v>0.67457831635514509</v>
      </c>
      <c r="AL411" s="18">
        <v>0.61182980530461484</v>
      </c>
      <c r="AM411" s="18">
        <v>0.64901789782660124</v>
      </c>
      <c r="AN411" s="18">
        <v>0.8132694620416544</v>
      </c>
      <c r="AO411" s="18">
        <v>0.87920697819596982</v>
      </c>
      <c r="AP411" s="18">
        <v>0.70114907046794506</v>
      </c>
      <c r="AQ411" s="18">
        <v>0.8083858229837968</v>
      </c>
      <c r="AR411" s="18">
        <v>0.87259858658667921</v>
      </c>
      <c r="AS411" s="18">
        <v>0.90173338718563401</v>
      </c>
      <c r="AT411" s="18">
        <v>0.81942419661016752</v>
      </c>
      <c r="AU411" s="18">
        <v>0.5804686969095707</v>
      </c>
      <c r="AV411" s="18">
        <v>0.44803222582961078</v>
      </c>
      <c r="AW411" s="18">
        <v>0.51000626427639273</v>
      </c>
      <c r="AX411" s="18">
        <v>1.2674225137769219</v>
      </c>
      <c r="AY411" s="18">
        <v>2.0181562716722028</v>
      </c>
      <c r="AZ411" s="18">
        <v>10.32797021736449</v>
      </c>
      <c r="BA411" s="18">
        <v>12.832508526124281</v>
      </c>
      <c r="BB411" s="18">
        <v>8.6552574986538389</v>
      </c>
      <c r="BC411" s="18">
        <v>8.297944043755038</v>
      </c>
      <c r="BD411" s="18">
        <v>5.721397995868073</v>
      </c>
      <c r="BE411" s="18">
        <v>13.267452891417941</v>
      </c>
      <c r="BF411" s="18">
        <v>22.3876909182963</v>
      </c>
      <c r="BG411" s="18">
        <v>8.180363818820636</v>
      </c>
      <c r="BH411" s="18">
        <v>16.899110744135388</v>
      </c>
      <c r="BI411" s="18">
        <v>5.9551357496667023</v>
      </c>
      <c r="BJ411" s="18">
        <v>11.123388103730109</v>
      </c>
      <c r="BK411" s="18">
        <v>3.034289226961155</v>
      </c>
      <c r="BL411" s="18">
        <v>6.3352597975101679</v>
      </c>
      <c r="BM411" s="18">
        <v>4.2205044590863068</v>
      </c>
      <c r="BN411" s="18">
        <v>5.1881203032280174</v>
      </c>
      <c r="BO411" s="18">
        <v>6.1594890908463871</v>
      </c>
      <c r="BP411" s="18">
        <v>8.716871253843351</v>
      </c>
      <c r="BQ411" s="18">
        <v>11.507831081570369</v>
      </c>
      <c r="BR411" s="18">
        <v>10.467149882983289</v>
      </c>
      <c r="BS411" s="18">
        <v>9.7277902090312303</v>
      </c>
      <c r="BT411" s="18">
        <v>10.20038918783073</v>
      </c>
      <c r="BU411" s="18">
        <v>6.7217495295333887</v>
      </c>
      <c r="BV411" s="18">
        <v>11.219426721938129</v>
      </c>
      <c r="BW411" s="18">
        <v>12.630186232140071</v>
      </c>
      <c r="BX411" s="18">
        <v>14.114124477664809</v>
      </c>
      <c r="BY411" s="18">
        <v>14.27758210151727</v>
      </c>
      <c r="BZ411" s="18">
        <v>15.68272228377522</v>
      </c>
      <c r="CA411" s="18">
        <v>16.396073896136802</v>
      </c>
      <c r="CB411" s="18">
        <v>17.127411454851369</v>
      </c>
      <c r="CC411" s="18">
        <v>18.140917730492859</v>
      </c>
      <c r="CD411" s="18">
        <v>19.374355902066551</v>
      </c>
      <c r="CE411" s="18">
        <v>20.82254438357856</v>
      </c>
      <c r="CF411" s="18">
        <v>21.883078555512711</v>
      </c>
      <c r="CG411" s="18">
        <v>23.136325493487249</v>
      </c>
      <c r="CH411" s="18">
        <v>24.326457760794401</v>
      </c>
      <c r="CI411" s="18">
        <v>25.53293388280434</v>
      </c>
      <c r="CJ411" s="18">
        <v>27.113296731287051</v>
      </c>
      <c r="CK411" s="18">
        <v>28.242000538099362</v>
      </c>
      <c r="CL411" s="18">
        <v>29.844091294393522</v>
      </c>
      <c r="CM411" s="18">
        <v>31.53343264222778</v>
      </c>
      <c r="CN411" s="18">
        <v>33.444932328405017</v>
      </c>
      <c r="CO411" s="18">
        <v>35.111299578136318</v>
      </c>
      <c r="CP411" s="18">
        <v>37.570327442255177</v>
      </c>
      <c r="CQ411" s="18">
        <v>39.601783562015498</v>
      </c>
      <c r="CR411" s="18">
        <v>41.325456255145497</v>
      </c>
      <c r="CS411" s="18">
        <v>43.497360621634478</v>
      </c>
      <c r="CT411" s="18">
        <v>45.942102468819087</v>
      </c>
      <c r="CU411" s="18">
        <v>47.809411424258613</v>
      </c>
      <c r="CV411" s="18">
        <v>50.845487521468037</v>
      </c>
      <c r="CW411" s="18">
        <v>53.21994275017942</v>
      </c>
      <c r="CX411" s="18">
        <v>56.203946118237539</v>
      </c>
      <c r="CY411" s="18">
        <v>59.5531969618063</v>
      </c>
      <c r="CZ411" s="18">
        <v>62.048258197963378</v>
      </c>
      <c r="DA411" s="18">
        <v>65.469189872204709</v>
      </c>
      <c r="DB411" s="18">
        <v>69.180534496122988</v>
      </c>
      <c r="DC411" s="18">
        <v>72.411299489632611</v>
      </c>
      <c r="DD411" s="18">
        <v>76.519329888205675</v>
      </c>
      <c r="DE411" s="18">
        <v>80.764406209989119</v>
      </c>
      <c r="DF411" s="18">
        <v>85.851125544218561</v>
      </c>
      <c r="DG411" s="18">
        <v>89.792933190443662</v>
      </c>
      <c r="DH411" s="18">
        <v>92.863461543025096</v>
      </c>
      <c r="DI411" s="18">
        <v>98.795056194935896</v>
      </c>
      <c r="DJ411" s="18">
        <v>101.93385596531471</v>
      </c>
      <c r="DK411" s="18">
        <v>108.40371839061569</v>
      </c>
      <c r="DL411" s="18">
        <v>114.0425706025076</v>
      </c>
      <c r="DM411" s="18">
        <v>119.3125862051194</v>
      </c>
      <c r="DN411" s="18">
        <v>125.17928591346011</v>
      </c>
      <c r="DO411" s="18">
        <v>130.46973976722779</v>
      </c>
      <c r="DP411" s="18">
        <v>134.87508458832161</v>
      </c>
      <c r="DQ411" s="18">
        <v>142.89404611402699</v>
      </c>
      <c r="DR411" s="18">
        <v>145.1684143753132</v>
      </c>
      <c r="DS411" s="18">
        <v>150.61318883886241</v>
      </c>
      <c r="DT411" s="18">
        <v>158.13510295379629</v>
      </c>
      <c r="DU411" s="18">
        <v>162.30597301380439</v>
      </c>
      <c r="DV411" s="18">
        <v>168.6793945079832</v>
      </c>
      <c r="DW411" s="18">
        <v>172.88756216284031</v>
      </c>
      <c r="DX411" s="18">
        <v>177.88641740214399</v>
      </c>
      <c r="DY411" s="18">
        <v>182.27961318284139</v>
      </c>
      <c r="DZ411" s="18">
        <v>187.34823776049399</v>
      </c>
      <c r="EA411" s="18">
        <v>193.0652564247882</v>
      </c>
      <c r="EB411" s="18">
        <v>193.87272444183259</v>
      </c>
      <c r="EC411" s="18">
        <v>201.73733034535181</v>
      </c>
      <c r="ED411" s="18">
        <v>202.913083048114</v>
      </c>
      <c r="EE411" s="18">
        <v>206.99981933052049</v>
      </c>
      <c r="EF411" s="18">
        <v>209.81383808387309</v>
      </c>
      <c r="EG411" s="18">
        <v>211.31679424084251</v>
      </c>
      <c r="EH411" s="18">
        <v>217.54377259584771</v>
      </c>
      <c r="EI411" s="18">
        <v>211.66794668945909</v>
      </c>
      <c r="EJ411" s="18">
        <v>216.72483386250039</v>
      </c>
      <c r="EK411" s="18">
        <v>218.1990497334539</v>
      </c>
      <c r="EL411" s="18">
        <v>222.40625625813669</v>
      </c>
      <c r="EM411" s="18">
        <v>223.61945824817769</v>
      </c>
      <c r="EN411" s="18">
        <v>223.05227613157251</v>
      </c>
      <c r="EO411" s="18">
        <v>220.27016989780941</v>
      </c>
      <c r="EP411" s="18">
        <v>221.6382077806409</v>
      </c>
      <c r="EQ411" s="18">
        <v>220.3209067495348</v>
      </c>
      <c r="ER411" s="18">
        <v>221.5844136870538</v>
      </c>
      <c r="ES411" s="18">
        <v>218.72602960457749</v>
      </c>
      <c r="ET411" s="18">
        <v>222.66723802170529</v>
      </c>
      <c r="EU411" s="18">
        <v>215.82034141301071</v>
      </c>
      <c r="EV411" s="18">
        <v>215.94596480038601</v>
      </c>
      <c r="EW411" s="18">
        <v>215.943451983811</v>
      </c>
      <c r="EX411" s="18">
        <v>212.53265077264069</v>
      </c>
      <c r="EY411" s="18">
        <v>212.3854930002143</v>
      </c>
      <c r="EZ411" s="18">
        <v>212.17450096009711</v>
      </c>
      <c r="FA411" s="18">
        <v>212.94111563581041</v>
      </c>
    </row>
    <row r="412" spans="1:157" x14ac:dyDescent="0.35">
      <c r="A412" t="s">
        <v>106</v>
      </c>
      <c r="B412" t="s">
        <v>107</v>
      </c>
      <c r="C412" t="str">
        <f>VLOOKUP(B412,CountryCodes!$B$4:$C$179,2,FALSE)</f>
        <v>EUM</v>
      </c>
      <c r="D412" t="s">
        <v>7</v>
      </c>
      <c r="E412" t="s">
        <v>367</v>
      </c>
      <c r="G412" t="s">
        <v>368</v>
      </c>
      <c r="H412" s="18">
        <v>28.493095588280848</v>
      </c>
      <c r="I412" s="18">
        <v>31.949848113274971</v>
      </c>
      <c r="J412" s="18">
        <v>33.591531008968502</v>
      </c>
      <c r="K412" s="18">
        <v>36.684169851736272</v>
      </c>
      <c r="L412" s="18">
        <v>40.05816363642046</v>
      </c>
      <c r="M412" s="18">
        <v>40.70220825237157</v>
      </c>
      <c r="N412" s="18">
        <v>43.997309361969457</v>
      </c>
      <c r="O412" s="18">
        <v>50.983128144852493</v>
      </c>
      <c r="P412" s="18">
        <v>63.102843186272722</v>
      </c>
      <c r="Q412" s="18">
        <v>70.652207901441599</v>
      </c>
      <c r="R412" s="18">
        <v>76.488211730307469</v>
      </c>
      <c r="S412" s="18">
        <v>79.506439686534208</v>
      </c>
      <c r="T412" s="18">
        <v>86.469451910313026</v>
      </c>
      <c r="U412" s="18">
        <v>103.9589827590858</v>
      </c>
      <c r="V412" s="18">
        <v>146.83377554688329</v>
      </c>
      <c r="W412" s="18">
        <v>137.4865442301859</v>
      </c>
      <c r="X412" s="18">
        <v>146.92588401113369</v>
      </c>
      <c r="Y412" s="18">
        <v>145.80108599267251</v>
      </c>
      <c r="Z412" s="18">
        <v>185.2337402817584</v>
      </c>
      <c r="AA412" s="18">
        <v>209.7544245671202</v>
      </c>
      <c r="AB412" s="18">
        <v>175.75644673494401</v>
      </c>
      <c r="AC412" s="18">
        <v>219.55643640356831</v>
      </c>
      <c r="AD412" s="18">
        <v>237.51200602460719</v>
      </c>
      <c r="AE412" s="18">
        <v>268.60424236719012</v>
      </c>
      <c r="AF412" s="18">
        <v>254.4518210045714</v>
      </c>
      <c r="AG412" s="18">
        <v>216.82957660014461</v>
      </c>
      <c r="AH412" s="18">
        <v>199.4739067936986</v>
      </c>
      <c r="AI412" s="18">
        <v>159.24373824799011</v>
      </c>
      <c r="AJ412" s="18">
        <v>179.9250103809832</v>
      </c>
      <c r="AK412" s="18">
        <v>190.76941587938819</v>
      </c>
      <c r="AL412" s="18">
        <v>168.34468302903019</v>
      </c>
      <c r="AM412" s="18">
        <v>187.9144843198097</v>
      </c>
      <c r="AN412" s="18">
        <v>147.0477163221384</v>
      </c>
      <c r="AO412" s="18">
        <v>137.68106128643481</v>
      </c>
      <c r="AP412" s="18">
        <v>142.61480937851579</v>
      </c>
      <c r="AQ412" s="18">
        <v>171.87935425999549</v>
      </c>
      <c r="AR412" s="18">
        <v>177.063498439531</v>
      </c>
      <c r="AS412" s="18">
        <v>211.2320256195423</v>
      </c>
      <c r="AT412" s="18">
        <v>229.95450805446239</v>
      </c>
      <c r="AU412" s="18">
        <v>240.06223315197909</v>
      </c>
      <c r="AV412" s="18">
        <v>220.0332205588569</v>
      </c>
      <c r="AW412" s="18">
        <v>207.89141790441181</v>
      </c>
      <c r="AX412" s="18">
        <v>182.9402194879292</v>
      </c>
      <c r="AY412" s="18">
        <v>198.34846383294931</v>
      </c>
      <c r="AZ412" s="18">
        <v>244.2243511367478</v>
      </c>
      <c r="BA412" s="18">
        <v>212.7412927098928</v>
      </c>
      <c r="BB412" s="18">
        <v>283.94232478662298</v>
      </c>
      <c r="BC412" s="18">
        <v>318.83237870175418</v>
      </c>
      <c r="BD412" s="18">
        <v>353.32674435972137</v>
      </c>
      <c r="BE412" s="18">
        <v>352.57532949197031</v>
      </c>
      <c r="BF412" s="18">
        <v>393.32587119469468</v>
      </c>
      <c r="BG412" s="18">
        <v>394.06417334410861</v>
      </c>
      <c r="BH412" s="18">
        <v>425.08198763552508</v>
      </c>
      <c r="BI412" s="18">
        <v>424.12700438342199</v>
      </c>
      <c r="BJ412" s="18">
        <v>410.93747673929499</v>
      </c>
      <c r="BK412" s="18">
        <v>462.22204253874889</v>
      </c>
      <c r="BL412" s="18">
        <v>460.74260068702313</v>
      </c>
      <c r="BM412" s="18">
        <v>335.83698183344751</v>
      </c>
      <c r="BN412" s="18">
        <v>177.55769515534109</v>
      </c>
      <c r="BO412" s="18">
        <v>230.11913900632351</v>
      </c>
      <c r="BP412" s="18">
        <v>185.8382779927324</v>
      </c>
      <c r="BQ412" s="18">
        <v>127.2820547052295</v>
      </c>
      <c r="BR412" s="18">
        <v>136.32255813394269</v>
      </c>
      <c r="BS412" s="18">
        <v>164.57805394599879</v>
      </c>
      <c r="BT412" s="18">
        <v>184.5971642742272</v>
      </c>
      <c r="BU412" s="18">
        <v>177.40675294365369</v>
      </c>
      <c r="BV412" s="18">
        <v>235.37601971071109</v>
      </c>
      <c r="BW412" s="18">
        <v>246.39808132802199</v>
      </c>
      <c r="BX412" s="18">
        <v>260.24086549692652</v>
      </c>
      <c r="BY412" s="18">
        <v>245.397114247492</v>
      </c>
      <c r="BZ412" s="18">
        <v>272.6211312683111</v>
      </c>
      <c r="CA412" s="18">
        <v>261.78327900562402</v>
      </c>
      <c r="CB412" s="18">
        <v>264.05137383529348</v>
      </c>
      <c r="CC412" s="18">
        <v>229.54935392522549</v>
      </c>
      <c r="CD412" s="18">
        <v>206.9373040312847</v>
      </c>
      <c r="CE412" s="18">
        <v>185.3834670241464</v>
      </c>
      <c r="CF412" s="18">
        <v>166.53741994900261</v>
      </c>
      <c r="CG412" s="18">
        <v>153.56565934768301</v>
      </c>
      <c r="CH412" s="18">
        <v>140.7727976035562</v>
      </c>
      <c r="CI412" s="18">
        <v>129.41426977952841</v>
      </c>
      <c r="CJ412" s="18">
        <v>118.1658899346092</v>
      </c>
      <c r="CK412" s="18">
        <v>110.42171628623569</v>
      </c>
      <c r="CL412" s="18">
        <v>106.79766766882911</v>
      </c>
      <c r="CM412" s="18">
        <v>103.8828973169673</v>
      </c>
      <c r="CN412" s="18">
        <v>101.4616315753896</v>
      </c>
      <c r="CO412" s="18">
        <v>98.690932432604512</v>
      </c>
      <c r="CP412" s="18">
        <v>97.135771935501197</v>
      </c>
      <c r="CQ412" s="18">
        <v>96.663950850462271</v>
      </c>
      <c r="CR412" s="18">
        <v>97.036400579553941</v>
      </c>
      <c r="CS412" s="18">
        <v>96.331631768338426</v>
      </c>
      <c r="CT412" s="18">
        <v>96.811981829656489</v>
      </c>
      <c r="CU412" s="18">
        <v>98.270473810082308</v>
      </c>
      <c r="CV412" s="18">
        <v>99.059354914776648</v>
      </c>
      <c r="CW412" s="18">
        <v>102.40701781943289</v>
      </c>
      <c r="CX412" s="18">
        <v>101.8545510163749</v>
      </c>
      <c r="CY412" s="18">
        <v>101.69995569108541</v>
      </c>
      <c r="CZ412" s="18">
        <v>102.97141432729779</v>
      </c>
      <c r="DA412" s="18">
        <v>103.3220250648597</v>
      </c>
      <c r="DB412" s="18">
        <v>104.4399307479439</v>
      </c>
      <c r="DC412" s="18">
        <v>101.7400345055523</v>
      </c>
      <c r="DD412" s="18">
        <v>104.3656573245742</v>
      </c>
      <c r="DE412" s="18">
        <v>104.86099804187749</v>
      </c>
      <c r="DF412" s="18">
        <v>101.939684640015</v>
      </c>
      <c r="DG412" s="18">
        <v>100.5518301475593</v>
      </c>
      <c r="DH412" s="18">
        <v>102.8565403404935</v>
      </c>
      <c r="DI412" s="18">
        <v>103.8580676340591</v>
      </c>
      <c r="DJ412" s="18">
        <v>100.3773016584976</v>
      </c>
      <c r="DK412" s="18">
        <v>103.9388874065267</v>
      </c>
      <c r="DL412" s="18">
        <v>107.3157958930216</v>
      </c>
      <c r="DM412" s="18">
        <v>107.5532403070672</v>
      </c>
      <c r="DN412" s="18">
        <v>110.2728355370725</v>
      </c>
      <c r="DO412" s="18">
        <v>109.70196356400859</v>
      </c>
      <c r="DP412" s="18">
        <v>111.7113189596773</v>
      </c>
      <c r="DQ412" s="18">
        <v>115.6669443792978</v>
      </c>
      <c r="DR412" s="18">
        <v>116.8314769508285</v>
      </c>
      <c r="DS412" s="18">
        <v>121.9750590411976</v>
      </c>
      <c r="DT412" s="18">
        <v>124.36547806555259</v>
      </c>
      <c r="DU412" s="18">
        <v>128.22010576918149</v>
      </c>
      <c r="DV412" s="18">
        <v>130.07438761833609</v>
      </c>
      <c r="DW412" s="18">
        <v>135.37634763772559</v>
      </c>
      <c r="DX412" s="18">
        <v>137.332254767428</v>
      </c>
      <c r="DY412" s="18">
        <v>142.95042800960749</v>
      </c>
      <c r="DZ412" s="18">
        <v>145.2005252232475</v>
      </c>
      <c r="EA412" s="18">
        <v>150.80475640406161</v>
      </c>
      <c r="EB412" s="18">
        <v>154.30449911518571</v>
      </c>
      <c r="EC412" s="18">
        <v>160.01531712461099</v>
      </c>
      <c r="ED412" s="18">
        <v>164.2859849791528</v>
      </c>
      <c r="EE412" s="18">
        <v>169.56731476637361</v>
      </c>
      <c r="EF412" s="18">
        <v>174.0190691378931</v>
      </c>
      <c r="EG412" s="18">
        <v>176.28241193354589</v>
      </c>
      <c r="EH412" s="18">
        <v>179.86488237817119</v>
      </c>
      <c r="EI412" s="18">
        <v>181.962498884631</v>
      </c>
      <c r="EJ412" s="18">
        <v>185.14146173677051</v>
      </c>
      <c r="EK412" s="18">
        <v>185.5389263286539</v>
      </c>
      <c r="EL412" s="18">
        <v>187.20920676656081</v>
      </c>
      <c r="EM412" s="18">
        <v>187.53396385425779</v>
      </c>
      <c r="EN412" s="18">
        <v>189.24449825917009</v>
      </c>
      <c r="EO412" s="18">
        <v>188.88111539201819</v>
      </c>
      <c r="EP412" s="18">
        <v>186.4012486983388</v>
      </c>
      <c r="EQ412" s="18">
        <v>184.33890406489661</v>
      </c>
      <c r="ER412" s="18">
        <v>183.86432797581901</v>
      </c>
      <c r="ES412" s="18">
        <v>184.35696555110059</v>
      </c>
      <c r="ET412" s="18">
        <v>183.07739073079409</v>
      </c>
      <c r="EU412" s="18">
        <v>180.7043044355064</v>
      </c>
      <c r="EV412" s="18">
        <v>178.4692441253415</v>
      </c>
      <c r="EW412" s="18">
        <v>174.79451280889259</v>
      </c>
      <c r="EX412" s="18">
        <v>173.4287041023284</v>
      </c>
      <c r="EY412" s="18">
        <v>168.869283078498</v>
      </c>
      <c r="EZ412" s="18">
        <v>165.49847503804071</v>
      </c>
      <c r="FA412" s="18">
        <v>162.58519447288231</v>
      </c>
    </row>
    <row r="413" spans="1:157" x14ac:dyDescent="0.35">
      <c r="A413" t="s">
        <v>108</v>
      </c>
      <c r="B413" t="s">
        <v>109</v>
      </c>
      <c r="C413" t="str">
        <f>VLOOKUP(B413,CountryCodes!$B$4:$C$179,2,FALSE)</f>
        <v>EUE</v>
      </c>
      <c r="D413" t="s">
        <v>7</v>
      </c>
      <c r="E413" t="s">
        <v>367</v>
      </c>
      <c r="G413" t="s">
        <v>368</v>
      </c>
      <c r="H413" s="18">
        <v>2.4233961336106979</v>
      </c>
      <c r="I413" s="18">
        <v>2.5816164747609061</v>
      </c>
      <c r="J413" s="18">
        <v>2.82260634870243</v>
      </c>
      <c r="K413" s="18">
        <v>3.063129391782009</v>
      </c>
      <c r="L413" s="18">
        <v>3.410838319945845</v>
      </c>
      <c r="M413" s="18">
        <v>3.6233254372084458</v>
      </c>
      <c r="N413" s="18">
        <v>3.87632129426501</v>
      </c>
      <c r="O413" s="18">
        <v>3.841271754080521</v>
      </c>
      <c r="P413" s="18">
        <v>4.2679598304688646</v>
      </c>
      <c r="Q413" s="18">
        <v>4.791480119877412</v>
      </c>
      <c r="R413" s="18">
        <v>5.0276564382796076</v>
      </c>
      <c r="S413" s="18">
        <v>5.3585888542087794</v>
      </c>
      <c r="T413" s="18">
        <v>6.691052216813385</v>
      </c>
      <c r="U413" s="18">
        <v>5.8542557068215668</v>
      </c>
      <c r="V413" s="18">
        <v>5.1511387996564029</v>
      </c>
      <c r="W413" s="18">
        <v>4.3312375535676981</v>
      </c>
      <c r="X413" s="18">
        <v>22.61983801063376</v>
      </c>
      <c r="Y413" s="18">
        <v>17.01733939480426</v>
      </c>
      <c r="Z413" s="18">
        <v>13.189802195687269</v>
      </c>
      <c r="AA413" s="18">
        <v>7.7353902181807657</v>
      </c>
      <c r="AB413" s="18">
        <v>7.0086971420170654</v>
      </c>
      <c r="AC413" s="18">
        <v>7.706541737369025</v>
      </c>
      <c r="AD413" s="18">
        <v>9.6088936199150758</v>
      </c>
      <c r="AE413" s="18">
        <v>13.170421125414061</v>
      </c>
      <c r="AF413" s="18">
        <v>14.46016861338345</v>
      </c>
      <c r="AG413" s="18">
        <v>18.861161339177141</v>
      </c>
      <c r="AH413" s="18">
        <v>14.6761399181168</v>
      </c>
      <c r="AI413" s="18">
        <v>16.389600662929869</v>
      </c>
      <c r="AJ413" s="18">
        <v>16.448082073226679</v>
      </c>
      <c r="AK413" s="18">
        <v>15.35966446070535</v>
      </c>
      <c r="AL413" s="18">
        <v>17.007770791200599</v>
      </c>
      <c r="AM413" s="18">
        <v>20.271487966222061</v>
      </c>
      <c r="AN413" s="18">
        <v>23.50625102007016</v>
      </c>
      <c r="AO413" s="18">
        <v>22.993879299681488</v>
      </c>
      <c r="AP413" s="18">
        <v>22.672321380239481</v>
      </c>
      <c r="AQ413" s="18">
        <v>21.371236397193339</v>
      </c>
      <c r="AR413" s="18">
        <v>20.052850067393599</v>
      </c>
      <c r="AS413" s="18">
        <v>18.812840565593191</v>
      </c>
      <c r="AT413" s="18">
        <v>19.326574050049079</v>
      </c>
      <c r="AU413" s="18">
        <v>13.74345844421536</v>
      </c>
      <c r="AV413" s="18">
        <v>13.242142546128379</v>
      </c>
      <c r="AW413" s="18">
        <v>8.9254715311815431</v>
      </c>
      <c r="AX413" s="18">
        <v>24.743117751699149</v>
      </c>
      <c r="AY413" s="18">
        <v>101.3909280674572</v>
      </c>
      <c r="AZ413" s="18">
        <v>80.652036321453949</v>
      </c>
      <c r="BA413" s="18">
        <v>115.9745950030692</v>
      </c>
      <c r="BB413" s="18">
        <v>141.33412926739791</v>
      </c>
      <c r="BC413" s="18">
        <v>193.01131343465309</v>
      </c>
      <c r="BD413" s="18">
        <v>155.69211864101189</v>
      </c>
      <c r="BE413" s="18">
        <v>222.5047577488096</v>
      </c>
      <c r="BF413" s="18">
        <v>237.269030538755</v>
      </c>
      <c r="BG413" s="18">
        <v>315.1864568557362</v>
      </c>
      <c r="BH413" s="18">
        <v>501.22076776289998</v>
      </c>
      <c r="BI413" s="18">
        <v>343.59472440905421</v>
      </c>
      <c r="BJ413" s="18">
        <v>327.34850161854871</v>
      </c>
      <c r="BK413" s="18">
        <v>477.74281248994617</v>
      </c>
      <c r="BL413" s="18">
        <v>453.74336795295471</v>
      </c>
      <c r="BM413" s="18">
        <v>305.07409771246449</v>
      </c>
      <c r="BN413" s="18">
        <v>48.109919779145407</v>
      </c>
      <c r="BO413" s="18">
        <v>207.941163293274</v>
      </c>
      <c r="BP413" s="18">
        <v>455.47851808736772</v>
      </c>
      <c r="BQ413" s="18">
        <v>455.99847477642459</v>
      </c>
      <c r="BR413" s="18">
        <v>456.28073540788722</v>
      </c>
      <c r="BS413" s="18">
        <v>382.42229410233028</v>
      </c>
      <c r="BT413" s="18">
        <v>304.90132022774281</v>
      </c>
      <c r="BU413" s="18">
        <v>394.23461921894881</v>
      </c>
      <c r="BV413" s="18">
        <v>383.82434981675237</v>
      </c>
      <c r="BW413" s="18">
        <v>414.663156306784</v>
      </c>
      <c r="BX413" s="18">
        <v>397.04525863045058</v>
      </c>
      <c r="BY413" s="18">
        <v>352.93489066167388</v>
      </c>
      <c r="BZ413" s="18">
        <v>447.95795809338267</v>
      </c>
      <c r="CA413" s="18">
        <v>419.34949066666059</v>
      </c>
      <c r="CB413" s="18">
        <v>349.62835529847882</v>
      </c>
      <c r="CC413" s="18">
        <v>401.33618615340782</v>
      </c>
      <c r="CD413" s="18">
        <v>323.85773646442908</v>
      </c>
      <c r="CE413" s="18">
        <v>286.03457696723927</v>
      </c>
      <c r="CF413" s="18">
        <v>367.77491003172258</v>
      </c>
      <c r="CG413" s="18">
        <v>363.35108900537199</v>
      </c>
      <c r="CH413" s="18">
        <v>355.73948389195942</v>
      </c>
      <c r="CI413" s="18">
        <v>347.9349585190057</v>
      </c>
      <c r="CJ413" s="18">
        <v>339.06109446967321</v>
      </c>
      <c r="CK413" s="18">
        <v>329.70092531313389</v>
      </c>
      <c r="CL413" s="18">
        <v>318.91039772022532</v>
      </c>
      <c r="CM413" s="18">
        <v>306.38146240373959</v>
      </c>
      <c r="CN413" s="18">
        <v>291.14608941938781</v>
      </c>
      <c r="CO413" s="18">
        <v>276.05201636153788</v>
      </c>
      <c r="CP413" s="18">
        <v>260.10632451964511</v>
      </c>
      <c r="CQ413" s="18">
        <v>246.35130252255891</v>
      </c>
      <c r="CR413" s="18">
        <v>234.11018478453951</v>
      </c>
      <c r="CS413" s="18">
        <v>222.27623644594851</v>
      </c>
      <c r="CT413" s="18">
        <v>211.77091795120029</v>
      </c>
      <c r="CU413" s="18">
        <v>200.78857981655199</v>
      </c>
      <c r="CV413" s="18">
        <v>190.9985450076941</v>
      </c>
      <c r="CW413" s="18">
        <v>182.52524196213969</v>
      </c>
      <c r="CX413" s="18">
        <v>174.33735821185749</v>
      </c>
      <c r="CY413" s="18">
        <v>168.60561995512859</v>
      </c>
      <c r="CZ413" s="18">
        <v>163.82587888709591</v>
      </c>
      <c r="DA413" s="18">
        <v>160.07497358864649</v>
      </c>
      <c r="DB413" s="18">
        <v>159.17645936787579</v>
      </c>
      <c r="DC413" s="18">
        <v>159.58723833288471</v>
      </c>
      <c r="DD413" s="18">
        <v>160.27698349663751</v>
      </c>
      <c r="DE413" s="18">
        <v>160.92371648284669</v>
      </c>
      <c r="DF413" s="18">
        <v>162.02443580020119</v>
      </c>
      <c r="DG413" s="18">
        <v>162.72911143995469</v>
      </c>
      <c r="DH413" s="18">
        <v>163.70543118851401</v>
      </c>
      <c r="DI413" s="18">
        <v>163.88383718235889</v>
      </c>
      <c r="DJ413" s="18">
        <v>164.332537087378</v>
      </c>
      <c r="DK413" s="18">
        <v>164.42162415102919</v>
      </c>
      <c r="DL413" s="18">
        <v>163.96806121966449</v>
      </c>
      <c r="DM413" s="18">
        <v>163.6307037381215</v>
      </c>
      <c r="DN413" s="18">
        <v>162.586789821819</v>
      </c>
      <c r="DO413" s="18">
        <v>162.10516011531789</v>
      </c>
      <c r="DP413" s="18">
        <v>161.96144724231431</v>
      </c>
      <c r="DQ413" s="18">
        <v>165.43193236751651</v>
      </c>
      <c r="DR413" s="18">
        <v>168.52914591291619</v>
      </c>
      <c r="DS413" s="18">
        <v>172.25269946876529</v>
      </c>
      <c r="DT413" s="18">
        <v>176.95608273084051</v>
      </c>
      <c r="DU413" s="18">
        <v>180.63655672415419</v>
      </c>
      <c r="DV413" s="18">
        <v>185.84097290001199</v>
      </c>
      <c r="DW413" s="18">
        <v>190.02254753364761</v>
      </c>
      <c r="DX413" s="18">
        <v>194.1264944113415</v>
      </c>
      <c r="DY413" s="18">
        <v>200.50231040588599</v>
      </c>
      <c r="DZ413" s="18">
        <v>206.697201250359</v>
      </c>
      <c r="EA413" s="18">
        <v>212.46935059950039</v>
      </c>
      <c r="EB413" s="18">
        <v>218.842947537322</v>
      </c>
      <c r="EC413" s="18">
        <v>226.02928676738469</v>
      </c>
      <c r="ED413" s="18">
        <v>231.78533818016879</v>
      </c>
      <c r="EE413" s="18">
        <v>237.02564204804051</v>
      </c>
      <c r="EF413" s="18">
        <v>243.19502529622679</v>
      </c>
      <c r="EG413" s="18">
        <v>249.81666678047509</v>
      </c>
      <c r="EH413" s="18">
        <v>256.40869269706383</v>
      </c>
      <c r="EI413" s="18">
        <v>263.29348132546443</v>
      </c>
      <c r="EJ413" s="18">
        <v>267.8060291779754</v>
      </c>
      <c r="EK413" s="18">
        <v>272.44667861883278</v>
      </c>
      <c r="EL413" s="18">
        <v>276.95357679614409</v>
      </c>
      <c r="EM413" s="18">
        <v>283.8709557544172</v>
      </c>
      <c r="EN413" s="18">
        <v>288.40976079286941</v>
      </c>
      <c r="EO413" s="18">
        <v>292.96363270406528</v>
      </c>
      <c r="EP413" s="18">
        <v>298.98051270793258</v>
      </c>
      <c r="EQ413" s="18">
        <v>300.96322708244861</v>
      </c>
      <c r="ER413" s="18">
        <v>303.00909818876403</v>
      </c>
      <c r="ES413" s="18">
        <v>305.43671914404132</v>
      </c>
      <c r="ET413" s="18">
        <v>306.40335040015032</v>
      </c>
      <c r="EU413" s="18">
        <v>305.37563212479279</v>
      </c>
      <c r="EV413" s="18">
        <v>306.01344932474512</v>
      </c>
      <c r="EW413" s="18">
        <v>304.04934533215561</v>
      </c>
      <c r="EX413" s="18">
        <v>302.49408929651418</v>
      </c>
      <c r="EY413" s="18">
        <v>303.2075765697237</v>
      </c>
      <c r="EZ413" s="18">
        <v>301.73974558542727</v>
      </c>
      <c r="FA413" s="18">
        <v>298.13904155508283</v>
      </c>
    </row>
    <row r="414" spans="1:157" x14ac:dyDescent="0.35">
      <c r="A414" t="s">
        <v>110</v>
      </c>
      <c r="B414" t="s">
        <v>111</v>
      </c>
      <c r="C414" t="str">
        <f>VLOOKUP(B414,CountryCodes!$B$4:$C$179,2,FALSE)</f>
        <v>AFE</v>
      </c>
      <c r="D414" t="s">
        <v>7</v>
      </c>
      <c r="E414" t="s">
        <v>367</v>
      </c>
      <c r="G414" t="s">
        <v>368</v>
      </c>
      <c r="H414" s="18">
        <v>0.8358761392760512</v>
      </c>
      <c r="I414" s="18">
        <v>0.85937121156933682</v>
      </c>
      <c r="J414" s="18">
        <v>0.92187165543228478</v>
      </c>
      <c r="K414" s="18">
        <v>0.98144941343940029</v>
      </c>
      <c r="L414" s="18">
        <v>1.076971498488041</v>
      </c>
      <c r="M414" s="18">
        <v>1.133066720267667</v>
      </c>
      <c r="N414" s="18">
        <v>1.2249810934570069</v>
      </c>
      <c r="O414" s="18">
        <v>1.177750490497669</v>
      </c>
      <c r="P414" s="18">
        <v>1.306395853978439</v>
      </c>
      <c r="Q414" s="18">
        <v>1.4544221847901539</v>
      </c>
      <c r="R414" s="18">
        <v>1.4993688780575249</v>
      </c>
      <c r="S414" s="18">
        <v>1.5738007908832241</v>
      </c>
      <c r="T414" s="18">
        <v>1.749819294898463</v>
      </c>
      <c r="U414" s="18">
        <v>1.9972272284703489</v>
      </c>
      <c r="V414" s="18">
        <v>2.2108922736479002</v>
      </c>
      <c r="W414" s="18">
        <v>2.9377108029221199</v>
      </c>
      <c r="X414" s="18">
        <v>4.3267370462604866</v>
      </c>
      <c r="Y414" s="18">
        <v>2.89291244997534</v>
      </c>
      <c r="Z414" s="18">
        <v>2.2506208485549468</v>
      </c>
      <c r="AA414" s="18">
        <v>2.982400491217911</v>
      </c>
      <c r="AB414" s="18">
        <v>2.7439229112627568</v>
      </c>
      <c r="AC414" s="18">
        <v>2.2309872663750481</v>
      </c>
      <c r="AD414" s="18">
        <v>2.4077827295194929</v>
      </c>
      <c r="AE414" s="18">
        <v>2.3833060866519191</v>
      </c>
      <c r="AF414" s="18">
        <v>1.535090478331284</v>
      </c>
      <c r="AG414" s="18">
        <v>1.417086800675976</v>
      </c>
      <c r="AH414" s="18">
        <v>1.985396829754885</v>
      </c>
      <c r="AI414" s="18">
        <v>1.667885238297818</v>
      </c>
      <c r="AJ414" s="18">
        <v>1.9358387874128291</v>
      </c>
      <c r="AK414" s="18">
        <v>2.3503277441035131</v>
      </c>
      <c r="AL414" s="18">
        <v>2.2830067510177909</v>
      </c>
      <c r="AM414" s="18">
        <v>2.2259906400245311</v>
      </c>
      <c r="AN414" s="18">
        <v>3.156290149257031</v>
      </c>
      <c r="AO414" s="18">
        <v>3.2953615933597349</v>
      </c>
      <c r="AP414" s="18">
        <v>2.9602763445859601</v>
      </c>
      <c r="AQ414" s="18">
        <v>3.3105837804024252</v>
      </c>
      <c r="AR414" s="18">
        <v>3.305636148433063</v>
      </c>
      <c r="AS414" s="18">
        <v>3.1513620978291339</v>
      </c>
      <c r="AT414" s="18">
        <v>2.7975748405845309</v>
      </c>
      <c r="AU414" s="18">
        <v>2.261142510630707</v>
      </c>
      <c r="AV414" s="18">
        <v>1.69150269912635</v>
      </c>
      <c r="AW414" s="18">
        <v>1.0897999189821279</v>
      </c>
      <c r="AX414" s="18">
        <v>3.085368060017549</v>
      </c>
      <c r="AY414" s="18">
        <v>2.1453662839446932</v>
      </c>
      <c r="AZ414" s="18">
        <v>2.8380178188037468</v>
      </c>
      <c r="BA414" s="18">
        <v>3.4302860052271482</v>
      </c>
      <c r="BB414" s="18">
        <v>3.285729587381002</v>
      </c>
      <c r="BC414" s="18">
        <v>3.5982772442691529</v>
      </c>
      <c r="BD414" s="18">
        <v>3.992627396156939</v>
      </c>
      <c r="BE414" s="18">
        <v>3.2071553276328131</v>
      </c>
      <c r="BF414" s="18">
        <v>4.1398407800552626</v>
      </c>
      <c r="BG414" s="18">
        <v>3.7780236886018859</v>
      </c>
      <c r="BH414" s="18">
        <v>4.9233845532278977</v>
      </c>
      <c r="BI414" s="18">
        <v>3.7496014894096992</v>
      </c>
      <c r="BJ414" s="18">
        <v>5.7660978252376243</v>
      </c>
      <c r="BK414" s="18">
        <v>6.3312429556180803</v>
      </c>
      <c r="BL414" s="18">
        <v>7.9600955499373791</v>
      </c>
      <c r="BM414" s="18">
        <v>6.2508175330009319</v>
      </c>
      <c r="BN414" s="18">
        <v>8.5244485915010415</v>
      </c>
      <c r="BO414" s="18">
        <v>6.6061717805271423</v>
      </c>
      <c r="BP414" s="18">
        <v>8.3749867518476169</v>
      </c>
      <c r="BQ414" s="18">
        <v>11.2412853024806</v>
      </c>
      <c r="BR414" s="18">
        <v>12.59209084246017</v>
      </c>
      <c r="BS414" s="18">
        <v>15.9136455515213</v>
      </c>
      <c r="BT414" s="18">
        <v>17.06276465798096</v>
      </c>
      <c r="BU414" s="18">
        <v>13.94468030748159</v>
      </c>
      <c r="BV414" s="18">
        <v>10.00175234028757</v>
      </c>
      <c r="BW414" s="18">
        <v>10.364193532277209</v>
      </c>
      <c r="BX414" s="18">
        <v>10.457503883508799</v>
      </c>
      <c r="BY414" s="18">
        <v>5.0299075317997373</v>
      </c>
      <c r="BZ414" s="18">
        <v>3.0115243320712808</v>
      </c>
      <c r="CA414" s="18">
        <v>1.5678007601296109</v>
      </c>
      <c r="CB414" s="18">
        <v>2.786779267243944</v>
      </c>
      <c r="CC414" s="18">
        <v>14.26806606571035</v>
      </c>
      <c r="CD414" s="18">
        <v>14.948950668824221</v>
      </c>
      <c r="CE414" s="18">
        <v>15.506041372249859</v>
      </c>
      <c r="CF414" s="18">
        <v>16.065852771359062</v>
      </c>
      <c r="CG414" s="18">
        <v>16.632325777063581</v>
      </c>
      <c r="CH414" s="18">
        <v>17.206318603966281</v>
      </c>
      <c r="CI414" s="18">
        <v>17.967480801555201</v>
      </c>
      <c r="CJ414" s="18">
        <v>18.723934765763151</v>
      </c>
      <c r="CK414" s="18">
        <v>19.47766250241536</v>
      </c>
      <c r="CL414" s="18">
        <v>20.229283203248229</v>
      </c>
      <c r="CM414" s="18">
        <v>20.908621494869301</v>
      </c>
      <c r="CN414" s="18">
        <v>21.79881773401647</v>
      </c>
      <c r="CO414" s="18">
        <v>22.790493033701878</v>
      </c>
      <c r="CP414" s="18">
        <v>23.871519972883139</v>
      </c>
      <c r="CQ414" s="18">
        <v>25.064498892185799</v>
      </c>
      <c r="CR414" s="18">
        <v>26.386581662496429</v>
      </c>
      <c r="CS414" s="18">
        <v>27.768195905584172</v>
      </c>
      <c r="CT414" s="18">
        <v>29.172998811377312</v>
      </c>
      <c r="CU414" s="18">
        <v>30.616683751213419</v>
      </c>
      <c r="CV414" s="18">
        <v>32.200496567410099</v>
      </c>
      <c r="CW414" s="18">
        <v>33.900961135118692</v>
      </c>
      <c r="CX414" s="18">
        <v>35.645028177818887</v>
      </c>
      <c r="CY414" s="18">
        <v>37.480083397863787</v>
      </c>
      <c r="CZ414" s="18">
        <v>39.510218913719271</v>
      </c>
      <c r="DA414" s="18">
        <v>41.659216855175927</v>
      </c>
      <c r="DB414" s="18">
        <v>43.839579943971437</v>
      </c>
      <c r="DC414" s="18">
        <v>46.150989842938692</v>
      </c>
      <c r="DD414" s="18">
        <v>48.593651956375219</v>
      </c>
      <c r="DE414" s="18">
        <v>51.435721314631849</v>
      </c>
      <c r="DF414" s="18">
        <v>54.052881042745568</v>
      </c>
      <c r="DG414" s="18">
        <v>56.916760071629227</v>
      </c>
      <c r="DH414" s="18">
        <v>60.027055384093437</v>
      </c>
      <c r="DI414" s="18">
        <v>63.158792003444169</v>
      </c>
      <c r="DJ414" s="18">
        <v>66.902918264385434</v>
      </c>
      <c r="DK414" s="18">
        <v>70.238231440463281</v>
      </c>
      <c r="DL414" s="18">
        <v>73.915617242466553</v>
      </c>
      <c r="DM414" s="18">
        <v>78.362697154050238</v>
      </c>
      <c r="DN414" s="18">
        <v>82.549021199349724</v>
      </c>
      <c r="DO414" s="18">
        <v>87.146635809005204</v>
      </c>
      <c r="DP414" s="18">
        <v>91.569200966196135</v>
      </c>
      <c r="DQ414" s="18">
        <v>96.512150721418394</v>
      </c>
      <c r="DR414" s="18">
        <v>101.6441489438136</v>
      </c>
      <c r="DS414" s="18">
        <v>106.95349091824001</v>
      </c>
      <c r="DT414" s="18">
        <v>112.5177957776902</v>
      </c>
      <c r="DU414" s="18">
        <v>118.76503816274391</v>
      </c>
      <c r="DV414" s="18">
        <v>124.49016539373901</v>
      </c>
      <c r="DW414" s="18">
        <v>130.79894302507111</v>
      </c>
      <c r="DX414" s="18">
        <v>137.17754175651999</v>
      </c>
      <c r="DY414" s="18">
        <v>143.94863746689839</v>
      </c>
      <c r="DZ414" s="18">
        <v>150.9185702088007</v>
      </c>
      <c r="EA414" s="18">
        <v>157.52935842625649</v>
      </c>
      <c r="EB414" s="18">
        <v>165.16875132183989</v>
      </c>
      <c r="EC414" s="18">
        <v>172.35975597472091</v>
      </c>
      <c r="ED414" s="18">
        <v>179.50452723401639</v>
      </c>
      <c r="EE414" s="18">
        <v>186.7631411802075</v>
      </c>
      <c r="EF414" s="18">
        <v>193.8099314357834</v>
      </c>
      <c r="EG414" s="18">
        <v>200.26987296218809</v>
      </c>
      <c r="EH414" s="18">
        <v>207.48382969569781</v>
      </c>
      <c r="EI414" s="18">
        <v>214.68808445437179</v>
      </c>
      <c r="EJ414" s="18">
        <v>221.81565473432369</v>
      </c>
      <c r="EK414" s="18">
        <v>227.57364129652859</v>
      </c>
      <c r="EL414" s="18">
        <v>233.69114543793151</v>
      </c>
      <c r="EM414" s="18">
        <v>239.8071666040548</v>
      </c>
      <c r="EN414" s="18">
        <v>245.53096864762759</v>
      </c>
      <c r="EO414" s="18">
        <v>249.37509046677539</v>
      </c>
      <c r="EP414" s="18">
        <v>252.83194589914731</v>
      </c>
      <c r="EQ414" s="18">
        <v>256.884822746449</v>
      </c>
      <c r="ER414" s="18">
        <v>261.34924554554362</v>
      </c>
      <c r="ES414" s="18">
        <v>263.40273807180807</v>
      </c>
      <c r="ET414" s="18">
        <v>264.61306717760749</v>
      </c>
      <c r="EU414" s="18">
        <v>266.57305570162731</v>
      </c>
      <c r="EV414" s="18">
        <v>267.8091886353854</v>
      </c>
      <c r="EW414" s="18">
        <v>266.65184066230552</v>
      </c>
      <c r="EX414" s="18">
        <v>268.14248631743311</v>
      </c>
      <c r="EY414" s="18">
        <v>266.33247093294489</v>
      </c>
      <c r="EZ414" s="18">
        <v>263.36335807512552</v>
      </c>
      <c r="FA414" s="18">
        <v>260.45098439792042</v>
      </c>
    </row>
    <row r="415" spans="1:157" x14ac:dyDescent="0.35">
      <c r="A415" t="s">
        <v>112</v>
      </c>
      <c r="B415" t="s">
        <v>113</v>
      </c>
      <c r="C415" t="str">
        <f>VLOOKUP(B415,CountryCodes!$B$4:$C$179,2,FALSE)</f>
        <v>EUW</v>
      </c>
      <c r="D415" t="s">
        <v>7</v>
      </c>
      <c r="E415" t="s">
        <v>367</v>
      </c>
      <c r="G415" t="s">
        <v>368</v>
      </c>
      <c r="H415" s="18">
        <v>59.608968345365767</v>
      </c>
      <c r="I415" s="18">
        <v>64.687479974321207</v>
      </c>
      <c r="J415" s="18">
        <v>68.099172759227528</v>
      </c>
      <c r="K415" s="18">
        <v>77.389072542732293</v>
      </c>
      <c r="L415" s="18">
        <v>85.033687999687018</v>
      </c>
      <c r="M415" s="18">
        <v>90.216886392614953</v>
      </c>
      <c r="N415" s="18">
        <v>100.2328450276882</v>
      </c>
      <c r="O415" s="18">
        <v>93.13084068607165</v>
      </c>
      <c r="P415" s="18">
        <v>110.76504174152051</v>
      </c>
      <c r="Q415" s="18">
        <v>125.5653156245081</v>
      </c>
      <c r="R415" s="18">
        <v>133.16352980461241</v>
      </c>
      <c r="S415" s="18">
        <v>158.32768077258069</v>
      </c>
      <c r="T415" s="18">
        <v>124.9580066657812</v>
      </c>
      <c r="U415" s="18">
        <v>186.94596646973389</v>
      </c>
      <c r="V415" s="18">
        <v>211.66169788498371</v>
      </c>
      <c r="W415" s="18">
        <v>185.91457710368809</v>
      </c>
      <c r="X415" s="18">
        <v>167.85815334261889</v>
      </c>
      <c r="Y415" s="18">
        <v>163.1892700542773</v>
      </c>
      <c r="Z415" s="18">
        <v>227.13472676422219</v>
      </c>
      <c r="AA415" s="18">
        <v>257.03848684467152</v>
      </c>
      <c r="AB415" s="18">
        <v>229.81601191245221</v>
      </c>
      <c r="AC415" s="18">
        <v>278.52398571445161</v>
      </c>
      <c r="AD415" s="18">
        <v>334.93488891736121</v>
      </c>
      <c r="AE415" s="18">
        <v>347.17885892455507</v>
      </c>
      <c r="AF415" s="18">
        <v>314.8197016887276</v>
      </c>
      <c r="AG415" s="18">
        <v>228.0343372609598</v>
      </c>
      <c r="AH415" s="18">
        <v>245.73246409956249</v>
      </c>
      <c r="AI415" s="18">
        <v>191.51100588386521</v>
      </c>
      <c r="AJ415" s="18">
        <v>197.32316235878861</v>
      </c>
      <c r="AK415" s="18">
        <v>311.13226134844069</v>
      </c>
      <c r="AL415" s="18">
        <v>258.77247663076889</v>
      </c>
      <c r="AM415" s="18">
        <v>284.09663918887179</v>
      </c>
      <c r="AN415" s="18">
        <v>121.8658844730699</v>
      </c>
      <c r="AO415" s="18">
        <v>145.388518655778</v>
      </c>
      <c r="AP415" s="18">
        <v>105.124828029658</v>
      </c>
      <c r="AQ415" s="18">
        <v>112.11447855773579</v>
      </c>
      <c r="AR415" s="18">
        <v>203.69338682493901</v>
      </c>
      <c r="AS415" s="18">
        <v>375.93088691223397</v>
      </c>
      <c r="AT415" s="18">
        <v>436.71931465600932</v>
      </c>
      <c r="AU415" s="18">
        <v>332.6150168496103</v>
      </c>
      <c r="AV415" s="18">
        <v>253.50456896447909</v>
      </c>
      <c r="AW415" s="18">
        <v>306.56408776080281</v>
      </c>
      <c r="AX415" s="18">
        <v>263.55583303011878</v>
      </c>
      <c r="AY415" s="18">
        <v>321.34376036882838</v>
      </c>
      <c r="AZ415" s="18">
        <v>366.1463416323802</v>
      </c>
      <c r="BA415" s="18">
        <v>326.43083417746402</v>
      </c>
      <c r="BB415" s="18">
        <v>394.27860455824589</v>
      </c>
      <c r="BC415" s="18">
        <v>408.25571845200238</v>
      </c>
      <c r="BD415" s="18">
        <v>368.76358485898368</v>
      </c>
      <c r="BE415" s="18">
        <v>370.96149703497582</v>
      </c>
      <c r="BF415" s="18">
        <v>347.48159530661189</v>
      </c>
      <c r="BG415" s="18">
        <v>314.03156318254833</v>
      </c>
      <c r="BH415" s="18">
        <v>334.55982290665128</v>
      </c>
      <c r="BI415" s="18">
        <v>349.8826088703342</v>
      </c>
      <c r="BJ415" s="18">
        <v>305.60809391526408</v>
      </c>
      <c r="BK415" s="18">
        <v>346.15640581199852</v>
      </c>
      <c r="BL415" s="18">
        <v>368.64512850345551</v>
      </c>
      <c r="BM415" s="18">
        <v>379.23689500148367</v>
      </c>
      <c r="BN415" s="18">
        <v>328.55843272206317</v>
      </c>
      <c r="BO415" s="18">
        <v>251.05946841544639</v>
      </c>
      <c r="BP415" s="18">
        <v>191.07902023770501</v>
      </c>
      <c r="BQ415" s="18">
        <v>292.62595296027831</v>
      </c>
      <c r="BR415" s="18">
        <v>271.74345312745078</v>
      </c>
      <c r="BS415" s="18">
        <v>361.41286542434528</v>
      </c>
      <c r="BT415" s="18">
        <v>358.51323532978063</v>
      </c>
      <c r="BU415" s="18">
        <v>423.62572221660281</v>
      </c>
      <c r="BV415" s="18">
        <v>408.64963554048961</v>
      </c>
      <c r="BW415" s="18">
        <v>417.35439754774819</v>
      </c>
      <c r="BX415" s="18">
        <v>360.26416714372658</v>
      </c>
      <c r="BY415" s="18">
        <v>333.73481655896609</v>
      </c>
      <c r="BZ415" s="18">
        <v>363.94001386730707</v>
      </c>
      <c r="CA415" s="18">
        <v>339.7454810696882</v>
      </c>
      <c r="CB415" s="18">
        <v>339.15726217804439</v>
      </c>
      <c r="CC415" s="18">
        <v>290.48025316031561</v>
      </c>
      <c r="CD415" s="18">
        <v>260.84931928138587</v>
      </c>
      <c r="CE415" s="18">
        <v>237.0739631462292</v>
      </c>
      <c r="CF415" s="18">
        <v>221.0733375243625</v>
      </c>
      <c r="CG415" s="18">
        <v>215.1330076971845</v>
      </c>
      <c r="CH415" s="18">
        <v>212.2958140146705</v>
      </c>
      <c r="CI415" s="18">
        <v>209.6654717090891</v>
      </c>
      <c r="CJ415" s="18">
        <v>208.3864013143079</v>
      </c>
      <c r="CK415" s="18">
        <v>207.15916866313421</v>
      </c>
      <c r="CL415" s="18">
        <v>207.0561882339631</v>
      </c>
      <c r="CM415" s="18">
        <v>206.59714249170599</v>
      </c>
      <c r="CN415" s="18">
        <v>206.10137088496651</v>
      </c>
      <c r="CO415" s="18">
        <v>205.59235324575101</v>
      </c>
      <c r="CP415" s="18">
        <v>205.43068905949431</v>
      </c>
      <c r="CQ415" s="18">
        <v>205.31765270919161</v>
      </c>
      <c r="CR415" s="18">
        <v>206.19274115985891</v>
      </c>
      <c r="CS415" s="18">
        <v>207.01000510101451</v>
      </c>
      <c r="CT415" s="18">
        <v>209.05694140331181</v>
      </c>
      <c r="CU415" s="18">
        <v>210.3200340390602</v>
      </c>
      <c r="CV415" s="18">
        <v>212.29269723039511</v>
      </c>
      <c r="CW415" s="18">
        <v>213.22405435294829</v>
      </c>
      <c r="CX415" s="18">
        <v>215.46145491948459</v>
      </c>
      <c r="CY415" s="18">
        <v>216.7176815115547</v>
      </c>
      <c r="CZ415" s="18">
        <v>218.92021637072631</v>
      </c>
      <c r="DA415" s="18">
        <v>220.19924565057579</v>
      </c>
      <c r="DB415" s="18">
        <v>221.90780944927681</v>
      </c>
      <c r="DC415" s="18">
        <v>223.71283297903389</v>
      </c>
      <c r="DD415" s="18">
        <v>225.6027093252394</v>
      </c>
      <c r="DE415" s="18">
        <v>226.82067744983209</v>
      </c>
      <c r="DF415" s="18">
        <v>229.45635174168211</v>
      </c>
      <c r="DG415" s="18">
        <v>232.36604971579479</v>
      </c>
      <c r="DH415" s="18">
        <v>234.39956878429641</v>
      </c>
      <c r="DI415" s="18">
        <v>236.63750582386371</v>
      </c>
      <c r="DJ415" s="18">
        <v>239.6598785447151</v>
      </c>
      <c r="DK415" s="18">
        <v>243.20868431535581</v>
      </c>
      <c r="DL415" s="18">
        <v>247.86939002257441</v>
      </c>
      <c r="DM415" s="18">
        <v>248.88266832826901</v>
      </c>
      <c r="DN415" s="18">
        <v>251.38310498864411</v>
      </c>
      <c r="DO415" s="18">
        <v>254.0300031294945</v>
      </c>
      <c r="DP415" s="18">
        <v>256.61454632264412</v>
      </c>
      <c r="DQ415" s="18">
        <v>257.79613969753558</v>
      </c>
      <c r="DR415" s="18">
        <v>259.84119130227123</v>
      </c>
      <c r="DS415" s="18">
        <v>261.06578767604191</v>
      </c>
      <c r="DT415" s="18">
        <v>264.99154440381028</v>
      </c>
      <c r="DU415" s="18">
        <v>266.48455345653417</v>
      </c>
      <c r="DV415" s="18">
        <v>268.18515040524949</v>
      </c>
      <c r="DW415" s="18">
        <v>270.48846887636859</v>
      </c>
      <c r="DX415" s="18">
        <v>271.42308939966591</v>
      </c>
      <c r="DY415" s="18">
        <v>273.02684522182631</v>
      </c>
      <c r="DZ415" s="18">
        <v>274.38469943007709</v>
      </c>
      <c r="EA415" s="18">
        <v>274.95911219823131</v>
      </c>
      <c r="EB415" s="18">
        <v>275.29200915707781</v>
      </c>
      <c r="EC415" s="18">
        <v>276.37286301214903</v>
      </c>
      <c r="ED415" s="18">
        <v>276.29881176644773</v>
      </c>
      <c r="EE415" s="18">
        <v>277.22875887763792</v>
      </c>
      <c r="EF415" s="18">
        <v>278.31199460880839</v>
      </c>
      <c r="EG415" s="18">
        <v>277.51558758274768</v>
      </c>
      <c r="EH415" s="18">
        <v>276.96069882135117</v>
      </c>
      <c r="EI415" s="18">
        <v>277.06578976229861</v>
      </c>
      <c r="EJ415" s="18">
        <v>277.01806877265852</v>
      </c>
      <c r="EK415" s="18">
        <v>277.75142891985269</v>
      </c>
      <c r="EL415" s="18">
        <v>277.51414193722832</v>
      </c>
      <c r="EM415" s="18">
        <v>275.32755323195158</v>
      </c>
      <c r="EN415" s="18">
        <v>274.33057898144688</v>
      </c>
      <c r="EO415" s="18">
        <v>273.42176183302672</v>
      </c>
      <c r="EP415" s="18">
        <v>273.65860770081952</v>
      </c>
      <c r="EQ415" s="18">
        <v>272.62314034372082</v>
      </c>
      <c r="ER415" s="18">
        <v>271.08346132694868</v>
      </c>
      <c r="ES415" s="18">
        <v>270.43826088077651</v>
      </c>
      <c r="ET415" s="18">
        <v>270.08144572057279</v>
      </c>
      <c r="EU415" s="18">
        <v>268.35626541296921</v>
      </c>
      <c r="EV415" s="18">
        <v>267.65598091915632</v>
      </c>
      <c r="EW415" s="18">
        <v>265.64104473745181</v>
      </c>
      <c r="EX415" s="18">
        <v>264.52060379989109</v>
      </c>
      <c r="EY415" s="18">
        <v>262.03861008663648</v>
      </c>
      <c r="EZ415" s="18">
        <v>259.79375949199869</v>
      </c>
      <c r="FA415" s="18">
        <v>258.03458630488018</v>
      </c>
    </row>
    <row r="416" spans="1:157" x14ac:dyDescent="0.35">
      <c r="A416" t="s">
        <v>114</v>
      </c>
      <c r="B416" t="s">
        <v>115</v>
      </c>
      <c r="C416" t="str">
        <f>VLOOKUP(B416,CountryCodes!$B$4:$C$179,2,FALSE)</f>
        <v>ASE</v>
      </c>
      <c r="D416" t="s">
        <v>7</v>
      </c>
      <c r="E416" t="s">
        <v>367</v>
      </c>
      <c r="G416" t="s">
        <v>368</v>
      </c>
      <c r="H416" s="18">
        <v>3.107895706463315</v>
      </c>
      <c r="I416" s="18">
        <v>3.1664829929784029</v>
      </c>
      <c r="J416" s="18">
        <v>3.3747072742841349</v>
      </c>
      <c r="K416" s="18">
        <v>3.5604223277695821</v>
      </c>
      <c r="L416" s="18">
        <v>3.8749912916361149</v>
      </c>
      <c r="M416" s="18">
        <v>4.0218580115809113</v>
      </c>
      <c r="N416" s="18">
        <v>4.3033898770316883</v>
      </c>
      <c r="O416" s="18">
        <v>4.0302838153679321</v>
      </c>
      <c r="P416" s="18">
        <v>4.4344365903555314</v>
      </c>
      <c r="Q416" s="18">
        <v>4.9140032535490468</v>
      </c>
      <c r="R416" s="18">
        <v>4.9942254946288456</v>
      </c>
      <c r="S416" s="18">
        <v>5.5053794222952961</v>
      </c>
      <c r="T416" s="18">
        <v>32.464443976242507</v>
      </c>
      <c r="U416" s="18">
        <v>43.9138410341466</v>
      </c>
      <c r="V416" s="18">
        <v>44.63545966432968</v>
      </c>
      <c r="W416" s="18">
        <v>28.95393154344092</v>
      </c>
      <c r="X416" s="18">
        <v>37.751683367740078</v>
      </c>
      <c r="Y416" s="18">
        <v>47.189717177805058</v>
      </c>
      <c r="Z416" s="18">
        <v>49.446631684460051</v>
      </c>
      <c r="AA416" s="18">
        <v>60.93255687655283</v>
      </c>
      <c r="AB416" s="18">
        <v>58.574726878409912</v>
      </c>
      <c r="AC416" s="18">
        <v>67.61455519516376</v>
      </c>
      <c r="AD416" s="18">
        <v>73.828110545315909</v>
      </c>
      <c r="AE416" s="18">
        <v>64.543582449530234</v>
      </c>
      <c r="AF416" s="18">
        <v>48.428264568362707</v>
      </c>
      <c r="AG416" s="18">
        <v>67.028045320138517</v>
      </c>
      <c r="AH416" s="18">
        <v>62.250992095853753</v>
      </c>
      <c r="AI416" s="18">
        <v>70.162762919364738</v>
      </c>
      <c r="AJ416" s="18">
        <v>81.598310403287442</v>
      </c>
      <c r="AK416" s="18">
        <v>113.40813201778499</v>
      </c>
      <c r="AL416" s="18">
        <v>76.492592944343272</v>
      </c>
      <c r="AM416" s="18">
        <v>54.265054554906342</v>
      </c>
      <c r="AN416" s="18">
        <v>67.118969714483384</v>
      </c>
      <c r="AO416" s="18">
        <v>61.704364097959093</v>
      </c>
      <c r="AP416" s="18">
        <v>66.455805551393837</v>
      </c>
      <c r="AQ416" s="18">
        <v>65.724779675492897</v>
      </c>
      <c r="AR416" s="18">
        <v>49.732155587197497</v>
      </c>
      <c r="AS416" s="18">
        <v>39.484894457216058</v>
      </c>
      <c r="AT416" s="18">
        <v>52.11099317859761</v>
      </c>
      <c r="AU416" s="18">
        <v>54.670697902445028</v>
      </c>
      <c r="AV416" s="18">
        <v>50.172283919180487</v>
      </c>
      <c r="AW416" s="18">
        <v>64.316249300931716</v>
      </c>
      <c r="AX416" s="18">
        <v>55.854424065061743</v>
      </c>
      <c r="AY416" s="18">
        <v>57.728644679396638</v>
      </c>
      <c r="AZ416" s="18">
        <v>58.221004049308682</v>
      </c>
      <c r="BA416" s="18">
        <v>60.870731383922632</v>
      </c>
      <c r="BB416" s="18">
        <v>54.537961730440898</v>
      </c>
      <c r="BC416" s="18">
        <v>61.683807167319593</v>
      </c>
      <c r="BD416" s="18">
        <v>60.260305929270203</v>
      </c>
      <c r="BE416" s="18">
        <v>42.332521957010627</v>
      </c>
      <c r="BF416" s="18">
        <v>53.499405640188563</v>
      </c>
      <c r="BG416" s="18">
        <v>72.545764753184685</v>
      </c>
      <c r="BH416" s="18">
        <v>90.264944331386744</v>
      </c>
      <c r="BI416" s="18">
        <v>92.406213654769502</v>
      </c>
      <c r="BJ416" s="18">
        <v>98.047258262194973</v>
      </c>
      <c r="BK416" s="18">
        <v>104.698487296425</v>
      </c>
      <c r="BL416" s="18">
        <v>76.772350939630329</v>
      </c>
      <c r="BM416" s="18">
        <v>56.706815337671109</v>
      </c>
      <c r="BN416" s="18">
        <v>57.240598615289777</v>
      </c>
      <c r="BO416" s="18">
        <v>65.46517364560529</v>
      </c>
      <c r="BP416" s="18">
        <v>50.090450812286349</v>
      </c>
      <c r="BQ416" s="18">
        <v>56.862709514856732</v>
      </c>
      <c r="BR416" s="18">
        <v>73.81583535114207</v>
      </c>
      <c r="BS416" s="18">
        <v>92.761046193383294</v>
      </c>
      <c r="BT416" s="18">
        <v>102.9189997599744</v>
      </c>
      <c r="BU416" s="18">
        <v>123.3806224548493</v>
      </c>
      <c r="BV416" s="18">
        <v>86.677231433507941</v>
      </c>
      <c r="BW416" s="18">
        <v>85.71781597890174</v>
      </c>
      <c r="BX416" s="18">
        <v>86.425238041924132</v>
      </c>
      <c r="BY416" s="18">
        <v>87.247274872086507</v>
      </c>
      <c r="BZ416" s="18">
        <v>102.8770994566605</v>
      </c>
      <c r="CA416" s="18">
        <v>99.957476494528962</v>
      </c>
      <c r="CB416" s="18">
        <v>111.9389052203222</v>
      </c>
      <c r="CC416" s="18">
        <v>112.98611139269769</v>
      </c>
      <c r="CD416" s="18">
        <v>114.0347687596151</v>
      </c>
      <c r="CE416" s="18">
        <v>115.8429767284175</v>
      </c>
      <c r="CF416" s="18">
        <v>117.8841960361455</v>
      </c>
      <c r="CG416" s="18">
        <v>121.1124429603445</v>
      </c>
      <c r="CH416" s="18">
        <v>123.6170887079539</v>
      </c>
      <c r="CI416" s="18">
        <v>125.73364932864391</v>
      </c>
      <c r="CJ416" s="18">
        <v>127.9251421045869</v>
      </c>
      <c r="CK416" s="18">
        <v>128.69579866180919</v>
      </c>
      <c r="CL416" s="18">
        <v>130.76689076907269</v>
      </c>
      <c r="CM416" s="18">
        <v>132.3296913083143</v>
      </c>
      <c r="CN416" s="18">
        <v>134.3956833213114</v>
      </c>
      <c r="CO416" s="18">
        <v>136.20830337998359</v>
      </c>
      <c r="CP416" s="18">
        <v>138.30076305976979</v>
      </c>
      <c r="CQ416" s="18">
        <v>140.38294870863101</v>
      </c>
      <c r="CR416" s="18">
        <v>141.87548239299429</v>
      </c>
      <c r="CS416" s="18">
        <v>143.3954291436967</v>
      </c>
      <c r="CT416" s="18">
        <v>145.11961122836391</v>
      </c>
      <c r="CU416" s="18">
        <v>147.66383749763361</v>
      </c>
      <c r="CV416" s="18">
        <v>148.13041558967831</v>
      </c>
      <c r="CW416" s="18">
        <v>149.03041281665631</v>
      </c>
      <c r="CX416" s="18">
        <v>150.7243636316565</v>
      </c>
      <c r="CY416" s="18">
        <v>151.34027055934749</v>
      </c>
      <c r="CZ416" s="18">
        <v>152.66129244903891</v>
      </c>
      <c r="DA416" s="18">
        <v>153.40683817146169</v>
      </c>
      <c r="DB416" s="18">
        <v>154.77189552831121</v>
      </c>
      <c r="DC416" s="18">
        <v>154.5841617682787</v>
      </c>
      <c r="DD416" s="18">
        <v>155.58964662060299</v>
      </c>
      <c r="DE416" s="18">
        <v>156.54176614233549</v>
      </c>
      <c r="DF416" s="18">
        <v>157.00169006187949</v>
      </c>
      <c r="DG416" s="18">
        <v>158.36486120326961</v>
      </c>
      <c r="DH416" s="18">
        <v>158.47936768050411</v>
      </c>
      <c r="DI416" s="18">
        <v>159.191223032529</v>
      </c>
      <c r="DJ416" s="18">
        <v>159.3776171480439</v>
      </c>
      <c r="DK416" s="18">
        <v>160.51931472244831</v>
      </c>
      <c r="DL416" s="18">
        <v>160.3051374654984</v>
      </c>
      <c r="DM416" s="18">
        <v>161.43868079245291</v>
      </c>
      <c r="DN416" s="18">
        <v>162.0057599195288</v>
      </c>
      <c r="DO416" s="18">
        <v>161.95665627049189</v>
      </c>
      <c r="DP416" s="18">
        <v>162.03758635832031</v>
      </c>
      <c r="DQ416" s="18">
        <v>162.1589323638679</v>
      </c>
      <c r="DR416" s="18">
        <v>161.44824717577549</v>
      </c>
      <c r="DS416" s="18">
        <v>161.92439892939041</v>
      </c>
      <c r="DT416" s="18">
        <v>163.37499363874849</v>
      </c>
      <c r="DU416" s="18">
        <v>163.1909405291623</v>
      </c>
      <c r="DV416" s="18">
        <v>163.58918800345569</v>
      </c>
      <c r="DW416" s="18">
        <v>162.553330493803</v>
      </c>
      <c r="DX416" s="18">
        <v>161.35119125234971</v>
      </c>
      <c r="DY416" s="18">
        <v>162.4436960866276</v>
      </c>
      <c r="DZ416" s="18">
        <v>162.60850487190751</v>
      </c>
      <c r="EA416" s="18">
        <v>163.04863750127771</v>
      </c>
      <c r="EB416" s="18">
        <v>163.00696112212611</v>
      </c>
      <c r="EC416" s="18">
        <v>163.83024264673909</v>
      </c>
      <c r="ED416" s="18">
        <v>164.47922589010531</v>
      </c>
      <c r="EE416" s="18">
        <v>165.57470942579951</v>
      </c>
      <c r="EF416" s="18">
        <v>165.88490530914751</v>
      </c>
      <c r="EG416" s="18">
        <v>164.62958936999351</v>
      </c>
      <c r="EH416" s="18">
        <v>164.60303568701309</v>
      </c>
      <c r="EI416" s="18">
        <v>164.60887003818021</v>
      </c>
      <c r="EJ416" s="18">
        <v>165.6272738137022</v>
      </c>
      <c r="EK416" s="18">
        <v>165.9536643480146</v>
      </c>
      <c r="EL416" s="18">
        <v>166.41181454331149</v>
      </c>
      <c r="EM416" s="18">
        <v>165.86756854742089</v>
      </c>
      <c r="EN416" s="18">
        <v>166.1966816068115</v>
      </c>
      <c r="EO416" s="18">
        <v>167.68329934762531</v>
      </c>
      <c r="EP416" s="18">
        <v>168.70976070283359</v>
      </c>
      <c r="EQ416" s="18">
        <v>169.115547067976</v>
      </c>
      <c r="ER416" s="18">
        <v>170.12070848927249</v>
      </c>
      <c r="ES416" s="18">
        <v>170.29904146185859</v>
      </c>
      <c r="ET416" s="18">
        <v>171.5586963446766</v>
      </c>
      <c r="EU416" s="18">
        <v>171.14708227093999</v>
      </c>
      <c r="EV416" s="18">
        <v>171.40159167276079</v>
      </c>
      <c r="EW416" s="18">
        <v>171.54239521965189</v>
      </c>
      <c r="EX416" s="18">
        <v>172.45868057411471</v>
      </c>
      <c r="EY416" s="18">
        <v>173.41324978487489</v>
      </c>
      <c r="EZ416" s="18">
        <v>172.63310647323749</v>
      </c>
      <c r="FA416" s="18">
        <v>172.95568612864301</v>
      </c>
    </row>
    <row r="417" spans="1:157" x14ac:dyDescent="0.35">
      <c r="A417" t="s">
        <v>116</v>
      </c>
      <c r="B417" t="s">
        <v>117</v>
      </c>
      <c r="C417" t="str">
        <f>VLOOKUP(B417,CountryCodes!$B$4:$C$179,2,FALSE)</f>
        <v>EUM</v>
      </c>
      <c r="D417" t="s">
        <v>7</v>
      </c>
      <c r="E417" t="s">
        <v>367</v>
      </c>
      <c r="G417" t="s">
        <v>368</v>
      </c>
      <c r="H417" s="18">
        <v>108.42341497215639</v>
      </c>
      <c r="I417" s="18">
        <v>128.34063736740751</v>
      </c>
      <c r="J417" s="18">
        <v>105.5981702023964</v>
      </c>
      <c r="K417" s="18">
        <v>115.8252702763621</v>
      </c>
      <c r="L417" s="18">
        <v>153.7336870737723</v>
      </c>
      <c r="M417" s="18">
        <v>166.52438871330341</v>
      </c>
      <c r="N417" s="18">
        <v>174.74911315730179</v>
      </c>
      <c r="O417" s="18">
        <v>183.27318531429921</v>
      </c>
      <c r="P417" s="18">
        <v>186.96104203120871</v>
      </c>
      <c r="Q417" s="18">
        <v>218.2534420802474</v>
      </c>
      <c r="R417" s="18">
        <v>217.26683539969059</v>
      </c>
      <c r="S417" s="18">
        <v>201.97305818151199</v>
      </c>
      <c r="T417" s="18">
        <v>209.2460196986674</v>
      </c>
      <c r="U417" s="18">
        <v>247.51793407940389</v>
      </c>
      <c r="V417" s="18">
        <v>222.8851671593664</v>
      </c>
      <c r="W417" s="18">
        <v>239.50361161837679</v>
      </c>
      <c r="X417" s="18">
        <v>311.26022206316748</v>
      </c>
      <c r="Y417" s="18">
        <v>254.11915965103179</v>
      </c>
      <c r="Z417" s="18">
        <v>314.43380920100822</v>
      </c>
      <c r="AA417" s="18">
        <v>316.91605528737671</v>
      </c>
      <c r="AB417" s="18">
        <v>287.57796339286273</v>
      </c>
      <c r="AC417" s="18">
        <v>314.9551834075329</v>
      </c>
      <c r="AD417" s="18">
        <v>337.64891759071861</v>
      </c>
      <c r="AE417" s="18">
        <v>338.62720873423228</v>
      </c>
      <c r="AF417" s="18">
        <v>236.74189363529649</v>
      </c>
      <c r="AG417" s="18">
        <v>298.22664622334418</v>
      </c>
      <c r="AH417" s="18">
        <v>235.43739579338711</v>
      </c>
      <c r="AI417" s="18">
        <v>236.53939311040759</v>
      </c>
      <c r="AJ417" s="18">
        <v>256.38961493788179</v>
      </c>
      <c r="AK417" s="18">
        <v>263.5697908603554</v>
      </c>
      <c r="AL417" s="18">
        <v>207.78520519106499</v>
      </c>
      <c r="AM417" s="18">
        <v>196.18425842436051</v>
      </c>
      <c r="AN417" s="18">
        <v>163.93344106450411</v>
      </c>
      <c r="AO417" s="18">
        <v>162.622996537197</v>
      </c>
      <c r="AP417" s="18">
        <v>152.33515535661601</v>
      </c>
      <c r="AQ417" s="18">
        <v>151.7614994474842</v>
      </c>
      <c r="AR417" s="18">
        <v>202.81659381673629</v>
      </c>
      <c r="AS417" s="18">
        <v>204.21658603925479</v>
      </c>
      <c r="AT417" s="18">
        <v>217.5296092077796</v>
      </c>
      <c r="AU417" s="18">
        <v>212.99582082582461</v>
      </c>
      <c r="AV417" s="18">
        <v>182.24487437501099</v>
      </c>
      <c r="AW417" s="18">
        <v>174.95163872714579</v>
      </c>
      <c r="AX417" s="18">
        <v>140.7772781669033</v>
      </c>
      <c r="AY417" s="18">
        <v>177.73904872275671</v>
      </c>
      <c r="AZ417" s="18">
        <v>192.22893581255909</v>
      </c>
      <c r="BA417" s="18">
        <v>159.4506259023139</v>
      </c>
      <c r="BB417" s="18">
        <v>169.29664105751331</v>
      </c>
      <c r="BC417" s="18">
        <v>190.41158795145279</v>
      </c>
      <c r="BD417" s="18">
        <v>190.93773824766151</v>
      </c>
      <c r="BE417" s="18">
        <v>223.05641996516579</v>
      </c>
      <c r="BF417" s="18">
        <v>183.97911415477691</v>
      </c>
      <c r="BG417" s="18">
        <v>186.13595793234151</v>
      </c>
      <c r="BH417" s="18">
        <v>165.48426815345869</v>
      </c>
      <c r="BI417" s="18">
        <v>200.46437291178759</v>
      </c>
      <c r="BJ417" s="18">
        <v>173.62094277233919</v>
      </c>
      <c r="BK417" s="18">
        <v>193.7748277876037</v>
      </c>
      <c r="BL417" s="18">
        <v>214.294504669666</v>
      </c>
      <c r="BM417" s="18">
        <v>190.79092815638541</v>
      </c>
      <c r="BN417" s="18">
        <v>128.37889197712059</v>
      </c>
      <c r="BO417" s="18">
        <v>155.61342477397099</v>
      </c>
      <c r="BP417" s="18">
        <v>153.7876987598201</v>
      </c>
      <c r="BQ417" s="18">
        <v>136.14737604381449</v>
      </c>
      <c r="BR417" s="18">
        <v>132.5998608127224</v>
      </c>
      <c r="BS417" s="18">
        <v>146.22854691181431</v>
      </c>
      <c r="BT417" s="18">
        <v>125.0283714819731</v>
      </c>
      <c r="BU417" s="18">
        <v>188.5044932457445</v>
      </c>
      <c r="BV417" s="18">
        <v>292.27009580545609</v>
      </c>
      <c r="BW417" s="18">
        <v>291.52731704237192</v>
      </c>
      <c r="BX417" s="18">
        <v>299.83794248224058</v>
      </c>
      <c r="BY417" s="18">
        <v>185.56054813488939</v>
      </c>
      <c r="BZ417" s="18">
        <v>208.98944647238861</v>
      </c>
      <c r="CA417" s="18">
        <v>179.0147124524423</v>
      </c>
      <c r="CB417" s="18">
        <v>169.35445177220731</v>
      </c>
      <c r="CC417" s="18">
        <v>176.89114268588199</v>
      </c>
      <c r="CD417" s="18">
        <v>173.0360679480616</v>
      </c>
      <c r="CE417" s="18">
        <v>169.7482104602098</v>
      </c>
      <c r="CF417" s="18">
        <v>166.53584225031639</v>
      </c>
      <c r="CG417" s="18">
        <v>165.7251400618315</v>
      </c>
      <c r="CH417" s="18">
        <v>165.20205357079649</v>
      </c>
      <c r="CI417" s="18">
        <v>166.40206621157321</v>
      </c>
      <c r="CJ417" s="18">
        <v>166.79394203102839</v>
      </c>
      <c r="CK417" s="18">
        <v>166.7407828675862</v>
      </c>
      <c r="CL417" s="18">
        <v>165.9805508059014</v>
      </c>
      <c r="CM417" s="18">
        <v>164.18805665146661</v>
      </c>
      <c r="CN417" s="18">
        <v>162.824427589023</v>
      </c>
      <c r="CO417" s="18">
        <v>161.04255723776981</v>
      </c>
      <c r="CP417" s="18">
        <v>159.78719466554429</v>
      </c>
      <c r="CQ417" s="18">
        <v>159.79655757757371</v>
      </c>
      <c r="CR417" s="18">
        <v>158.96702938289411</v>
      </c>
      <c r="CS417" s="18">
        <v>158.70988468259611</v>
      </c>
      <c r="CT417" s="18">
        <v>159.44415880460369</v>
      </c>
      <c r="CU417" s="18">
        <v>160.65719050771591</v>
      </c>
      <c r="CV417" s="18">
        <v>161.3171053193885</v>
      </c>
      <c r="CW417" s="18">
        <v>160.4970067542819</v>
      </c>
      <c r="CX417" s="18">
        <v>160.69668223131339</v>
      </c>
      <c r="CY417" s="18">
        <v>160.5551341737449</v>
      </c>
      <c r="CZ417" s="18">
        <v>159.53731022485951</v>
      </c>
      <c r="DA417" s="18">
        <v>159.18713201612991</v>
      </c>
      <c r="DB417" s="18">
        <v>158.14502771250929</v>
      </c>
      <c r="DC417" s="18">
        <v>157.10159597410509</v>
      </c>
      <c r="DD417" s="18">
        <v>156.88146782128379</v>
      </c>
      <c r="DE417" s="18">
        <v>156.1822038439411</v>
      </c>
      <c r="DF417" s="18">
        <v>157.12637303203309</v>
      </c>
      <c r="DG417" s="18">
        <v>156.94290789907649</v>
      </c>
      <c r="DH417" s="18">
        <v>157.24826473506951</v>
      </c>
      <c r="DI417" s="18">
        <v>156.94808682226659</v>
      </c>
      <c r="DJ417" s="18">
        <v>158.6854684850334</v>
      </c>
      <c r="DK417" s="18">
        <v>159.32927539899481</v>
      </c>
      <c r="DL417" s="18">
        <v>160.37861389635501</v>
      </c>
      <c r="DM417" s="18">
        <v>160.49937766539369</v>
      </c>
      <c r="DN417" s="18">
        <v>161.35684438170131</v>
      </c>
      <c r="DO417" s="18">
        <v>162.01753753903111</v>
      </c>
      <c r="DP417" s="18">
        <v>162.3608061399708</v>
      </c>
      <c r="DQ417" s="18">
        <v>163.87157945471961</v>
      </c>
      <c r="DR417" s="18">
        <v>164.77932519225499</v>
      </c>
      <c r="DS417" s="18">
        <v>165.5448841146262</v>
      </c>
      <c r="DT417" s="18">
        <v>167.50558085540851</v>
      </c>
      <c r="DU417" s="18">
        <v>168.07323752377431</v>
      </c>
      <c r="DV417" s="18">
        <v>169.31588334775549</v>
      </c>
      <c r="DW417" s="18">
        <v>171.44734450249629</v>
      </c>
      <c r="DX417" s="18">
        <v>172.18912643158311</v>
      </c>
      <c r="DY417" s="18">
        <v>174.7600507377027</v>
      </c>
      <c r="DZ417" s="18">
        <v>174.78134691400439</v>
      </c>
      <c r="EA417" s="18">
        <v>175.78801579328561</v>
      </c>
      <c r="EB417" s="18">
        <v>176.4966039546627</v>
      </c>
      <c r="EC417" s="18">
        <v>177.6854495205063</v>
      </c>
      <c r="ED417" s="18">
        <v>177.87159062139989</v>
      </c>
      <c r="EE417" s="18">
        <v>177.72982122753709</v>
      </c>
      <c r="EF417" s="18">
        <v>177.5299489324872</v>
      </c>
      <c r="EG417" s="18">
        <v>177.73143067059249</v>
      </c>
      <c r="EH417" s="18">
        <v>177.760626494402</v>
      </c>
      <c r="EI417" s="18">
        <v>178.3211162316519</v>
      </c>
      <c r="EJ417" s="18">
        <v>177.7566985675378</v>
      </c>
      <c r="EK417" s="18">
        <v>179.3254170601335</v>
      </c>
      <c r="EL417" s="18">
        <v>177.99008298205541</v>
      </c>
      <c r="EM417" s="18">
        <v>177.28971031316169</v>
      </c>
      <c r="EN417" s="18">
        <v>177.98201536270881</v>
      </c>
      <c r="EO417" s="18">
        <v>177.5111510094751</v>
      </c>
      <c r="EP417" s="18">
        <v>177.36005848028111</v>
      </c>
      <c r="EQ417" s="18">
        <v>176.50290378060319</v>
      </c>
      <c r="ER417" s="18">
        <v>176.28337492862269</v>
      </c>
      <c r="ES417" s="18">
        <v>175.4189661539852</v>
      </c>
      <c r="ET417" s="18">
        <v>174.63992714716699</v>
      </c>
      <c r="EU417" s="18">
        <v>174.97754251329019</v>
      </c>
      <c r="EV417" s="18">
        <v>173.4793379868957</v>
      </c>
      <c r="EW417" s="18">
        <v>172.04019989882721</v>
      </c>
      <c r="EX417" s="18">
        <v>170.1226042631526</v>
      </c>
      <c r="EY417" s="18">
        <v>170.25246499430159</v>
      </c>
      <c r="EZ417" s="18">
        <v>169.46500391347121</v>
      </c>
      <c r="FA417" s="18">
        <v>168.40626395965629</v>
      </c>
    </row>
    <row r="418" spans="1:157" x14ac:dyDescent="0.35">
      <c r="A418" t="s">
        <v>118</v>
      </c>
      <c r="B418" t="s">
        <v>119</v>
      </c>
      <c r="C418" t="str">
        <f>VLOOKUP(B418,CountryCodes!$B$4:$C$179,2,FALSE)</f>
        <v>AFW</v>
      </c>
      <c r="D418" t="s">
        <v>7</v>
      </c>
      <c r="E418" t="s">
        <v>367</v>
      </c>
      <c r="G418" t="s">
        <v>368</v>
      </c>
      <c r="H418" s="18">
        <v>10.971047597156421</v>
      </c>
      <c r="I418" s="18">
        <v>11.40403912019735</v>
      </c>
      <c r="J418" s="18">
        <v>12.44408342490372</v>
      </c>
      <c r="K418" s="18">
        <v>13.448207978559809</v>
      </c>
      <c r="L418" s="18">
        <v>15.03101428321856</v>
      </c>
      <c r="M418" s="18">
        <v>15.99773438693898</v>
      </c>
      <c r="N418" s="18">
        <v>17.581393263961068</v>
      </c>
      <c r="O418" s="18">
        <v>16.80670558994467</v>
      </c>
      <c r="P418" s="18">
        <v>18.96814417218545</v>
      </c>
      <c r="Q418" s="18">
        <v>21.58380036904283</v>
      </c>
      <c r="R418" s="18">
        <v>22.431277547389818</v>
      </c>
      <c r="S418" s="18">
        <v>23.14931646761622</v>
      </c>
      <c r="T418" s="18">
        <v>29.156796363807839</v>
      </c>
      <c r="U418" s="18">
        <v>39.786709379325423</v>
      </c>
      <c r="V418" s="18">
        <v>51.448233205204332</v>
      </c>
      <c r="W418" s="18">
        <v>49.802324555914893</v>
      </c>
      <c r="X418" s="18">
        <v>39.21757836663415</v>
      </c>
      <c r="Y418" s="18">
        <v>51.860661110685051</v>
      </c>
      <c r="Z418" s="18">
        <v>72.092908463337295</v>
      </c>
      <c r="AA418" s="18">
        <v>76.035534959175919</v>
      </c>
      <c r="AB418" s="18">
        <v>62.161623062087557</v>
      </c>
      <c r="AC418" s="18">
        <v>129.27034576955009</v>
      </c>
      <c r="AD418" s="18">
        <v>104.7319115285828</v>
      </c>
      <c r="AE418" s="18">
        <v>188.81729948671071</v>
      </c>
      <c r="AF418" s="18">
        <v>217.58314576843429</v>
      </c>
      <c r="AG418" s="18">
        <v>226.2987102573924</v>
      </c>
      <c r="AH418" s="18">
        <v>257.62911606244433</v>
      </c>
      <c r="AI418" s="18">
        <v>114.23059455873501</v>
      </c>
      <c r="AJ418" s="18">
        <v>72.558137542112888</v>
      </c>
      <c r="AK418" s="18">
        <v>108.3818615003205</v>
      </c>
      <c r="AL418" s="18">
        <v>139.89368889284381</v>
      </c>
      <c r="AM418" s="18">
        <v>130.15927387804081</v>
      </c>
      <c r="AN418" s="18">
        <v>113.814107591404</v>
      </c>
      <c r="AO418" s="18">
        <v>115.7896904227197</v>
      </c>
      <c r="AP418" s="18">
        <v>118.5711132238422</v>
      </c>
      <c r="AQ418" s="18">
        <v>68.244433219197276</v>
      </c>
      <c r="AR418" s="18">
        <v>57.125974973439732</v>
      </c>
      <c r="AS418" s="18">
        <v>66.294655020304319</v>
      </c>
      <c r="AT418" s="18">
        <v>50.806535368430232</v>
      </c>
      <c r="AU418" s="18">
        <v>51.360915369696578</v>
      </c>
      <c r="AV418" s="18">
        <v>58.408383544004238</v>
      </c>
      <c r="AW418" s="18">
        <v>55.709625395126572</v>
      </c>
      <c r="AX418" s="18">
        <v>51.160783659164679</v>
      </c>
      <c r="AY418" s="18">
        <v>48.933497143690843</v>
      </c>
      <c r="AZ418" s="18">
        <v>55.246636098616882</v>
      </c>
      <c r="BA418" s="18">
        <v>59.339003233026197</v>
      </c>
      <c r="BB418" s="18">
        <v>113.08369225844341</v>
      </c>
      <c r="BC418" s="18">
        <v>142.44721611952571</v>
      </c>
      <c r="BD418" s="18">
        <v>120.1604912394574</v>
      </c>
      <c r="BE418" s="18">
        <v>111.6971643431182</v>
      </c>
      <c r="BF418" s="18">
        <v>162.81767978311811</v>
      </c>
      <c r="BG418" s="18">
        <v>173.269311500518</v>
      </c>
      <c r="BH418" s="18">
        <v>220.8216900261923</v>
      </c>
      <c r="BI418" s="18">
        <v>163.5428182146558</v>
      </c>
      <c r="BJ418" s="18">
        <v>143.97369051077359</v>
      </c>
      <c r="BK418" s="18">
        <v>228.35192284982071</v>
      </c>
      <c r="BL418" s="18">
        <v>154.68695514312199</v>
      </c>
      <c r="BM418" s="18">
        <v>106.82698225796879</v>
      </c>
      <c r="BN418" s="18">
        <v>102.22356028080119</v>
      </c>
      <c r="BO418" s="18">
        <v>106.02271526409849</v>
      </c>
      <c r="BP418" s="18">
        <v>114.3604109382331</v>
      </c>
      <c r="BQ418" s="18">
        <v>120.22876560143681</v>
      </c>
      <c r="BR418" s="18">
        <v>128.866064629861</v>
      </c>
      <c r="BS418" s="18">
        <v>117.7194253900594</v>
      </c>
      <c r="BT418" s="18">
        <v>83.134819653216198</v>
      </c>
      <c r="BU418" s="18">
        <v>80.78972985866109</v>
      </c>
      <c r="BV418" s="18">
        <v>23.4834063902106</v>
      </c>
      <c r="BW418" s="18">
        <v>24.260323339758511</v>
      </c>
      <c r="BX418" s="18">
        <v>29.017883051681299</v>
      </c>
      <c r="BY418" s="18">
        <v>29.188647097494009</v>
      </c>
      <c r="BZ418" s="18">
        <v>20.428444054790791</v>
      </c>
      <c r="CA418" s="18">
        <v>27.040755410543149</v>
      </c>
      <c r="CB418" s="18">
        <v>30.516150163871721</v>
      </c>
      <c r="CC418" s="18">
        <v>146.21415269142321</v>
      </c>
      <c r="CD418" s="18">
        <v>144.92366923941839</v>
      </c>
      <c r="CE418" s="18">
        <v>144.05352395768989</v>
      </c>
      <c r="CF418" s="18">
        <v>143.5386057041172</v>
      </c>
      <c r="CG418" s="18">
        <v>143.08175921150141</v>
      </c>
      <c r="CH418" s="18">
        <v>142.98823422354289</v>
      </c>
      <c r="CI418" s="18">
        <v>143.61023639171489</v>
      </c>
      <c r="CJ418" s="18">
        <v>144.61594392910621</v>
      </c>
      <c r="CK418" s="18">
        <v>145.1593364809676</v>
      </c>
      <c r="CL418" s="18">
        <v>145.65405170123589</v>
      </c>
      <c r="CM418" s="18">
        <v>146.65007761129891</v>
      </c>
      <c r="CN418" s="18">
        <v>148.1369324508027</v>
      </c>
      <c r="CO418" s="18">
        <v>150.69634817717269</v>
      </c>
      <c r="CP418" s="18">
        <v>153.73153804157619</v>
      </c>
      <c r="CQ418" s="18">
        <v>156.47435986946499</v>
      </c>
      <c r="CR418" s="18">
        <v>159.46059477168259</v>
      </c>
      <c r="CS418" s="18">
        <v>162.30075516395669</v>
      </c>
      <c r="CT418" s="18">
        <v>164.98857517567211</v>
      </c>
      <c r="CU418" s="18">
        <v>167.22355176277389</v>
      </c>
      <c r="CV418" s="18">
        <v>169.07891893735911</v>
      </c>
      <c r="CW418" s="18">
        <v>171.3482506364403</v>
      </c>
      <c r="CX418" s="18">
        <v>173.53946048154069</v>
      </c>
      <c r="CY418" s="18">
        <v>175.8389340969461</v>
      </c>
      <c r="CZ418" s="18">
        <v>177.48713768468701</v>
      </c>
      <c r="DA418" s="18">
        <v>179.13547430872481</v>
      </c>
      <c r="DB418" s="18">
        <v>180.64851120872959</v>
      </c>
      <c r="DC418" s="18">
        <v>182.13447658081449</v>
      </c>
      <c r="DD418" s="18">
        <v>183.8927208553016</v>
      </c>
      <c r="DE418" s="18">
        <v>185.62169533821131</v>
      </c>
      <c r="DF418" s="18">
        <v>186.7736821277721</v>
      </c>
      <c r="DG418" s="18">
        <v>188.19797021183399</v>
      </c>
      <c r="DH418" s="18">
        <v>189.8333741256657</v>
      </c>
      <c r="DI418" s="18">
        <v>190.36574106769251</v>
      </c>
      <c r="DJ418" s="18">
        <v>191.76233131493089</v>
      </c>
      <c r="DK418" s="18">
        <v>192.28641167463911</v>
      </c>
      <c r="DL418" s="18">
        <v>193.8928074974483</v>
      </c>
      <c r="DM418" s="18">
        <v>195.20265615852199</v>
      </c>
      <c r="DN418" s="18">
        <v>195.99189776841561</v>
      </c>
      <c r="DO418" s="18">
        <v>197.12883348011081</v>
      </c>
      <c r="DP418" s="18">
        <v>198.5974258305807</v>
      </c>
      <c r="DQ418" s="18">
        <v>200.27473003265041</v>
      </c>
      <c r="DR418" s="18">
        <v>201.57098119472209</v>
      </c>
      <c r="DS418" s="18">
        <v>202.7288376382908</v>
      </c>
      <c r="DT418" s="18">
        <v>204.01014290944039</v>
      </c>
      <c r="DU418" s="18">
        <v>205.31346067565761</v>
      </c>
      <c r="DV418" s="18">
        <v>205.80011365436181</v>
      </c>
      <c r="DW418" s="18">
        <v>206.84414642799561</v>
      </c>
      <c r="DX418" s="18">
        <v>207.72623603620531</v>
      </c>
      <c r="DY418" s="18">
        <v>208.80055439588031</v>
      </c>
      <c r="DZ418" s="18">
        <v>209.35111217142051</v>
      </c>
      <c r="EA418" s="18">
        <v>210.06676661549849</v>
      </c>
      <c r="EB418" s="18">
        <v>210.22684822282631</v>
      </c>
      <c r="EC418" s="18">
        <v>211.42699116139809</v>
      </c>
      <c r="ED418" s="18">
        <v>211.68261516491489</v>
      </c>
      <c r="EE418" s="18">
        <v>212.91698174387039</v>
      </c>
      <c r="EF418" s="18">
        <v>213.20601860441329</v>
      </c>
      <c r="EG418" s="18">
        <v>213.79333347400319</v>
      </c>
      <c r="EH418" s="18">
        <v>214.1171689973406</v>
      </c>
      <c r="EI418" s="18">
        <v>214.6988360442046</v>
      </c>
      <c r="EJ418" s="18">
        <v>214.81418678581241</v>
      </c>
      <c r="EK418" s="18">
        <v>215.05364369867871</v>
      </c>
      <c r="EL418" s="18">
        <v>214.79627354147911</v>
      </c>
      <c r="EM418" s="18">
        <v>214.58456914772469</v>
      </c>
      <c r="EN418" s="18">
        <v>215.37922115153009</v>
      </c>
      <c r="EO418" s="18">
        <v>215.82170568928231</v>
      </c>
      <c r="EP418" s="18">
        <v>216.01742162775821</v>
      </c>
      <c r="EQ418" s="18">
        <v>215.18990125115931</v>
      </c>
      <c r="ER418" s="18">
        <v>215.24844845931881</v>
      </c>
      <c r="ES418" s="18">
        <v>215.04113808403901</v>
      </c>
      <c r="ET418" s="18">
        <v>215.0070616145895</v>
      </c>
      <c r="EU418" s="18">
        <v>215.20428793676771</v>
      </c>
      <c r="EV418" s="18">
        <v>214.9839012930947</v>
      </c>
      <c r="EW418" s="18">
        <v>215.60393169733129</v>
      </c>
      <c r="EX418" s="18">
        <v>215.15911019055349</v>
      </c>
      <c r="EY418" s="18">
        <v>214.9851135618828</v>
      </c>
      <c r="EZ418" s="18">
        <v>214.0596006386622</v>
      </c>
      <c r="FA418" s="18">
        <v>214.34614183989211</v>
      </c>
    </row>
    <row r="419" spans="1:157" x14ac:dyDescent="0.35">
      <c r="A419" t="s">
        <v>120</v>
      </c>
      <c r="B419" t="s">
        <v>121</v>
      </c>
      <c r="C419" t="str">
        <f>VLOOKUP(B419,CountryCodes!$B$4:$C$179,2,FALSE)</f>
        <v>ENW</v>
      </c>
      <c r="D419" t="s">
        <v>7</v>
      </c>
      <c r="E419" t="s">
        <v>367</v>
      </c>
      <c r="G419" t="s">
        <v>368</v>
      </c>
      <c r="H419" s="18">
        <v>108.488011040987</v>
      </c>
      <c r="I419" s="18">
        <v>118.7552273575358</v>
      </c>
      <c r="J419" s="18">
        <v>129.90472874344621</v>
      </c>
      <c r="K419" s="18">
        <v>137.639731911425</v>
      </c>
      <c r="L419" s="18">
        <v>148.20601544087589</v>
      </c>
      <c r="M419" s="18">
        <v>155.52766208198139</v>
      </c>
      <c r="N419" s="18">
        <v>164.24046125580529</v>
      </c>
      <c r="O419" s="18">
        <v>128.21674462974281</v>
      </c>
      <c r="P419" s="18">
        <v>125.38754475043601</v>
      </c>
      <c r="Q419" s="18">
        <v>180.33948489364909</v>
      </c>
      <c r="R419" s="18">
        <v>133.97761975927409</v>
      </c>
      <c r="S419" s="18">
        <v>101.4840432933691</v>
      </c>
      <c r="T419" s="18">
        <v>172.28531297801081</v>
      </c>
      <c r="U419" s="18">
        <v>228.24073484876891</v>
      </c>
      <c r="V419" s="18">
        <v>222.63545036247271</v>
      </c>
      <c r="W419" s="18">
        <v>185.03918243086201</v>
      </c>
      <c r="X419" s="18">
        <v>191.08338866447079</v>
      </c>
      <c r="Y419" s="18">
        <v>218.39805808027819</v>
      </c>
      <c r="Z419" s="18">
        <v>215.5882967134911</v>
      </c>
      <c r="AA419" s="18">
        <v>231.6834762304855</v>
      </c>
      <c r="AB419" s="18">
        <v>170.11943614622521</v>
      </c>
      <c r="AC419" s="18">
        <v>209.84676440768871</v>
      </c>
      <c r="AD419" s="18">
        <v>234.1646498412353</v>
      </c>
      <c r="AE419" s="18">
        <v>187.67158020042021</v>
      </c>
      <c r="AF419" s="18">
        <v>157.2333905042278</v>
      </c>
      <c r="AG419" s="18">
        <v>187.84078735528209</v>
      </c>
      <c r="AH419" s="18">
        <v>144.43403118887741</v>
      </c>
      <c r="AI419" s="18">
        <v>144.7442407545557</v>
      </c>
      <c r="AJ419" s="18">
        <v>169.39145356471619</v>
      </c>
      <c r="AK419" s="18">
        <v>60.214782978503031</v>
      </c>
      <c r="AL419" s="18">
        <v>93.869945204583146</v>
      </c>
      <c r="AM419" s="18">
        <v>93.523791198944437</v>
      </c>
      <c r="AN419" s="18">
        <v>98.714388843212262</v>
      </c>
      <c r="AO419" s="18">
        <v>112.0953856046401</v>
      </c>
      <c r="AP419" s="18">
        <v>109.19223042154201</v>
      </c>
      <c r="AQ419" s="18">
        <v>101.8018540706684</v>
      </c>
      <c r="AR419" s="18">
        <v>114.4628111658068</v>
      </c>
      <c r="AS419" s="18">
        <v>170.84493214397611</v>
      </c>
      <c r="AT419" s="18">
        <v>163.3128018694598</v>
      </c>
      <c r="AU419" s="18">
        <v>131.84667440601731</v>
      </c>
      <c r="AV419" s="18">
        <v>103.0784043695523</v>
      </c>
      <c r="AW419" s="18">
        <v>89.158251767170711</v>
      </c>
      <c r="AX419" s="18">
        <v>101.1419546627049</v>
      </c>
      <c r="AY419" s="18">
        <v>112.1948515094434</v>
      </c>
      <c r="AZ419" s="18">
        <v>117.02208996943661</v>
      </c>
      <c r="BA419" s="18">
        <v>115.09900686021309</v>
      </c>
      <c r="BB419" s="18">
        <v>118.4083084742942</v>
      </c>
      <c r="BC419" s="18">
        <v>130.34470303450311</v>
      </c>
      <c r="BD419" s="18">
        <v>136.92329248368199</v>
      </c>
      <c r="BE419" s="18">
        <v>126.1124460618552</v>
      </c>
      <c r="BF419" s="18">
        <v>167.25821236863081</v>
      </c>
      <c r="BG419" s="18">
        <v>148.8732967464112</v>
      </c>
      <c r="BH419" s="18">
        <v>142.89959210251021</v>
      </c>
      <c r="BI419" s="18">
        <v>154.1872862393534</v>
      </c>
      <c r="BJ419" s="18">
        <v>128.2546261778584</v>
      </c>
      <c r="BK419" s="18">
        <v>154.29191850145941</v>
      </c>
      <c r="BL419" s="18">
        <v>171.1431063984578</v>
      </c>
      <c r="BM419" s="18">
        <v>122.5551560736363</v>
      </c>
      <c r="BN419" s="18">
        <v>39.255490538860293</v>
      </c>
      <c r="BO419" s="18">
        <v>73.266783594250256</v>
      </c>
      <c r="BP419" s="18">
        <v>96.042130347704926</v>
      </c>
      <c r="BQ419" s="18">
        <v>86.031073675536092</v>
      </c>
      <c r="BR419" s="18">
        <v>72.267748583704346</v>
      </c>
      <c r="BS419" s="18">
        <v>120.51128917382999</v>
      </c>
      <c r="BT419" s="18">
        <v>114.9143385570608</v>
      </c>
      <c r="BU419" s="18">
        <v>104.0836248853762</v>
      </c>
      <c r="BV419" s="18">
        <v>256.00197871251248</v>
      </c>
      <c r="BW419" s="18">
        <v>252.62554953493381</v>
      </c>
      <c r="BX419" s="18">
        <v>242.0972993916285</v>
      </c>
      <c r="BY419" s="18">
        <v>124.66950986868861</v>
      </c>
      <c r="BZ419" s="18">
        <v>163.47819664059861</v>
      </c>
      <c r="CA419" s="18">
        <v>138.56874345889929</v>
      </c>
      <c r="CB419" s="18">
        <v>133.5858416949772</v>
      </c>
      <c r="CC419" s="18">
        <v>150.9093546514726</v>
      </c>
      <c r="CD419" s="18">
        <v>145.75790584539359</v>
      </c>
      <c r="CE419" s="18">
        <v>142.69743543798171</v>
      </c>
      <c r="CF419" s="18">
        <v>140.45051798266891</v>
      </c>
      <c r="CG419" s="18">
        <v>142.46321197061349</v>
      </c>
      <c r="CH419" s="18">
        <v>142.61592934007481</v>
      </c>
      <c r="CI419" s="18">
        <v>143.24423241783589</v>
      </c>
      <c r="CJ419" s="18">
        <v>146.4396432212074</v>
      </c>
      <c r="CK419" s="18">
        <v>145.74274605710869</v>
      </c>
      <c r="CL419" s="18">
        <v>145.8614408990328</v>
      </c>
      <c r="CM419" s="18">
        <v>146.1474041717529</v>
      </c>
      <c r="CN419" s="18">
        <v>143.1151973397985</v>
      </c>
      <c r="CO419" s="18">
        <v>142.44813890890899</v>
      </c>
      <c r="CP419" s="18">
        <v>140.20801095822461</v>
      </c>
      <c r="CQ419" s="18">
        <v>139.42027977233121</v>
      </c>
      <c r="CR419" s="18">
        <v>140.56867517238791</v>
      </c>
      <c r="CS419" s="18">
        <v>140.6079709070832</v>
      </c>
      <c r="CT419" s="18">
        <v>141.6280528204083</v>
      </c>
      <c r="CU419" s="18">
        <v>142.4325347452897</v>
      </c>
      <c r="CV419" s="18">
        <v>142.9775899675758</v>
      </c>
      <c r="CW419" s="18">
        <v>144.0076482219531</v>
      </c>
      <c r="CX419" s="18">
        <v>142.86935929187351</v>
      </c>
      <c r="CY419" s="18">
        <v>142.4278300010819</v>
      </c>
      <c r="CZ419" s="18">
        <v>141.35165310552591</v>
      </c>
      <c r="DA419" s="18">
        <v>140.4833017950919</v>
      </c>
      <c r="DB419" s="18">
        <v>138.6186679874904</v>
      </c>
      <c r="DC419" s="18">
        <v>136.5728040932824</v>
      </c>
      <c r="DD419" s="18">
        <v>134.95735835694171</v>
      </c>
      <c r="DE419" s="18">
        <v>133.73742329810329</v>
      </c>
      <c r="DF419" s="18">
        <v>132.47248951339799</v>
      </c>
      <c r="DG419" s="18">
        <v>130.85454708719229</v>
      </c>
      <c r="DH419" s="18">
        <v>130.94780625701199</v>
      </c>
      <c r="DI419" s="18">
        <v>128.0659711058772</v>
      </c>
      <c r="DJ419" s="18">
        <v>128.0434002511322</v>
      </c>
      <c r="DK419" s="18">
        <v>127.0033996493619</v>
      </c>
      <c r="DL419" s="18">
        <v>127.2529588388927</v>
      </c>
      <c r="DM419" s="18">
        <v>125.11317319976079</v>
      </c>
      <c r="DN419" s="18">
        <v>125.29559763389121</v>
      </c>
      <c r="DO419" s="18">
        <v>125.7393709055945</v>
      </c>
      <c r="DP419" s="18">
        <v>126.304407008678</v>
      </c>
      <c r="DQ419" s="18">
        <v>125.37448126485241</v>
      </c>
      <c r="DR419" s="18">
        <v>125.87197848763211</v>
      </c>
      <c r="DS419" s="18">
        <v>125.6973687346868</v>
      </c>
      <c r="DT419" s="18">
        <v>126.7255994474893</v>
      </c>
      <c r="DU419" s="18">
        <v>127.1213573513414</v>
      </c>
      <c r="DV419" s="18">
        <v>126.6776590660362</v>
      </c>
      <c r="DW419" s="18">
        <v>127.90840421556349</v>
      </c>
      <c r="DX419" s="18">
        <v>128.78047359265949</v>
      </c>
      <c r="DY419" s="18">
        <v>129.36886803017819</v>
      </c>
      <c r="DZ419" s="18">
        <v>129.39010313139269</v>
      </c>
      <c r="EA419" s="18">
        <v>127.59836018837881</v>
      </c>
      <c r="EB419" s="18">
        <v>127.6768720328418</v>
      </c>
      <c r="EC419" s="18">
        <v>127.8494065876221</v>
      </c>
      <c r="ED419" s="18">
        <v>129.46614603391021</v>
      </c>
      <c r="EE419" s="18">
        <v>127.7277509881303</v>
      </c>
      <c r="EF419" s="18">
        <v>127.8599115073206</v>
      </c>
      <c r="EG419" s="18">
        <v>126.76326561895991</v>
      </c>
      <c r="EH419" s="18">
        <v>126.56337655395789</v>
      </c>
      <c r="EI419" s="18">
        <v>127.4691410290269</v>
      </c>
      <c r="EJ419" s="18">
        <v>125.928827063694</v>
      </c>
      <c r="EK419" s="18">
        <v>125.0634575374834</v>
      </c>
      <c r="EL419" s="18">
        <v>125.2261356375874</v>
      </c>
      <c r="EM419" s="18">
        <v>124.3916498904763</v>
      </c>
      <c r="EN419" s="18">
        <v>123.46744370949691</v>
      </c>
      <c r="EO419" s="18">
        <v>123.3401444963518</v>
      </c>
      <c r="EP419" s="18">
        <v>123.5110346346268</v>
      </c>
      <c r="EQ419" s="18">
        <v>122.3787320482234</v>
      </c>
      <c r="ER419" s="18">
        <v>122.08533924396571</v>
      </c>
      <c r="ES419" s="18">
        <v>121.9529368285136</v>
      </c>
      <c r="ET419" s="18">
        <v>121.83032687909299</v>
      </c>
      <c r="EU419" s="18">
        <v>121.50794859502339</v>
      </c>
      <c r="EV419" s="18">
        <v>122.0258742556283</v>
      </c>
      <c r="EW419" s="18">
        <v>120.52712275443091</v>
      </c>
      <c r="EX419" s="18">
        <v>120.5735286975433</v>
      </c>
      <c r="EY419" s="18">
        <v>120.6112802916636</v>
      </c>
      <c r="EZ419" s="18">
        <v>120.2081285558109</v>
      </c>
      <c r="FA419" s="18">
        <v>118.9077182848924</v>
      </c>
    </row>
    <row r="420" spans="1:157" x14ac:dyDescent="0.35">
      <c r="A420" t="s">
        <v>122</v>
      </c>
      <c r="B420" t="s">
        <v>123</v>
      </c>
      <c r="C420" t="str">
        <f>VLOOKUP(B420,CountryCodes!$B$4:$C$179,2,FALSE)</f>
        <v>ASC</v>
      </c>
      <c r="D420" t="s">
        <v>7</v>
      </c>
      <c r="E420" t="s">
        <v>367</v>
      </c>
      <c r="G420" t="s">
        <v>368</v>
      </c>
      <c r="H420" s="18">
        <v>6.8959886369240227E-3</v>
      </c>
      <c r="I420" s="18">
        <v>7.1547872108013574E-3</v>
      </c>
      <c r="J420" s="18">
        <v>7.8798000940208286E-3</v>
      </c>
      <c r="K420" s="18">
        <v>8.5593046671185342E-3</v>
      </c>
      <c r="L420" s="18">
        <v>9.6666840644738204E-3</v>
      </c>
      <c r="M420" s="18">
        <v>1.0287419753889261E-2</v>
      </c>
      <c r="N420" s="18">
        <v>1.1349033590638781E-2</v>
      </c>
      <c r="O420" s="18">
        <v>1.0644863963365879E-2</v>
      </c>
      <c r="P420" s="18">
        <v>1.212234415329405E-2</v>
      </c>
      <c r="Q420" s="18">
        <v>1.388823845735993E-2</v>
      </c>
      <c r="R420" s="18">
        <v>1.4363734836957919E-2</v>
      </c>
      <c r="S420" s="18">
        <v>1.525918233525413E-2</v>
      </c>
      <c r="T420" s="18">
        <v>3.2785714780715187E-2</v>
      </c>
      <c r="U420" s="18">
        <v>2.8795056901101179E-2</v>
      </c>
      <c r="V420" s="18">
        <v>6.5082175242347348E-3</v>
      </c>
      <c r="W420" s="18">
        <v>6.6536188670064762E-3</v>
      </c>
      <c r="X420" s="18">
        <v>2.8396012377576319E-3</v>
      </c>
      <c r="Y420" s="18">
        <v>0</v>
      </c>
      <c r="Z420" s="18">
        <v>9.9745067555295479E-3</v>
      </c>
      <c r="AA420" s="18">
        <v>1.8792860389880791E-4</v>
      </c>
      <c r="AB420" s="18">
        <v>4.1458680101410958E-4</v>
      </c>
      <c r="AC420" s="18">
        <v>0</v>
      </c>
      <c r="AD420" s="18">
        <v>0</v>
      </c>
      <c r="AE420" s="18">
        <v>0</v>
      </c>
      <c r="AF420" s="18">
        <v>0</v>
      </c>
      <c r="AG420" s="18">
        <v>0</v>
      </c>
      <c r="AH420" s="18">
        <v>0</v>
      </c>
      <c r="AI420" s="18">
        <v>7.3997116104693557E-5</v>
      </c>
      <c r="AJ420" s="18">
        <v>1.0997714763215939E-4</v>
      </c>
      <c r="AK420" s="18">
        <v>9.6284019603059358E-5</v>
      </c>
      <c r="AL420" s="18">
        <v>2.4484089703847509E-2</v>
      </c>
      <c r="AM420" s="18">
        <v>6.4856915225887823E-2</v>
      </c>
      <c r="AN420" s="18">
        <v>8.7864972475962935E-2</v>
      </c>
      <c r="AO420" s="18">
        <v>4.7540705290696768E-2</v>
      </c>
      <c r="AP420" s="18">
        <v>5.7681272164920437E-2</v>
      </c>
      <c r="AQ420" s="18">
        <v>5.0653964263662872E-2</v>
      </c>
      <c r="AR420" s="18">
        <v>1.125408188267615E-2</v>
      </c>
      <c r="AS420" s="18">
        <v>1.7826355864642492E-2</v>
      </c>
      <c r="AT420" s="18">
        <v>4.4056718873294719E-3</v>
      </c>
      <c r="AU420" s="18">
        <v>1.1933399209309499E-2</v>
      </c>
      <c r="AV420" s="18">
        <v>3.375768947164097E-2</v>
      </c>
      <c r="AW420" s="18">
        <v>3.2520530580139838E-2</v>
      </c>
      <c r="AX420" s="18">
        <v>0.13834417894277359</v>
      </c>
      <c r="AY420" s="18">
        <v>0.50052073133237096</v>
      </c>
      <c r="AZ420" s="18">
        <v>9.486432294662113E-2</v>
      </c>
      <c r="BA420" s="18">
        <v>1.5054740914396441</v>
      </c>
      <c r="BB420" s="18">
        <v>1.4890384031841899</v>
      </c>
      <c r="BC420" s="18">
        <v>7.1256283792144997</v>
      </c>
      <c r="BD420" s="18">
        <v>3.8736767253019488</v>
      </c>
      <c r="BE420" s="18">
        <v>5.5777477592625946</v>
      </c>
      <c r="BF420" s="18">
        <v>11.167464868568789</v>
      </c>
      <c r="BG420" s="18">
        <v>15.61110428568114</v>
      </c>
      <c r="BH420" s="18">
        <v>23.289060390425089</v>
      </c>
      <c r="BI420" s="18">
        <v>38.870878210875297</v>
      </c>
      <c r="BJ420" s="18">
        <v>36.792677191947632</v>
      </c>
      <c r="BK420" s="18">
        <v>58.93127722832503</v>
      </c>
      <c r="BL420" s="18">
        <v>86.38814373905258</v>
      </c>
      <c r="BM420" s="18">
        <v>97.17360631944436</v>
      </c>
      <c r="BN420" s="18">
        <v>63.605725864084313</v>
      </c>
      <c r="BO420" s="18">
        <v>72.656702879280161</v>
      </c>
      <c r="BP420" s="18">
        <v>85.383644162651578</v>
      </c>
      <c r="BQ420" s="18">
        <v>109.8694545747376</v>
      </c>
      <c r="BR420" s="18">
        <v>99.460452888949106</v>
      </c>
      <c r="BS420" s="18">
        <v>119.2789007699489</v>
      </c>
      <c r="BT420" s="18">
        <v>126.9773301756717</v>
      </c>
      <c r="BU420" s="18">
        <v>140.24940148841819</v>
      </c>
      <c r="BV420" s="18">
        <v>116.54480000569539</v>
      </c>
      <c r="BW420" s="18">
        <v>141.56968352453151</v>
      </c>
      <c r="BX420" s="18">
        <v>113.26015673625319</v>
      </c>
      <c r="BY420" s="18">
        <v>148.543170754062</v>
      </c>
      <c r="BZ420" s="18">
        <v>108.57877759271361</v>
      </c>
      <c r="CA420" s="18">
        <v>105.7523459836052</v>
      </c>
      <c r="CB420" s="18">
        <v>184.65280413538241</v>
      </c>
      <c r="CC420" s="18">
        <v>195.67546632202851</v>
      </c>
      <c r="CD420" s="18">
        <v>210.3694634900275</v>
      </c>
      <c r="CE420" s="18">
        <v>225.52592345562709</v>
      </c>
      <c r="CF420" s="18">
        <v>241.39396242019271</v>
      </c>
      <c r="CG420" s="18">
        <v>257.74010142433332</v>
      </c>
      <c r="CH420" s="18">
        <v>275.86621554103402</v>
      </c>
      <c r="CI420" s="18">
        <v>293.39078475156577</v>
      </c>
      <c r="CJ420" s="18">
        <v>311.85908593044621</v>
      </c>
      <c r="CK420" s="18">
        <v>329.08947269657727</v>
      </c>
      <c r="CL420" s="18">
        <v>347.59549457037122</v>
      </c>
      <c r="CM420" s="18">
        <v>364.71818681639689</v>
      </c>
      <c r="CN420" s="18">
        <v>380.66186109750282</v>
      </c>
      <c r="CO420" s="18">
        <v>397.36306947264711</v>
      </c>
      <c r="CP420" s="18">
        <v>411.70265188175091</v>
      </c>
      <c r="CQ420" s="18">
        <v>427.24910596279699</v>
      </c>
      <c r="CR420" s="18">
        <v>440.72532593001682</v>
      </c>
      <c r="CS420" s="18">
        <v>453.39258070864821</v>
      </c>
      <c r="CT420" s="18">
        <v>460.82186194351948</v>
      </c>
      <c r="CU420" s="18">
        <v>470.2495361247141</v>
      </c>
      <c r="CV420" s="18">
        <v>474.72772679735601</v>
      </c>
      <c r="CW420" s="18">
        <v>475.90288187475619</v>
      </c>
      <c r="CX420" s="18">
        <v>475.91699703728841</v>
      </c>
      <c r="CY420" s="18">
        <v>471.22689315528771</v>
      </c>
      <c r="CZ420" s="18">
        <v>465.29316731903589</v>
      </c>
      <c r="DA420" s="18">
        <v>459.38359362240459</v>
      </c>
      <c r="DB420" s="18">
        <v>450.70903873040169</v>
      </c>
      <c r="DC420" s="18">
        <v>442.11663290798123</v>
      </c>
      <c r="DD420" s="18">
        <v>429.77254639989928</v>
      </c>
      <c r="DE420" s="18">
        <v>417.19543262425901</v>
      </c>
      <c r="DF420" s="18">
        <v>401.66699020280078</v>
      </c>
      <c r="DG420" s="18">
        <v>391.23895589882022</v>
      </c>
      <c r="DH420" s="18">
        <v>378.8708845634419</v>
      </c>
      <c r="DI420" s="18">
        <v>363.12213583340031</v>
      </c>
      <c r="DJ420" s="18">
        <v>348.39993228663911</v>
      </c>
      <c r="DK420" s="18">
        <v>337.77558125647403</v>
      </c>
      <c r="DL420" s="18">
        <v>325.08053710505482</v>
      </c>
      <c r="DM420" s="18">
        <v>311.27840285926902</v>
      </c>
      <c r="DN420" s="18">
        <v>300.3466491898717</v>
      </c>
      <c r="DO420" s="18">
        <v>290.79863524202813</v>
      </c>
      <c r="DP420" s="18">
        <v>279.78109826098762</v>
      </c>
      <c r="DQ420" s="18">
        <v>271.17123251112957</v>
      </c>
      <c r="DR420" s="18">
        <v>263.02984308006558</v>
      </c>
      <c r="DS420" s="18">
        <v>256.01347896747052</v>
      </c>
      <c r="DT420" s="18">
        <v>252.55170261849381</v>
      </c>
      <c r="DU420" s="18">
        <v>250.41513725964131</v>
      </c>
      <c r="DV420" s="18">
        <v>247.72799705723921</v>
      </c>
      <c r="DW420" s="18">
        <v>245.05872858929129</v>
      </c>
      <c r="DX420" s="18">
        <v>244.8422616179048</v>
      </c>
      <c r="DY420" s="18">
        <v>246.39763511989131</v>
      </c>
      <c r="DZ420" s="18">
        <v>245.26807742080101</v>
      </c>
      <c r="EA420" s="18">
        <v>245.01767369852769</v>
      </c>
      <c r="EB420" s="18">
        <v>245.4709933493364</v>
      </c>
      <c r="EC420" s="18">
        <v>244.2160513885043</v>
      </c>
      <c r="ED420" s="18">
        <v>245.37151716160659</v>
      </c>
      <c r="EE420" s="18">
        <v>250.10250266059239</v>
      </c>
      <c r="EF420" s="18">
        <v>253.0991678637933</v>
      </c>
      <c r="EG420" s="18">
        <v>257.11856185644223</v>
      </c>
      <c r="EH420" s="18">
        <v>261.48781914947818</v>
      </c>
      <c r="EI420" s="18">
        <v>262.8555744029378</v>
      </c>
      <c r="EJ420" s="18">
        <v>265.00816663013637</v>
      </c>
      <c r="EK420" s="18">
        <v>268.63380754510638</v>
      </c>
      <c r="EL420" s="18">
        <v>270.56518684526679</v>
      </c>
      <c r="EM420" s="18">
        <v>272.18622837595598</v>
      </c>
      <c r="EN420" s="18">
        <v>277.40534679588541</v>
      </c>
      <c r="EO420" s="18">
        <v>279.44455890807529</v>
      </c>
      <c r="EP420" s="18">
        <v>283.90110135135251</v>
      </c>
      <c r="EQ420" s="18">
        <v>287.95370372097369</v>
      </c>
      <c r="ER420" s="18">
        <v>293.36386861741221</v>
      </c>
      <c r="ES420" s="18">
        <v>295.56999290544621</v>
      </c>
      <c r="ET420" s="18">
        <v>301.265894877964</v>
      </c>
      <c r="EU420" s="18">
        <v>302.37110571637521</v>
      </c>
      <c r="EV420" s="18">
        <v>306.54276167766858</v>
      </c>
      <c r="EW420" s="18">
        <v>310.80479591006059</v>
      </c>
      <c r="EX420" s="18">
        <v>313.57110538527508</v>
      </c>
      <c r="EY420" s="18">
        <v>315.42628450258019</v>
      </c>
      <c r="EZ420" s="18">
        <v>320.20916459636311</v>
      </c>
      <c r="FA420" s="18">
        <v>323.94092524312452</v>
      </c>
    </row>
    <row r="421" spans="1:157" x14ac:dyDescent="0.35">
      <c r="A421" t="s">
        <v>124</v>
      </c>
      <c r="B421" t="s">
        <v>125</v>
      </c>
      <c r="C421" t="str">
        <f>VLOOKUP(B421,CountryCodes!$B$4:$C$179,2,FALSE)</f>
        <v>AFW</v>
      </c>
      <c r="D421" t="s">
        <v>7</v>
      </c>
      <c r="E421" t="s">
        <v>367</v>
      </c>
      <c r="G421" t="s">
        <v>368</v>
      </c>
      <c r="H421" s="18">
        <v>7.7716812345454418</v>
      </c>
      <c r="I421" s="18">
        <v>7.8969801330500706</v>
      </c>
      <c r="J421" s="18">
        <v>8.4424726485976098</v>
      </c>
      <c r="K421" s="18">
        <v>8.9223282880515793</v>
      </c>
      <c r="L421" s="18">
        <v>9.7584281122369969</v>
      </c>
      <c r="M421" s="18">
        <v>10.13522532112235</v>
      </c>
      <c r="N421" s="18">
        <v>10.87863217471082</v>
      </c>
      <c r="O421" s="18">
        <v>10.09467399752595</v>
      </c>
      <c r="P421" s="18">
        <v>11.17319458145376</v>
      </c>
      <c r="Q421" s="18">
        <v>12.459344786603269</v>
      </c>
      <c r="R421" s="18">
        <v>12.668409230241711</v>
      </c>
      <c r="S421" s="18">
        <v>12.40352181849013</v>
      </c>
      <c r="T421" s="18">
        <v>15.14674278600261</v>
      </c>
      <c r="U421" s="18">
        <v>18.270623647010321</v>
      </c>
      <c r="V421" s="18">
        <v>31.77062210646729</v>
      </c>
      <c r="W421" s="18">
        <v>12.025773673004471</v>
      </c>
      <c r="X421" s="18">
        <v>6.6015892364159798</v>
      </c>
      <c r="Y421" s="18">
        <v>5.9646261636519284</v>
      </c>
      <c r="Z421" s="18">
        <v>6.9508361127853906</v>
      </c>
      <c r="AA421" s="18">
        <v>9.2568470042882254</v>
      </c>
      <c r="AB421" s="18">
        <v>10.41553925863302</v>
      </c>
      <c r="AC421" s="18">
        <v>2.5956029646619512</v>
      </c>
      <c r="AD421" s="18">
        <v>6.1626491892277384</v>
      </c>
      <c r="AE421" s="18">
        <v>12.392931827715969</v>
      </c>
      <c r="AF421" s="18">
        <v>21.617637023211941</v>
      </c>
      <c r="AG421" s="18">
        <v>11.46867607207653</v>
      </c>
      <c r="AH421" s="18">
        <v>22.208257132821281</v>
      </c>
      <c r="AI421" s="18">
        <v>10.80057817949745</v>
      </c>
      <c r="AJ421" s="18">
        <v>10.334909659661969</v>
      </c>
      <c r="AK421" s="18">
        <v>4.8222557458019883</v>
      </c>
      <c r="AL421" s="18">
        <v>4.8087897801527077</v>
      </c>
      <c r="AM421" s="18">
        <v>1.7957007358351651</v>
      </c>
      <c r="AN421" s="18">
        <v>1.947321403119449</v>
      </c>
      <c r="AO421" s="18">
        <v>1.91217219357609</v>
      </c>
      <c r="AP421" s="18">
        <v>2.3837658670433819</v>
      </c>
      <c r="AQ421" s="18">
        <v>3.1041275266832811</v>
      </c>
      <c r="AR421" s="18">
        <v>2.616588025259194</v>
      </c>
      <c r="AS421" s="18">
        <v>3.2095304174019188</v>
      </c>
      <c r="AT421" s="18">
        <v>3.9249726330371311</v>
      </c>
      <c r="AU421" s="18">
        <v>4.9418154458386914</v>
      </c>
      <c r="AV421" s="18">
        <v>7.229223159838118</v>
      </c>
      <c r="AW421" s="18">
        <v>8.2465949370999372</v>
      </c>
      <c r="AX421" s="18">
        <v>7.4817028931025167</v>
      </c>
      <c r="AY421" s="18">
        <v>8.6416966839339917</v>
      </c>
      <c r="AZ421" s="18">
        <v>7.8072280437529553</v>
      </c>
      <c r="BA421" s="18">
        <v>9.827124746220667</v>
      </c>
      <c r="BB421" s="18">
        <v>12.88690733806836</v>
      </c>
      <c r="BC421" s="18">
        <v>13.89278896167321</v>
      </c>
      <c r="BD421" s="18">
        <v>14.13562977131728</v>
      </c>
      <c r="BE421" s="18">
        <v>13.73358696761618</v>
      </c>
      <c r="BF421" s="18">
        <v>15.57483592157247</v>
      </c>
      <c r="BG421" s="18">
        <v>13.822287523435779</v>
      </c>
      <c r="BH421" s="18">
        <v>14.25860037911967</v>
      </c>
      <c r="BI421" s="18">
        <v>16.100366053636929</v>
      </c>
      <c r="BJ421" s="18">
        <v>14.578585269256431</v>
      </c>
      <c r="BK421" s="18">
        <v>20.750013228025509</v>
      </c>
      <c r="BL421" s="18">
        <v>28.34563091347232</v>
      </c>
      <c r="BM421" s="18">
        <v>26.63913967070436</v>
      </c>
      <c r="BN421" s="18">
        <v>26.27681080377732</v>
      </c>
      <c r="BO421" s="18">
        <v>31.505633704808741</v>
      </c>
      <c r="BP421" s="18">
        <v>45.354275926648548</v>
      </c>
      <c r="BQ421" s="18">
        <v>48.030019489087259</v>
      </c>
      <c r="BR421" s="18">
        <v>42.00295783995027</v>
      </c>
      <c r="BS421" s="18">
        <v>38.705409864532498</v>
      </c>
      <c r="BT421" s="18">
        <v>43.377229106288922</v>
      </c>
      <c r="BU421" s="18">
        <v>42.0543909560919</v>
      </c>
      <c r="BV421" s="18">
        <v>61.164947042472733</v>
      </c>
      <c r="BW421" s="18">
        <v>61.66224259311165</v>
      </c>
      <c r="BX421" s="18">
        <v>67.62811027511394</v>
      </c>
      <c r="BY421" s="18">
        <v>45.455667087889182</v>
      </c>
      <c r="BZ421" s="18">
        <v>46.388299815095749</v>
      </c>
      <c r="CA421" s="18">
        <v>37.952013121284118</v>
      </c>
      <c r="CB421" s="18">
        <v>40.965273310532822</v>
      </c>
      <c r="CC421" s="18">
        <v>36.386252554946637</v>
      </c>
      <c r="CD421" s="18">
        <v>38.247298206482959</v>
      </c>
      <c r="CE421" s="18">
        <v>39.614992613301702</v>
      </c>
      <c r="CF421" s="18">
        <v>40.482714356449591</v>
      </c>
      <c r="CG421" s="18">
        <v>41.287903919864377</v>
      </c>
      <c r="CH421" s="18">
        <v>42.261831400028157</v>
      </c>
      <c r="CI421" s="18">
        <v>43.507567577345831</v>
      </c>
      <c r="CJ421" s="18">
        <v>45.159631500178641</v>
      </c>
      <c r="CK421" s="18">
        <v>46.686303416269702</v>
      </c>
      <c r="CL421" s="18">
        <v>48.121137121090086</v>
      </c>
      <c r="CM421" s="18">
        <v>49.296814019019557</v>
      </c>
      <c r="CN421" s="18">
        <v>50.211403904417693</v>
      </c>
      <c r="CO421" s="18">
        <v>51.042664644557497</v>
      </c>
      <c r="CP421" s="18">
        <v>52.079036889321493</v>
      </c>
      <c r="CQ421" s="18">
        <v>53.374250350611852</v>
      </c>
      <c r="CR421" s="18">
        <v>54.691499124985633</v>
      </c>
      <c r="CS421" s="18">
        <v>56.112341164658403</v>
      </c>
      <c r="CT421" s="18">
        <v>57.654090108980483</v>
      </c>
      <c r="CU421" s="18">
        <v>59.100569345247152</v>
      </c>
      <c r="CV421" s="18">
        <v>60.687092551040642</v>
      </c>
      <c r="CW421" s="18">
        <v>62.29022678827058</v>
      </c>
      <c r="CX421" s="18">
        <v>64.101004708180042</v>
      </c>
      <c r="CY421" s="18">
        <v>65.985799283666509</v>
      </c>
      <c r="CZ421" s="18">
        <v>67.93986591190054</v>
      </c>
      <c r="DA421" s="18">
        <v>70.072445042212109</v>
      </c>
      <c r="DB421" s="18">
        <v>72.139314600477448</v>
      </c>
      <c r="DC421" s="18">
        <v>74.352166021095798</v>
      </c>
      <c r="DD421" s="18">
        <v>76.731196245393861</v>
      </c>
      <c r="DE421" s="18">
        <v>79.120098314595765</v>
      </c>
      <c r="DF421" s="18">
        <v>81.682537791479945</v>
      </c>
      <c r="DG421" s="18">
        <v>84.517844001219387</v>
      </c>
      <c r="DH421" s="18">
        <v>87.385672023599597</v>
      </c>
      <c r="DI421" s="18">
        <v>90.450524243646782</v>
      </c>
      <c r="DJ421" s="18">
        <v>93.586030605570215</v>
      </c>
      <c r="DK421" s="18">
        <v>96.79663373296782</v>
      </c>
      <c r="DL421" s="18">
        <v>100.1857765812984</v>
      </c>
      <c r="DM421" s="18">
        <v>103.7487681059191</v>
      </c>
      <c r="DN421" s="18">
        <v>107.4011449141916</v>
      </c>
      <c r="DO421" s="18">
        <v>111.3309451131047</v>
      </c>
      <c r="DP421" s="18">
        <v>115.2980989185285</v>
      </c>
      <c r="DQ421" s="18">
        <v>119.3455330709004</v>
      </c>
      <c r="DR421" s="18">
        <v>123.7680507099688</v>
      </c>
      <c r="DS421" s="18">
        <v>128.02252290368929</v>
      </c>
      <c r="DT421" s="18">
        <v>132.77467990242769</v>
      </c>
      <c r="DU421" s="18">
        <v>137.6842777392157</v>
      </c>
      <c r="DV421" s="18">
        <v>142.56778821017781</v>
      </c>
      <c r="DW421" s="18">
        <v>147.3839548655601</v>
      </c>
      <c r="DX421" s="18">
        <v>152.53285944808249</v>
      </c>
      <c r="DY421" s="18">
        <v>158.08987605322869</v>
      </c>
      <c r="DZ421" s="18">
        <v>163.1140184627078</v>
      </c>
      <c r="EA421" s="18">
        <v>168.52531105622529</v>
      </c>
      <c r="EB421" s="18">
        <v>173.9739919822315</v>
      </c>
      <c r="EC421" s="18">
        <v>179.68250257291729</v>
      </c>
      <c r="ED421" s="18">
        <v>184.7957096189302</v>
      </c>
      <c r="EE421" s="18">
        <v>190.05627475929691</v>
      </c>
      <c r="EF421" s="18">
        <v>195.5077355831904</v>
      </c>
      <c r="EG421" s="18">
        <v>200.2471632230309</v>
      </c>
      <c r="EH421" s="18">
        <v>205.24580144115779</v>
      </c>
      <c r="EI421" s="18">
        <v>209.8884737023418</v>
      </c>
      <c r="EJ421" s="18">
        <v>214.31787659836459</v>
      </c>
      <c r="EK421" s="18">
        <v>218.5619579477339</v>
      </c>
      <c r="EL421" s="18">
        <v>222.05145714852009</v>
      </c>
      <c r="EM421" s="18">
        <v>225.8752723869662</v>
      </c>
      <c r="EN421" s="18">
        <v>229.12918374353279</v>
      </c>
      <c r="EO421" s="18">
        <v>232.62814910148231</v>
      </c>
      <c r="EP421" s="18">
        <v>234.79361906962981</v>
      </c>
      <c r="EQ421" s="18">
        <v>236.73553525642069</v>
      </c>
      <c r="ER421" s="18">
        <v>238.20214289072209</v>
      </c>
      <c r="ES421" s="18">
        <v>239.21668472989489</v>
      </c>
      <c r="ET421" s="18">
        <v>239.30924228581421</v>
      </c>
      <c r="EU421" s="18">
        <v>239.6147062786151</v>
      </c>
      <c r="EV421" s="18">
        <v>239.4713016962169</v>
      </c>
      <c r="EW421" s="18">
        <v>238.5674137332602</v>
      </c>
      <c r="EX421" s="18">
        <v>237.34629193866971</v>
      </c>
      <c r="EY421" s="18">
        <v>236.2000108850109</v>
      </c>
      <c r="EZ421" s="18">
        <v>234.2423705664755</v>
      </c>
      <c r="FA421" s="18">
        <v>231.92523576188219</v>
      </c>
    </row>
    <row r="422" spans="1:157" x14ac:dyDescent="0.35">
      <c r="A422" t="s">
        <v>126</v>
      </c>
      <c r="B422" t="s">
        <v>127</v>
      </c>
      <c r="C422" t="str">
        <f>VLOOKUP(B422,CountryCodes!$B$4:$C$179,2,FALSE)</f>
        <v>AFW</v>
      </c>
      <c r="D422" t="s">
        <v>7</v>
      </c>
      <c r="E422" t="s">
        <v>367</v>
      </c>
      <c r="G422" t="s">
        <v>368</v>
      </c>
      <c r="H422" s="18">
        <v>2.0518099226634372</v>
      </c>
      <c r="I422" s="18">
        <v>2.1221948843326461</v>
      </c>
      <c r="J422" s="18">
        <v>2.3147399200932801</v>
      </c>
      <c r="K422" s="18">
        <v>2.4972384450503662</v>
      </c>
      <c r="L422" s="18">
        <v>2.7933087913257681</v>
      </c>
      <c r="M422" s="18">
        <v>2.963124407348368</v>
      </c>
      <c r="N422" s="18">
        <v>3.2509492298358151</v>
      </c>
      <c r="O422" s="18">
        <v>3.072336085957375</v>
      </c>
      <c r="P422" s="18">
        <v>3.466109665211389</v>
      </c>
      <c r="Q422" s="18">
        <v>3.9514663211674872</v>
      </c>
      <c r="R422" s="18">
        <v>4.0958448522682858</v>
      </c>
      <c r="S422" s="18">
        <v>4.4323459045321547</v>
      </c>
      <c r="T422" s="18">
        <v>1.146625240986596</v>
      </c>
      <c r="U422" s="18">
        <v>1.4885142811296339</v>
      </c>
      <c r="V422" s="18">
        <v>2.0022003793124941</v>
      </c>
      <c r="W422" s="18">
        <v>1.8349890373610269</v>
      </c>
      <c r="X422" s="18">
        <v>1.066381738931006</v>
      </c>
      <c r="Y422" s="18">
        <v>0.86489326011154</v>
      </c>
      <c r="Z422" s="18">
        <v>2.7251990835869599</v>
      </c>
      <c r="AA422" s="18">
        <v>10.836729969889561</v>
      </c>
      <c r="AB422" s="18">
        <v>5.1073609686186714</v>
      </c>
      <c r="AC422" s="18">
        <v>5.2408583632693304</v>
      </c>
      <c r="AD422" s="18">
        <v>1.637124885301162</v>
      </c>
      <c r="AE422" s="18">
        <v>2.0513398428390639</v>
      </c>
      <c r="AF422" s="18">
        <v>3.1591076002752061</v>
      </c>
      <c r="AG422" s="18">
        <v>2.127966172575269</v>
      </c>
      <c r="AH422" s="18">
        <v>4.3744119627859517</v>
      </c>
      <c r="AI422" s="18">
        <v>5.1829115814855609</v>
      </c>
      <c r="AJ422" s="18">
        <v>3.6357154569536418</v>
      </c>
      <c r="AK422" s="18">
        <v>4.2504897963797452</v>
      </c>
      <c r="AL422" s="18">
        <v>4.1471610401608459</v>
      </c>
      <c r="AM422" s="18">
        <v>3.4295871850309232</v>
      </c>
      <c r="AN422" s="18">
        <v>2.9073985923390668</v>
      </c>
      <c r="AO422" s="18">
        <v>4.1845439192537617</v>
      </c>
      <c r="AP422" s="18">
        <v>5.9139795917907314</v>
      </c>
      <c r="AQ422" s="18">
        <v>3.9631664624743959</v>
      </c>
      <c r="AR422" s="18">
        <v>5.1734046228214527</v>
      </c>
      <c r="AS422" s="18">
        <v>4.7907598283234476</v>
      </c>
      <c r="AT422" s="18">
        <v>5.3997990444704644</v>
      </c>
      <c r="AU422" s="18">
        <v>6.8490335188248919</v>
      </c>
      <c r="AV422" s="18">
        <v>6.4166246868946164</v>
      </c>
      <c r="AW422" s="18">
        <v>5.8470692223051248</v>
      </c>
      <c r="AX422" s="18">
        <v>7.6715675379127886</v>
      </c>
      <c r="AY422" s="18">
        <v>7.0915672876206948</v>
      </c>
      <c r="AZ422" s="18">
        <v>8.4656266553372888</v>
      </c>
      <c r="BA422" s="18">
        <v>7.478981605276144</v>
      </c>
      <c r="BB422" s="18">
        <v>8.1881332906072934</v>
      </c>
      <c r="BC422" s="18">
        <v>6.8975836003691757</v>
      </c>
      <c r="BD422" s="18">
        <v>6.8906038545892256</v>
      </c>
      <c r="BE422" s="18">
        <v>6.4384811534646644</v>
      </c>
      <c r="BF422" s="18">
        <v>6.9980946145893874</v>
      </c>
      <c r="BG422" s="18">
        <v>8.9120766005439052</v>
      </c>
      <c r="BH422" s="18">
        <v>10.61627278447218</v>
      </c>
      <c r="BI422" s="18">
        <v>9.7272041868294856</v>
      </c>
      <c r="BJ422" s="18">
        <v>9.5644844900940189</v>
      </c>
      <c r="BK422" s="18">
        <v>13.36659381751288</v>
      </c>
      <c r="BL422" s="18">
        <v>11.988096981930591</v>
      </c>
      <c r="BM422" s="18">
        <v>15.040188358914531</v>
      </c>
      <c r="BN422" s="18">
        <v>11.62374872871816</v>
      </c>
      <c r="BO422" s="18">
        <v>14.77830830942926</v>
      </c>
      <c r="BP422" s="18">
        <v>20.335397481820021</v>
      </c>
      <c r="BQ422" s="18">
        <v>18.879134943444281</v>
      </c>
      <c r="BR422" s="18">
        <v>20.57500284426893</v>
      </c>
      <c r="BS422" s="18">
        <v>18.566571974649861</v>
      </c>
      <c r="BT422" s="18">
        <v>23.348715477100299</v>
      </c>
      <c r="BU422" s="18">
        <v>23.51865024957047</v>
      </c>
      <c r="BV422" s="18">
        <v>11.20357192770866</v>
      </c>
      <c r="BW422" s="18">
        <v>13.15466901058951</v>
      </c>
      <c r="BX422" s="18">
        <v>13.21263410726467</v>
      </c>
      <c r="BY422" s="18">
        <v>14.240030407009611</v>
      </c>
      <c r="BZ422" s="18">
        <v>18.759028243932651</v>
      </c>
      <c r="CA422" s="18">
        <v>15.128724917204449</v>
      </c>
      <c r="CB422" s="18">
        <v>20.028961175088611</v>
      </c>
      <c r="CC422" s="18">
        <v>23.199652357692411</v>
      </c>
      <c r="CD422" s="18">
        <v>23.69526517066841</v>
      </c>
      <c r="CE422" s="18">
        <v>24.373225716868209</v>
      </c>
      <c r="CF422" s="18">
        <v>25.143082452681231</v>
      </c>
      <c r="CG422" s="18">
        <v>26.017442240827279</v>
      </c>
      <c r="CH422" s="18">
        <v>26.818005601940389</v>
      </c>
      <c r="CI422" s="18">
        <v>27.568375478972381</v>
      </c>
      <c r="CJ422" s="18">
        <v>28.507785273457149</v>
      </c>
      <c r="CK422" s="18">
        <v>29.295190721968378</v>
      </c>
      <c r="CL422" s="18">
        <v>30.234909465868039</v>
      </c>
      <c r="CM422" s="18">
        <v>31.216707001247809</v>
      </c>
      <c r="CN422" s="18">
        <v>32.252061169478047</v>
      </c>
      <c r="CO422" s="18">
        <v>33.615843012988009</v>
      </c>
      <c r="CP422" s="18">
        <v>35.021156390961458</v>
      </c>
      <c r="CQ422" s="18">
        <v>36.34896710711466</v>
      </c>
      <c r="CR422" s="18">
        <v>37.809832140291839</v>
      </c>
      <c r="CS422" s="18">
        <v>39.390341588260661</v>
      </c>
      <c r="CT422" s="18">
        <v>41.089109806195033</v>
      </c>
      <c r="CU422" s="18">
        <v>42.658847392542732</v>
      </c>
      <c r="CV422" s="18">
        <v>44.420841529005529</v>
      </c>
      <c r="CW422" s="18">
        <v>46.297531277503552</v>
      </c>
      <c r="CX422" s="18">
        <v>48.035119804035823</v>
      </c>
      <c r="CY422" s="18">
        <v>50.188978525028759</v>
      </c>
      <c r="CZ422" s="18">
        <v>52.320777902108027</v>
      </c>
      <c r="DA422" s="18">
        <v>54.565743876090423</v>
      </c>
      <c r="DB422" s="18">
        <v>56.844505055726053</v>
      </c>
      <c r="DC422" s="18">
        <v>59.355969772007647</v>
      </c>
      <c r="DD422" s="18">
        <v>62.178788912476662</v>
      </c>
      <c r="DE422" s="18">
        <v>64.955042044957452</v>
      </c>
      <c r="DF422" s="18">
        <v>67.87350796593006</v>
      </c>
      <c r="DG422" s="18">
        <v>71.105413706237783</v>
      </c>
      <c r="DH422" s="18">
        <v>73.954814667715226</v>
      </c>
      <c r="DI422" s="18">
        <v>77.393874827747112</v>
      </c>
      <c r="DJ422" s="18">
        <v>80.782056364268627</v>
      </c>
      <c r="DK422" s="18">
        <v>84.320873677568471</v>
      </c>
      <c r="DL422" s="18">
        <v>88.323775366532175</v>
      </c>
      <c r="DM422" s="18">
        <v>92.114152332161538</v>
      </c>
      <c r="DN422" s="18">
        <v>96.024217442859324</v>
      </c>
      <c r="DO422" s="18">
        <v>100.5714736421133</v>
      </c>
      <c r="DP422" s="18">
        <v>105.1571732814004</v>
      </c>
      <c r="DQ422" s="18">
        <v>109.92837147947699</v>
      </c>
      <c r="DR422" s="18">
        <v>114.5681737162126</v>
      </c>
      <c r="DS422" s="18">
        <v>119.5870445286359</v>
      </c>
      <c r="DT422" s="18">
        <v>124.92154281127119</v>
      </c>
      <c r="DU422" s="18">
        <v>130.26648701246569</v>
      </c>
      <c r="DV422" s="18">
        <v>135.69713690661121</v>
      </c>
      <c r="DW422" s="18">
        <v>141.37868740866961</v>
      </c>
      <c r="DX422" s="18">
        <v>146.87818514788651</v>
      </c>
      <c r="DY422" s="18">
        <v>152.89994142473179</v>
      </c>
      <c r="DZ422" s="18">
        <v>158.53079201869261</v>
      </c>
      <c r="EA422" s="18">
        <v>164.54818574552081</v>
      </c>
      <c r="EB422" s="18">
        <v>170.6196446282687</v>
      </c>
      <c r="EC422" s="18">
        <v>177.1111952756807</v>
      </c>
      <c r="ED422" s="18">
        <v>182.56853867713059</v>
      </c>
      <c r="EE422" s="18">
        <v>188.171943035986</v>
      </c>
      <c r="EF422" s="18">
        <v>194.19115936979469</v>
      </c>
      <c r="EG422" s="18">
        <v>200.2837284066145</v>
      </c>
      <c r="EH422" s="18">
        <v>205.02578283481179</v>
      </c>
      <c r="EI422" s="18">
        <v>211.25802196855179</v>
      </c>
      <c r="EJ422" s="18">
        <v>215.387846316138</v>
      </c>
      <c r="EK422" s="18">
        <v>220.4033111465952</v>
      </c>
      <c r="EL422" s="18">
        <v>224.26984380683149</v>
      </c>
      <c r="EM422" s="18">
        <v>228.46254599238731</v>
      </c>
      <c r="EN422" s="18">
        <v>230.79901528174719</v>
      </c>
      <c r="EO422" s="18">
        <v>232.85608382871621</v>
      </c>
      <c r="EP422" s="18">
        <v>235.9281962293681</v>
      </c>
      <c r="EQ422" s="18">
        <v>237.4735727422657</v>
      </c>
      <c r="ER422" s="18">
        <v>238.54380641567101</v>
      </c>
      <c r="ES422" s="18">
        <v>238.90618505455129</v>
      </c>
      <c r="ET422" s="18">
        <v>240.30890959080111</v>
      </c>
      <c r="EU422" s="18">
        <v>239.6614153714232</v>
      </c>
      <c r="EV422" s="18">
        <v>238.866437793324</v>
      </c>
      <c r="EW422" s="18">
        <v>236.83377010146711</v>
      </c>
      <c r="EX422" s="18">
        <v>235.83503289814661</v>
      </c>
      <c r="EY422" s="18">
        <v>234.14631510629559</v>
      </c>
      <c r="EZ422" s="18">
        <v>231.97515281023661</v>
      </c>
      <c r="FA422" s="18">
        <v>229.14497510318131</v>
      </c>
    </row>
    <row r="423" spans="1:157" x14ac:dyDescent="0.35">
      <c r="A423" t="s">
        <v>128</v>
      </c>
      <c r="B423" t="s">
        <v>129</v>
      </c>
      <c r="C423" t="str">
        <f>VLOOKUP(B423,CountryCodes!$B$4:$C$179,2,FALSE)</f>
        <v>LAM</v>
      </c>
      <c r="D423" t="s">
        <v>7</v>
      </c>
      <c r="E423" t="s">
        <v>367</v>
      </c>
      <c r="G423" t="s">
        <v>368</v>
      </c>
      <c r="H423" s="18">
        <v>34.741753510918599</v>
      </c>
      <c r="I423" s="18">
        <v>35.422262052139359</v>
      </c>
      <c r="J423" s="18">
        <v>37.782217180229111</v>
      </c>
      <c r="K423" s="18">
        <v>39.967215617685433</v>
      </c>
      <c r="L423" s="18">
        <v>43.711184258722582</v>
      </c>
      <c r="M423" s="18">
        <v>45.754295187456222</v>
      </c>
      <c r="N423" s="18">
        <v>49.323791356485899</v>
      </c>
      <c r="O423" s="18">
        <v>46.720483075730897</v>
      </c>
      <c r="P423" s="18">
        <v>51.529900365794411</v>
      </c>
      <c r="Q423" s="18">
        <v>57.433465259187223</v>
      </c>
      <c r="R423" s="18">
        <v>59.077606830583477</v>
      </c>
      <c r="S423" s="18">
        <v>62.361534725777801</v>
      </c>
      <c r="T423" s="18">
        <v>70.674681527393517</v>
      </c>
      <c r="U423" s="18">
        <v>86.875441253349621</v>
      </c>
      <c r="V423" s="18">
        <v>79.865873511595836</v>
      </c>
      <c r="W423" s="18">
        <v>99.06273847976513</v>
      </c>
      <c r="X423" s="18">
        <v>94.97818816195543</v>
      </c>
      <c r="Y423" s="18">
        <v>77.311250039897175</v>
      </c>
      <c r="Z423" s="18">
        <v>79.031878055812115</v>
      </c>
      <c r="AA423" s="18">
        <v>131.19242656375849</v>
      </c>
      <c r="AB423" s="18">
        <v>89.687808142741488</v>
      </c>
      <c r="AC423" s="18">
        <v>105.3685614063144</v>
      </c>
      <c r="AD423" s="18">
        <v>107.335553240256</v>
      </c>
      <c r="AE423" s="18">
        <v>116.30918329597689</v>
      </c>
      <c r="AF423" s="18">
        <v>106.2277487662745</v>
      </c>
      <c r="AG423" s="18">
        <v>118.0749729714794</v>
      </c>
      <c r="AH423" s="18">
        <v>130.98437625087959</v>
      </c>
      <c r="AI423" s="18">
        <v>121.7277404702301</v>
      </c>
      <c r="AJ423" s="18">
        <v>153.58594836729131</v>
      </c>
      <c r="AK423" s="18">
        <v>166.64086696074671</v>
      </c>
      <c r="AL423" s="18">
        <v>169.73051187759239</v>
      </c>
      <c r="AM423" s="18">
        <v>185.40765619498541</v>
      </c>
      <c r="AN423" s="18">
        <v>172.1288821580774</v>
      </c>
      <c r="AO423" s="18">
        <v>161.14808226549991</v>
      </c>
      <c r="AP423" s="18">
        <v>160.34261193745121</v>
      </c>
      <c r="AQ423" s="18">
        <v>179.89092498567391</v>
      </c>
      <c r="AR423" s="18">
        <v>197.07417207897311</v>
      </c>
      <c r="AS423" s="18">
        <v>221.45146551141821</v>
      </c>
      <c r="AT423" s="18">
        <v>263.18748666978701</v>
      </c>
      <c r="AU423" s="18">
        <v>306.69598229567248</v>
      </c>
      <c r="AV423" s="18">
        <v>263.21727763883291</v>
      </c>
      <c r="AW423" s="18">
        <v>218.1581410584516</v>
      </c>
      <c r="AX423" s="18">
        <v>220.80197147849569</v>
      </c>
      <c r="AY423" s="18">
        <v>227.10883588878229</v>
      </c>
      <c r="AZ423" s="18">
        <v>222.86126160009309</v>
      </c>
      <c r="BA423" s="18">
        <v>40.181756392495899</v>
      </c>
      <c r="BB423" s="18">
        <v>42.436599606939403</v>
      </c>
      <c r="BC423" s="18">
        <v>39.53809316401621</v>
      </c>
      <c r="BD423" s="18">
        <v>41.311078737445868</v>
      </c>
      <c r="BE423" s="18">
        <v>44.460507949641979</v>
      </c>
      <c r="BF423" s="18">
        <v>46.956110970307058</v>
      </c>
      <c r="BG423" s="18">
        <v>48.364470779520971</v>
      </c>
      <c r="BH423" s="18">
        <v>49.202462483663368</v>
      </c>
      <c r="BI423" s="18">
        <v>50.130332059558427</v>
      </c>
      <c r="BJ423" s="18">
        <v>51.190924789236327</v>
      </c>
      <c r="BK423" s="18">
        <v>52.825638927943999</v>
      </c>
      <c r="BL423" s="18">
        <v>50.930978878719237</v>
      </c>
      <c r="BM423" s="18">
        <v>48.717770023005251</v>
      </c>
      <c r="BN423" s="18">
        <v>45.810771256688277</v>
      </c>
      <c r="BO423" s="18">
        <v>42.856642217310117</v>
      </c>
      <c r="BP423" s="18">
        <v>38.529260027352358</v>
      </c>
      <c r="BQ423" s="18">
        <v>35.334316689796353</v>
      </c>
      <c r="BR423" s="18">
        <v>32.553400065520037</v>
      </c>
      <c r="BS423" s="18">
        <v>29.426566231073359</v>
      </c>
      <c r="BT423" s="18">
        <v>27.317493304459411</v>
      </c>
      <c r="BU423" s="18">
        <v>25.352394387693849</v>
      </c>
      <c r="BV423" s="18">
        <v>164.21829558434521</v>
      </c>
      <c r="BW423" s="18">
        <v>228.72771088720179</v>
      </c>
      <c r="BX423" s="18">
        <v>53.694882843339201</v>
      </c>
      <c r="BY423" s="18">
        <v>85.386573337719895</v>
      </c>
      <c r="BZ423" s="18">
        <v>94.128094420424716</v>
      </c>
      <c r="CA423" s="18">
        <v>11.98552004421169</v>
      </c>
      <c r="CB423" s="18">
        <v>9.0219713286898227</v>
      </c>
      <c r="CC423" s="18">
        <v>105.9167845588816</v>
      </c>
      <c r="CD423" s="18">
        <v>109.4432173734067</v>
      </c>
      <c r="CE423" s="18">
        <v>109.9400173877093</v>
      </c>
      <c r="CF423" s="18">
        <v>110.6770995292829</v>
      </c>
      <c r="CG423" s="18">
        <v>110.69787676148709</v>
      </c>
      <c r="CH423" s="18">
        <v>109.9545285103475</v>
      </c>
      <c r="CI423" s="18">
        <v>111.1848796461643</v>
      </c>
      <c r="CJ423" s="18">
        <v>112.12712668792059</v>
      </c>
      <c r="CK423" s="18">
        <v>113.1887881246772</v>
      </c>
      <c r="CL423" s="18">
        <v>114.5482489413159</v>
      </c>
      <c r="CM423" s="18">
        <v>117.4988687765145</v>
      </c>
      <c r="CN423" s="18">
        <v>116.386849271065</v>
      </c>
      <c r="CO423" s="18">
        <v>120.8582715305791</v>
      </c>
      <c r="CP423" s="18">
        <v>124.1691808374471</v>
      </c>
      <c r="CQ423" s="18">
        <v>123.1763912218024</v>
      </c>
      <c r="CR423" s="18">
        <v>123.80817229815329</v>
      </c>
      <c r="CS423" s="18">
        <v>124.0967550251687</v>
      </c>
      <c r="CT423" s="18">
        <v>127.3088038704271</v>
      </c>
      <c r="CU423" s="18">
        <v>126.6892047002387</v>
      </c>
      <c r="CV423" s="18">
        <v>129.93116319466051</v>
      </c>
      <c r="CW423" s="18">
        <v>129.3784282403561</v>
      </c>
      <c r="CX423" s="18">
        <v>131.96153013573729</v>
      </c>
      <c r="CY423" s="18">
        <v>128.76166669335899</v>
      </c>
      <c r="CZ423" s="18">
        <v>132.74879728921019</v>
      </c>
      <c r="DA423" s="18">
        <v>130.36786796806081</v>
      </c>
      <c r="DB423" s="18">
        <v>132.71650133592919</v>
      </c>
      <c r="DC423" s="18">
        <v>128.46738178036759</v>
      </c>
      <c r="DD423" s="18">
        <v>129.14166564226059</v>
      </c>
      <c r="DE423" s="18">
        <v>129.5831323400337</v>
      </c>
      <c r="DF423" s="18">
        <v>131.15182192303399</v>
      </c>
      <c r="DG423" s="18">
        <v>128.732637505333</v>
      </c>
      <c r="DH423" s="18">
        <v>126.5217463657867</v>
      </c>
      <c r="DI423" s="18">
        <v>128.89748511435491</v>
      </c>
      <c r="DJ423" s="18">
        <v>129.7287942672117</v>
      </c>
      <c r="DK423" s="18">
        <v>130.47753527108111</v>
      </c>
      <c r="DL423" s="18">
        <v>132.37960851504411</v>
      </c>
      <c r="DM423" s="18">
        <v>132.84747690258939</v>
      </c>
      <c r="DN423" s="18">
        <v>130.46615456495141</v>
      </c>
      <c r="DO423" s="18">
        <v>133.79535586490479</v>
      </c>
      <c r="DP423" s="18">
        <v>134.68593765314071</v>
      </c>
      <c r="DQ423" s="18">
        <v>143.58116345658411</v>
      </c>
      <c r="DR423" s="18">
        <v>143.55202769531141</v>
      </c>
      <c r="DS423" s="18">
        <v>142.90104947048971</v>
      </c>
      <c r="DT423" s="18">
        <v>149.49234293724049</v>
      </c>
      <c r="DU423" s="18">
        <v>156.1674801385025</v>
      </c>
      <c r="DV423" s="18">
        <v>159.5255721391384</v>
      </c>
      <c r="DW423" s="18">
        <v>161.96934823354209</v>
      </c>
      <c r="DX423" s="18">
        <v>167.94127924324829</v>
      </c>
      <c r="DY423" s="18">
        <v>174.49015506138741</v>
      </c>
      <c r="DZ423" s="18">
        <v>180.4549112726539</v>
      </c>
      <c r="EA423" s="18">
        <v>187.34256774191601</v>
      </c>
      <c r="EB423" s="18">
        <v>192.2747936132985</v>
      </c>
      <c r="EC423" s="18">
        <v>200.80180511606491</v>
      </c>
      <c r="ED423" s="18">
        <v>204.70219896869079</v>
      </c>
      <c r="EE423" s="18">
        <v>212.25993459214379</v>
      </c>
      <c r="EF423" s="18">
        <v>217.3232422173015</v>
      </c>
      <c r="EG423" s="18">
        <v>222.17631235461471</v>
      </c>
      <c r="EH423" s="18">
        <v>229.71798988469371</v>
      </c>
      <c r="EI423" s="18">
        <v>235.28241286756381</v>
      </c>
      <c r="EJ423" s="18">
        <v>243.55020473357189</v>
      </c>
      <c r="EK423" s="18">
        <v>248.81941731762211</v>
      </c>
      <c r="EL423" s="18">
        <v>258.35467098798301</v>
      </c>
      <c r="EM423" s="18">
        <v>258.63764606453788</v>
      </c>
      <c r="EN423" s="18">
        <v>266.11404508574282</v>
      </c>
      <c r="EO423" s="18">
        <v>270.83865121568442</v>
      </c>
      <c r="EP423" s="18">
        <v>272.89952345976621</v>
      </c>
      <c r="EQ423" s="18">
        <v>272.55914174332878</v>
      </c>
      <c r="ER423" s="18">
        <v>277.58244450142757</v>
      </c>
      <c r="ES423" s="18">
        <v>272.93721846384392</v>
      </c>
      <c r="ET423" s="18">
        <v>273.77175781101448</v>
      </c>
      <c r="EU423" s="18">
        <v>269.17959754994678</v>
      </c>
      <c r="EV423" s="18">
        <v>273.3253035280149</v>
      </c>
      <c r="EW423" s="18">
        <v>272.88072463438027</v>
      </c>
      <c r="EX423" s="18">
        <v>270.44883801998583</v>
      </c>
      <c r="EY423" s="18">
        <v>268.64461223289322</v>
      </c>
      <c r="EZ423" s="18">
        <v>267.2200473747564</v>
      </c>
      <c r="FA423" s="18">
        <v>272.73372628485208</v>
      </c>
    </row>
    <row r="424" spans="1:157" x14ac:dyDescent="0.35">
      <c r="A424" t="s">
        <v>130</v>
      </c>
      <c r="B424" t="s">
        <v>131</v>
      </c>
      <c r="C424" t="str">
        <f>VLOOKUP(B424,CountryCodes!$B$4:$C$179,2,FALSE)</f>
        <v>AFW</v>
      </c>
      <c r="D424" t="s">
        <v>7</v>
      </c>
      <c r="E424" t="s">
        <v>367</v>
      </c>
      <c r="G424" t="s">
        <v>368</v>
      </c>
      <c r="H424" s="18">
        <v>3.1064588323954441</v>
      </c>
      <c r="I424" s="18">
        <v>3.16696988012322</v>
      </c>
      <c r="J424" s="18">
        <v>3.4123187477114039</v>
      </c>
      <c r="K424" s="18">
        <v>3.6321636825669481</v>
      </c>
      <c r="L424" s="18">
        <v>4.0108229817978156</v>
      </c>
      <c r="M424" s="18">
        <v>4.1946700481024379</v>
      </c>
      <c r="N424" s="18">
        <v>4.5460819282635399</v>
      </c>
      <c r="O424" s="18">
        <v>4.2340481311977918</v>
      </c>
      <c r="P424" s="18">
        <v>4.7444781001751082</v>
      </c>
      <c r="Q424" s="18">
        <v>5.3365400562518372</v>
      </c>
      <c r="R424" s="18">
        <v>5.4471953983140828</v>
      </c>
      <c r="S424" s="18">
        <v>5.5682416987595396</v>
      </c>
      <c r="T424" s="18">
        <v>4.9758010850190271</v>
      </c>
      <c r="U424" s="18">
        <v>6.5092325694683124</v>
      </c>
      <c r="V424" s="18">
        <v>8.3895970045922077</v>
      </c>
      <c r="W424" s="18">
        <v>8.4356667006141262</v>
      </c>
      <c r="X424" s="18">
        <v>8.495088096955536</v>
      </c>
      <c r="Y424" s="18">
        <v>6.7680915397319508</v>
      </c>
      <c r="Z424" s="18">
        <v>4.3850177756589446</v>
      </c>
      <c r="AA424" s="18">
        <v>4.6718193191359569</v>
      </c>
      <c r="AB424" s="18">
        <v>6.0674896569033594</v>
      </c>
      <c r="AC424" s="18">
        <v>7.0255587961793671</v>
      </c>
      <c r="AD424" s="18">
        <v>7.5607067870741256</v>
      </c>
      <c r="AE424" s="18">
        <v>7.2464770475020179</v>
      </c>
      <c r="AF424" s="18">
        <v>8.0515044834164353</v>
      </c>
      <c r="AG424" s="18">
        <v>9.7964792279427062</v>
      </c>
      <c r="AH424" s="18">
        <v>12.01197414706656</v>
      </c>
      <c r="AI424" s="18">
        <v>17.535951855632678</v>
      </c>
      <c r="AJ424" s="18">
        <v>13.73178289825986</v>
      </c>
      <c r="AK424" s="18">
        <v>20.379776580967981</v>
      </c>
      <c r="AL424" s="18">
        <v>18.752036698420671</v>
      </c>
      <c r="AM424" s="18">
        <v>6.8171499656585173</v>
      </c>
      <c r="AN424" s="18">
        <v>8.6309438447315188</v>
      </c>
      <c r="AO424" s="18">
        <v>5.9353382680429077</v>
      </c>
      <c r="AP424" s="18">
        <v>6.7041445561824622</v>
      </c>
      <c r="AQ424" s="18">
        <v>10.57269000116637</v>
      </c>
      <c r="AR424" s="18">
        <v>8.8386083571497878</v>
      </c>
      <c r="AS424" s="18">
        <v>10.458505040191071</v>
      </c>
      <c r="AT424" s="18">
        <v>8.7560489796077068</v>
      </c>
      <c r="AU424" s="18">
        <v>6.2823790367565282</v>
      </c>
      <c r="AV424" s="18">
        <v>8.4608483482280672</v>
      </c>
      <c r="AW424" s="18">
        <v>11.157565846328501</v>
      </c>
      <c r="AX424" s="18">
        <v>14.28160129836254</v>
      </c>
      <c r="AY424" s="18">
        <v>7.9278399728560238</v>
      </c>
      <c r="AZ424" s="18">
        <v>9.4921668106605868</v>
      </c>
      <c r="BA424" s="18">
        <v>11.73644758262734</v>
      </c>
      <c r="BB424" s="18">
        <v>13.792807010029129</v>
      </c>
      <c r="BC424" s="18">
        <v>12.9225330103119</v>
      </c>
      <c r="BD424" s="18">
        <v>14.863502330025341</v>
      </c>
      <c r="BE424" s="18">
        <v>15.22952028457107</v>
      </c>
      <c r="BF424" s="18">
        <v>16.360191632416871</v>
      </c>
      <c r="BG424" s="18">
        <v>19.38999558872332</v>
      </c>
      <c r="BH424" s="18">
        <v>18.21831270877713</v>
      </c>
      <c r="BI424" s="18">
        <v>21.128221933358969</v>
      </c>
      <c r="BJ424" s="18">
        <v>22.975762750932279</v>
      </c>
      <c r="BK424" s="18">
        <v>22.089104151264401</v>
      </c>
      <c r="BL424" s="18">
        <v>25.81361154634638</v>
      </c>
      <c r="BM424" s="18">
        <v>19.35292224144704</v>
      </c>
      <c r="BN424" s="18">
        <v>23.81718629940168</v>
      </c>
      <c r="BO424" s="18">
        <v>19.58529159916834</v>
      </c>
      <c r="BP424" s="18">
        <v>20.3402260149497</v>
      </c>
      <c r="BQ424" s="18">
        <v>23.790028102137761</v>
      </c>
      <c r="BR424" s="18">
        <v>22.251778230350649</v>
      </c>
      <c r="BS424" s="18">
        <v>23.61982070126966</v>
      </c>
      <c r="BT424" s="18">
        <v>25.19811239788292</v>
      </c>
      <c r="BU424" s="18">
        <v>31.87452804453158</v>
      </c>
      <c r="BV424" s="18">
        <v>24.531009193153309</v>
      </c>
      <c r="BW424" s="18">
        <v>25.042460014875878</v>
      </c>
      <c r="BX424" s="18">
        <v>25.58486130788225</v>
      </c>
      <c r="BY424" s="18">
        <v>26.428972046379531</v>
      </c>
      <c r="BZ424" s="18">
        <v>27.610749312773152</v>
      </c>
      <c r="CA424" s="18">
        <v>28.315962432874262</v>
      </c>
      <c r="CB424" s="18">
        <v>29.07325952695032</v>
      </c>
      <c r="CC424" s="18">
        <v>29.910100606637162</v>
      </c>
      <c r="CD424" s="18">
        <v>30.686260604242921</v>
      </c>
      <c r="CE424" s="18">
        <v>31.525377500876061</v>
      </c>
      <c r="CF424" s="18">
        <v>32.435680123591702</v>
      </c>
      <c r="CG424" s="18">
        <v>33.364541992811262</v>
      </c>
      <c r="CH424" s="18">
        <v>34.35394266044193</v>
      </c>
      <c r="CI424" s="18">
        <v>35.299649103145498</v>
      </c>
      <c r="CJ424" s="18">
        <v>36.277220006814737</v>
      </c>
      <c r="CK424" s="18">
        <v>37.333211489844821</v>
      </c>
      <c r="CL424" s="18">
        <v>38.494132116592183</v>
      </c>
      <c r="CM424" s="18">
        <v>39.668762943562633</v>
      </c>
      <c r="CN424" s="18">
        <v>40.894408896996481</v>
      </c>
      <c r="CO424" s="18">
        <v>42.213989742667927</v>
      </c>
      <c r="CP424" s="18">
        <v>43.598809434885787</v>
      </c>
      <c r="CQ424" s="18">
        <v>45.044320982730198</v>
      </c>
      <c r="CR424" s="18">
        <v>46.663581509895828</v>
      </c>
      <c r="CS424" s="18">
        <v>48.220220428240573</v>
      </c>
      <c r="CT424" s="18">
        <v>49.918830553325293</v>
      </c>
      <c r="CU424" s="18">
        <v>51.629000685458607</v>
      </c>
      <c r="CV424" s="18">
        <v>53.595334890814001</v>
      </c>
      <c r="CW424" s="18">
        <v>55.502599715545713</v>
      </c>
      <c r="CX424" s="18">
        <v>57.510272594500563</v>
      </c>
      <c r="CY424" s="18">
        <v>59.639709748222771</v>
      </c>
      <c r="CZ424" s="18">
        <v>61.848831004502138</v>
      </c>
      <c r="DA424" s="18">
        <v>64.249806626214635</v>
      </c>
      <c r="DB424" s="18">
        <v>66.654637792221607</v>
      </c>
      <c r="DC424" s="18">
        <v>69.209494282103691</v>
      </c>
      <c r="DD424" s="18">
        <v>71.916261372646275</v>
      </c>
      <c r="DE424" s="18">
        <v>74.719493164323097</v>
      </c>
      <c r="DF424" s="18">
        <v>77.646044047882626</v>
      </c>
      <c r="DG424" s="18">
        <v>80.666194006001973</v>
      </c>
      <c r="DH424" s="18">
        <v>84.038406550064167</v>
      </c>
      <c r="DI424" s="18">
        <v>87.251366487478251</v>
      </c>
      <c r="DJ424" s="18">
        <v>90.782782124359301</v>
      </c>
      <c r="DK424" s="18">
        <v>94.464545580255646</v>
      </c>
      <c r="DL424" s="18">
        <v>98.18439362825255</v>
      </c>
      <c r="DM424" s="18">
        <v>102.22809953615359</v>
      </c>
      <c r="DN424" s="18">
        <v>106.373930609742</v>
      </c>
      <c r="DO424" s="18">
        <v>110.72634364398451</v>
      </c>
      <c r="DP424" s="18">
        <v>114.9662107211406</v>
      </c>
      <c r="DQ424" s="18">
        <v>119.3817053542236</v>
      </c>
      <c r="DR424" s="18">
        <v>124.05460993806869</v>
      </c>
      <c r="DS424" s="18">
        <v>128.88277846727169</v>
      </c>
      <c r="DT424" s="18">
        <v>133.54092766889659</v>
      </c>
      <c r="DU424" s="18">
        <v>138.37221857667461</v>
      </c>
      <c r="DV424" s="18">
        <v>143.5592582481261</v>
      </c>
      <c r="DW424" s="18">
        <v>148.5913291518842</v>
      </c>
      <c r="DX424" s="18">
        <v>153.85914366896219</v>
      </c>
      <c r="DY424" s="18">
        <v>158.9311836190513</v>
      </c>
      <c r="DZ424" s="18">
        <v>164.24986331214819</v>
      </c>
      <c r="EA424" s="18">
        <v>169.7659466680783</v>
      </c>
      <c r="EB424" s="18">
        <v>175.03717758231531</v>
      </c>
      <c r="EC424" s="18">
        <v>180.17186311227059</v>
      </c>
      <c r="ED424" s="18">
        <v>185.12976281895601</v>
      </c>
      <c r="EE424" s="18">
        <v>190.24886025207121</v>
      </c>
      <c r="EF424" s="18">
        <v>195.1590002423282</v>
      </c>
      <c r="EG424" s="18">
        <v>199.5669078633326</v>
      </c>
      <c r="EH424" s="18">
        <v>203.97915713867511</v>
      </c>
      <c r="EI424" s="18">
        <v>208.18496585088911</v>
      </c>
      <c r="EJ424" s="18">
        <v>211.94330541267269</v>
      </c>
      <c r="EK424" s="18">
        <v>215.48376634538431</v>
      </c>
      <c r="EL424" s="18">
        <v>218.85202182151659</v>
      </c>
      <c r="EM424" s="18">
        <v>221.7658910274813</v>
      </c>
      <c r="EN424" s="18">
        <v>223.912589968524</v>
      </c>
      <c r="EO424" s="18">
        <v>226.3354364223498</v>
      </c>
      <c r="EP424" s="18">
        <v>228.01866106047601</v>
      </c>
      <c r="EQ424" s="18">
        <v>229.0526748524972</v>
      </c>
      <c r="ER424" s="18">
        <v>229.71964532581109</v>
      </c>
      <c r="ES424" s="18">
        <v>229.7873331162115</v>
      </c>
      <c r="ET424" s="18">
        <v>229.96239981689749</v>
      </c>
      <c r="EU424" s="18">
        <v>229.54323103279171</v>
      </c>
      <c r="EV424" s="18">
        <v>227.9446771144714</v>
      </c>
      <c r="EW424" s="18">
        <v>226.82224102587651</v>
      </c>
      <c r="EX424" s="18">
        <v>225.28714334734241</v>
      </c>
      <c r="EY424" s="18">
        <v>223.39708150943159</v>
      </c>
      <c r="EZ424" s="18">
        <v>221.44246386925971</v>
      </c>
      <c r="FA424" s="18">
        <v>219.19938120010119</v>
      </c>
    </row>
    <row r="425" spans="1:157" x14ac:dyDescent="0.35">
      <c r="A425" t="s">
        <v>132</v>
      </c>
      <c r="B425" t="s">
        <v>133</v>
      </c>
      <c r="C425" t="str">
        <f>VLOOKUP(B425,CountryCodes!$B$4:$C$179,2,FALSE)</f>
        <v>AFW</v>
      </c>
      <c r="D425" t="s">
        <v>7</v>
      </c>
      <c r="E425" t="s">
        <v>367</v>
      </c>
      <c r="G425" t="s">
        <v>368</v>
      </c>
      <c r="H425" s="18">
        <v>1.841027598840612</v>
      </c>
      <c r="I425" s="18">
        <v>1.908653273468859</v>
      </c>
      <c r="J425" s="18">
        <v>2.0770732243774148</v>
      </c>
      <c r="K425" s="18">
        <v>2.2379980533607911</v>
      </c>
      <c r="L425" s="18">
        <v>2.4951974132515988</v>
      </c>
      <c r="M425" s="18">
        <v>2.6555577508631378</v>
      </c>
      <c r="N425" s="18">
        <v>2.9178410484349229</v>
      </c>
      <c r="O425" s="18">
        <v>2.800473584116749</v>
      </c>
      <c r="P425" s="18">
        <v>3.169702761102414</v>
      </c>
      <c r="Q425" s="18">
        <v>3.6139093604618142</v>
      </c>
      <c r="R425" s="18">
        <v>3.782102010861653</v>
      </c>
      <c r="S425" s="18">
        <v>3.4468920985506921</v>
      </c>
      <c r="T425" s="18">
        <v>4.5138351973715656</v>
      </c>
      <c r="U425" s="18">
        <v>3.5714509129829759</v>
      </c>
      <c r="V425" s="18">
        <v>4.7976160507377061</v>
      </c>
      <c r="W425" s="18">
        <v>6.6428749116001464</v>
      </c>
      <c r="X425" s="18">
        <v>8.50570192205182</v>
      </c>
      <c r="Y425" s="18">
        <v>10.21778323410061</v>
      </c>
      <c r="Z425" s="18">
        <v>12.999862999565149</v>
      </c>
      <c r="AA425" s="18">
        <v>12.859604285029301</v>
      </c>
      <c r="AB425" s="18">
        <v>10.542625155274299</v>
      </c>
      <c r="AC425" s="18">
        <v>12.03540882284137</v>
      </c>
      <c r="AD425" s="18">
        <v>12.09233327892702</v>
      </c>
      <c r="AE425" s="18">
        <v>6.6735987498751506</v>
      </c>
      <c r="AF425" s="18">
        <v>6.5907205133808144</v>
      </c>
      <c r="AG425" s="18">
        <v>7.6685897612517406</v>
      </c>
      <c r="AH425" s="18">
        <v>7.5626633201269957</v>
      </c>
      <c r="AI425" s="18">
        <v>5.7011670008926894</v>
      </c>
      <c r="AJ425" s="18">
        <v>6.3235464186326569</v>
      </c>
      <c r="AK425" s="18">
        <v>7.9244486650604049</v>
      </c>
      <c r="AL425" s="18">
        <v>4.9104875540422386</v>
      </c>
      <c r="AM425" s="18">
        <v>6.3866979677256506</v>
      </c>
      <c r="AN425" s="18">
        <v>4.5855956453010576</v>
      </c>
      <c r="AO425" s="18">
        <v>7.2498998967588504</v>
      </c>
      <c r="AP425" s="18">
        <v>10.453747942692219</v>
      </c>
      <c r="AQ425" s="18">
        <v>7.5679071005879317</v>
      </c>
      <c r="AR425" s="18">
        <v>6.1895910472614659</v>
      </c>
      <c r="AS425" s="18">
        <v>6.9675551396843529</v>
      </c>
      <c r="AT425" s="18">
        <v>6.7929496696439742</v>
      </c>
      <c r="AU425" s="18">
        <v>6.469628517423577</v>
      </c>
      <c r="AV425" s="18">
        <v>6.3251124065052258</v>
      </c>
      <c r="AW425" s="18">
        <v>4.2837396873891249</v>
      </c>
      <c r="AX425" s="18">
        <v>3.717522524466558</v>
      </c>
      <c r="AY425" s="18">
        <v>4.7170508563038691</v>
      </c>
      <c r="AZ425" s="18">
        <v>4.4194381190243348</v>
      </c>
      <c r="BA425" s="18">
        <v>12.121009420329671</v>
      </c>
      <c r="BB425" s="18">
        <v>5.6513863119027343</v>
      </c>
      <c r="BC425" s="18">
        <v>3.296091626487653</v>
      </c>
      <c r="BD425" s="18">
        <v>2.988880166983392</v>
      </c>
      <c r="BE425" s="18">
        <v>6.873374138124472</v>
      </c>
      <c r="BF425" s="18">
        <v>8.7342987095267173</v>
      </c>
      <c r="BG425" s="18">
        <v>10.979198690677091</v>
      </c>
      <c r="BH425" s="18">
        <v>8.6516715355162876</v>
      </c>
      <c r="BI425" s="18">
        <v>6.8949804568871897</v>
      </c>
      <c r="BJ425" s="18">
        <v>7.3840505360423458</v>
      </c>
      <c r="BK425" s="18">
        <v>4.9896213278243966</v>
      </c>
      <c r="BL425" s="18">
        <v>8.0164124857937313</v>
      </c>
      <c r="BM425" s="18">
        <v>12.140845169456099</v>
      </c>
      <c r="BN425" s="18">
        <v>12.96210256200539</v>
      </c>
      <c r="BO425" s="18">
        <v>16.43785491290161</v>
      </c>
      <c r="BP425" s="18">
        <v>19.72791798686146</v>
      </c>
      <c r="BQ425" s="18">
        <v>19.89075371017827</v>
      </c>
      <c r="BR425" s="18">
        <v>16.405600127127109</v>
      </c>
      <c r="BS425" s="18">
        <v>16.637464363611159</v>
      </c>
      <c r="BT425" s="18">
        <v>15.61480801419083</v>
      </c>
      <c r="BU425" s="18">
        <v>18.969899512563561</v>
      </c>
      <c r="BV425" s="18">
        <v>15.311276598010201</v>
      </c>
      <c r="BW425" s="18">
        <v>15.61825992627139</v>
      </c>
      <c r="BX425" s="18">
        <v>15.99143015956939</v>
      </c>
      <c r="BY425" s="18">
        <v>16.352529863190721</v>
      </c>
      <c r="BZ425" s="18">
        <v>16.593078266527669</v>
      </c>
      <c r="CA425" s="18">
        <v>17.06809332210052</v>
      </c>
      <c r="CB425" s="18">
        <v>17.803684983781839</v>
      </c>
      <c r="CC425" s="18">
        <v>18.486914238270099</v>
      </c>
      <c r="CD425" s="18">
        <v>19.01209245108808</v>
      </c>
      <c r="CE425" s="18">
        <v>19.593148242126119</v>
      </c>
      <c r="CF425" s="18">
        <v>20.040799354192011</v>
      </c>
      <c r="CG425" s="18">
        <v>20.55761094765359</v>
      </c>
      <c r="CH425" s="18">
        <v>20.884125548128178</v>
      </c>
      <c r="CI425" s="18">
        <v>21.359511774865581</v>
      </c>
      <c r="CJ425" s="18">
        <v>21.965484600169869</v>
      </c>
      <c r="CK425" s="18">
        <v>22.6880452815167</v>
      </c>
      <c r="CL425" s="18">
        <v>23.37297509924414</v>
      </c>
      <c r="CM425" s="18">
        <v>24.061410015787779</v>
      </c>
      <c r="CN425" s="18">
        <v>24.439803939229261</v>
      </c>
      <c r="CO425" s="18">
        <v>25.024008909814871</v>
      </c>
      <c r="CP425" s="18">
        <v>26.103381072985911</v>
      </c>
      <c r="CQ425" s="18">
        <v>26.706022102831032</v>
      </c>
      <c r="CR425" s="18">
        <v>27.549850309929472</v>
      </c>
      <c r="CS425" s="18">
        <v>28.47060346748265</v>
      </c>
      <c r="CT425" s="18">
        <v>29.17720410912953</v>
      </c>
      <c r="CU425" s="18">
        <v>29.996251215532979</v>
      </c>
      <c r="CV425" s="18">
        <v>30.998566936365648</v>
      </c>
      <c r="CW425" s="18">
        <v>32.032031141688442</v>
      </c>
      <c r="CX425" s="18">
        <v>33.109097455864273</v>
      </c>
      <c r="CY425" s="18">
        <v>34.51412340942931</v>
      </c>
      <c r="CZ425" s="18">
        <v>35.336802933885892</v>
      </c>
      <c r="DA425" s="18">
        <v>36.944266174431057</v>
      </c>
      <c r="DB425" s="18">
        <v>37.991655087176362</v>
      </c>
      <c r="DC425" s="18">
        <v>39.449332368974098</v>
      </c>
      <c r="DD425" s="18">
        <v>40.5955333009207</v>
      </c>
      <c r="DE425" s="18">
        <v>41.961108282669301</v>
      </c>
      <c r="DF425" s="18">
        <v>43.165020300321771</v>
      </c>
      <c r="DG425" s="18">
        <v>44.513701258760683</v>
      </c>
      <c r="DH425" s="18">
        <v>46.680631672511012</v>
      </c>
      <c r="DI425" s="18">
        <v>48.091314462934847</v>
      </c>
      <c r="DJ425" s="18">
        <v>49.697876244164298</v>
      </c>
      <c r="DK425" s="18">
        <v>51.818099154552009</v>
      </c>
      <c r="DL425" s="18">
        <v>54.016795861541858</v>
      </c>
      <c r="DM425" s="18">
        <v>56.10029039775948</v>
      </c>
      <c r="DN425" s="18">
        <v>57.822375810280917</v>
      </c>
      <c r="DO425" s="18">
        <v>60.660081279103167</v>
      </c>
      <c r="DP425" s="18">
        <v>63.104374095497477</v>
      </c>
      <c r="DQ425" s="18">
        <v>65.542940379280026</v>
      </c>
      <c r="DR425" s="18">
        <v>68.237688451133991</v>
      </c>
      <c r="DS425" s="18">
        <v>71.189558360297099</v>
      </c>
      <c r="DT425" s="18">
        <v>73.474609497756134</v>
      </c>
      <c r="DU425" s="18">
        <v>76.762026368839457</v>
      </c>
      <c r="DV425" s="18">
        <v>80.176457480066759</v>
      </c>
      <c r="DW425" s="18">
        <v>83.402464887811448</v>
      </c>
      <c r="DX425" s="18">
        <v>86.730338856600738</v>
      </c>
      <c r="DY425" s="18">
        <v>90.655576858798369</v>
      </c>
      <c r="DZ425" s="18">
        <v>94.6486220312852</v>
      </c>
      <c r="EA425" s="18">
        <v>98.865932166145456</v>
      </c>
      <c r="EB425" s="18">
        <v>102.4747804765334</v>
      </c>
      <c r="EC425" s="18">
        <v>107.7227434032848</v>
      </c>
      <c r="ED425" s="18">
        <v>111.5468839974447</v>
      </c>
      <c r="EE425" s="18">
        <v>116.1414787488612</v>
      </c>
      <c r="EF425" s="18">
        <v>120.3770940175111</v>
      </c>
      <c r="EG425" s="18">
        <v>125.4712277304005</v>
      </c>
      <c r="EH425" s="18">
        <v>130.1897843565377</v>
      </c>
      <c r="EI425" s="18">
        <v>134.33535117470359</v>
      </c>
      <c r="EJ425" s="18">
        <v>139.9018023170909</v>
      </c>
      <c r="EK425" s="18">
        <v>145.30607073424019</v>
      </c>
      <c r="EL425" s="18">
        <v>151.77799504492859</v>
      </c>
      <c r="EM425" s="18">
        <v>157.16513325424819</v>
      </c>
      <c r="EN425" s="18">
        <v>163.06854390125969</v>
      </c>
      <c r="EO425" s="18">
        <v>167.96316828914439</v>
      </c>
      <c r="EP425" s="18">
        <v>173.3850656397384</v>
      </c>
      <c r="EQ425" s="18">
        <v>178.8489045961781</v>
      </c>
      <c r="ER425" s="18">
        <v>184.57325128466189</v>
      </c>
      <c r="ES425" s="18">
        <v>190.0616088938192</v>
      </c>
      <c r="ET425" s="18">
        <v>196.4825050599793</v>
      </c>
      <c r="EU425" s="18">
        <v>201.38244169341209</v>
      </c>
      <c r="EV425" s="18">
        <v>206.87597769076041</v>
      </c>
      <c r="EW425" s="18">
        <v>209.57549092621741</v>
      </c>
      <c r="EX425" s="18">
        <v>214.9475651655037</v>
      </c>
      <c r="EY425" s="18">
        <v>218.624743846927</v>
      </c>
      <c r="EZ425" s="18">
        <v>222.0147999820289</v>
      </c>
      <c r="FA425" s="18">
        <v>226.52702753328199</v>
      </c>
    </row>
    <row r="426" spans="1:157" x14ac:dyDescent="0.35">
      <c r="A426" t="s">
        <v>134</v>
      </c>
      <c r="B426" t="s">
        <v>135</v>
      </c>
      <c r="C426" t="str">
        <f>VLOOKUP(B426,CountryCodes!$B$4:$C$179,2,FALSE)</f>
        <v>AFW</v>
      </c>
      <c r="D426" t="s">
        <v>7</v>
      </c>
      <c r="E426" t="s">
        <v>367</v>
      </c>
      <c r="G426" t="s">
        <v>368</v>
      </c>
      <c r="H426" s="18">
        <v>9.1174338954873342</v>
      </c>
      <c r="I426" s="18">
        <v>9.389548685853061</v>
      </c>
      <c r="J426" s="18">
        <v>10.09112104357501</v>
      </c>
      <c r="K426" s="18">
        <v>10.773082296592669</v>
      </c>
      <c r="L426" s="18">
        <v>11.86302399360882</v>
      </c>
      <c r="M426" s="18">
        <v>12.525250894201021</v>
      </c>
      <c r="N426" s="18">
        <v>13.6060907589065</v>
      </c>
      <c r="O426" s="18">
        <v>13.055826137766701</v>
      </c>
      <c r="P426" s="18">
        <v>14.477487127872671</v>
      </c>
      <c r="Q426" s="18">
        <v>16.263942331204799</v>
      </c>
      <c r="R426" s="18">
        <v>16.85984021039981</v>
      </c>
      <c r="S426" s="18">
        <v>17.791151612167589</v>
      </c>
      <c r="T426" s="18">
        <v>7.3374817724588501</v>
      </c>
      <c r="U426" s="18">
        <v>12.25092014195689</v>
      </c>
      <c r="V426" s="18">
        <v>14.21107910112006</v>
      </c>
      <c r="W426" s="18">
        <v>11.5907401519522</v>
      </c>
      <c r="X426" s="18">
        <v>12.08890092863702</v>
      </c>
      <c r="Y426" s="18">
        <v>8.3386497933098163</v>
      </c>
      <c r="Z426" s="18">
        <v>7.3756733907235308</v>
      </c>
      <c r="AA426" s="18">
        <v>18.233503304365801</v>
      </c>
      <c r="AB426" s="18">
        <v>19.318673548320479</v>
      </c>
      <c r="AC426" s="18">
        <v>15.683988692288001</v>
      </c>
      <c r="AD426" s="18">
        <v>5.4046113219340066</v>
      </c>
      <c r="AE426" s="18">
        <v>4.8408880744730203</v>
      </c>
      <c r="AF426" s="18">
        <v>5.9721216920225686</v>
      </c>
      <c r="AG426" s="18">
        <v>3.7572130179279619</v>
      </c>
      <c r="AH426" s="18">
        <v>3.8938871034453548</v>
      </c>
      <c r="AI426" s="18">
        <v>7.2208069462278299</v>
      </c>
      <c r="AJ426" s="18">
        <v>6.5774266275767728</v>
      </c>
      <c r="AK426" s="18">
        <v>13.401972031971191</v>
      </c>
      <c r="AL426" s="18">
        <v>9.727643137925428</v>
      </c>
      <c r="AM426" s="18">
        <v>5.2132741753156804</v>
      </c>
      <c r="AN426" s="18">
        <v>1.488325345034895</v>
      </c>
      <c r="AO426" s="18">
        <v>2.2514456822664322</v>
      </c>
      <c r="AP426" s="18">
        <v>2.890788051363046</v>
      </c>
      <c r="AQ426" s="18">
        <v>1.443249928457891</v>
      </c>
      <c r="AR426" s="18">
        <v>5.5650073545439511</v>
      </c>
      <c r="AS426" s="18">
        <v>8.055307917042736</v>
      </c>
      <c r="AT426" s="18">
        <v>6.83095569732615</v>
      </c>
      <c r="AU426" s="18">
        <v>3.3207497988885391</v>
      </c>
      <c r="AV426" s="18">
        <v>3.126351278524242</v>
      </c>
      <c r="AW426" s="18">
        <v>3.65748263862955</v>
      </c>
      <c r="AX426" s="18">
        <v>3.929397422819263</v>
      </c>
      <c r="AY426" s="18">
        <v>8.8189957694679855</v>
      </c>
      <c r="AZ426" s="18">
        <v>17.377572753268328</v>
      </c>
      <c r="BA426" s="18">
        <v>17.12470679067992</v>
      </c>
      <c r="BB426" s="18">
        <v>24.488452846608741</v>
      </c>
      <c r="BC426" s="18">
        <v>36.591443869910108</v>
      </c>
      <c r="BD426" s="18">
        <v>45.776049271462533</v>
      </c>
      <c r="BE426" s="18">
        <v>44.221689906055381</v>
      </c>
      <c r="BF426" s="18">
        <v>43.167037351339559</v>
      </c>
      <c r="BG426" s="18">
        <v>62.621500435975889</v>
      </c>
      <c r="BH426" s="18">
        <v>81.24941395653363</v>
      </c>
      <c r="BI426" s="18">
        <v>65.420744641936409</v>
      </c>
      <c r="BJ426" s="18">
        <v>75.72943852813458</v>
      </c>
      <c r="BK426" s="18">
        <v>121.3195115710889</v>
      </c>
      <c r="BL426" s="18">
        <v>122.90022606400279</v>
      </c>
      <c r="BM426" s="18">
        <v>110.57979471367079</v>
      </c>
      <c r="BN426" s="18">
        <v>149.49542499680189</v>
      </c>
      <c r="BO426" s="18">
        <v>188.8306411140243</v>
      </c>
      <c r="BP426" s="18">
        <v>143.09021048603489</v>
      </c>
      <c r="BQ426" s="18">
        <v>156.06462857095161</v>
      </c>
      <c r="BR426" s="18">
        <v>161.05214884860169</v>
      </c>
      <c r="BS426" s="18">
        <v>123.2695108598795</v>
      </c>
      <c r="BT426" s="18">
        <v>87.962938551498183</v>
      </c>
      <c r="BU426" s="18">
        <v>47.374353875467158</v>
      </c>
      <c r="BV426" s="18">
        <v>14.329195018390219</v>
      </c>
      <c r="BW426" s="18">
        <v>13.84114393279747</v>
      </c>
      <c r="BX426" s="18">
        <v>12.17003979603013</v>
      </c>
      <c r="BY426" s="18">
        <v>33.589200541670053</v>
      </c>
      <c r="BZ426" s="18">
        <v>6.9125897268547787</v>
      </c>
      <c r="CA426" s="18">
        <v>8.419351036422114</v>
      </c>
      <c r="CB426" s="18">
        <v>10.956022525582309</v>
      </c>
      <c r="CC426" s="18">
        <v>110.2312197784281</v>
      </c>
      <c r="CD426" s="18">
        <v>112.9342307709391</v>
      </c>
      <c r="CE426" s="18">
        <v>114.38393347146339</v>
      </c>
      <c r="CF426" s="18">
        <v>115.2991914763459</v>
      </c>
      <c r="CG426" s="18">
        <v>116.2941397914431</v>
      </c>
      <c r="CH426" s="18">
        <v>116.9483032260227</v>
      </c>
      <c r="CI426" s="18">
        <v>118.09055923724181</v>
      </c>
      <c r="CJ426" s="18">
        <v>120.16098644399899</v>
      </c>
      <c r="CK426" s="18">
        <v>122.4346293424253</v>
      </c>
      <c r="CL426" s="18">
        <v>125.0509185070493</v>
      </c>
      <c r="CM426" s="18">
        <v>125.1571064774852</v>
      </c>
      <c r="CN426" s="18">
        <v>128.40974248719951</v>
      </c>
      <c r="CO426" s="18">
        <v>130.995979917689</v>
      </c>
      <c r="CP426" s="18">
        <v>134.69000702159809</v>
      </c>
      <c r="CQ426" s="18">
        <v>138.46315806884959</v>
      </c>
      <c r="CR426" s="18">
        <v>143.03534706840361</v>
      </c>
      <c r="CS426" s="18">
        <v>144.26836582091789</v>
      </c>
      <c r="CT426" s="18">
        <v>148.24630597072169</v>
      </c>
      <c r="CU426" s="18">
        <v>149.39818130742611</v>
      </c>
      <c r="CV426" s="18">
        <v>152.59842798115969</v>
      </c>
      <c r="CW426" s="18">
        <v>154.44748588491589</v>
      </c>
      <c r="CX426" s="18">
        <v>157.96664919845199</v>
      </c>
      <c r="CY426" s="18">
        <v>160.46960340040539</v>
      </c>
      <c r="CZ426" s="18">
        <v>162.43614857604399</v>
      </c>
      <c r="DA426" s="18">
        <v>163.8850799154574</v>
      </c>
      <c r="DB426" s="18">
        <v>167.69185944507399</v>
      </c>
      <c r="DC426" s="18">
        <v>170.65448364432061</v>
      </c>
      <c r="DD426" s="18">
        <v>173.77586923761581</v>
      </c>
      <c r="DE426" s="18">
        <v>177.373696988852</v>
      </c>
      <c r="DF426" s="18">
        <v>180.7284390874492</v>
      </c>
      <c r="DG426" s="18">
        <v>183.20259124093059</v>
      </c>
      <c r="DH426" s="18">
        <v>186.3992145844831</v>
      </c>
      <c r="DI426" s="18">
        <v>188.21588309980629</v>
      </c>
      <c r="DJ426" s="18">
        <v>189.41372249779471</v>
      </c>
      <c r="DK426" s="18">
        <v>191.45283085786241</v>
      </c>
      <c r="DL426" s="18">
        <v>195.3495790814579</v>
      </c>
      <c r="DM426" s="18">
        <v>195.531841398349</v>
      </c>
      <c r="DN426" s="18">
        <v>196.16842995286689</v>
      </c>
      <c r="DO426" s="18">
        <v>197.67929484976051</v>
      </c>
      <c r="DP426" s="18">
        <v>198.97967042997871</v>
      </c>
      <c r="DQ426" s="18">
        <v>201.2025851214743</v>
      </c>
      <c r="DR426" s="18">
        <v>204.8274982556637</v>
      </c>
      <c r="DS426" s="18">
        <v>206.07543157296689</v>
      </c>
      <c r="DT426" s="18">
        <v>206.04830189409921</v>
      </c>
      <c r="DU426" s="18">
        <v>206.88274707273749</v>
      </c>
      <c r="DV426" s="18">
        <v>206.80908618811941</v>
      </c>
      <c r="DW426" s="18">
        <v>210.56686963194491</v>
      </c>
      <c r="DX426" s="18">
        <v>211.9869747263551</v>
      </c>
      <c r="DY426" s="18">
        <v>211.20384472820891</v>
      </c>
      <c r="DZ426" s="18">
        <v>212.76119763177121</v>
      </c>
      <c r="EA426" s="18">
        <v>212.69387354856579</v>
      </c>
      <c r="EB426" s="18">
        <v>213.78820310286591</v>
      </c>
      <c r="EC426" s="18">
        <v>215.53512644727039</v>
      </c>
      <c r="ED426" s="18">
        <v>216.05195946570589</v>
      </c>
      <c r="EE426" s="18">
        <v>213.37467978636261</v>
      </c>
      <c r="EF426" s="18">
        <v>212.9948020716985</v>
      </c>
      <c r="EG426" s="18">
        <v>214.4977373644841</v>
      </c>
      <c r="EH426" s="18">
        <v>211.91112300173151</v>
      </c>
      <c r="EI426" s="18">
        <v>211.5928995958254</v>
      </c>
      <c r="EJ426" s="18">
        <v>209.83736338228351</v>
      </c>
      <c r="EK426" s="18">
        <v>209.6649702601394</v>
      </c>
      <c r="EL426" s="18">
        <v>213.00125038530021</v>
      </c>
      <c r="EM426" s="18">
        <v>208.32579512946339</v>
      </c>
      <c r="EN426" s="18">
        <v>208.06968745184849</v>
      </c>
      <c r="EO426" s="18">
        <v>208.7139448883579</v>
      </c>
      <c r="EP426" s="18">
        <v>210.00190050387801</v>
      </c>
      <c r="EQ426" s="18">
        <v>210.05439678757571</v>
      </c>
      <c r="ER426" s="18">
        <v>206.1981404071218</v>
      </c>
      <c r="ES426" s="18">
        <v>204.46792142418039</v>
      </c>
      <c r="ET426" s="18">
        <v>207.2928467381158</v>
      </c>
      <c r="EU426" s="18">
        <v>207.49501186908159</v>
      </c>
      <c r="EV426" s="18">
        <v>208.2054795285799</v>
      </c>
      <c r="EW426" s="18">
        <v>205.6405777585679</v>
      </c>
      <c r="EX426" s="18">
        <v>203.70870518891419</v>
      </c>
      <c r="EY426" s="18">
        <v>204.16497209990729</v>
      </c>
      <c r="EZ426" s="18">
        <v>203.91438643687309</v>
      </c>
      <c r="FA426" s="18">
        <v>202.88493831468179</v>
      </c>
    </row>
    <row r="427" spans="1:157" x14ac:dyDescent="0.35">
      <c r="A427" t="s">
        <v>136</v>
      </c>
      <c r="B427" t="s">
        <v>137</v>
      </c>
      <c r="C427" t="str">
        <f>VLOOKUP(B427,CountryCodes!$B$4:$C$179,2,FALSE)</f>
        <v>EUM</v>
      </c>
      <c r="D427" t="s">
        <v>7</v>
      </c>
      <c r="E427" t="s">
        <v>367</v>
      </c>
      <c r="G427" t="s">
        <v>368</v>
      </c>
      <c r="H427" s="18">
        <v>34.202090210365917</v>
      </c>
      <c r="I427" s="18">
        <v>35.215438575191207</v>
      </c>
      <c r="J427" s="18">
        <v>37.669920256490713</v>
      </c>
      <c r="K427" s="18">
        <v>40.02591579969743</v>
      </c>
      <c r="L427" s="18">
        <v>43.717925611479103</v>
      </c>
      <c r="M427" s="18">
        <v>45.899625164634067</v>
      </c>
      <c r="N427" s="18">
        <v>49.473050490836869</v>
      </c>
      <c r="O427" s="18">
        <v>47.518233949675697</v>
      </c>
      <c r="P427" s="18">
        <v>52.486230073984778</v>
      </c>
      <c r="Q427" s="18">
        <v>58.458960139652497</v>
      </c>
      <c r="R427" s="18">
        <v>60.298640474182641</v>
      </c>
      <c r="S427" s="18">
        <v>65.411763988067378</v>
      </c>
      <c r="T427" s="18">
        <v>89.14303677085492</v>
      </c>
      <c r="U427" s="18">
        <v>80.454373779344238</v>
      </c>
      <c r="V427" s="18">
        <v>90.353259141849421</v>
      </c>
      <c r="W427" s="18">
        <v>91.490978696227117</v>
      </c>
      <c r="X427" s="18">
        <v>99.306349201986976</v>
      </c>
      <c r="Y427" s="18">
        <v>137.57084939304991</v>
      </c>
      <c r="Z427" s="18">
        <v>153.37160012016079</v>
      </c>
      <c r="AA427" s="18">
        <v>194.48757767549759</v>
      </c>
      <c r="AB427" s="18">
        <v>177.11360914034381</v>
      </c>
      <c r="AC427" s="18">
        <v>192.59904791909889</v>
      </c>
      <c r="AD427" s="18">
        <v>211.9414873243841</v>
      </c>
      <c r="AE427" s="18">
        <v>165.2438405523728</v>
      </c>
      <c r="AF427" s="18">
        <v>163.57322730662131</v>
      </c>
      <c r="AG427" s="18">
        <v>145.76159387871601</v>
      </c>
      <c r="AH427" s="18">
        <v>157.48835675349059</v>
      </c>
      <c r="AI427" s="18">
        <v>188.52184327963809</v>
      </c>
      <c r="AJ427" s="18">
        <v>266.74781038143442</v>
      </c>
      <c r="AK427" s="18">
        <v>247.78170950587361</v>
      </c>
      <c r="AL427" s="18">
        <v>182.6076369275948</v>
      </c>
      <c r="AM427" s="18">
        <v>126.5297069272839</v>
      </c>
      <c r="AN427" s="18">
        <v>199.43461425591019</v>
      </c>
      <c r="AO427" s="18">
        <v>185.27988221311679</v>
      </c>
      <c r="AP427" s="18">
        <v>167.58942565893909</v>
      </c>
      <c r="AQ427" s="18">
        <v>170.23105324224969</v>
      </c>
      <c r="AR427" s="18">
        <v>224.2369365608368</v>
      </c>
      <c r="AS427" s="18">
        <v>159.788353947654</v>
      </c>
      <c r="AT427" s="18">
        <v>216.1689592368424</v>
      </c>
      <c r="AU427" s="18">
        <v>224.90149019594861</v>
      </c>
      <c r="AV427" s="18">
        <v>253.5386840315403</v>
      </c>
      <c r="AW427" s="18">
        <v>226.6318512678674</v>
      </c>
      <c r="AX427" s="18">
        <v>240.47181254138351</v>
      </c>
      <c r="AY427" s="18">
        <v>232.6154155538467</v>
      </c>
      <c r="AZ427" s="18">
        <v>256.73600973634052</v>
      </c>
      <c r="BA427" s="18">
        <v>268.93663583202812</v>
      </c>
      <c r="BB427" s="18">
        <v>263.93039599077372</v>
      </c>
      <c r="BC427" s="18">
        <v>269.5600439938051</v>
      </c>
      <c r="BD427" s="18">
        <v>286.57557697286398</v>
      </c>
      <c r="BE427" s="18">
        <v>377.03186512592572</v>
      </c>
      <c r="BF427" s="18">
        <v>386.53190073252728</v>
      </c>
      <c r="BG427" s="18">
        <v>400.1101227728505</v>
      </c>
      <c r="BH427" s="18">
        <v>405.2523385963824</v>
      </c>
      <c r="BI427" s="18">
        <v>376.56841627111311</v>
      </c>
      <c r="BJ427" s="18">
        <v>359.21911260749772</v>
      </c>
      <c r="BK427" s="18">
        <v>433.70228411468878</v>
      </c>
      <c r="BL427" s="18">
        <v>409.99690834527382</v>
      </c>
      <c r="BM427" s="18">
        <v>355.12070965596621</v>
      </c>
      <c r="BN427" s="18">
        <v>300.70097156506063</v>
      </c>
      <c r="BO427" s="18">
        <v>166.43973651192309</v>
      </c>
      <c r="BP427" s="18">
        <v>102.5243868240174</v>
      </c>
      <c r="BQ427" s="18">
        <v>47.560567098717769</v>
      </c>
      <c r="BR427" s="18">
        <v>50.178784019696003</v>
      </c>
      <c r="BS427" s="18">
        <v>73.011084945283883</v>
      </c>
      <c r="BT427" s="18">
        <v>8.7228774434987955</v>
      </c>
      <c r="BU427" s="18">
        <v>179.20355815335611</v>
      </c>
      <c r="BV427" s="18">
        <v>162.06550771408601</v>
      </c>
      <c r="BW427" s="18">
        <v>170.85953800325811</v>
      </c>
      <c r="BX427" s="18">
        <v>175.80886768736539</v>
      </c>
      <c r="BY427" s="18">
        <v>125.0550615569542</v>
      </c>
      <c r="BZ427" s="18">
        <v>137.5958982569127</v>
      </c>
      <c r="CA427" s="18">
        <v>158.74888694406391</v>
      </c>
      <c r="CB427" s="18">
        <v>163.19950651715831</v>
      </c>
      <c r="CC427" s="18">
        <v>45.659824326582083</v>
      </c>
      <c r="CD427" s="18">
        <v>49.041103318015303</v>
      </c>
      <c r="CE427" s="18">
        <v>59.351264101972298</v>
      </c>
      <c r="CF427" s="18">
        <v>59.903074060512211</v>
      </c>
      <c r="CG427" s="18">
        <v>64.824876898415567</v>
      </c>
      <c r="CH427" s="18">
        <v>71.61537475988392</v>
      </c>
      <c r="CI427" s="18">
        <v>77.136943312560149</v>
      </c>
      <c r="CJ427" s="18">
        <v>82.362284543726375</v>
      </c>
      <c r="CK427" s="18">
        <v>87.136097896528852</v>
      </c>
      <c r="CL427" s="18">
        <v>90.496471912260773</v>
      </c>
      <c r="CM427" s="18">
        <v>97.546892479810936</v>
      </c>
      <c r="CN427" s="18">
        <v>103.005530168929</v>
      </c>
      <c r="CO427" s="18">
        <v>106.68304456215439</v>
      </c>
      <c r="CP427" s="18">
        <v>110.8289532546479</v>
      </c>
      <c r="CQ427" s="18">
        <v>112.8572737952499</v>
      </c>
      <c r="CR427" s="18">
        <v>115.0500742617612</v>
      </c>
      <c r="CS427" s="18">
        <v>118.4275482633105</v>
      </c>
      <c r="CT427" s="18">
        <v>121.74967888752811</v>
      </c>
      <c r="CU427" s="18">
        <v>126.4922261343923</v>
      </c>
      <c r="CV427" s="18">
        <v>132.5273686013964</v>
      </c>
      <c r="CW427" s="18">
        <v>135.9423519586725</v>
      </c>
      <c r="CX427" s="18">
        <v>138.88148446382999</v>
      </c>
      <c r="CY427" s="18">
        <v>142.5555884742374</v>
      </c>
      <c r="CZ427" s="18">
        <v>145.0634464368801</v>
      </c>
      <c r="DA427" s="18">
        <v>143.8199501781086</v>
      </c>
      <c r="DB427" s="18">
        <v>146.52436454061339</v>
      </c>
      <c r="DC427" s="18">
        <v>146.59772407140659</v>
      </c>
      <c r="DD427" s="18">
        <v>150.43708926954039</v>
      </c>
      <c r="DE427" s="18">
        <v>151.68509083980399</v>
      </c>
      <c r="DF427" s="18">
        <v>155.05489525798211</v>
      </c>
      <c r="DG427" s="18">
        <v>159.18427786359771</v>
      </c>
      <c r="DH427" s="18">
        <v>161.9714818409301</v>
      </c>
      <c r="DI427" s="18">
        <v>165.49603552110531</v>
      </c>
      <c r="DJ427" s="18">
        <v>170.52812788541021</v>
      </c>
      <c r="DK427" s="18">
        <v>174.6152157585536</v>
      </c>
      <c r="DL427" s="18">
        <v>179.37493869302551</v>
      </c>
      <c r="DM427" s="18">
        <v>182.94432635035611</v>
      </c>
      <c r="DN427" s="18">
        <v>188.20068679655949</v>
      </c>
      <c r="DO427" s="18">
        <v>190.13452769322751</v>
      </c>
      <c r="DP427" s="18">
        <v>193.33006865037501</v>
      </c>
      <c r="DQ427" s="18">
        <v>195.4828585587972</v>
      </c>
      <c r="DR427" s="18">
        <v>198.53242983384581</v>
      </c>
      <c r="DS427" s="18">
        <v>201.5723878528901</v>
      </c>
      <c r="DT427" s="18">
        <v>202.78727025523409</v>
      </c>
      <c r="DU427" s="18">
        <v>204.57556922579769</v>
      </c>
      <c r="DV427" s="18">
        <v>206.9247413321421</v>
      </c>
      <c r="DW427" s="18">
        <v>211.00153361566441</v>
      </c>
      <c r="DX427" s="18">
        <v>215.73688962367291</v>
      </c>
      <c r="DY427" s="18">
        <v>220.40480826670779</v>
      </c>
      <c r="DZ427" s="18">
        <v>223.58087335079301</v>
      </c>
      <c r="EA427" s="18">
        <v>227.68529735343469</v>
      </c>
      <c r="EB427" s="18">
        <v>232.20404498352889</v>
      </c>
      <c r="EC427" s="18">
        <v>235.94515167177599</v>
      </c>
      <c r="ED427" s="18">
        <v>238.00021585628571</v>
      </c>
      <c r="EE427" s="18">
        <v>238.75292023750981</v>
      </c>
      <c r="EF427" s="18">
        <v>241.61211167057641</v>
      </c>
      <c r="EG427" s="18">
        <v>242.50767775774429</v>
      </c>
      <c r="EH427" s="18">
        <v>242.50882713762871</v>
      </c>
      <c r="EI427" s="18">
        <v>243.5344595485474</v>
      </c>
      <c r="EJ427" s="18">
        <v>242.5525602694583</v>
      </c>
      <c r="EK427" s="18">
        <v>242.86392057248949</v>
      </c>
      <c r="EL427" s="18">
        <v>239.84133931901781</v>
      </c>
      <c r="EM427" s="18">
        <v>236.91128766134639</v>
      </c>
      <c r="EN427" s="18">
        <v>235.19317772100791</v>
      </c>
      <c r="EO427" s="18">
        <v>233.45119934344231</v>
      </c>
      <c r="EP427" s="18">
        <v>229.19847100035329</v>
      </c>
      <c r="EQ427" s="18">
        <v>224.6061747597382</v>
      </c>
      <c r="ER427" s="18">
        <v>222.25397048380319</v>
      </c>
      <c r="ES427" s="18">
        <v>219.40324204928191</v>
      </c>
      <c r="ET427" s="18">
        <v>214.83360591741021</v>
      </c>
      <c r="EU427" s="18">
        <v>210.6870910554627</v>
      </c>
      <c r="EV427" s="18">
        <v>206.20717011135471</v>
      </c>
      <c r="EW427" s="18">
        <v>202.07497598663869</v>
      </c>
      <c r="EX427" s="18">
        <v>197.8767467870837</v>
      </c>
      <c r="EY427" s="18">
        <v>194.3745307097918</v>
      </c>
      <c r="EZ427" s="18">
        <v>191.8492357223947</v>
      </c>
      <c r="FA427" s="18">
        <v>188.78380035448231</v>
      </c>
    </row>
    <row r="428" spans="1:157" x14ac:dyDescent="0.35">
      <c r="A428" t="s">
        <v>138</v>
      </c>
      <c r="B428" t="s">
        <v>139</v>
      </c>
      <c r="C428" t="str">
        <f>VLOOKUP(B428,CountryCodes!$B$4:$C$179,2,FALSE)</f>
        <v>LAM</v>
      </c>
      <c r="D428" t="s">
        <v>7</v>
      </c>
      <c r="E428" t="s">
        <v>367</v>
      </c>
      <c r="G428" t="s">
        <v>368</v>
      </c>
      <c r="H428" s="18">
        <v>6.0195947070502704</v>
      </c>
      <c r="I428" s="18">
        <v>6.1433136658657039</v>
      </c>
      <c r="J428" s="18">
        <v>6.5996935292850294</v>
      </c>
      <c r="K428" s="18">
        <v>7.0215866735746131</v>
      </c>
      <c r="L428" s="18">
        <v>7.7373437533537857</v>
      </c>
      <c r="M428" s="18">
        <v>8.0977511851930863</v>
      </c>
      <c r="N428" s="18">
        <v>8.7605282042627461</v>
      </c>
      <c r="O428" s="18">
        <v>8.1947042021870793</v>
      </c>
      <c r="P428" s="18">
        <v>9.1244824249671392</v>
      </c>
      <c r="Q428" s="18">
        <v>10.241750672393501</v>
      </c>
      <c r="R428" s="18">
        <v>10.460604883246861</v>
      </c>
      <c r="S428" s="18">
        <v>10.38104810557323</v>
      </c>
      <c r="T428" s="18">
        <v>13.098872781445809</v>
      </c>
      <c r="U428" s="18">
        <v>14.935429710726909</v>
      </c>
      <c r="V428" s="18">
        <v>24.03883395060172</v>
      </c>
      <c r="W428" s="18">
        <v>14.322241044349459</v>
      </c>
      <c r="X428" s="18">
        <v>15.49171002074978</v>
      </c>
      <c r="Y428" s="18">
        <v>20.279204417991728</v>
      </c>
      <c r="Z428" s="18">
        <v>18.690346221816771</v>
      </c>
      <c r="AA428" s="18">
        <v>17.47206617441007</v>
      </c>
      <c r="AB428" s="18">
        <v>17.79958857032867</v>
      </c>
      <c r="AC428" s="18">
        <v>15.36473216031283</v>
      </c>
      <c r="AD428" s="18">
        <v>21.03471076097409</v>
      </c>
      <c r="AE428" s="18">
        <v>24.905252924869941</v>
      </c>
      <c r="AF428" s="18">
        <v>19.355445071732319</v>
      </c>
      <c r="AG428" s="18">
        <v>31.660653124966469</v>
      </c>
      <c r="AH428" s="18">
        <v>37.602547090901083</v>
      </c>
      <c r="AI428" s="18">
        <v>39.047152196248632</v>
      </c>
      <c r="AJ428" s="18">
        <v>34.875761757349871</v>
      </c>
      <c r="AK428" s="18">
        <v>25.006811904847378</v>
      </c>
      <c r="AL428" s="18">
        <v>25.986118332363571</v>
      </c>
      <c r="AM428" s="18">
        <v>16.980487278168059</v>
      </c>
      <c r="AN428" s="18">
        <v>16.302609898037161</v>
      </c>
      <c r="AO428" s="18">
        <v>16.608909923029689</v>
      </c>
      <c r="AP428" s="18">
        <v>16.066171041816698</v>
      </c>
      <c r="AQ428" s="18">
        <v>18.229209029671289</v>
      </c>
      <c r="AR428" s="18">
        <v>26.479371231420942</v>
      </c>
      <c r="AS428" s="18">
        <v>27.454921360197261</v>
      </c>
      <c r="AT428" s="18">
        <v>44.043447398929658</v>
      </c>
      <c r="AU428" s="18">
        <v>24.728437575056461</v>
      </c>
      <c r="AV428" s="18">
        <v>24.65296378564646</v>
      </c>
      <c r="AW428" s="18">
        <v>36.067197812000487</v>
      </c>
      <c r="AX428" s="18">
        <v>36.045709768206088</v>
      </c>
      <c r="AY428" s="18">
        <v>35.150315372787041</v>
      </c>
      <c r="AZ428" s="18">
        <v>31.834550608516349</v>
      </c>
      <c r="BA428" s="18">
        <v>26.797492247940561</v>
      </c>
      <c r="BB428" s="18">
        <v>33.570801622228103</v>
      </c>
      <c r="BC428" s="18">
        <v>57.803694603758153</v>
      </c>
      <c r="BD428" s="18">
        <v>38.147646572029267</v>
      </c>
      <c r="BE428" s="18">
        <v>44.108780912220944</v>
      </c>
      <c r="BF428" s="18">
        <v>48.871804161293163</v>
      </c>
      <c r="BG428" s="18">
        <v>46.315565151387503</v>
      </c>
      <c r="BH428" s="18">
        <v>46.674744703811939</v>
      </c>
      <c r="BI428" s="18">
        <v>47.181276533044972</v>
      </c>
      <c r="BJ428" s="18">
        <v>50.000687348617419</v>
      </c>
      <c r="BK428" s="18">
        <v>54.272966266922928</v>
      </c>
      <c r="BL428" s="18">
        <v>61.861690259421863</v>
      </c>
      <c r="BM428" s="18">
        <v>53.082834505383538</v>
      </c>
      <c r="BN428" s="18">
        <v>39.729909992472827</v>
      </c>
      <c r="BO428" s="18">
        <v>45.93828834502385</v>
      </c>
      <c r="BP428" s="18">
        <v>53.925862944806987</v>
      </c>
      <c r="BQ428" s="18">
        <v>54.927840736555517</v>
      </c>
      <c r="BR428" s="18">
        <v>65.822005863883319</v>
      </c>
      <c r="BS428" s="18">
        <v>68.477525590803054</v>
      </c>
      <c r="BT428" s="18">
        <v>81.14216484023973</v>
      </c>
      <c r="BU428" s="18">
        <v>82.093212806040754</v>
      </c>
      <c r="BV428" s="18">
        <v>55.838611919089672</v>
      </c>
      <c r="BW428" s="18">
        <v>53.433423569800283</v>
      </c>
      <c r="BX428" s="18">
        <v>58.366272092605762</v>
      </c>
      <c r="BY428" s="18">
        <v>53.16734287671661</v>
      </c>
      <c r="BZ428" s="18">
        <v>71.943145470984547</v>
      </c>
      <c r="CA428" s="18">
        <v>62.389650070850372</v>
      </c>
      <c r="CB428" s="18">
        <v>63.387977291312737</v>
      </c>
      <c r="CC428" s="18">
        <v>98.182768672220746</v>
      </c>
      <c r="CD428" s="18">
        <v>102.1115178940679</v>
      </c>
      <c r="CE428" s="18">
        <v>106.2876547749468</v>
      </c>
      <c r="CF428" s="18">
        <v>110.92329540911931</v>
      </c>
      <c r="CG428" s="18">
        <v>115.61106550112019</v>
      </c>
      <c r="CH428" s="18">
        <v>120.505613767008</v>
      </c>
      <c r="CI428" s="18">
        <v>125.72203382625401</v>
      </c>
      <c r="CJ428" s="18">
        <v>131.16627112814501</v>
      </c>
      <c r="CK428" s="18">
        <v>136.76818464032701</v>
      </c>
      <c r="CL428" s="18">
        <v>142.65878256747871</v>
      </c>
      <c r="CM428" s="18">
        <v>148.88993402674299</v>
      </c>
      <c r="CN428" s="18">
        <v>155.5604528454304</v>
      </c>
      <c r="CO428" s="18">
        <v>162.62903757588231</v>
      </c>
      <c r="CP428" s="18">
        <v>169.99034210514839</v>
      </c>
      <c r="CQ428" s="18">
        <v>177.74294434252781</v>
      </c>
      <c r="CR428" s="18">
        <v>185.81353185635169</v>
      </c>
      <c r="CS428" s="18">
        <v>193.9007813411184</v>
      </c>
      <c r="CT428" s="18">
        <v>202.30881794033019</v>
      </c>
      <c r="CU428" s="18">
        <v>210.9281681417402</v>
      </c>
      <c r="CV428" s="18">
        <v>219.8247436483617</v>
      </c>
      <c r="CW428" s="18">
        <v>228.91631112613129</v>
      </c>
      <c r="CX428" s="18">
        <v>238.22176337841341</v>
      </c>
      <c r="CY428" s="18">
        <v>247.59655187205439</v>
      </c>
      <c r="CZ428" s="18">
        <v>257.11898542552558</v>
      </c>
      <c r="DA428" s="18">
        <v>266.46190611839972</v>
      </c>
      <c r="DB428" s="18">
        <v>276.18320454900618</v>
      </c>
      <c r="DC428" s="18">
        <v>285.6026005396842</v>
      </c>
      <c r="DD428" s="18">
        <v>294.59344320747448</v>
      </c>
      <c r="DE428" s="18">
        <v>303.47382950936998</v>
      </c>
      <c r="DF428" s="18">
        <v>311.82242004637101</v>
      </c>
      <c r="DG428" s="18">
        <v>319.5757493213066</v>
      </c>
      <c r="DH428" s="18">
        <v>326.36187685850399</v>
      </c>
      <c r="DI428" s="18">
        <v>332.65867343295838</v>
      </c>
      <c r="DJ428" s="18">
        <v>338.21097100103577</v>
      </c>
      <c r="DK428" s="18">
        <v>343.05669554732862</v>
      </c>
      <c r="DL428" s="18">
        <v>346.83165064410269</v>
      </c>
      <c r="DM428" s="18">
        <v>349.9170428951993</v>
      </c>
      <c r="DN428" s="18">
        <v>352.28333812393038</v>
      </c>
      <c r="DO428" s="18">
        <v>353.75717597869942</v>
      </c>
      <c r="DP428" s="18">
        <v>354.70439486140361</v>
      </c>
      <c r="DQ428" s="18">
        <v>355.07765046803229</v>
      </c>
      <c r="DR428" s="18">
        <v>354.50416871671791</v>
      </c>
      <c r="DS428" s="18">
        <v>353.03374631384588</v>
      </c>
      <c r="DT428" s="18">
        <v>351.29673941212081</v>
      </c>
      <c r="DU428" s="18">
        <v>348.72019705616509</v>
      </c>
      <c r="DV428" s="18">
        <v>345.68265146545377</v>
      </c>
      <c r="DW428" s="18">
        <v>341.81533029656862</v>
      </c>
      <c r="DX428" s="18">
        <v>337.43915063782799</v>
      </c>
      <c r="DY428" s="18">
        <v>333.16254734278402</v>
      </c>
      <c r="DZ428" s="18">
        <v>328.24758695686847</v>
      </c>
      <c r="EA428" s="18">
        <v>323.01089743106428</v>
      </c>
      <c r="EB428" s="18">
        <v>317.46889558746278</v>
      </c>
      <c r="EC428" s="18">
        <v>312.12221522284341</v>
      </c>
      <c r="ED428" s="18">
        <v>306.69870149924702</v>
      </c>
      <c r="EE428" s="18">
        <v>300.94149067132042</v>
      </c>
      <c r="EF428" s="18">
        <v>294.77242443113272</v>
      </c>
      <c r="EG428" s="18">
        <v>288.66835490868982</v>
      </c>
      <c r="EH428" s="18">
        <v>282.94771738067351</v>
      </c>
      <c r="EI428" s="18">
        <v>277.20660951950549</v>
      </c>
      <c r="EJ428" s="18">
        <v>271.27686793421123</v>
      </c>
      <c r="EK428" s="18">
        <v>266.0697406281206</v>
      </c>
      <c r="EL428" s="18">
        <v>260.72890672860012</v>
      </c>
      <c r="EM428" s="18">
        <v>255.770731201144</v>
      </c>
      <c r="EN428" s="18">
        <v>250.69005045099399</v>
      </c>
      <c r="EO428" s="18">
        <v>246.4179983492628</v>
      </c>
      <c r="EP428" s="18">
        <v>242.6446551824686</v>
      </c>
      <c r="EQ428" s="18">
        <v>239.14523470448441</v>
      </c>
      <c r="ER428" s="18">
        <v>235.66527004763219</v>
      </c>
      <c r="ES428" s="18">
        <v>232.5839927997425</v>
      </c>
      <c r="ET428" s="18">
        <v>229.92634657628719</v>
      </c>
      <c r="EU428" s="18">
        <v>227.93456746669199</v>
      </c>
      <c r="EV428" s="18">
        <v>226.175116490238</v>
      </c>
      <c r="EW428" s="18">
        <v>224.89310352868401</v>
      </c>
      <c r="EX428" s="18">
        <v>223.8866086410253</v>
      </c>
      <c r="EY428" s="18">
        <v>223.09607871667311</v>
      </c>
      <c r="EZ428" s="18">
        <v>223.02980356620191</v>
      </c>
      <c r="FA428" s="18">
        <v>222.93870329828971</v>
      </c>
    </row>
    <row r="429" spans="1:157" x14ac:dyDescent="0.35">
      <c r="A429" t="s">
        <v>140</v>
      </c>
      <c r="B429" t="s">
        <v>141</v>
      </c>
      <c r="C429" t="str">
        <f>VLOOKUP(B429,CountryCodes!$B$4:$C$179,2,FALSE)</f>
        <v>LAM</v>
      </c>
      <c r="D429" t="s">
        <v>7</v>
      </c>
      <c r="E429" t="s">
        <v>367</v>
      </c>
      <c r="G429" t="s">
        <v>368</v>
      </c>
      <c r="H429" s="18">
        <v>15.08064871823926</v>
      </c>
      <c r="I429" s="18">
        <v>15.35841732242077</v>
      </c>
      <c r="J429" s="18">
        <v>16.464282692543179</v>
      </c>
      <c r="K429" s="18">
        <v>17.432833656655021</v>
      </c>
      <c r="L429" s="18">
        <v>19.108885292995989</v>
      </c>
      <c r="M429" s="18">
        <v>19.860702290479381</v>
      </c>
      <c r="N429" s="18">
        <v>21.350244760951909</v>
      </c>
      <c r="O429" s="18">
        <v>19.801402854592599</v>
      </c>
      <c r="P429" s="18">
        <v>21.95253026988561</v>
      </c>
      <c r="Q429" s="18">
        <v>24.520368571987099</v>
      </c>
      <c r="R429" s="18">
        <v>25.11852402566409</v>
      </c>
      <c r="S429" s="18">
        <v>26.441112514978219</v>
      </c>
      <c r="T429" s="18">
        <v>20.696002939613809</v>
      </c>
      <c r="U429" s="18">
        <v>31.651108099162119</v>
      </c>
      <c r="V429" s="18">
        <v>40.13806805466028</v>
      </c>
      <c r="W429" s="18">
        <v>50.13406029004522</v>
      </c>
      <c r="X429" s="18">
        <v>48.047314441046737</v>
      </c>
      <c r="Y429" s="18">
        <v>43.55783102792433</v>
      </c>
      <c r="Z429" s="18">
        <v>44.764894079027563</v>
      </c>
      <c r="AA429" s="18">
        <v>59.001138272111866</v>
      </c>
      <c r="AB429" s="18">
        <v>73.971327689372671</v>
      </c>
      <c r="AC429" s="18">
        <v>54.282767595024907</v>
      </c>
      <c r="AD429" s="18">
        <v>56.662408424515718</v>
      </c>
      <c r="AE429" s="18">
        <v>214.53036194809761</v>
      </c>
      <c r="AF429" s="18">
        <v>256.93392933945307</v>
      </c>
      <c r="AG429" s="18">
        <v>149.28077743146079</v>
      </c>
      <c r="AH429" s="18">
        <v>94.347385559416935</v>
      </c>
      <c r="AI429" s="18">
        <v>289.75609330368701</v>
      </c>
      <c r="AJ429" s="18">
        <v>348.63584495763189</v>
      </c>
      <c r="AK429" s="18">
        <v>223.97010665135431</v>
      </c>
      <c r="AL429" s="18">
        <v>266.51492644468522</v>
      </c>
      <c r="AM429" s="18">
        <v>12.338101976843589</v>
      </c>
      <c r="AN429" s="18">
        <v>16.228708239693319</v>
      </c>
      <c r="AO429" s="18">
        <v>18.063894018376899</v>
      </c>
      <c r="AP429" s="18">
        <v>27.649293320989361</v>
      </c>
      <c r="AQ429" s="18">
        <v>26.232780829820491</v>
      </c>
      <c r="AR429" s="18">
        <v>25.149943864365259</v>
      </c>
      <c r="AS429" s="18">
        <v>20.156371334913551</v>
      </c>
      <c r="AT429" s="18">
        <v>33.834397844195948</v>
      </c>
      <c r="AU429" s="18">
        <v>30.010280280876358</v>
      </c>
      <c r="AV429" s="18">
        <v>43.403954610738403</v>
      </c>
      <c r="AW429" s="18">
        <v>63.560643955212413</v>
      </c>
      <c r="AX429" s="18">
        <v>53.69787052814408</v>
      </c>
      <c r="AY429" s="18">
        <v>40.481962101907342</v>
      </c>
      <c r="AZ429" s="18">
        <v>52.605709412346911</v>
      </c>
      <c r="BA429" s="18">
        <v>61.429352955549099</v>
      </c>
      <c r="BB429" s="18">
        <v>71.179574439698371</v>
      </c>
      <c r="BC429" s="18">
        <v>77.193545311349823</v>
      </c>
      <c r="BD429" s="18">
        <v>76.732372609467248</v>
      </c>
      <c r="BE429" s="18">
        <v>61.673204648048113</v>
      </c>
      <c r="BF429" s="18">
        <v>77.697696050033727</v>
      </c>
      <c r="BG429" s="18">
        <v>124.46995727905779</v>
      </c>
      <c r="BH429" s="18">
        <v>57.194745043294809</v>
      </c>
      <c r="BI429" s="18">
        <v>77.597094968980215</v>
      </c>
      <c r="BJ429" s="18">
        <v>60.90813270652189</v>
      </c>
      <c r="BK429" s="18">
        <v>54.606127543554322</v>
      </c>
      <c r="BL429" s="18">
        <v>83.339023437982974</v>
      </c>
      <c r="BM429" s="18">
        <v>84.828519343143029</v>
      </c>
      <c r="BN429" s="18">
        <v>94.417107940606385</v>
      </c>
      <c r="BO429" s="18">
        <v>130.16638597152081</v>
      </c>
      <c r="BP429" s="18">
        <v>170.2591647942746</v>
      </c>
      <c r="BQ429" s="18">
        <v>152.4130284675914</v>
      </c>
      <c r="BR429" s="18">
        <v>132.0091918884992</v>
      </c>
      <c r="BS429" s="18">
        <v>143.63308124910191</v>
      </c>
      <c r="BT429" s="18">
        <v>115.9653932985955</v>
      </c>
      <c r="BU429" s="18">
        <v>207.7688398887986</v>
      </c>
      <c r="BV429" s="18">
        <v>176.68703144445959</v>
      </c>
      <c r="BW429" s="18">
        <v>182.43650733396581</v>
      </c>
      <c r="BX429" s="18">
        <v>370.97446222862402</v>
      </c>
      <c r="BY429" s="18">
        <v>114.2403662303519</v>
      </c>
      <c r="BZ429" s="18">
        <v>212.68079460108169</v>
      </c>
      <c r="CA429" s="18">
        <v>211.4633552236761</v>
      </c>
      <c r="CB429" s="18">
        <v>202.84412669591421</v>
      </c>
      <c r="CC429" s="18">
        <v>206.10664797433881</v>
      </c>
      <c r="CD429" s="18">
        <v>214.61068310146959</v>
      </c>
      <c r="CE429" s="18">
        <v>220.60747330557791</v>
      </c>
      <c r="CF429" s="18">
        <v>226.58840618955341</v>
      </c>
      <c r="CG429" s="18">
        <v>235.06157968428721</v>
      </c>
      <c r="CH429" s="18">
        <v>238.53638534755601</v>
      </c>
      <c r="CI429" s="18">
        <v>244.1042276709197</v>
      </c>
      <c r="CJ429" s="18">
        <v>252.37495564737461</v>
      </c>
      <c r="CK429" s="18">
        <v>257.02958875780041</v>
      </c>
      <c r="CL429" s="18">
        <v>265.78648701029419</v>
      </c>
      <c r="CM429" s="18">
        <v>267.64266114442131</v>
      </c>
      <c r="CN429" s="18">
        <v>273.27633017876047</v>
      </c>
      <c r="CO429" s="18">
        <v>275.62622517910722</v>
      </c>
      <c r="CP429" s="18">
        <v>278.85453828455661</v>
      </c>
      <c r="CQ429" s="18">
        <v>284.70926523238637</v>
      </c>
      <c r="CR429" s="18">
        <v>289.2555232058898</v>
      </c>
      <c r="CS429" s="18">
        <v>293.25498051697309</v>
      </c>
      <c r="CT429" s="18">
        <v>296.41850871556721</v>
      </c>
      <c r="CU429" s="18">
        <v>302.37686633654403</v>
      </c>
      <c r="CV429" s="18">
        <v>302.31550424178181</v>
      </c>
      <c r="CW429" s="18">
        <v>305.03046532218201</v>
      </c>
      <c r="CX429" s="18">
        <v>306.00848567546558</v>
      </c>
      <c r="CY429" s="18">
        <v>307.30221885658813</v>
      </c>
      <c r="CZ429" s="18">
        <v>311.5234540322632</v>
      </c>
      <c r="DA429" s="18">
        <v>312.22922456170352</v>
      </c>
      <c r="DB429" s="18">
        <v>315.44919232122101</v>
      </c>
      <c r="DC429" s="18">
        <v>316.60168638406242</v>
      </c>
      <c r="DD429" s="18">
        <v>318.11048141506819</v>
      </c>
      <c r="DE429" s="18">
        <v>314.78452671763449</v>
      </c>
      <c r="DF429" s="18">
        <v>320.59681862980301</v>
      </c>
      <c r="DG429" s="18">
        <v>323.87899186182341</v>
      </c>
      <c r="DH429" s="18">
        <v>321.45371184795681</v>
      </c>
      <c r="DI429" s="18">
        <v>320.18148800508158</v>
      </c>
      <c r="DJ429" s="18">
        <v>317.9540056631692</v>
      </c>
      <c r="DK429" s="18">
        <v>323.83356352489199</v>
      </c>
      <c r="DL429" s="18">
        <v>324.48230396167219</v>
      </c>
      <c r="DM429" s="18">
        <v>328.78670019050008</v>
      </c>
      <c r="DN429" s="18">
        <v>327.19819032451778</v>
      </c>
      <c r="DO429" s="18">
        <v>324.98921753356899</v>
      </c>
      <c r="DP429" s="18">
        <v>325.39959163118198</v>
      </c>
      <c r="DQ429" s="18">
        <v>321.90302400681259</v>
      </c>
      <c r="DR429" s="18">
        <v>320.54305612384138</v>
      </c>
      <c r="DS429" s="18">
        <v>320.23189499655001</v>
      </c>
      <c r="DT429" s="18">
        <v>321.30747823004998</v>
      </c>
      <c r="DU429" s="18">
        <v>320.29369353142181</v>
      </c>
      <c r="DV429" s="18">
        <v>320.1438570123841</v>
      </c>
      <c r="DW429" s="18">
        <v>313.91725467896453</v>
      </c>
      <c r="DX429" s="18">
        <v>316.78354816742848</v>
      </c>
      <c r="DY429" s="18">
        <v>313.60433256030092</v>
      </c>
      <c r="DZ429" s="18">
        <v>311.26832260938448</v>
      </c>
      <c r="EA429" s="18">
        <v>310.96169598971272</v>
      </c>
      <c r="EB429" s="18">
        <v>313.68728119512491</v>
      </c>
      <c r="EC429" s="18">
        <v>312.39227637568172</v>
      </c>
      <c r="ED429" s="18">
        <v>309.75449147076807</v>
      </c>
      <c r="EE429" s="18">
        <v>309.76869344568382</v>
      </c>
      <c r="EF429" s="18">
        <v>307.33090853120132</v>
      </c>
      <c r="EG429" s="18">
        <v>307.58310139426192</v>
      </c>
      <c r="EH429" s="18">
        <v>304.0833424054909</v>
      </c>
      <c r="EI429" s="18">
        <v>308.96126188098282</v>
      </c>
      <c r="EJ429" s="18">
        <v>304.00874029522032</v>
      </c>
      <c r="EK429" s="18">
        <v>308.91655824818912</v>
      </c>
      <c r="EL429" s="18">
        <v>305.04394687236908</v>
      </c>
      <c r="EM429" s="18">
        <v>302.48639686531311</v>
      </c>
      <c r="EN429" s="18">
        <v>301.99770771094057</v>
      </c>
      <c r="EO429" s="18">
        <v>306.01379714553377</v>
      </c>
      <c r="EP429" s="18">
        <v>304.52444080724672</v>
      </c>
      <c r="EQ429" s="18">
        <v>303.24482327460231</v>
      </c>
      <c r="ER429" s="18">
        <v>307.55713355712169</v>
      </c>
      <c r="ES429" s="18">
        <v>308.77013165885933</v>
      </c>
      <c r="ET429" s="18">
        <v>307.12498132597722</v>
      </c>
      <c r="EU429" s="18">
        <v>308.89704462313591</v>
      </c>
      <c r="EV429" s="18">
        <v>307.06493594592672</v>
      </c>
      <c r="EW429" s="18">
        <v>309.72232004076562</v>
      </c>
      <c r="EX429" s="18">
        <v>309.27959771983518</v>
      </c>
      <c r="EY429" s="18">
        <v>314.20511133507512</v>
      </c>
      <c r="EZ429" s="18">
        <v>308.45568486897571</v>
      </c>
      <c r="FA429" s="18">
        <v>310.36685024919439</v>
      </c>
    </row>
    <row r="430" spans="1:157" x14ac:dyDescent="0.35">
      <c r="A430" t="s">
        <v>142</v>
      </c>
      <c r="B430" t="s">
        <v>143</v>
      </c>
      <c r="C430" t="str">
        <f>VLOOKUP(B430,CountryCodes!$B$4:$C$179,2,FALSE)</f>
        <v>CHN</v>
      </c>
      <c r="D430" t="s">
        <v>7</v>
      </c>
      <c r="E430" t="s">
        <v>367</v>
      </c>
      <c r="G430" t="s">
        <v>368</v>
      </c>
      <c r="H430" s="18">
        <v>55.674247699387173</v>
      </c>
      <c r="I430" s="18">
        <v>55.618809813337784</v>
      </c>
      <c r="J430" s="18">
        <v>58.29125379626543</v>
      </c>
      <c r="K430" s="18">
        <v>60.510626762746277</v>
      </c>
      <c r="L430" s="18">
        <v>64.934337143144731</v>
      </c>
      <c r="M430" s="18">
        <v>66.446097463981232</v>
      </c>
      <c r="N430" s="18">
        <v>70.203975415736167</v>
      </c>
      <c r="O430" s="18">
        <v>64.735902944324295</v>
      </c>
      <c r="P430" s="18">
        <v>70.476401030038602</v>
      </c>
      <c r="Q430" s="18">
        <v>77.46535212109292</v>
      </c>
      <c r="R430" s="18">
        <v>78.421145742763571</v>
      </c>
      <c r="S430" s="18">
        <v>88.568528202944719</v>
      </c>
      <c r="T430" s="18">
        <v>139.14117546315919</v>
      </c>
      <c r="U430" s="18">
        <v>163.99722258738319</v>
      </c>
      <c r="V430" s="18">
        <v>115.1510192991513</v>
      </c>
      <c r="W430" s="18">
        <v>91.884861911008429</v>
      </c>
      <c r="X430" s="18">
        <v>60.716312747652637</v>
      </c>
      <c r="Y430" s="18">
        <v>200.8202630769118</v>
      </c>
      <c r="Z430" s="18">
        <v>96.569772091232295</v>
      </c>
      <c r="AA430" s="18">
        <v>97.9401102822019</v>
      </c>
      <c r="AB430" s="18">
        <v>95.006148155116648</v>
      </c>
      <c r="AC430" s="18">
        <v>142.7790460921114</v>
      </c>
      <c r="AD430" s="18">
        <v>87.114753766812456</v>
      </c>
      <c r="AE430" s="18">
        <v>120.959687070535</v>
      </c>
      <c r="AF430" s="18">
        <v>109.8913072018411</v>
      </c>
      <c r="AG430" s="18">
        <v>199.49779621420879</v>
      </c>
      <c r="AH430" s="18">
        <v>235.90959685051871</v>
      </c>
      <c r="AI430" s="18">
        <v>309.06788666625579</v>
      </c>
      <c r="AJ430" s="18">
        <v>305.21650246009489</v>
      </c>
      <c r="AK430" s="18">
        <v>316.90617894297179</v>
      </c>
      <c r="AL430" s="18">
        <v>429.03532477401291</v>
      </c>
      <c r="AM430" s="18">
        <v>355.72017124824703</v>
      </c>
      <c r="AN430" s="18">
        <v>320.35817153845028</v>
      </c>
      <c r="AO430" s="18">
        <v>332.57737304179</v>
      </c>
      <c r="AP430" s="18">
        <v>372.87280669213578</v>
      </c>
      <c r="AQ430" s="18">
        <v>474.94583995631308</v>
      </c>
      <c r="AR430" s="18">
        <v>566.27357212028346</v>
      </c>
      <c r="AS430" s="18">
        <v>677.18784403334917</v>
      </c>
      <c r="AT430" s="18">
        <v>478.65316294040292</v>
      </c>
      <c r="AU430" s="18">
        <v>594.76125097083661</v>
      </c>
      <c r="AV430" s="18">
        <v>659.39947268424771</v>
      </c>
      <c r="AW430" s="18">
        <v>745.44254521146047</v>
      </c>
      <c r="AX430" s="18">
        <v>1005.443908291159</v>
      </c>
      <c r="AY430" s="18">
        <v>1285.556398929722</v>
      </c>
      <c r="AZ430" s="18">
        <v>1315.698214105307</v>
      </c>
      <c r="BA430" s="18">
        <v>1324.53430685946</v>
      </c>
      <c r="BB430" s="18">
        <v>1181.3366331600389</v>
      </c>
      <c r="BC430" s="18">
        <v>997.45031521338228</v>
      </c>
      <c r="BD430" s="18">
        <v>933.40234960705152</v>
      </c>
      <c r="BE430" s="18">
        <v>603.01099003158276</v>
      </c>
      <c r="BF430" s="18">
        <v>652.46118181345412</v>
      </c>
      <c r="BG430" s="18">
        <v>979.49543550668113</v>
      </c>
      <c r="BH430" s="18">
        <v>889.56051750171628</v>
      </c>
      <c r="BI430" s="18">
        <v>851.69409169858625</v>
      </c>
      <c r="BJ430" s="18">
        <v>746.07942046667677</v>
      </c>
      <c r="BK430" s="18">
        <v>757.08145957657723</v>
      </c>
      <c r="BL430" s="18">
        <v>788.38631440517622</v>
      </c>
      <c r="BM430" s="18">
        <v>709.97662297193847</v>
      </c>
      <c r="BN430" s="18">
        <v>529.69350782993342</v>
      </c>
      <c r="BO430" s="18">
        <v>496.5847514067267</v>
      </c>
      <c r="BP430" s="18">
        <v>695.66634962750015</v>
      </c>
      <c r="BQ430" s="18">
        <v>689.96666446399672</v>
      </c>
      <c r="BR430" s="18">
        <v>653.37044781883696</v>
      </c>
      <c r="BS430" s="18">
        <v>559.52952713701984</v>
      </c>
      <c r="BT430" s="18">
        <v>590.22925192576326</v>
      </c>
      <c r="BU430" s="18">
        <v>717.61380458794724</v>
      </c>
      <c r="BV430" s="18">
        <v>294.41400909896799</v>
      </c>
      <c r="BW430" s="18">
        <v>275.81703761243762</v>
      </c>
      <c r="BX430" s="18">
        <v>280.98152112060029</v>
      </c>
      <c r="BY430" s="18">
        <v>277.4103966421327</v>
      </c>
      <c r="BZ430" s="18">
        <v>363.56285725424732</v>
      </c>
      <c r="CA430" s="18">
        <v>274.35212721167977</v>
      </c>
      <c r="CB430" s="18">
        <v>339.35417505603237</v>
      </c>
      <c r="CC430" s="18">
        <v>283.52722778679691</v>
      </c>
      <c r="CD430" s="18">
        <v>268.77349477196879</v>
      </c>
      <c r="CE430" s="18">
        <v>306.71131269630268</v>
      </c>
      <c r="CF430" s="18">
        <v>272.29797831246083</v>
      </c>
      <c r="CG430" s="18">
        <v>289.07765563091101</v>
      </c>
      <c r="CH430" s="18">
        <v>267.50261053117049</v>
      </c>
      <c r="CI430" s="18">
        <v>279.84576933468389</v>
      </c>
      <c r="CJ430" s="18">
        <v>272.30084592584438</v>
      </c>
      <c r="CK430" s="18">
        <v>267.10791141752782</v>
      </c>
      <c r="CL430" s="18">
        <v>273.07557039920027</v>
      </c>
      <c r="CM430" s="18">
        <v>271.58907408097321</v>
      </c>
      <c r="CN430" s="18">
        <v>278.35040327417579</v>
      </c>
      <c r="CO430" s="18">
        <v>254.50427899938609</v>
      </c>
      <c r="CP430" s="18">
        <v>265.2873488636402</v>
      </c>
      <c r="CQ430" s="18">
        <v>282.10356300606492</v>
      </c>
      <c r="CR430" s="18">
        <v>254.39020279364081</v>
      </c>
      <c r="CS430" s="18">
        <v>286.14131300077878</v>
      </c>
      <c r="CT430" s="18">
        <v>255.232626041163</v>
      </c>
      <c r="CU430" s="18">
        <v>254.71877852063869</v>
      </c>
      <c r="CV430" s="18">
        <v>247.71290873504361</v>
      </c>
      <c r="CW430" s="18">
        <v>262.50528544993949</v>
      </c>
      <c r="CX430" s="18">
        <v>258.27837429874307</v>
      </c>
      <c r="CY430" s="18">
        <v>253.2317505171514</v>
      </c>
      <c r="CZ430" s="18">
        <v>250.89216080373691</v>
      </c>
      <c r="DA430" s="18">
        <v>230.7828571352884</v>
      </c>
      <c r="DB430" s="18">
        <v>249.84271443199941</v>
      </c>
      <c r="DC430" s="18">
        <v>241.0006992734296</v>
      </c>
      <c r="DD430" s="18">
        <v>247.0584721137532</v>
      </c>
      <c r="DE430" s="18">
        <v>238.7873012523805</v>
      </c>
      <c r="DF430" s="18">
        <v>241.49267727482371</v>
      </c>
      <c r="DG430" s="18">
        <v>242.87774844762271</v>
      </c>
      <c r="DH430" s="18">
        <v>241.20655462620681</v>
      </c>
      <c r="DI430" s="18">
        <v>236.41597515386351</v>
      </c>
      <c r="DJ430" s="18">
        <v>233.009695251593</v>
      </c>
      <c r="DK430" s="18">
        <v>230.98784216626959</v>
      </c>
      <c r="DL430" s="18">
        <v>228.83681841588631</v>
      </c>
      <c r="DM430" s="18">
        <v>246.09784909158861</v>
      </c>
      <c r="DN430" s="18">
        <v>251.88576661134911</v>
      </c>
      <c r="DO430" s="18">
        <v>248.0465348248768</v>
      </c>
      <c r="DP430" s="18">
        <v>300.69519524050702</v>
      </c>
      <c r="DQ430" s="18">
        <v>308.7236220128832</v>
      </c>
      <c r="DR430" s="18">
        <v>275.26664194718791</v>
      </c>
      <c r="DS430" s="18">
        <v>274.95947756960078</v>
      </c>
      <c r="DT430" s="18">
        <v>288.40957195192442</v>
      </c>
      <c r="DU430" s="18">
        <v>274.40436457474158</v>
      </c>
      <c r="DV430" s="18">
        <v>290.90566523557368</v>
      </c>
      <c r="DW430" s="18">
        <v>313.03781430057779</v>
      </c>
      <c r="DX430" s="18">
        <v>290.31437013198871</v>
      </c>
      <c r="DY430" s="18">
        <v>307.63206544573029</v>
      </c>
      <c r="DZ430" s="18">
        <v>291.14600170482242</v>
      </c>
      <c r="EA430" s="18">
        <v>288.16767732699498</v>
      </c>
      <c r="EB430" s="18">
        <v>297.61568369558552</v>
      </c>
      <c r="EC430" s="18">
        <v>295.83849457569698</v>
      </c>
      <c r="ED430" s="18">
        <v>301.53306745050429</v>
      </c>
      <c r="EE430" s="18">
        <v>256.75170263355841</v>
      </c>
      <c r="EF430" s="18">
        <v>335.54820070983402</v>
      </c>
      <c r="EG430" s="18">
        <v>304.36501797541558</v>
      </c>
      <c r="EH430" s="18">
        <v>308.65830115571549</v>
      </c>
      <c r="EI430" s="18">
        <v>340.23614062145163</v>
      </c>
      <c r="EJ430" s="18">
        <v>336.74971629338279</v>
      </c>
      <c r="EK430" s="18">
        <v>304.79626848142902</v>
      </c>
      <c r="EL430" s="18">
        <v>276.60607370318468</v>
      </c>
      <c r="EM430" s="18">
        <v>273.47467095138978</v>
      </c>
      <c r="EN430" s="18">
        <v>282.6607664926463</v>
      </c>
      <c r="EO430" s="18">
        <v>283.63896787859818</v>
      </c>
      <c r="EP430" s="18">
        <v>310.39818762325979</v>
      </c>
      <c r="EQ430" s="18">
        <v>281.93699203116398</v>
      </c>
      <c r="ER430" s="18">
        <v>282.10114407828229</v>
      </c>
      <c r="ES430" s="18">
        <v>297.44903579463829</v>
      </c>
      <c r="ET430" s="18">
        <v>326.63212394278668</v>
      </c>
      <c r="EU430" s="18">
        <v>300.45740889621032</v>
      </c>
      <c r="EV430" s="18">
        <v>256.54491214477707</v>
      </c>
      <c r="EW430" s="18">
        <v>284.41282437311332</v>
      </c>
      <c r="EX430" s="18">
        <v>282.25915322229389</v>
      </c>
      <c r="EY430" s="18">
        <v>268.74578441375502</v>
      </c>
      <c r="EZ430" s="18">
        <v>302.79641843279762</v>
      </c>
      <c r="FA430" s="18">
        <v>266.49668982876489</v>
      </c>
    </row>
    <row r="431" spans="1:157" x14ac:dyDescent="0.35">
      <c r="A431" t="s">
        <v>144</v>
      </c>
      <c r="B431" t="s">
        <v>145</v>
      </c>
      <c r="C431" t="str">
        <f>VLOOKUP(B431,CountryCodes!$B$4:$C$179,2,FALSE)</f>
        <v>LAM</v>
      </c>
      <c r="D431" t="s">
        <v>7</v>
      </c>
      <c r="E431" t="s">
        <v>367</v>
      </c>
      <c r="G431" t="s">
        <v>368</v>
      </c>
      <c r="H431" s="18">
        <v>6.0699037510572236</v>
      </c>
      <c r="I431" s="18">
        <v>6.1760961328598931</v>
      </c>
      <c r="J431" s="18">
        <v>6.6100383891875403</v>
      </c>
      <c r="K431" s="18">
        <v>7.0023286606578958</v>
      </c>
      <c r="L431" s="18">
        <v>7.6806978553613803</v>
      </c>
      <c r="M431" s="18">
        <v>8.0093521675836943</v>
      </c>
      <c r="N431" s="18">
        <v>8.6325302332132363</v>
      </c>
      <c r="O431" s="18">
        <v>8.0619130600730244</v>
      </c>
      <c r="P431" s="18">
        <v>8.9493533921220951</v>
      </c>
      <c r="Q431" s="18">
        <v>10.0163182760512</v>
      </c>
      <c r="R431" s="18">
        <v>10.224264040028061</v>
      </c>
      <c r="S431" s="18">
        <v>10.30431454803302</v>
      </c>
      <c r="T431" s="18">
        <v>11.573998826542891</v>
      </c>
      <c r="U431" s="18">
        <v>12.384846930996289</v>
      </c>
      <c r="V431" s="18">
        <v>17.413225090197319</v>
      </c>
      <c r="W431" s="18">
        <v>17.105023613048878</v>
      </c>
      <c r="X431" s="18">
        <v>20.690692835144041</v>
      </c>
      <c r="Y431" s="18">
        <v>20.161013691530101</v>
      </c>
      <c r="Z431" s="18">
        <v>23.01956543314034</v>
      </c>
      <c r="AA431" s="18">
        <v>23.12379484165854</v>
      </c>
      <c r="AB431" s="18">
        <v>19.526883286998419</v>
      </c>
      <c r="AC431" s="18">
        <v>15.12573562233127</v>
      </c>
      <c r="AD431" s="18">
        <v>21.693521434107279</v>
      </c>
      <c r="AE431" s="18">
        <v>21.443624088751172</v>
      </c>
      <c r="AF431" s="18">
        <v>18.17149074189323</v>
      </c>
      <c r="AG431" s="18">
        <v>24.960410100705371</v>
      </c>
      <c r="AH431" s="18">
        <v>31.299423094637369</v>
      </c>
      <c r="AI431" s="18">
        <v>31.681967299357019</v>
      </c>
      <c r="AJ431" s="18">
        <v>35.149299216663422</v>
      </c>
      <c r="AK431" s="18">
        <v>26.78110455983941</v>
      </c>
      <c r="AL431" s="18">
        <v>21.668250956622469</v>
      </c>
      <c r="AM431" s="18">
        <v>17.11280080127732</v>
      </c>
      <c r="AN431" s="18">
        <v>20.355820798242679</v>
      </c>
      <c r="AO431" s="18">
        <v>26.20976852249381</v>
      </c>
      <c r="AP431" s="18">
        <v>20.765439061665418</v>
      </c>
      <c r="AQ431" s="18">
        <v>16.77477837804102</v>
      </c>
      <c r="AR431" s="18">
        <v>18.21825871489165</v>
      </c>
      <c r="AS431" s="18">
        <v>22.991734514286499</v>
      </c>
      <c r="AT431" s="18">
        <v>25.238619224270419</v>
      </c>
      <c r="AU431" s="18">
        <v>24.429251486292429</v>
      </c>
      <c r="AV431" s="18">
        <v>21.9642381828262</v>
      </c>
      <c r="AW431" s="18">
        <v>29.098560063553229</v>
      </c>
      <c r="AX431" s="18">
        <v>32.540964398538947</v>
      </c>
      <c r="AY431" s="18">
        <v>27.89560911336525</v>
      </c>
      <c r="AZ431" s="18">
        <v>29.349745293033472</v>
      </c>
      <c r="BA431" s="18">
        <v>30.025466583938549</v>
      </c>
      <c r="BB431" s="18">
        <v>43.307728295478732</v>
      </c>
      <c r="BC431" s="18">
        <v>48.495325463606093</v>
      </c>
      <c r="BD431" s="18">
        <v>52.610546081447843</v>
      </c>
      <c r="BE431" s="18">
        <v>38.032843302528427</v>
      </c>
      <c r="BF431" s="18">
        <v>42.710655861627728</v>
      </c>
      <c r="BG431" s="18">
        <v>41.691233676134523</v>
      </c>
      <c r="BH431" s="18">
        <v>48.771348140447259</v>
      </c>
      <c r="BI431" s="18">
        <v>42.784680095722962</v>
      </c>
      <c r="BJ431" s="18">
        <v>43.968028272842027</v>
      </c>
      <c r="BK431" s="18">
        <v>54.434805410568032</v>
      </c>
      <c r="BL431" s="18">
        <v>50.856151040399958</v>
      </c>
      <c r="BM431" s="18">
        <v>44.777780241876592</v>
      </c>
      <c r="BN431" s="18">
        <v>33.86620197489605</v>
      </c>
      <c r="BO431" s="18">
        <v>38.896785317439651</v>
      </c>
      <c r="BP431" s="18">
        <v>45.645771639339969</v>
      </c>
      <c r="BQ431" s="18">
        <v>45.203111149084172</v>
      </c>
      <c r="BR431" s="18">
        <v>37.299744164911658</v>
      </c>
      <c r="BS431" s="18">
        <v>32.872475603806073</v>
      </c>
      <c r="BT431" s="18">
        <v>44.176379862190871</v>
      </c>
      <c r="BU431" s="18">
        <v>49.281499775920743</v>
      </c>
      <c r="BV431" s="18">
        <v>34.104699532860373</v>
      </c>
      <c r="BW431" s="18">
        <v>34.414634963036818</v>
      </c>
      <c r="BX431" s="18">
        <v>30.950939716195101</v>
      </c>
      <c r="BY431" s="18">
        <v>28.306695470390501</v>
      </c>
      <c r="BZ431" s="18">
        <v>47.421602244648639</v>
      </c>
      <c r="CA431" s="18">
        <v>39.042037574056963</v>
      </c>
      <c r="CB431" s="18">
        <v>49.932207789992901</v>
      </c>
      <c r="CC431" s="18">
        <v>75.21273596201587</v>
      </c>
      <c r="CD431" s="18">
        <v>77.699116612266991</v>
      </c>
      <c r="CE431" s="18">
        <v>80.410071927643216</v>
      </c>
      <c r="CF431" s="18">
        <v>83.385377831263185</v>
      </c>
      <c r="CG431" s="18">
        <v>86.639479114273655</v>
      </c>
      <c r="CH431" s="18">
        <v>90.15059272214296</v>
      </c>
      <c r="CI431" s="18">
        <v>93.861599970807021</v>
      </c>
      <c r="CJ431" s="18">
        <v>97.724202895962947</v>
      </c>
      <c r="CK431" s="18">
        <v>101.7615374451221</v>
      </c>
      <c r="CL431" s="18">
        <v>106.0520606013083</v>
      </c>
      <c r="CM431" s="18">
        <v>110.6811726554669</v>
      </c>
      <c r="CN431" s="18">
        <v>115.709548408556</v>
      </c>
      <c r="CO431" s="18">
        <v>121.19922221190239</v>
      </c>
      <c r="CP431" s="18">
        <v>127.0060127291877</v>
      </c>
      <c r="CQ431" s="18">
        <v>133.108197075552</v>
      </c>
      <c r="CR431" s="18">
        <v>139.54376712880901</v>
      </c>
      <c r="CS431" s="18">
        <v>146.17846554713071</v>
      </c>
      <c r="CT431" s="18">
        <v>153.112984764874</v>
      </c>
      <c r="CU431" s="18">
        <v>160.3463445979128</v>
      </c>
      <c r="CV431" s="18">
        <v>167.82174453661969</v>
      </c>
      <c r="CW431" s="18">
        <v>175.58781738026201</v>
      </c>
      <c r="CX431" s="18">
        <v>183.61332565162289</v>
      </c>
      <c r="CY431" s="18">
        <v>191.86858604144209</v>
      </c>
      <c r="CZ431" s="18">
        <v>200.29622077567029</v>
      </c>
      <c r="DA431" s="18">
        <v>208.88836305238891</v>
      </c>
      <c r="DB431" s="18">
        <v>217.63037630801529</v>
      </c>
      <c r="DC431" s="18">
        <v>226.5701781918952</v>
      </c>
      <c r="DD431" s="18">
        <v>235.57469920889309</v>
      </c>
      <c r="DE431" s="18">
        <v>244.5474630696626</v>
      </c>
      <c r="DF431" s="18">
        <v>253.49907337394589</v>
      </c>
      <c r="DG431" s="18">
        <v>262.41263438858982</v>
      </c>
      <c r="DH431" s="18">
        <v>271.14309943097402</v>
      </c>
      <c r="DI431" s="18">
        <v>279.73155541474341</v>
      </c>
      <c r="DJ431" s="18">
        <v>288.05098869424143</v>
      </c>
      <c r="DK431" s="18">
        <v>296.1321140980092</v>
      </c>
      <c r="DL431" s="18">
        <v>304.08943738238872</v>
      </c>
      <c r="DM431" s="18">
        <v>311.62969431622349</v>
      </c>
      <c r="DN431" s="18">
        <v>318.84834965952831</v>
      </c>
      <c r="DO431" s="18">
        <v>325.54729679832428</v>
      </c>
      <c r="DP431" s="18">
        <v>331.65870635863843</v>
      </c>
      <c r="DQ431" s="18">
        <v>337.35951186473437</v>
      </c>
      <c r="DR431" s="18">
        <v>342.39273648501518</v>
      </c>
      <c r="DS431" s="18">
        <v>346.61038719217032</v>
      </c>
      <c r="DT431" s="18">
        <v>350.22611901982953</v>
      </c>
      <c r="DU431" s="18">
        <v>352.98107314194749</v>
      </c>
      <c r="DV431" s="18">
        <v>354.94748732640483</v>
      </c>
      <c r="DW431" s="18">
        <v>356.11997114638558</v>
      </c>
      <c r="DX431" s="18">
        <v>356.43518990927492</v>
      </c>
      <c r="DY431" s="18">
        <v>355.91999677348792</v>
      </c>
      <c r="DZ431" s="18">
        <v>354.52546967103137</v>
      </c>
      <c r="EA431" s="18">
        <v>352.34017491018329</v>
      </c>
      <c r="EB431" s="18">
        <v>349.46635786929028</v>
      </c>
      <c r="EC431" s="18">
        <v>345.99460915807907</v>
      </c>
      <c r="ED431" s="18">
        <v>341.78246679035561</v>
      </c>
      <c r="EE431" s="18">
        <v>337.31151355807452</v>
      </c>
      <c r="EF431" s="18">
        <v>332.12751858342989</v>
      </c>
      <c r="EG431" s="18">
        <v>326.76155737539489</v>
      </c>
      <c r="EH431" s="18">
        <v>321.03002177677342</v>
      </c>
      <c r="EI431" s="18">
        <v>315.35553976871512</v>
      </c>
      <c r="EJ431" s="18">
        <v>309.36766525821849</v>
      </c>
      <c r="EK431" s="18">
        <v>303.50828302450088</v>
      </c>
      <c r="EL431" s="18">
        <v>297.59742273768671</v>
      </c>
      <c r="EM431" s="18">
        <v>291.77490160748238</v>
      </c>
      <c r="EN431" s="18">
        <v>286.17091409653148</v>
      </c>
      <c r="EO431" s="18">
        <v>280.84912989143572</v>
      </c>
      <c r="EP431" s="18">
        <v>275.80156137479207</v>
      </c>
      <c r="EQ431" s="18">
        <v>271.02990154732981</v>
      </c>
      <c r="ER431" s="18">
        <v>266.4900166823852</v>
      </c>
      <c r="ES431" s="18">
        <v>262.38062775756958</v>
      </c>
      <c r="ET431" s="18">
        <v>258.73898366977062</v>
      </c>
      <c r="EU431" s="18">
        <v>255.28081839896319</v>
      </c>
      <c r="EV431" s="18">
        <v>252.59171581495079</v>
      </c>
      <c r="EW431" s="18">
        <v>250.05539455008761</v>
      </c>
      <c r="EX431" s="18">
        <v>248.1859778191959</v>
      </c>
      <c r="EY431" s="18">
        <v>246.7162752407481</v>
      </c>
      <c r="EZ431" s="18">
        <v>245.1943057043253</v>
      </c>
      <c r="FA431" s="18">
        <v>244.0235323233984</v>
      </c>
    </row>
    <row r="432" spans="1:157" x14ac:dyDescent="0.35">
      <c r="A432" t="s">
        <v>146</v>
      </c>
      <c r="B432" t="s">
        <v>147</v>
      </c>
      <c r="C432" t="str">
        <f>VLOOKUP(B432,CountryCodes!$B$4:$C$179,2,FALSE)</f>
        <v>EUE</v>
      </c>
      <c r="D432" t="s">
        <v>7</v>
      </c>
      <c r="E432" t="s">
        <v>367</v>
      </c>
      <c r="G432" t="s">
        <v>368</v>
      </c>
      <c r="H432" s="18">
        <v>8.8587908772946822</v>
      </c>
      <c r="I432" s="18">
        <v>9.1008046806126046</v>
      </c>
      <c r="J432" s="18">
        <v>10.23992324796717</v>
      </c>
      <c r="K432" s="18">
        <v>11.59235933386093</v>
      </c>
      <c r="L432" s="18">
        <v>14.060747640052581</v>
      </c>
      <c r="M432" s="18">
        <v>15.1764417285703</v>
      </c>
      <c r="N432" s="18">
        <v>17.369881139997371</v>
      </c>
      <c r="O432" s="18">
        <v>17.486452477540769</v>
      </c>
      <c r="P432" s="18">
        <v>20.154102761026941</v>
      </c>
      <c r="Q432" s="18">
        <v>22.751939184673411</v>
      </c>
      <c r="R432" s="18">
        <v>23.77675438711</v>
      </c>
      <c r="S432" s="18">
        <v>25.024801633024371</v>
      </c>
      <c r="T432" s="18">
        <v>22.11011592439089</v>
      </c>
      <c r="U432" s="18">
        <v>37.573417083065628</v>
      </c>
      <c r="V432" s="18">
        <v>29.471430409782581</v>
      </c>
      <c r="W432" s="18">
        <v>43.26088474282875</v>
      </c>
      <c r="X432" s="18">
        <v>45.040955642109338</v>
      </c>
      <c r="Y432" s="18">
        <v>40.345291580555241</v>
      </c>
      <c r="Z432" s="18">
        <v>49.449919533153647</v>
      </c>
      <c r="AA432" s="18">
        <v>60.693184878399428</v>
      </c>
      <c r="AB432" s="18">
        <v>79.107471969356737</v>
      </c>
      <c r="AC432" s="18">
        <v>62.59479401244328</v>
      </c>
      <c r="AD432" s="18">
        <v>72.576097328407982</v>
      </c>
      <c r="AE432" s="18">
        <v>93.693663514841589</v>
      </c>
      <c r="AF432" s="18">
        <v>117.1057343455477</v>
      </c>
      <c r="AG432" s="18">
        <v>78.326713139288287</v>
      </c>
      <c r="AH432" s="18">
        <v>109.729602974426</v>
      </c>
      <c r="AI432" s="18">
        <v>111.3451056782723</v>
      </c>
      <c r="AJ432" s="18">
        <v>115.5141970084273</v>
      </c>
      <c r="AK432" s="18">
        <v>106.3778342400291</v>
      </c>
      <c r="AL432" s="18">
        <v>103.086441608494</v>
      </c>
      <c r="AM432" s="18">
        <v>70.935929534270912</v>
      </c>
      <c r="AN432" s="18">
        <v>74.579387687056268</v>
      </c>
      <c r="AO432" s="18">
        <v>69.233125058423425</v>
      </c>
      <c r="AP432" s="18">
        <v>64.075383724111092</v>
      </c>
      <c r="AQ432" s="18">
        <v>69.826529046011842</v>
      </c>
      <c r="AR432" s="18">
        <v>45.584381335196007</v>
      </c>
      <c r="AS432" s="18">
        <v>22.40162000905266</v>
      </c>
      <c r="AT432" s="18">
        <v>45.978735698304327</v>
      </c>
      <c r="AU432" s="18">
        <v>25.76667823746466</v>
      </c>
      <c r="AV432" s="18">
        <v>9.3381465099526331</v>
      </c>
      <c r="AW432" s="18">
        <v>27.342371004819739</v>
      </c>
      <c r="AX432" s="18">
        <v>49.570574163437698</v>
      </c>
      <c r="AY432" s="18">
        <v>90.842459028822759</v>
      </c>
      <c r="AZ432" s="18">
        <v>75.171148163903851</v>
      </c>
      <c r="BA432" s="18">
        <v>76.854595358071961</v>
      </c>
      <c r="BB432" s="18">
        <v>127.311450531766</v>
      </c>
      <c r="BC432" s="18">
        <v>125.1870305875885</v>
      </c>
      <c r="BD432" s="18">
        <v>84.082470816657562</v>
      </c>
      <c r="BE432" s="18">
        <v>102.7546125974572</v>
      </c>
      <c r="BF432" s="18">
        <v>155.61305537904539</v>
      </c>
      <c r="BG432" s="18">
        <v>172.1057059146211</v>
      </c>
      <c r="BH432" s="18">
        <v>219.0716048702204</v>
      </c>
      <c r="BI432" s="18">
        <v>168.97193746852449</v>
      </c>
      <c r="BJ432" s="18">
        <v>185.81584526348561</v>
      </c>
      <c r="BK432" s="18">
        <v>253.76846997754191</v>
      </c>
      <c r="BL432" s="18">
        <v>294.85968316483439</v>
      </c>
      <c r="BM432" s="18">
        <v>256.81271887601179</v>
      </c>
      <c r="BN432" s="18">
        <v>159.2027410845956</v>
      </c>
      <c r="BO432" s="18">
        <v>142.41486752011119</v>
      </c>
      <c r="BP432" s="18">
        <v>158.59825015100279</v>
      </c>
      <c r="BQ432" s="18">
        <v>125.9331549938278</v>
      </c>
      <c r="BR432" s="18">
        <v>143.58459030258589</v>
      </c>
      <c r="BS432" s="18">
        <v>146.58791127243779</v>
      </c>
      <c r="BT432" s="18">
        <v>167.4655071665513</v>
      </c>
      <c r="BU432" s="18">
        <v>178.13279074374489</v>
      </c>
      <c r="BV432" s="18">
        <v>214.0444799023179</v>
      </c>
      <c r="BW432" s="18">
        <v>220.6515521588889</v>
      </c>
      <c r="BX432" s="18">
        <v>278.81660837584081</v>
      </c>
      <c r="BY432" s="18">
        <v>196.2197842942561</v>
      </c>
      <c r="BZ432" s="18">
        <v>235.15202857985949</v>
      </c>
      <c r="CA432" s="18">
        <v>199.42004560071709</v>
      </c>
      <c r="CB432" s="18">
        <v>217.02856885160881</v>
      </c>
      <c r="CC432" s="18">
        <v>424.27601824797341</v>
      </c>
      <c r="CD432" s="18">
        <v>330.92967327393319</v>
      </c>
      <c r="CE432" s="18">
        <v>269.67694920518511</v>
      </c>
      <c r="CF432" s="18">
        <v>209.9899462337676</v>
      </c>
      <c r="CG432" s="18">
        <v>156.90934836274181</v>
      </c>
      <c r="CH432" s="18">
        <v>115.3737219450764</v>
      </c>
      <c r="CI432" s="18">
        <v>80.281831459661518</v>
      </c>
      <c r="CJ432" s="18">
        <v>56.79641557622643</v>
      </c>
      <c r="CK432" s="18">
        <v>51.275769739886677</v>
      </c>
      <c r="CL432" s="18">
        <v>49.323913710188968</v>
      </c>
      <c r="CM432" s="18">
        <v>48.297549302132438</v>
      </c>
      <c r="CN432" s="18">
        <v>48.18038366034822</v>
      </c>
      <c r="CO432" s="18">
        <v>49.528471243107091</v>
      </c>
      <c r="CP432" s="18">
        <v>50.94533092849219</v>
      </c>
      <c r="CQ432" s="18">
        <v>52.323729725921723</v>
      </c>
      <c r="CR432" s="18">
        <v>54.040471550383828</v>
      </c>
      <c r="CS432" s="18">
        <v>55.426053008322988</v>
      </c>
      <c r="CT432" s="18">
        <v>56.328602296786812</v>
      </c>
      <c r="CU432" s="18">
        <v>56.837614409895679</v>
      </c>
      <c r="CV432" s="18">
        <v>57.374536501217342</v>
      </c>
      <c r="CW432" s="18">
        <v>57.770566824133127</v>
      </c>
      <c r="CX432" s="18">
        <v>57.792113456603673</v>
      </c>
      <c r="CY432" s="18">
        <v>58.057027438758688</v>
      </c>
      <c r="CZ432" s="18">
        <v>58.141437343186361</v>
      </c>
      <c r="DA432" s="18">
        <v>57.741237847982802</v>
      </c>
      <c r="DB432" s="18">
        <v>57.540296963169538</v>
      </c>
      <c r="DC432" s="18">
        <v>57.283935745495683</v>
      </c>
      <c r="DD432" s="18">
        <v>56.892300616554053</v>
      </c>
      <c r="DE432" s="18">
        <v>56.607482305905748</v>
      </c>
      <c r="DF432" s="18">
        <v>56.218536283626271</v>
      </c>
      <c r="DG432" s="18">
        <v>55.306852937106733</v>
      </c>
      <c r="DH432" s="18">
        <v>54.509082626296603</v>
      </c>
      <c r="DI432" s="18">
        <v>53.368887985588799</v>
      </c>
      <c r="DJ432" s="18">
        <v>52.112051818164304</v>
      </c>
      <c r="DK432" s="18">
        <v>51.329408178789379</v>
      </c>
      <c r="DL432" s="18">
        <v>50.317345829587957</v>
      </c>
      <c r="DM432" s="18">
        <v>49.803744885061462</v>
      </c>
      <c r="DN432" s="18">
        <v>51.114582176399267</v>
      </c>
      <c r="DO432" s="18">
        <v>53.446336465335158</v>
      </c>
      <c r="DP432" s="18">
        <v>56.031727367447353</v>
      </c>
      <c r="DQ432" s="18">
        <v>58.935625272361769</v>
      </c>
      <c r="DR432" s="18">
        <v>63.874475781216468</v>
      </c>
      <c r="DS432" s="18">
        <v>65.724249446496458</v>
      </c>
      <c r="DT432" s="18">
        <v>68.176589084871637</v>
      </c>
      <c r="DU432" s="18">
        <v>71.651393799816006</v>
      </c>
      <c r="DV432" s="18">
        <v>74.197904476031397</v>
      </c>
      <c r="DW432" s="18">
        <v>78.622164904298927</v>
      </c>
      <c r="DX432" s="18">
        <v>84.51674070968312</v>
      </c>
      <c r="DY432" s="18">
        <v>86.24522936115217</v>
      </c>
      <c r="DZ432" s="18">
        <v>88.303422825355895</v>
      </c>
      <c r="EA432" s="18">
        <v>92.844494194263191</v>
      </c>
      <c r="EB432" s="18">
        <v>96.33313727199959</v>
      </c>
      <c r="EC432" s="18">
        <v>98.316481192701943</v>
      </c>
      <c r="ED432" s="18">
        <v>101.8204918302427</v>
      </c>
      <c r="EE432" s="18">
        <v>104.6164665273604</v>
      </c>
      <c r="EF432" s="18">
        <v>108.6492021490436</v>
      </c>
      <c r="EG432" s="18">
        <v>111.1191966959681</v>
      </c>
      <c r="EH432" s="18">
        <v>114.5194851304381</v>
      </c>
      <c r="EI432" s="18">
        <v>117.0415129725976</v>
      </c>
      <c r="EJ432" s="18">
        <v>118.2754600539003</v>
      </c>
      <c r="EK432" s="18">
        <v>120.015879458345</v>
      </c>
      <c r="EL432" s="18">
        <v>120.4119379938808</v>
      </c>
      <c r="EM432" s="18">
        <v>121.7167130157612</v>
      </c>
      <c r="EN432" s="18">
        <v>122.5518450429027</v>
      </c>
      <c r="EO432" s="18">
        <v>122.6137638497417</v>
      </c>
      <c r="EP432" s="18">
        <v>120.585366103266</v>
      </c>
      <c r="EQ432" s="18">
        <v>120.44098796276261</v>
      </c>
      <c r="ER432" s="18">
        <v>121.1136968868756</v>
      </c>
      <c r="ES432" s="18">
        <v>118.91108885193</v>
      </c>
      <c r="ET432" s="18">
        <v>117.27293121594781</v>
      </c>
      <c r="EU432" s="18">
        <v>116.4683239884484</v>
      </c>
      <c r="EV432" s="18">
        <v>113.86672208715051</v>
      </c>
      <c r="EW432" s="18">
        <v>112.6974798258703</v>
      </c>
      <c r="EX432" s="18">
        <v>110.9380341783766</v>
      </c>
      <c r="EY432" s="18">
        <v>110.85681412671291</v>
      </c>
      <c r="EZ432" s="18">
        <v>108.5481754614994</v>
      </c>
      <c r="FA432" s="18">
        <v>107.1812697484131</v>
      </c>
    </row>
    <row r="433" spans="1:157" x14ac:dyDescent="0.35">
      <c r="A433" t="s">
        <v>148</v>
      </c>
      <c r="B433" t="s">
        <v>149</v>
      </c>
      <c r="C433" t="str">
        <f>VLOOKUP(B433,CountryCodes!$B$4:$C$179,2,FALSE)</f>
        <v>LAM</v>
      </c>
      <c r="D433" t="s">
        <v>7</v>
      </c>
      <c r="E433" t="s">
        <v>367</v>
      </c>
      <c r="G433" t="s">
        <v>368</v>
      </c>
      <c r="H433" s="18">
        <v>1.3319627774584859</v>
      </c>
      <c r="I433" s="18">
        <v>1.3756456243214359</v>
      </c>
      <c r="J433" s="18">
        <v>1.495626871887193</v>
      </c>
      <c r="K433" s="18">
        <v>1.608296719202386</v>
      </c>
      <c r="L433" s="18">
        <v>1.791764102345796</v>
      </c>
      <c r="M433" s="18">
        <v>1.8945745860118379</v>
      </c>
      <c r="N433" s="18">
        <v>2.06950894552633</v>
      </c>
      <c r="O433" s="18">
        <v>1.9522645853207781</v>
      </c>
      <c r="P433" s="18">
        <v>2.193001100340866</v>
      </c>
      <c r="Q433" s="18">
        <v>2.4901808398451362</v>
      </c>
      <c r="R433" s="18">
        <v>2.5759629135983988</v>
      </c>
      <c r="S433" s="18">
        <v>2.7628803712810348</v>
      </c>
      <c r="T433" s="18">
        <v>1.575441346281574</v>
      </c>
      <c r="U433" s="18">
        <v>2.013999198147189</v>
      </c>
      <c r="V433" s="18">
        <v>2.8244169953873488</v>
      </c>
      <c r="W433" s="18">
        <v>1.663065032022629</v>
      </c>
      <c r="X433" s="18">
        <v>1.6406004296957619</v>
      </c>
      <c r="Y433" s="18">
        <v>2.045665524302239</v>
      </c>
      <c r="Z433" s="18">
        <v>2.3037046846177289</v>
      </c>
      <c r="AA433" s="18">
        <v>3.4756019675674259</v>
      </c>
      <c r="AB433" s="18">
        <v>2.6719880489360568</v>
      </c>
      <c r="AC433" s="18">
        <v>4.4640215460926278</v>
      </c>
      <c r="AD433" s="18">
        <v>6.5177104139089463</v>
      </c>
      <c r="AE433" s="18">
        <v>4.9660470458636459</v>
      </c>
      <c r="AF433" s="18">
        <v>5.1258506556685157</v>
      </c>
      <c r="AG433" s="18">
        <v>5.3458333778687601</v>
      </c>
      <c r="AH433" s="18">
        <v>5.0555072502453857</v>
      </c>
      <c r="AI433" s="18">
        <v>6.0521044119270604</v>
      </c>
      <c r="AJ433" s="18">
        <v>5.9005504267332816</v>
      </c>
      <c r="AK433" s="18">
        <v>7.3612083607524497</v>
      </c>
      <c r="AL433" s="18">
        <v>6.5744978091810617</v>
      </c>
      <c r="AM433" s="18">
        <v>4.7655023742639919</v>
      </c>
      <c r="AN433" s="18">
        <v>5.5017103745988054</v>
      </c>
      <c r="AO433" s="18">
        <v>4.8647207359783389</v>
      </c>
      <c r="AP433" s="18">
        <v>6.7714574269460366</v>
      </c>
      <c r="AQ433" s="18">
        <v>5.5312598058638329</v>
      </c>
      <c r="AR433" s="18">
        <v>7.0622143601357887</v>
      </c>
      <c r="AS433" s="18">
        <v>7.8672905781620308</v>
      </c>
      <c r="AT433" s="18">
        <v>7.1801440279101589</v>
      </c>
      <c r="AU433" s="18">
        <v>4.3173151333224986</v>
      </c>
      <c r="AV433" s="18">
        <v>5.3407028081949743</v>
      </c>
      <c r="AW433" s="18">
        <v>1.43640409528596</v>
      </c>
      <c r="AX433" s="18">
        <v>1.943153553027267</v>
      </c>
      <c r="AY433" s="18">
        <v>1.523674800287609</v>
      </c>
      <c r="AZ433" s="18">
        <v>5.2065556220609563</v>
      </c>
      <c r="BA433" s="18">
        <v>5.2879202829875016</v>
      </c>
      <c r="BB433" s="18">
        <v>5.8990357544981569</v>
      </c>
      <c r="BC433" s="18">
        <v>6.6932615226693946</v>
      </c>
      <c r="BD433" s="18">
        <v>7.8486091452500943</v>
      </c>
      <c r="BE433" s="18">
        <v>7.0370919958097504</v>
      </c>
      <c r="BF433" s="18">
        <v>8.4340302886855891</v>
      </c>
      <c r="BG433" s="18">
        <v>9.9457625758975414</v>
      </c>
      <c r="BH433" s="18">
        <v>11.84800737307814</v>
      </c>
      <c r="BI433" s="18">
        <v>9.1177259314723713</v>
      </c>
      <c r="BJ433" s="18">
        <v>10.09474806269384</v>
      </c>
      <c r="BK433" s="18">
        <v>13.456429686062171</v>
      </c>
      <c r="BL433" s="18">
        <v>11.118587779168941</v>
      </c>
      <c r="BM433" s="18">
        <v>11.172751907335</v>
      </c>
      <c r="BN433" s="18">
        <v>10.80509673495273</v>
      </c>
      <c r="BO433" s="18">
        <v>14.796921058367911</v>
      </c>
      <c r="BP433" s="18">
        <v>20.788513978199131</v>
      </c>
      <c r="BQ433" s="18">
        <v>15.717904837922941</v>
      </c>
      <c r="BR433" s="18">
        <v>21.731274809254451</v>
      </c>
      <c r="BS433" s="18">
        <v>20.211993647908919</v>
      </c>
      <c r="BT433" s="18">
        <v>24.762504800393511</v>
      </c>
      <c r="BU433" s="18">
        <v>22.467629071612571</v>
      </c>
      <c r="BV433" s="18">
        <v>22.37959664064579</v>
      </c>
      <c r="BW433" s="18">
        <v>23.959020636159309</v>
      </c>
      <c r="BX433" s="18">
        <v>25.625842368542461</v>
      </c>
      <c r="BY433" s="18">
        <v>27.391043614166421</v>
      </c>
      <c r="BZ433" s="18">
        <v>29.12821682339106</v>
      </c>
      <c r="CA433" s="18">
        <v>30.927410608784989</v>
      </c>
      <c r="CB433" s="18">
        <v>33.452768116865563</v>
      </c>
      <c r="CC433" s="18">
        <v>36.1117605996035</v>
      </c>
      <c r="CD433" s="18">
        <v>38.989570187883352</v>
      </c>
      <c r="CE433" s="18">
        <v>42.079105097755843</v>
      </c>
      <c r="CF433" s="18">
        <v>45.457447438062161</v>
      </c>
      <c r="CG433" s="18">
        <v>49.199710054583711</v>
      </c>
      <c r="CH433" s="18">
        <v>53.24665191887896</v>
      </c>
      <c r="CI433" s="18">
        <v>57.692750378425913</v>
      </c>
      <c r="CJ433" s="18">
        <v>62.620084083056568</v>
      </c>
      <c r="CK433" s="18">
        <v>68.037151600222913</v>
      </c>
      <c r="CL433" s="18">
        <v>74.032229486104725</v>
      </c>
      <c r="CM433" s="18">
        <v>80.602915566833587</v>
      </c>
      <c r="CN433" s="18">
        <v>87.85609204926574</v>
      </c>
      <c r="CO433" s="18">
        <v>95.83193109580813</v>
      </c>
      <c r="CP433" s="18">
        <v>104.6310196993482</v>
      </c>
      <c r="CQ433" s="18">
        <v>114.3187396207384</v>
      </c>
      <c r="CR433" s="18">
        <v>125.0105614963342</v>
      </c>
      <c r="CS433" s="18">
        <v>136.62548437090621</v>
      </c>
      <c r="CT433" s="18">
        <v>149.4405615231</v>
      </c>
      <c r="CU433" s="18">
        <v>163.4628107637578</v>
      </c>
      <c r="CV433" s="18">
        <v>178.6490839395631</v>
      </c>
      <c r="CW433" s="18">
        <v>195.0513742234117</v>
      </c>
      <c r="CX433" s="18">
        <v>212.7551201507558</v>
      </c>
      <c r="CY433" s="18">
        <v>231.73355999797579</v>
      </c>
      <c r="CZ433" s="18">
        <v>251.98470214308699</v>
      </c>
      <c r="DA433" s="18">
        <v>273.35023469645648</v>
      </c>
      <c r="DB433" s="18">
        <v>295.8579342281476</v>
      </c>
      <c r="DC433" s="18">
        <v>319.04140378967111</v>
      </c>
      <c r="DD433" s="18">
        <v>343.1041246374507</v>
      </c>
      <c r="DE433" s="18">
        <v>367.23245430927921</v>
      </c>
      <c r="DF433" s="18">
        <v>391.41051909645421</v>
      </c>
      <c r="DG433" s="18">
        <v>415.4088959245604</v>
      </c>
      <c r="DH433" s="18">
        <v>438.75920461100981</v>
      </c>
      <c r="DI433" s="18">
        <v>461.23652051561982</v>
      </c>
      <c r="DJ433" s="18">
        <v>482.36183687324092</v>
      </c>
      <c r="DK433" s="18">
        <v>502.08699619424902</v>
      </c>
      <c r="DL433" s="18">
        <v>519.53202584462372</v>
      </c>
      <c r="DM433" s="18">
        <v>534.21565833307943</v>
      </c>
      <c r="DN433" s="18">
        <v>545.97030659665529</v>
      </c>
      <c r="DO433" s="18">
        <v>554.68993471856118</v>
      </c>
      <c r="DP433" s="18">
        <v>559.87171185948762</v>
      </c>
      <c r="DQ433" s="18">
        <v>561.2880070455866</v>
      </c>
      <c r="DR433" s="18">
        <v>558.56337630401231</v>
      </c>
      <c r="DS433" s="18">
        <v>551.91162840998163</v>
      </c>
      <c r="DT433" s="18">
        <v>541.84158041216131</v>
      </c>
      <c r="DU433" s="18">
        <v>527.95682103416095</v>
      </c>
      <c r="DV433" s="18">
        <v>510.86374453185857</v>
      </c>
      <c r="DW433" s="18">
        <v>491.53698512723281</v>
      </c>
      <c r="DX433" s="18">
        <v>470.08671205680298</v>
      </c>
      <c r="DY433" s="18">
        <v>448.0260652341164</v>
      </c>
      <c r="DZ433" s="18">
        <v>425.08967335001091</v>
      </c>
      <c r="EA433" s="18">
        <v>402.02392582571008</v>
      </c>
      <c r="EB433" s="18">
        <v>379.78645341858282</v>
      </c>
      <c r="EC433" s="18">
        <v>358.34883968422082</v>
      </c>
      <c r="ED433" s="18">
        <v>338.50336622962669</v>
      </c>
      <c r="EE433" s="18">
        <v>319.71418093268392</v>
      </c>
      <c r="EF433" s="18">
        <v>302.35711831220272</v>
      </c>
      <c r="EG433" s="18">
        <v>287.1713618874565</v>
      </c>
      <c r="EH433" s="18">
        <v>272.82545756359752</v>
      </c>
      <c r="EI433" s="18">
        <v>260.43577550945417</v>
      </c>
      <c r="EJ433" s="18">
        <v>249.5202072894958</v>
      </c>
      <c r="EK433" s="18">
        <v>240.0808726868128</v>
      </c>
      <c r="EL433" s="18">
        <v>231.23627830649241</v>
      </c>
      <c r="EM433" s="18">
        <v>223.91710642079281</v>
      </c>
      <c r="EN433" s="18">
        <v>217.28734978144769</v>
      </c>
      <c r="EO433" s="18">
        <v>212.16705054070721</v>
      </c>
      <c r="EP433" s="18">
        <v>207.49295173413151</v>
      </c>
      <c r="EQ433" s="18">
        <v>203.60280132779889</v>
      </c>
      <c r="ER433" s="18">
        <v>200.92098504774441</v>
      </c>
      <c r="ES433" s="18">
        <v>198.83990729234051</v>
      </c>
      <c r="ET433" s="18">
        <v>197.22414934778121</v>
      </c>
      <c r="EU433" s="18">
        <v>196.44967016467589</v>
      </c>
      <c r="EV433" s="18">
        <v>196.20459370175681</v>
      </c>
      <c r="EW433" s="18">
        <v>196.2734312103525</v>
      </c>
      <c r="EX433" s="18">
        <v>196.86352258639491</v>
      </c>
      <c r="EY433" s="18">
        <v>197.9107585732867</v>
      </c>
      <c r="EZ433" s="18">
        <v>199.62387563138429</v>
      </c>
      <c r="FA433" s="18">
        <v>201.363344040176</v>
      </c>
    </row>
    <row r="434" spans="1:157" x14ac:dyDescent="0.35">
      <c r="A434" t="s">
        <v>150</v>
      </c>
      <c r="B434" t="s">
        <v>151</v>
      </c>
      <c r="C434" t="str">
        <f>VLOOKUP(B434,CountryCodes!$B$4:$C$179,2,FALSE)</f>
        <v>EUE</v>
      </c>
      <c r="D434" t="s">
        <v>7</v>
      </c>
      <c r="E434" t="s">
        <v>367</v>
      </c>
      <c r="G434" t="s">
        <v>368</v>
      </c>
      <c r="H434" s="18">
        <v>83.332886623799851</v>
      </c>
      <c r="I434" s="18">
        <v>95.692801975188544</v>
      </c>
      <c r="J434" s="18">
        <v>102.2867943001521</v>
      </c>
      <c r="K434" s="18">
        <v>97.960847781392587</v>
      </c>
      <c r="L434" s="18">
        <v>107.840818427789</v>
      </c>
      <c r="M434" s="18">
        <v>88.004928469371734</v>
      </c>
      <c r="N434" s="18">
        <v>87.181976516163829</v>
      </c>
      <c r="O434" s="18">
        <v>110.7576219869661</v>
      </c>
      <c r="P434" s="18">
        <v>118.93631416749849</v>
      </c>
      <c r="Q434" s="18">
        <v>128.64131450755971</v>
      </c>
      <c r="R434" s="18">
        <v>140.06359535063061</v>
      </c>
      <c r="S434" s="18">
        <v>160.0769314859696</v>
      </c>
      <c r="T434" s="18">
        <v>150.58730342106509</v>
      </c>
      <c r="U434" s="18">
        <v>151.1233935549804</v>
      </c>
      <c r="V434" s="18">
        <v>158.56949957737379</v>
      </c>
      <c r="W434" s="18">
        <v>160.4240679314014</v>
      </c>
      <c r="X434" s="18">
        <v>175.5673163978386</v>
      </c>
      <c r="Y434" s="18">
        <v>198.24275681117979</v>
      </c>
      <c r="Z434" s="18">
        <v>190.5044441090449</v>
      </c>
      <c r="AA434" s="18">
        <v>188.37709519837441</v>
      </c>
      <c r="AB434" s="18">
        <v>194.80362728779559</v>
      </c>
      <c r="AC434" s="18">
        <v>193.86139365832469</v>
      </c>
      <c r="AD434" s="18">
        <v>189.89861542392919</v>
      </c>
      <c r="AE434" s="18">
        <v>224.93110385831571</v>
      </c>
      <c r="AF434" s="18">
        <v>243.82201472314711</v>
      </c>
      <c r="AG434" s="18">
        <v>222.23871068707959</v>
      </c>
      <c r="AH434" s="18">
        <v>220.98866735182079</v>
      </c>
      <c r="AI434" s="18">
        <v>253.77402063189399</v>
      </c>
      <c r="AJ434" s="18">
        <v>228.10310255268109</v>
      </c>
      <c r="AK434" s="18">
        <v>221.06355686167689</v>
      </c>
      <c r="AL434" s="18">
        <v>224.33493450662891</v>
      </c>
      <c r="AM434" s="18">
        <v>216.9202606793101</v>
      </c>
      <c r="AN434" s="18">
        <v>208.05533036636939</v>
      </c>
      <c r="AO434" s="18">
        <v>204.00402623071281</v>
      </c>
      <c r="AP434" s="18">
        <v>219.26548163619421</v>
      </c>
      <c r="AQ434" s="18">
        <v>217.81010923748391</v>
      </c>
      <c r="AR434" s="18">
        <v>200.4573315244713</v>
      </c>
      <c r="AS434" s="18">
        <v>179.55207582950089</v>
      </c>
      <c r="AT434" s="18">
        <v>166.32014184463441</v>
      </c>
      <c r="AU434" s="18">
        <v>127.7193663186965</v>
      </c>
      <c r="AV434" s="18">
        <v>143.88382070549869</v>
      </c>
      <c r="AW434" s="18">
        <v>71.615677632932048</v>
      </c>
      <c r="AX434" s="18">
        <v>109.7915873616473</v>
      </c>
      <c r="AY434" s="18">
        <v>165.6319380074215</v>
      </c>
      <c r="AZ434" s="18">
        <v>103.0496904151811</v>
      </c>
      <c r="BA434" s="18">
        <v>86.200600927330683</v>
      </c>
      <c r="BB434" s="18">
        <v>104.2317782895836</v>
      </c>
      <c r="BC434" s="18">
        <v>126.1452935936646</v>
      </c>
      <c r="BD434" s="18">
        <v>121.3538682107441</v>
      </c>
      <c r="BE434" s="18">
        <v>133.8355678092197</v>
      </c>
      <c r="BF434" s="18">
        <v>138.9576096334157</v>
      </c>
      <c r="BG434" s="18">
        <v>150.8885998114867</v>
      </c>
      <c r="BH434" s="18">
        <v>168.16994052815471</v>
      </c>
      <c r="BI434" s="18">
        <v>174.72422497626161</v>
      </c>
      <c r="BJ434" s="18">
        <v>157.1991219157492</v>
      </c>
      <c r="BK434" s="18">
        <v>182.53564473101321</v>
      </c>
      <c r="BL434" s="18">
        <v>192.86747053796361</v>
      </c>
      <c r="BM434" s="18">
        <v>176.69167929001051</v>
      </c>
      <c r="BN434" s="18">
        <v>59.78185094368375</v>
      </c>
      <c r="BO434" s="18">
        <v>81.182663176911305</v>
      </c>
      <c r="BP434" s="18">
        <v>91.37192067354718</v>
      </c>
      <c r="BQ434" s="18">
        <v>78.307163108545737</v>
      </c>
      <c r="BR434" s="18">
        <v>70.232580771538395</v>
      </c>
      <c r="BS434" s="18">
        <v>111.96702056718161</v>
      </c>
      <c r="BT434" s="18">
        <v>114.9363269338383</v>
      </c>
      <c r="BU434" s="18">
        <v>152.71184415286709</v>
      </c>
      <c r="BV434" s="18">
        <v>213.99776098716671</v>
      </c>
      <c r="BW434" s="18">
        <v>234.12774476168579</v>
      </c>
      <c r="BX434" s="18">
        <v>238.33223513577931</v>
      </c>
      <c r="BY434" s="18">
        <v>243.3301735557325</v>
      </c>
      <c r="BZ434" s="18">
        <v>278.30611061763511</v>
      </c>
      <c r="CA434" s="18">
        <v>265.34767876535068</v>
      </c>
      <c r="CB434" s="18">
        <v>271.50101645064831</v>
      </c>
      <c r="CC434" s="18">
        <v>190.53793271067201</v>
      </c>
      <c r="CD434" s="18">
        <v>156.65452842152649</v>
      </c>
      <c r="CE434" s="18">
        <v>123.02304664681</v>
      </c>
      <c r="CF434" s="18">
        <v>153.59146356689189</v>
      </c>
      <c r="CG434" s="18">
        <v>155.3554398655418</v>
      </c>
      <c r="CH434" s="18">
        <v>155.53842214042061</v>
      </c>
      <c r="CI434" s="18">
        <v>154.394749826809</v>
      </c>
      <c r="CJ434" s="18">
        <v>153.87015371521071</v>
      </c>
      <c r="CK434" s="18">
        <v>153.89580430504299</v>
      </c>
      <c r="CL434" s="18">
        <v>154.2612347384204</v>
      </c>
      <c r="CM434" s="18">
        <v>155.0528671833859</v>
      </c>
      <c r="CN434" s="18">
        <v>155.07308919534461</v>
      </c>
      <c r="CO434" s="18">
        <v>154.38299193471639</v>
      </c>
      <c r="CP434" s="18">
        <v>153.65011638785211</v>
      </c>
      <c r="CQ434" s="18">
        <v>151.27913428013591</v>
      </c>
      <c r="CR434" s="18">
        <v>150.70436330924031</v>
      </c>
      <c r="CS434" s="18">
        <v>149.086336087343</v>
      </c>
      <c r="CT434" s="18">
        <v>149.10198348277689</v>
      </c>
      <c r="CU434" s="18">
        <v>149.23153431554161</v>
      </c>
      <c r="CV434" s="18">
        <v>149.07028619485209</v>
      </c>
      <c r="CW434" s="18">
        <v>149.44388192303279</v>
      </c>
      <c r="CX434" s="18">
        <v>148.67676191259321</v>
      </c>
      <c r="CY434" s="18">
        <v>147.3676623245205</v>
      </c>
      <c r="CZ434" s="18">
        <v>146.74846232171029</v>
      </c>
      <c r="DA434" s="18">
        <v>145.9955221078668</v>
      </c>
      <c r="DB434" s="18">
        <v>145.69558986483631</v>
      </c>
      <c r="DC434" s="18">
        <v>144.5358353120844</v>
      </c>
      <c r="DD434" s="18">
        <v>144.20494315472081</v>
      </c>
      <c r="DE434" s="18">
        <v>143.17014058839291</v>
      </c>
      <c r="DF434" s="18">
        <v>142.66495065489079</v>
      </c>
      <c r="DG434" s="18">
        <v>142.2048088966298</v>
      </c>
      <c r="DH434" s="18">
        <v>141.21156129717349</v>
      </c>
      <c r="DI434" s="18">
        <v>141.0723778929482</v>
      </c>
      <c r="DJ434" s="18">
        <v>140.29941569787519</v>
      </c>
      <c r="DK434" s="18">
        <v>140.92181531930731</v>
      </c>
      <c r="DL434" s="18">
        <v>140.92878412430881</v>
      </c>
      <c r="DM434" s="18">
        <v>138.89176272143399</v>
      </c>
      <c r="DN434" s="18">
        <v>138.60652014059929</v>
      </c>
      <c r="DO434" s="18">
        <v>138.05567685154961</v>
      </c>
      <c r="DP434" s="18">
        <v>137.19292022445481</v>
      </c>
      <c r="DQ434" s="18">
        <v>136.83351875488711</v>
      </c>
      <c r="DR434" s="18">
        <v>135.39423835121309</v>
      </c>
      <c r="DS434" s="18">
        <v>136.17812437971909</v>
      </c>
      <c r="DT434" s="18">
        <v>137.71611314762919</v>
      </c>
      <c r="DU434" s="18">
        <v>138.61051134714899</v>
      </c>
      <c r="DV434" s="18">
        <v>139.4873084570666</v>
      </c>
      <c r="DW434" s="18">
        <v>141.385036505453</v>
      </c>
      <c r="DX434" s="18">
        <v>143.08760458789601</v>
      </c>
      <c r="DY434" s="18">
        <v>145.49600955929131</v>
      </c>
      <c r="DZ434" s="18">
        <v>148.1074310347089</v>
      </c>
      <c r="EA434" s="18">
        <v>150.83522483364911</v>
      </c>
      <c r="EB434" s="18">
        <v>153.13898386138081</v>
      </c>
      <c r="EC434" s="18">
        <v>156.00413969286569</v>
      </c>
      <c r="ED434" s="18">
        <v>158.24915021367141</v>
      </c>
      <c r="EE434" s="18">
        <v>160.6107163204467</v>
      </c>
      <c r="EF434" s="18">
        <v>162.53504588429689</v>
      </c>
      <c r="EG434" s="18">
        <v>163.3014828860486</v>
      </c>
      <c r="EH434" s="18">
        <v>164.69344311516849</v>
      </c>
      <c r="EI434" s="18">
        <v>166.03974182680821</v>
      </c>
      <c r="EJ434" s="18">
        <v>166.95954007857469</v>
      </c>
      <c r="EK434" s="18">
        <v>168.37448104850279</v>
      </c>
      <c r="EL434" s="18">
        <v>169.27602193263451</v>
      </c>
      <c r="EM434" s="18">
        <v>168.5128604647503</v>
      </c>
      <c r="EN434" s="18">
        <v>168.77007590625379</v>
      </c>
      <c r="EO434" s="18">
        <v>170.01704259504879</v>
      </c>
      <c r="EP434" s="18">
        <v>170.89945092223701</v>
      </c>
      <c r="EQ434" s="18">
        <v>170.4223486504122</v>
      </c>
      <c r="ER434" s="18">
        <v>171.40872116741849</v>
      </c>
      <c r="ES434" s="18">
        <v>171.45351536512541</v>
      </c>
      <c r="ET434" s="18">
        <v>171.8793452284402</v>
      </c>
      <c r="EU434" s="18">
        <v>170.8620340533507</v>
      </c>
      <c r="EV434" s="18">
        <v>170.95080669882839</v>
      </c>
      <c r="EW434" s="18">
        <v>170.9273061450977</v>
      </c>
      <c r="EX434" s="18">
        <v>170.90064700638831</v>
      </c>
      <c r="EY434" s="18">
        <v>170.85075928063219</v>
      </c>
      <c r="EZ434" s="18">
        <v>169.51751455093611</v>
      </c>
      <c r="FA434" s="18">
        <v>168.25481651097439</v>
      </c>
    </row>
    <row r="435" spans="1:157" x14ac:dyDescent="0.35">
      <c r="A435" t="s">
        <v>152</v>
      </c>
      <c r="B435" t="s">
        <v>153</v>
      </c>
      <c r="C435" t="str">
        <f>VLOOKUP(B435,CountryCodes!$B$4:$C$179,2,FALSE)</f>
        <v>IDN</v>
      </c>
      <c r="D435" t="s">
        <v>7</v>
      </c>
      <c r="E435" t="s">
        <v>367</v>
      </c>
      <c r="G435" t="s">
        <v>368</v>
      </c>
      <c r="H435" s="18">
        <v>1.468510529539548</v>
      </c>
      <c r="I435" s="18">
        <v>1.5069689392960459</v>
      </c>
      <c r="J435" s="18">
        <v>1.6336077441689589</v>
      </c>
      <c r="K435" s="18">
        <v>1.7492792056763991</v>
      </c>
      <c r="L435" s="18">
        <v>1.9431974627863671</v>
      </c>
      <c r="M435" s="18">
        <v>2.041501034311791</v>
      </c>
      <c r="N435" s="18">
        <v>2.2200220513271902</v>
      </c>
      <c r="O435" s="18">
        <v>2.067825640452972</v>
      </c>
      <c r="P435" s="18">
        <v>2.3167018544353439</v>
      </c>
      <c r="Q435" s="18">
        <v>2.6186653269517892</v>
      </c>
      <c r="R435" s="18">
        <v>2.6826918473386372</v>
      </c>
      <c r="S435" s="18">
        <v>2.844558698227857</v>
      </c>
      <c r="T435" s="18">
        <v>2.0554808393323101</v>
      </c>
      <c r="U435" s="18">
        <v>1.429754779809588</v>
      </c>
      <c r="V435" s="18">
        <v>2.3935465523892798</v>
      </c>
      <c r="W435" s="18">
        <v>1.6439807042255961</v>
      </c>
      <c r="X435" s="18">
        <v>2.5940472498839302</v>
      </c>
      <c r="Y435" s="18">
        <v>3.2270085157274928</v>
      </c>
      <c r="Z435" s="18">
        <v>3.7534562166231962</v>
      </c>
      <c r="AA435" s="18">
        <v>5.0834853021811899</v>
      </c>
      <c r="AB435" s="18">
        <v>6.4740633377582952</v>
      </c>
      <c r="AC435" s="18">
        <v>7.9770359583364154</v>
      </c>
      <c r="AD435" s="18">
        <v>10.660524105512261</v>
      </c>
      <c r="AE435" s="18">
        <v>11.761981418951949</v>
      </c>
      <c r="AF435" s="18">
        <v>11.57741590960998</v>
      </c>
      <c r="AG435" s="18">
        <v>11.63135020537627</v>
      </c>
      <c r="AH435" s="18">
        <v>11.517146294410701</v>
      </c>
      <c r="AI435" s="18">
        <v>12.37607683444663</v>
      </c>
      <c r="AJ435" s="18">
        <v>12.317440631165081</v>
      </c>
      <c r="AK435" s="18">
        <v>18.816294233836441</v>
      </c>
      <c r="AL435" s="18">
        <v>19.629862312062091</v>
      </c>
      <c r="AM435" s="18">
        <v>21.418294139787609</v>
      </c>
      <c r="AN435" s="18">
        <v>19.08278181081625</v>
      </c>
      <c r="AO435" s="18">
        <v>17.005986805729389</v>
      </c>
      <c r="AP435" s="18">
        <v>13.511707798582091</v>
      </c>
      <c r="AQ435" s="18">
        <v>17.37698235809971</v>
      </c>
      <c r="AR435" s="18">
        <v>15.252114292585089</v>
      </c>
      <c r="AS435" s="18">
        <v>15.553264614482011</v>
      </c>
      <c r="AT435" s="18">
        <v>16.866221957982159</v>
      </c>
      <c r="AU435" s="18">
        <v>24.60497032524</v>
      </c>
      <c r="AV435" s="18">
        <v>23.53350052545348</v>
      </c>
      <c r="AW435" s="18">
        <v>21.54883656449951</v>
      </c>
      <c r="AX435" s="18">
        <v>28.22430778745478</v>
      </c>
      <c r="AY435" s="18">
        <v>28.302579221864331</v>
      </c>
      <c r="AZ435" s="18">
        <v>35.019240657011643</v>
      </c>
      <c r="BA435" s="18">
        <v>32.183866343689118</v>
      </c>
      <c r="BB435" s="18">
        <v>34.628568835519431</v>
      </c>
      <c r="BC435" s="18">
        <v>13.57120609575893</v>
      </c>
      <c r="BD435" s="18">
        <v>15.16407528280107</v>
      </c>
      <c r="BE435" s="18">
        <v>20.729468697090351</v>
      </c>
      <c r="BF435" s="18">
        <v>21.06940543435271</v>
      </c>
      <c r="BG435" s="18">
        <v>21.530019585365249</v>
      </c>
      <c r="BH435" s="18">
        <v>20.714963147729311</v>
      </c>
      <c r="BI435" s="18">
        <v>30.497835419475631</v>
      </c>
      <c r="BJ435" s="18">
        <v>33.106119380657951</v>
      </c>
      <c r="BK435" s="18">
        <v>30.000837966539329</v>
      </c>
      <c r="BL435" s="18">
        <v>34.278342892473852</v>
      </c>
      <c r="BM435" s="18">
        <v>42.377050870110772</v>
      </c>
      <c r="BN435" s="18">
        <v>33.630772495601462</v>
      </c>
      <c r="BO435" s="18">
        <v>41.097632592689997</v>
      </c>
      <c r="BP435" s="18">
        <v>46.473655690726552</v>
      </c>
      <c r="BQ435" s="18">
        <v>53.86096292226096</v>
      </c>
      <c r="BR435" s="18">
        <v>51.612032801099012</v>
      </c>
      <c r="BS435" s="18">
        <v>50.361252250459017</v>
      </c>
      <c r="BT435" s="18">
        <v>51.941547354424507</v>
      </c>
      <c r="BU435" s="18">
        <v>55.646265507311583</v>
      </c>
      <c r="BV435" s="18">
        <v>69.009799075703242</v>
      </c>
      <c r="BW435" s="18">
        <v>70.729069276017356</v>
      </c>
      <c r="BX435" s="18">
        <v>69.321094850484926</v>
      </c>
      <c r="BY435" s="18">
        <v>55.130957521973478</v>
      </c>
      <c r="BZ435" s="18">
        <v>56.038545065672373</v>
      </c>
      <c r="CA435" s="18">
        <v>59.790825470983847</v>
      </c>
      <c r="CB435" s="18">
        <v>63.015467083187268</v>
      </c>
      <c r="CC435" s="18">
        <v>60.169889179616732</v>
      </c>
      <c r="CD435" s="18">
        <v>62.667080240976773</v>
      </c>
      <c r="CE435" s="18">
        <v>64.897777854656567</v>
      </c>
      <c r="CF435" s="18">
        <v>67.035734197062325</v>
      </c>
      <c r="CG435" s="18">
        <v>69.222520113119003</v>
      </c>
      <c r="CH435" s="18">
        <v>71.498397265254027</v>
      </c>
      <c r="CI435" s="18">
        <v>73.898338056458215</v>
      </c>
      <c r="CJ435" s="18">
        <v>76.356054069006404</v>
      </c>
      <c r="CK435" s="18">
        <v>78.802646349094104</v>
      </c>
      <c r="CL435" s="18">
        <v>81.135356459619629</v>
      </c>
      <c r="CM435" s="18">
        <v>83.411478163710456</v>
      </c>
      <c r="CN435" s="18">
        <v>85.622573987545792</v>
      </c>
      <c r="CO435" s="18">
        <v>87.870343505624732</v>
      </c>
      <c r="CP435" s="18">
        <v>90.228633177384083</v>
      </c>
      <c r="CQ435" s="18">
        <v>92.688382286592883</v>
      </c>
      <c r="CR435" s="18">
        <v>95.159562870871113</v>
      </c>
      <c r="CS435" s="18">
        <v>97.669595495786098</v>
      </c>
      <c r="CT435" s="18">
        <v>100.14992569465861</v>
      </c>
      <c r="CU435" s="18">
        <v>102.6521069442726</v>
      </c>
      <c r="CV435" s="18">
        <v>105.154454591697</v>
      </c>
      <c r="CW435" s="18">
        <v>107.71421129206441</v>
      </c>
      <c r="CX435" s="18">
        <v>110.27433739935159</v>
      </c>
      <c r="CY435" s="18">
        <v>112.84950248913989</v>
      </c>
      <c r="CZ435" s="18">
        <v>115.41845412941601</v>
      </c>
      <c r="DA435" s="18">
        <v>118.0193579996746</v>
      </c>
      <c r="DB435" s="18">
        <v>120.675859769589</v>
      </c>
      <c r="DC435" s="18">
        <v>123.2048869404461</v>
      </c>
      <c r="DD435" s="18">
        <v>125.7259476973903</v>
      </c>
      <c r="DE435" s="18">
        <v>128.19744709064861</v>
      </c>
      <c r="DF435" s="18">
        <v>130.6786212977951</v>
      </c>
      <c r="DG435" s="18">
        <v>133.15275866125711</v>
      </c>
      <c r="DH435" s="18">
        <v>135.5353719897679</v>
      </c>
      <c r="DI435" s="18">
        <v>137.87234683611979</v>
      </c>
      <c r="DJ435" s="18">
        <v>140.172079622648</v>
      </c>
      <c r="DK435" s="18">
        <v>142.32972283210779</v>
      </c>
      <c r="DL435" s="18">
        <v>144.52498406841539</v>
      </c>
      <c r="DM435" s="18">
        <v>146.5951956858631</v>
      </c>
      <c r="DN435" s="18">
        <v>148.695483582511</v>
      </c>
      <c r="DO435" s="18">
        <v>150.69368985245561</v>
      </c>
      <c r="DP435" s="18">
        <v>152.6926213596235</v>
      </c>
      <c r="DQ435" s="18">
        <v>154.65508718044379</v>
      </c>
      <c r="DR435" s="18">
        <v>156.5048098216912</v>
      </c>
      <c r="DS435" s="18">
        <v>158.3100485000885</v>
      </c>
      <c r="DT435" s="18">
        <v>159.9830290667079</v>
      </c>
      <c r="DU435" s="18">
        <v>161.56506006968399</v>
      </c>
      <c r="DV435" s="18">
        <v>163.08449197382771</v>
      </c>
      <c r="DW435" s="18">
        <v>164.50400182063899</v>
      </c>
      <c r="DX435" s="18">
        <v>165.86549643508809</v>
      </c>
      <c r="DY435" s="18">
        <v>167.09689501833421</v>
      </c>
      <c r="DZ435" s="18">
        <v>168.17249628577801</v>
      </c>
      <c r="EA435" s="18">
        <v>169.11400039034419</v>
      </c>
      <c r="EB435" s="18">
        <v>170.0705826050451</v>
      </c>
      <c r="EC435" s="18">
        <v>170.79478363828551</v>
      </c>
      <c r="ED435" s="18">
        <v>171.65368767461871</v>
      </c>
      <c r="EE435" s="18">
        <v>172.16408650549911</v>
      </c>
      <c r="EF435" s="18">
        <v>172.77818855838339</v>
      </c>
      <c r="EG435" s="18">
        <v>173.2814461712218</v>
      </c>
      <c r="EH435" s="18">
        <v>173.88520498639889</v>
      </c>
      <c r="EI435" s="18">
        <v>174.34048339980359</v>
      </c>
      <c r="EJ435" s="18">
        <v>174.69311306762609</v>
      </c>
      <c r="EK435" s="18">
        <v>175.04791701761249</v>
      </c>
      <c r="EL435" s="18">
        <v>175.44620022120151</v>
      </c>
      <c r="EM435" s="18">
        <v>175.7921149000434</v>
      </c>
      <c r="EN435" s="18">
        <v>176.082166325846</v>
      </c>
      <c r="EO435" s="18">
        <v>176.3609712741499</v>
      </c>
      <c r="EP435" s="18">
        <v>176.74870955741</v>
      </c>
      <c r="EQ435" s="18">
        <v>177.05369992694369</v>
      </c>
      <c r="ER435" s="18">
        <v>177.24878769844571</v>
      </c>
      <c r="ES435" s="18">
        <v>177.53032087797939</v>
      </c>
      <c r="ET435" s="18">
        <v>177.73871149938711</v>
      </c>
      <c r="EU435" s="18">
        <v>178.02811123680661</v>
      </c>
      <c r="EV435" s="18">
        <v>178.41080908744689</v>
      </c>
      <c r="EW435" s="18">
        <v>178.82251416546191</v>
      </c>
      <c r="EX435" s="18">
        <v>179.04601140618411</v>
      </c>
      <c r="EY435" s="18">
        <v>179.34534514660419</v>
      </c>
      <c r="EZ435" s="18">
        <v>179.77685269050679</v>
      </c>
      <c r="FA435" s="18">
        <v>180.12138430301559</v>
      </c>
    </row>
    <row r="436" spans="1:157" x14ac:dyDescent="0.35">
      <c r="A436" t="s">
        <v>154</v>
      </c>
      <c r="B436" t="s">
        <v>155</v>
      </c>
      <c r="C436" t="str">
        <f>VLOOKUP(B436,CountryCodes!$B$4:$C$179,2,FALSE)</f>
        <v>IND</v>
      </c>
      <c r="D436" t="s">
        <v>7</v>
      </c>
      <c r="E436" t="s">
        <v>367</v>
      </c>
      <c r="G436" t="s">
        <v>368</v>
      </c>
      <c r="H436" s="18">
        <v>3.9077264368510471</v>
      </c>
      <c r="I436" s="18">
        <v>3.8479349434415422</v>
      </c>
      <c r="J436" s="18">
        <v>3.6328690145258089</v>
      </c>
      <c r="K436" s="18">
        <v>4.0716836522672208</v>
      </c>
      <c r="L436" s="18">
        <v>3.965917463981127</v>
      </c>
      <c r="M436" s="18">
        <v>4.1268297330570913</v>
      </c>
      <c r="N436" s="18">
        <v>4.1069535910407478</v>
      </c>
      <c r="O436" s="18">
        <v>4.3186424797219276</v>
      </c>
      <c r="P436" s="18">
        <v>6.5023166614645262</v>
      </c>
      <c r="Q436" s="18">
        <v>8.9545776238128294</v>
      </c>
      <c r="R436" s="18">
        <v>10.406215395642</v>
      </c>
      <c r="S436" s="18">
        <v>11.83881968309117</v>
      </c>
      <c r="T436" s="18">
        <v>12.43335673652474</v>
      </c>
      <c r="U436" s="18">
        <v>12.149303614815819</v>
      </c>
      <c r="V436" s="18">
        <v>12.301739730207901</v>
      </c>
      <c r="W436" s="18">
        <v>11.253132816929121</v>
      </c>
      <c r="X436" s="18">
        <v>10.27852814814136</v>
      </c>
      <c r="Y436" s="18">
        <v>10.129858733011771</v>
      </c>
      <c r="Z436" s="18">
        <v>9.6008516501017169</v>
      </c>
      <c r="AA436" s="18">
        <v>9.3324029685658321</v>
      </c>
      <c r="AB436" s="18">
        <v>10.234067967055431</v>
      </c>
      <c r="AC436" s="18">
        <v>11.1005869473882</v>
      </c>
      <c r="AD436" s="18">
        <v>10.968882293846651</v>
      </c>
      <c r="AE436" s="18">
        <v>10.84417464255721</v>
      </c>
      <c r="AF436" s="18">
        <v>10.83707272111633</v>
      </c>
      <c r="AG436" s="18">
        <v>10.587665920371551</v>
      </c>
      <c r="AH436" s="18">
        <v>10.718659149352231</v>
      </c>
      <c r="AI436" s="18">
        <v>11.742218141738389</v>
      </c>
      <c r="AJ436" s="18">
        <v>12.6551641901134</v>
      </c>
      <c r="AK436" s="18">
        <v>12.0970107184928</v>
      </c>
      <c r="AL436" s="18">
        <v>15.147393842917539</v>
      </c>
      <c r="AM436" s="18">
        <v>13.985089132467969</v>
      </c>
      <c r="AN436" s="18">
        <v>13.5974402276152</v>
      </c>
      <c r="AO436" s="18">
        <v>13.229301770145691</v>
      </c>
      <c r="AP436" s="18">
        <v>14.58897439108652</v>
      </c>
      <c r="AQ436" s="18">
        <v>16.991609049072341</v>
      </c>
      <c r="AR436" s="18">
        <v>16.584556689396091</v>
      </c>
      <c r="AS436" s="18">
        <v>16.80936988814997</v>
      </c>
      <c r="AT436" s="18">
        <v>16.06706414284297</v>
      </c>
      <c r="AU436" s="18">
        <v>16.365443249138419</v>
      </c>
      <c r="AV436" s="18">
        <v>15.3006907050052</v>
      </c>
      <c r="AW436" s="18">
        <v>18.226687213150282</v>
      </c>
      <c r="AX436" s="18">
        <v>15.537923150067121</v>
      </c>
      <c r="AY436" s="18">
        <v>20.58316348527601</v>
      </c>
      <c r="AZ436" s="18">
        <v>22.390142719733699</v>
      </c>
      <c r="BA436" s="18">
        <v>23.24048041084567</v>
      </c>
      <c r="BB436" s="18">
        <v>22.41128611749809</v>
      </c>
      <c r="BC436" s="18">
        <v>21.427402719412981</v>
      </c>
      <c r="BD436" s="18">
        <v>20.907870016918039</v>
      </c>
      <c r="BE436" s="18">
        <v>19.14839305791476</v>
      </c>
      <c r="BF436" s="18">
        <v>19.136595982141451</v>
      </c>
      <c r="BG436" s="18">
        <v>19.457997551840851</v>
      </c>
      <c r="BH436" s="18">
        <v>19.662725707695731</v>
      </c>
      <c r="BI436" s="18">
        <v>20.90777742295273</v>
      </c>
      <c r="BJ436" s="18">
        <v>31.294456089409749</v>
      </c>
      <c r="BK436" s="18">
        <v>33.346960551169992</v>
      </c>
      <c r="BL436" s="18">
        <v>37.152265972255478</v>
      </c>
      <c r="BM436" s="18">
        <v>38.442761627851517</v>
      </c>
      <c r="BN436" s="18">
        <v>43.031868160156748</v>
      </c>
      <c r="BO436" s="18">
        <v>45.400318585346547</v>
      </c>
      <c r="BP436" s="18">
        <v>46.068635704693698</v>
      </c>
      <c r="BQ436" s="18">
        <v>48.293019792024531</v>
      </c>
      <c r="BR436" s="18">
        <v>48.62058604777215</v>
      </c>
      <c r="BS436" s="18">
        <v>51.416861908265801</v>
      </c>
      <c r="BT436" s="18">
        <v>55.879520417271792</v>
      </c>
      <c r="BU436" s="18">
        <v>58.144387687542952</v>
      </c>
      <c r="BV436" s="18">
        <v>66.131137702150383</v>
      </c>
      <c r="BW436" s="18">
        <v>73.076295698850871</v>
      </c>
      <c r="BX436" s="18">
        <v>74.166684892692643</v>
      </c>
      <c r="BY436" s="18">
        <v>63.993446236704109</v>
      </c>
      <c r="BZ436" s="18">
        <v>75.376917494714249</v>
      </c>
      <c r="CA436" s="18">
        <v>81.844437777026826</v>
      </c>
      <c r="CB436" s="18">
        <v>92.779720950885377</v>
      </c>
      <c r="CC436" s="18">
        <v>87.307580305053008</v>
      </c>
      <c r="CD436" s="18">
        <v>93.416740863200232</v>
      </c>
      <c r="CE436" s="18">
        <v>99.578976385323472</v>
      </c>
      <c r="CF436" s="18">
        <v>106.2305464092164</v>
      </c>
      <c r="CG436" s="18">
        <v>113.5252725070206</v>
      </c>
      <c r="CH436" s="18">
        <v>121.38956448368189</v>
      </c>
      <c r="CI436" s="18">
        <v>129.80533606858501</v>
      </c>
      <c r="CJ436" s="18">
        <v>138.70348933139999</v>
      </c>
      <c r="CK436" s="18">
        <v>148.1916429796039</v>
      </c>
      <c r="CL436" s="18">
        <v>158.3607511703824</v>
      </c>
      <c r="CM436" s="18">
        <v>169.2521683081759</v>
      </c>
      <c r="CN436" s="18">
        <v>180.91429821279979</v>
      </c>
      <c r="CO436" s="18">
        <v>193.31719916835419</v>
      </c>
      <c r="CP436" s="18">
        <v>206.4611177464125</v>
      </c>
      <c r="CQ436" s="18">
        <v>220.28021680637801</v>
      </c>
      <c r="CR436" s="18">
        <v>234.9093481515186</v>
      </c>
      <c r="CS436" s="18">
        <v>250.41670581125899</v>
      </c>
      <c r="CT436" s="18">
        <v>266.791288050616</v>
      </c>
      <c r="CU436" s="18">
        <v>283.93139787345802</v>
      </c>
      <c r="CV436" s="18">
        <v>301.79322301406751</v>
      </c>
      <c r="CW436" s="18">
        <v>320.30362321859661</v>
      </c>
      <c r="CX436" s="18">
        <v>339.51095664047159</v>
      </c>
      <c r="CY436" s="18">
        <v>359.08800904122222</v>
      </c>
      <c r="CZ436" s="18">
        <v>378.95517353358639</v>
      </c>
      <c r="DA436" s="18">
        <v>398.88186754721681</v>
      </c>
      <c r="DB436" s="18">
        <v>418.70833653912229</v>
      </c>
      <c r="DC436" s="18">
        <v>438.24884447617632</v>
      </c>
      <c r="DD436" s="18">
        <v>457.16570729743302</v>
      </c>
      <c r="DE436" s="18">
        <v>474.99620753759552</v>
      </c>
      <c r="DF436" s="18">
        <v>491.43742123284738</v>
      </c>
      <c r="DG436" s="18">
        <v>506.20778021076501</v>
      </c>
      <c r="DH436" s="18">
        <v>518.5083378090352</v>
      </c>
      <c r="DI436" s="18">
        <v>528.7050457607229</v>
      </c>
      <c r="DJ436" s="18">
        <v>535.884496402217</v>
      </c>
      <c r="DK436" s="18">
        <v>540.16722000450216</v>
      </c>
      <c r="DL436" s="18">
        <v>540.87120780762621</v>
      </c>
      <c r="DM436" s="18">
        <v>538.21459941786691</v>
      </c>
      <c r="DN436" s="18">
        <v>532.04497724511498</v>
      </c>
      <c r="DO436" s="18">
        <v>522.33172084656906</v>
      </c>
      <c r="DP436" s="18">
        <v>509.92350726365299</v>
      </c>
      <c r="DQ436" s="18">
        <v>494.78049748463951</v>
      </c>
      <c r="DR436" s="18">
        <v>477.23220612561431</v>
      </c>
      <c r="DS436" s="18">
        <v>457.69246155193372</v>
      </c>
      <c r="DT436" s="18">
        <v>437.47608781681589</v>
      </c>
      <c r="DU436" s="18">
        <v>415.92268862106317</v>
      </c>
      <c r="DV436" s="18">
        <v>394.18669061952983</v>
      </c>
      <c r="DW436" s="18">
        <v>372.80022112624891</v>
      </c>
      <c r="DX436" s="18">
        <v>352.00393686760128</v>
      </c>
      <c r="DY436" s="18">
        <v>332.40295194177048</v>
      </c>
      <c r="DZ436" s="18">
        <v>313.66273978162502</v>
      </c>
      <c r="EA436" s="18">
        <v>296.74786003415898</v>
      </c>
      <c r="EB436" s="18">
        <v>281.05121355182303</v>
      </c>
      <c r="EC436" s="18">
        <v>266.66478262153618</v>
      </c>
      <c r="ED436" s="18">
        <v>254.2109734808115</v>
      </c>
      <c r="EE436" s="18">
        <v>243.0923566380547</v>
      </c>
      <c r="EF436" s="18">
        <v>233.37172801748869</v>
      </c>
      <c r="EG436" s="18">
        <v>224.91289444494689</v>
      </c>
      <c r="EH436" s="18">
        <v>217.72133695777541</v>
      </c>
      <c r="EI436" s="18">
        <v>211.7471013693615</v>
      </c>
      <c r="EJ436" s="18">
        <v>206.98796125583709</v>
      </c>
      <c r="EK436" s="18">
        <v>206.41381406861001</v>
      </c>
      <c r="EL436" s="18">
        <v>206.12473613623899</v>
      </c>
      <c r="EM436" s="18">
        <v>205.7414811401278</v>
      </c>
      <c r="EN436" s="18">
        <v>205.4681667767691</v>
      </c>
      <c r="EO436" s="18">
        <v>205.3160662393303</v>
      </c>
      <c r="EP436" s="18">
        <v>205.0382173679042</v>
      </c>
      <c r="EQ436" s="18">
        <v>204.82227095252949</v>
      </c>
      <c r="ER436" s="18">
        <v>204.63000790206399</v>
      </c>
      <c r="ES436" s="18">
        <v>204.52761421492389</v>
      </c>
      <c r="ET436" s="18">
        <v>204.52191275944159</v>
      </c>
      <c r="EU436" s="18">
        <v>204.35435816016641</v>
      </c>
      <c r="EV436" s="18">
        <v>204.34216155264119</v>
      </c>
      <c r="EW436" s="18">
        <v>204.4698715874415</v>
      </c>
      <c r="EX436" s="18">
        <v>207.68493158266031</v>
      </c>
      <c r="EY436" s="18">
        <v>211.0004854750652</v>
      </c>
      <c r="EZ436" s="18">
        <v>214.29589227266069</v>
      </c>
      <c r="FA436" s="18">
        <v>218.45832153672481</v>
      </c>
    </row>
    <row r="437" spans="1:157" x14ac:dyDescent="0.35">
      <c r="A437" t="s">
        <v>156</v>
      </c>
      <c r="B437" t="s">
        <v>157</v>
      </c>
      <c r="C437" t="str">
        <f>VLOOKUP(B437,CountryCodes!$B$4:$C$179,2,FALSE)</f>
        <v>EUW</v>
      </c>
      <c r="D437" t="s">
        <v>7</v>
      </c>
      <c r="E437" t="s">
        <v>367</v>
      </c>
      <c r="G437" t="s">
        <v>368</v>
      </c>
      <c r="H437" s="18">
        <v>35.028513391258862</v>
      </c>
      <c r="I437" s="18">
        <v>35.14307766325016</v>
      </c>
      <c r="J437" s="18">
        <v>39.003293657933959</v>
      </c>
      <c r="K437" s="18">
        <v>42.263390998925303</v>
      </c>
      <c r="L437" s="18">
        <v>48.588163427428562</v>
      </c>
      <c r="M437" s="18">
        <v>52.493453507222199</v>
      </c>
      <c r="N437" s="18">
        <v>59.101387866324004</v>
      </c>
      <c r="O437" s="18">
        <v>57.886517971611283</v>
      </c>
      <c r="P437" s="18">
        <v>65.467692751164961</v>
      </c>
      <c r="Q437" s="18">
        <v>77.188097047090793</v>
      </c>
      <c r="R437" s="18">
        <v>80.317076090821615</v>
      </c>
      <c r="S437" s="18">
        <v>83.537706619600272</v>
      </c>
      <c r="T437" s="18">
        <v>74.667363636688805</v>
      </c>
      <c r="U437" s="18">
        <v>87.947995609683844</v>
      </c>
      <c r="V437" s="18">
        <v>86.299382493824481</v>
      </c>
      <c r="W437" s="18">
        <v>79.471222761188457</v>
      </c>
      <c r="X437" s="18">
        <v>89.221350493671821</v>
      </c>
      <c r="Y437" s="18">
        <v>118.2263376215239</v>
      </c>
      <c r="Z437" s="18">
        <v>135.4894438358036</v>
      </c>
      <c r="AA437" s="18">
        <v>131.8913954705076</v>
      </c>
      <c r="AB437" s="18">
        <v>126.1004709376563</v>
      </c>
      <c r="AC437" s="18">
        <v>122.0845087526458</v>
      </c>
      <c r="AD437" s="18">
        <v>185.49445478163781</v>
      </c>
      <c r="AE437" s="18">
        <v>174.35406662032639</v>
      </c>
      <c r="AF437" s="18">
        <v>119.6470992077672</v>
      </c>
      <c r="AG437" s="18">
        <v>141.47955302785499</v>
      </c>
      <c r="AH437" s="18">
        <v>161.11959231993731</v>
      </c>
      <c r="AI437" s="18">
        <v>187.90868428767939</v>
      </c>
      <c r="AJ437" s="18">
        <v>227.92269526759961</v>
      </c>
      <c r="AK437" s="18">
        <v>153.13593032451431</v>
      </c>
      <c r="AL437" s="18">
        <v>167.71319032931649</v>
      </c>
      <c r="AM437" s="18">
        <v>141.9101004618544</v>
      </c>
      <c r="AN437" s="18">
        <v>117.5780862190099</v>
      </c>
      <c r="AO437" s="18">
        <v>125.5596348601787</v>
      </c>
      <c r="AP437" s="18">
        <v>119.97660699416269</v>
      </c>
      <c r="AQ437" s="18">
        <v>113.0290789007844</v>
      </c>
      <c r="AR437" s="18">
        <v>114.0821369760822</v>
      </c>
      <c r="AS437" s="18">
        <v>135.32982821077999</v>
      </c>
      <c r="AT437" s="18">
        <v>164.44119114770709</v>
      </c>
      <c r="AU437" s="18">
        <v>137.28005868477581</v>
      </c>
      <c r="AV437" s="18">
        <v>150.6255325728136</v>
      </c>
      <c r="AW437" s="18">
        <v>163.50622039851501</v>
      </c>
      <c r="AX437" s="18">
        <v>154.74643653079849</v>
      </c>
      <c r="AY437" s="18">
        <v>177.56570705403561</v>
      </c>
      <c r="AZ437" s="18">
        <v>195.14443523348751</v>
      </c>
      <c r="BA437" s="18">
        <v>231.79598601450999</v>
      </c>
      <c r="BB437" s="18">
        <v>278.91096503037028</v>
      </c>
      <c r="BC437" s="18">
        <v>316.89039333822558</v>
      </c>
      <c r="BD437" s="18">
        <v>320.55635016496211</v>
      </c>
      <c r="BE437" s="18">
        <v>357.87960338780221</v>
      </c>
      <c r="BF437" s="18">
        <v>321.13906807478298</v>
      </c>
      <c r="BG437" s="18">
        <v>334.51603336291021</v>
      </c>
      <c r="BH437" s="18">
        <v>339.37232693378292</v>
      </c>
      <c r="BI437" s="18">
        <v>412.90334976932462</v>
      </c>
      <c r="BJ437" s="18">
        <v>403.87063670961521</v>
      </c>
      <c r="BK437" s="18">
        <v>446.95984963554088</v>
      </c>
      <c r="BL437" s="18">
        <v>462.96273926383219</v>
      </c>
      <c r="BM437" s="18">
        <v>382.3377764026136</v>
      </c>
      <c r="BN437" s="18">
        <v>155.79151630730109</v>
      </c>
      <c r="BO437" s="18">
        <v>96.006172157487754</v>
      </c>
      <c r="BP437" s="18">
        <v>94.227544934670334</v>
      </c>
      <c r="BQ437" s="18">
        <v>119.54218042040949</v>
      </c>
      <c r="BR437" s="18">
        <v>134.11666759788829</v>
      </c>
      <c r="BS437" s="18">
        <v>185.99140799025429</v>
      </c>
      <c r="BT437" s="18">
        <v>182.24974699351199</v>
      </c>
      <c r="BU437" s="18">
        <v>258.2987905867879</v>
      </c>
      <c r="BV437" s="18">
        <v>264.86275464796478</v>
      </c>
      <c r="BW437" s="18">
        <v>277.23337617160541</v>
      </c>
      <c r="BX437" s="18">
        <v>316.85678073510769</v>
      </c>
      <c r="BY437" s="18">
        <v>144.88495650831689</v>
      </c>
      <c r="BZ437" s="18">
        <v>158.91561580800601</v>
      </c>
      <c r="CA437" s="18">
        <v>175.89345565545941</v>
      </c>
      <c r="CB437" s="18">
        <v>154.28289908601411</v>
      </c>
      <c r="CC437" s="18">
        <v>329.27081967128157</v>
      </c>
      <c r="CD437" s="18">
        <v>296.97325861835048</v>
      </c>
      <c r="CE437" s="18">
        <v>268.72209638258443</v>
      </c>
      <c r="CF437" s="18">
        <v>242.67027432402699</v>
      </c>
      <c r="CG437" s="18">
        <v>221.98993949805231</v>
      </c>
      <c r="CH437" s="18">
        <v>203.48257994311771</v>
      </c>
      <c r="CI437" s="18">
        <v>186.14294514001631</v>
      </c>
      <c r="CJ437" s="18">
        <v>171.63402349317809</v>
      </c>
      <c r="CK437" s="18">
        <v>161.86571294671651</v>
      </c>
      <c r="CL437" s="18">
        <v>152.9029036503789</v>
      </c>
      <c r="CM437" s="18">
        <v>143.38249328746281</v>
      </c>
      <c r="CN437" s="18">
        <v>136.89669748469919</v>
      </c>
      <c r="CO437" s="18">
        <v>131.03998920367459</v>
      </c>
      <c r="CP437" s="18">
        <v>130.64727751243959</v>
      </c>
      <c r="CQ437" s="18">
        <v>131.49391458805189</v>
      </c>
      <c r="CR437" s="18">
        <v>131.35873823394911</v>
      </c>
      <c r="CS437" s="18">
        <v>129.22897486403011</v>
      </c>
      <c r="CT437" s="18">
        <v>131.81964478599829</v>
      </c>
      <c r="CU437" s="18">
        <v>131.68372062756171</v>
      </c>
      <c r="CV437" s="18">
        <v>128.22092562528101</v>
      </c>
      <c r="CW437" s="18">
        <v>127.07982466473869</v>
      </c>
      <c r="CX437" s="18">
        <v>127.7280549859329</v>
      </c>
      <c r="CY437" s="18">
        <v>125.85870730595551</v>
      </c>
      <c r="CZ437" s="18">
        <v>122.6171216084084</v>
      </c>
      <c r="DA437" s="18">
        <v>122.8804976067884</v>
      </c>
      <c r="DB437" s="18">
        <v>123.22302883415951</v>
      </c>
      <c r="DC437" s="18">
        <v>119.72325669943579</v>
      </c>
      <c r="DD437" s="18">
        <v>116.7501984152472</v>
      </c>
      <c r="DE437" s="18">
        <v>114.8098379928378</v>
      </c>
      <c r="DF437" s="18">
        <v>115.79369991219821</v>
      </c>
      <c r="DG437" s="18">
        <v>114.2469355407397</v>
      </c>
      <c r="DH437" s="18">
        <v>115.28956629409851</v>
      </c>
      <c r="DI437" s="18">
        <v>111.58206946165549</v>
      </c>
      <c r="DJ437" s="18">
        <v>116.0193141256273</v>
      </c>
      <c r="DK437" s="18">
        <v>110.9355886799602</v>
      </c>
      <c r="DL437" s="18">
        <v>110.1886115061242</v>
      </c>
      <c r="DM437" s="18">
        <v>107.67015148972411</v>
      </c>
      <c r="DN437" s="18">
        <v>109.2301826638727</v>
      </c>
      <c r="DO437" s="18">
        <v>112.3479148400898</v>
      </c>
      <c r="DP437" s="18">
        <v>115.0213313676401</v>
      </c>
      <c r="DQ437" s="18">
        <v>115.4904389988741</v>
      </c>
      <c r="DR437" s="18">
        <v>114.3563790912112</v>
      </c>
      <c r="DS437" s="18">
        <v>115.6543353093019</v>
      </c>
      <c r="DT437" s="18">
        <v>116.5190839572662</v>
      </c>
      <c r="DU437" s="18">
        <v>118.1454620358093</v>
      </c>
      <c r="DV437" s="18">
        <v>119.0416512296519</v>
      </c>
      <c r="DW437" s="18">
        <v>119.9477573894913</v>
      </c>
      <c r="DX437" s="18">
        <v>120.3703932208012</v>
      </c>
      <c r="DY437" s="18">
        <v>122.5069635654777</v>
      </c>
      <c r="DZ437" s="18">
        <v>123.68111698128</v>
      </c>
      <c r="EA437" s="18">
        <v>125.00162908816949</v>
      </c>
      <c r="EB437" s="18">
        <v>126.2364390113739</v>
      </c>
      <c r="EC437" s="18">
        <v>129.53914809319701</v>
      </c>
      <c r="ED437" s="18">
        <v>131.12869812548129</v>
      </c>
      <c r="EE437" s="18">
        <v>133.48977117843509</v>
      </c>
      <c r="EF437" s="18">
        <v>135.7032863325897</v>
      </c>
      <c r="EG437" s="18">
        <v>137.20427750230829</v>
      </c>
      <c r="EH437" s="18">
        <v>143.06286347124691</v>
      </c>
      <c r="EI437" s="18">
        <v>146.06475893612841</v>
      </c>
      <c r="EJ437" s="18">
        <v>144.734716029678</v>
      </c>
      <c r="EK437" s="18">
        <v>144.11420281013969</v>
      </c>
      <c r="EL437" s="18">
        <v>144.64867116676081</v>
      </c>
      <c r="EM437" s="18">
        <v>144.92082633907921</v>
      </c>
      <c r="EN437" s="18">
        <v>146.06908171280301</v>
      </c>
      <c r="EO437" s="18">
        <v>144.40040929467341</v>
      </c>
      <c r="EP437" s="18">
        <v>142.7533631698922</v>
      </c>
      <c r="EQ437" s="18">
        <v>141.71964618462781</v>
      </c>
      <c r="ER437" s="18">
        <v>139.7067141714289</v>
      </c>
      <c r="ES437" s="18">
        <v>139.86435097885729</v>
      </c>
      <c r="ET437" s="18">
        <v>139.40690854468079</v>
      </c>
      <c r="EU437" s="18">
        <v>138.49495443558911</v>
      </c>
      <c r="EV437" s="18">
        <v>137.92673136298171</v>
      </c>
      <c r="EW437" s="18">
        <v>136.67141715045469</v>
      </c>
      <c r="EX437" s="18">
        <v>133.13407439496669</v>
      </c>
      <c r="EY437" s="18">
        <v>132.02502225732809</v>
      </c>
      <c r="EZ437" s="18">
        <v>130.5557219620292</v>
      </c>
      <c r="FA437" s="18">
        <v>129.2756224494384</v>
      </c>
    </row>
    <row r="438" spans="1:157" x14ac:dyDescent="0.35">
      <c r="A438" t="s">
        <v>158</v>
      </c>
      <c r="B438" t="s">
        <v>159</v>
      </c>
      <c r="C438" t="str">
        <f>VLOOKUP(B438,CountryCodes!$B$4:$C$179,2,FALSE)</f>
        <v>MEA</v>
      </c>
      <c r="D438" t="s">
        <v>7</v>
      </c>
      <c r="E438" t="s">
        <v>367</v>
      </c>
      <c r="G438" t="s">
        <v>368</v>
      </c>
      <c r="H438" s="18">
        <v>8.5079407548306687</v>
      </c>
      <c r="I438" s="18">
        <v>8.6397151581888352</v>
      </c>
      <c r="J438" s="18">
        <v>9.1961427837316947</v>
      </c>
      <c r="K438" s="18">
        <v>9.7000485343955702</v>
      </c>
      <c r="L438" s="18">
        <v>10.56558278284842</v>
      </c>
      <c r="M438" s="18">
        <v>10.971295118621381</v>
      </c>
      <c r="N438" s="18">
        <v>11.75114764852349</v>
      </c>
      <c r="O438" s="18">
        <v>11.00508666794552</v>
      </c>
      <c r="P438" s="18">
        <v>12.14441189799455</v>
      </c>
      <c r="Q438" s="18">
        <v>13.44955431132632</v>
      </c>
      <c r="R438" s="18">
        <v>13.643177642108361</v>
      </c>
      <c r="S438" s="18">
        <v>13.192857367852399</v>
      </c>
      <c r="T438" s="18">
        <v>15.79932616993548</v>
      </c>
      <c r="U438" s="18">
        <v>19.649881696478541</v>
      </c>
      <c r="V438" s="18">
        <v>28.938154547469239</v>
      </c>
      <c r="W438" s="18">
        <v>30.61666424273513</v>
      </c>
      <c r="X438" s="18">
        <v>43.516693957614557</v>
      </c>
      <c r="Y438" s="18">
        <v>56.830170828195328</v>
      </c>
      <c r="Z438" s="18">
        <v>49.407963773022047</v>
      </c>
      <c r="AA438" s="18">
        <v>46.022673514041813</v>
      </c>
      <c r="AB438" s="18">
        <v>58.888559594385853</v>
      </c>
      <c r="AC438" s="18">
        <v>59.481805284714333</v>
      </c>
      <c r="AD438" s="18">
        <v>88.411742367065486</v>
      </c>
      <c r="AE438" s="18">
        <v>136.21179100161501</v>
      </c>
      <c r="AF438" s="18">
        <v>182.47214335230589</v>
      </c>
      <c r="AG438" s="18">
        <v>174.43528910771681</v>
      </c>
      <c r="AH438" s="18">
        <v>167.2856064828369</v>
      </c>
      <c r="AI438" s="18">
        <v>161.80733749804301</v>
      </c>
      <c r="AJ438" s="18">
        <v>66.281993242200542</v>
      </c>
      <c r="AK438" s="18">
        <v>75.80983646172136</v>
      </c>
      <c r="AL438" s="18">
        <v>57.294691897063537</v>
      </c>
      <c r="AM438" s="18">
        <v>83.339720987667391</v>
      </c>
      <c r="AN438" s="18">
        <v>120.1900943317776</v>
      </c>
      <c r="AO438" s="18">
        <v>64.43610977597136</v>
      </c>
      <c r="AP438" s="18">
        <v>85.713302515123118</v>
      </c>
      <c r="AQ438" s="18">
        <v>46.68486137072945</v>
      </c>
      <c r="AR438" s="18">
        <v>38.87791185313823</v>
      </c>
      <c r="AS438" s="18">
        <v>43.2770130222261</v>
      </c>
      <c r="AT438" s="18">
        <v>44.176383780368063</v>
      </c>
      <c r="AU438" s="18">
        <v>90.405160012225267</v>
      </c>
      <c r="AV438" s="18">
        <v>105.8431424348373</v>
      </c>
      <c r="AW438" s="18">
        <v>92.346337179864477</v>
      </c>
      <c r="AX438" s="18">
        <v>67.480675249048033</v>
      </c>
      <c r="AY438" s="18">
        <v>74.235381745237888</v>
      </c>
      <c r="AZ438" s="18">
        <v>75.226218229332375</v>
      </c>
      <c r="BA438" s="18">
        <v>111.18109763183389</v>
      </c>
      <c r="BB438" s="18">
        <v>120.7923531004113</v>
      </c>
      <c r="BC438" s="18">
        <v>107.4407613564069</v>
      </c>
      <c r="BD438" s="18">
        <v>121.55557180078731</v>
      </c>
      <c r="BE438" s="18">
        <v>129.04668997515969</v>
      </c>
      <c r="BF438" s="18">
        <v>140.97325743851621</v>
      </c>
      <c r="BG438" s="18">
        <v>144.43385470535779</v>
      </c>
      <c r="BH438" s="18">
        <v>200.0724328154331</v>
      </c>
      <c r="BI438" s="18">
        <v>199.0623698849268</v>
      </c>
      <c r="BJ438" s="18">
        <v>190.75848204245929</v>
      </c>
      <c r="BK438" s="18">
        <v>172.45973060139929</v>
      </c>
      <c r="BL438" s="18">
        <v>225.28500195817929</v>
      </c>
      <c r="BM438" s="18">
        <v>206.81712347585801</v>
      </c>
      <c r="BN438" s="18">
        <v>226.77746004663061</v>
      </c>
      <c r="BO438" s="18">
        <v>280.18519472877841</v>
      </c>
      <c r="BP438" s="18">
        <v>274.99043826304762</v>
      </c>
      <c r="BQ438" s="18">
        <v>236.50709045311419</v>
      </c>
      <c r="BR438" s="18">
        <v>181.9652502742174</v>
      </c>
      <c r="BS438" s="18">
        <v>203.61270795504061</v>
      </c>
      <c r="BT438" s="18">
        <v>214.6048120154139</v>
      </c>
      <c r="BU438" s="18">
        <v>179.97275248338639</v>
      </c>
      <c r="BV438" s="18">
        <v>261.30093378607808</v>
      </c>
      <c r="BW438" s="18">
        <v>246.161665105482</v>
      </c>
      <c r="BX438" s="18">
        <v>222.64673049868159</v>
      </c>
      <c r="BY438" s="18">
        <v>196.680983821463</v>
      </c>
      <c r="BZ438" s="18">
        <v>207.33218129336021</v>
      </c>
      <c r="CA438" s="18">
        <v>214.4000952669453</v>
      </c>
      <c r="CB438" s="18">
        <v>216.94148640732899</v>
      </c>
      <c r="CC438" s="18">
        <v>311.6928865498648</v>
      </c>
      <c r="CD438" s="18">
        <v>312.47270085355211</v>
      </c>
      <c r="CE438" s="18">
        <v>311.86487083854428</v>
      </c>
      <c r="CF438" s="18">
        <v>312.28761304914872</v>
      </c>
      <c r="CG438" s="18">
        <v>313.26912085258141</v>
      </c>
      <c r="CH438" s="18">
        <v>315.22250243270707</v>
      </c>
      <c r="CI438" s="18">
        <v>318.32586239305363</v>
      </c>
      <c r="CJ438" s="18">
        <v>322.17145186512329</v>
      </c>
      <c r="CK438" s="18">
        <v>326.58354170262561</v>
      </c>
      <c r="CL438" s="18">
        <v>329.99007082745447</v>
      </c>
      <c r="CM438" s="18">
        <v>333.03051515378411</v>
      </c>
      <c r="CN438" s="18">
        <v>336.53625391426408</v>
      </c>
      <c r="CO438" s="18">
        <v>340.04494060752819</v>
      </c>
      <c r="CP438" s="18">
        <v>343.94468166447479</v>
      </c>
      <c r="CQ438" s="18">
        <v>347.5696860567262</v>
      </c>
      <c r="CR438" s="18">
        <v>350.94373197528631</v>
      </c>
      <c r="CS438" s="18">
        <v>353.57456355223809</v>
      </c>
      <c r="CT438" s="18">
        <v>356.23489827456319</v>
      </c>
      <c r="CU438" s="18">
        <v>358.01061259831539</v>
      </c>
      <c r="CV438" s="18">
        <v>359.16207540627249</v>
      </c>
      <c r="CW438" s="18">
        <v>359.95711493159791</v>
      </c>
      <c r="CX438" s="18">
        <v>360.41453168435288</v>
      </c>
      <c r="CY438" s="18">
        <v>360.11678392038459</v>
      </c>
      <c r="CZ438" s="18">
        <v>359.63479061841298</v>
      </c>
      <c r="DA438" s="18">
        <v>358.40230991333311</v>
      </c>
      <c r="DB438" s="18">
        <v>356.79252654401893</v>
      </c>
      <c r="DC438" s="18">
        <v>353.80135147021798</v>
      </c>
      <c r="DD438" s="18">
        <v>351.13219730304678</v>
      </c>
      <c r="DE438" s="18">
        <v>347.50284289138739</v>
      </c>
      <c r="DF438" s="18">
        <v>343.74591543598729</v>
      </c>
      <c r="DG438" s="18">
        <v>339.36452383464342</v>
      </c>
      <c r="DH438" s="18">
        <v>334.42772261032792</v>
      </c>
      <c r="DI438" s="18">
        <v>329.07176635632879</v>
      </c>
      <c r="DJ438" s="18">
        <v>323.75395809906718</v>
      </c>
      <c r="DK438" s="18">
        <v>318.62892856846833</v>
      </c>
      <c r="DL438" s="18">
        <v>313.63758952880261</v>
      </c>
      <c r="DM438" s="18">
        <v>307.56796368109531</v>
      </c>
      <c r="DN438" s="18">
        <v>302.8845546847727</v>
      </c>
      <c r="DO438" s="18">
        <v>297.82396202774811</v>
      </c>
      <c r="DP438" s="18">
        <v>293.05018733571802</v>
      </c>
      <c r="DQ438" s="18">
        <v>288.72783190088359</v>
      </c>
      <c r="DR438" s="18">
        <v>284.1391542122247</v>
      </c>
      <c r="DS438" s="18">
        <v>280.27987937433329</v>
      </c>
      <c r="DT438" s="18">
        <v>276.90780924999882</v>
      </c>
      <c r="DU438" s="18">
        <v>273.82803952202482</v>
      </c>
      <c r="DV438" s="18">
        <v>270.03273755717589</v>
      </c>
      <c r="DW438" s="18">
        <v>267.11573108883198</v>
      </c>
      <c r="DX438" s="18">
        <v>264.6168011545131</v>
      </c>
      <c r="DY438" s="18">
        <v>262.66643087498443</v>
      </c>
      <c r="DZ438" s="18">
        <v>261.06113550598837</v>
      </c>
      <c r="EA438" s="18">
        <v>259.30508442514122</v>
      </c>
      <c r="EB438" s="18">
        <v>259.07881733704818</v>
      </c>
      <c r="EC438" s="18">
        <v>258.54328407490652</v>
      </c>
      <c r="ED438" s="18">
        <v>258.90157358597401</v>
      </c>
      <c r="EE438" s="18">
        <v>259.38492259008098</v>
      </c>
      <c r="EF438" s="18">
        <v>260.53386843147649</v>
      </c>
      <c r="EG438" s="18">
        <v>262.13637879664242</v>
      </c>
      <c r="EH438" s="18">
        <v>263.85072184990668</v>
      </c>
      <c r="EI438" s="18">
        <v>266.21490286328088</v>
      </c>
      <c r="EJ438" s="18">
        <v>268.97321834348787</v>
      </c>
      <c r="EK438" s="18">
        <v>271.81740220431698</v>
      </c>
      <c r="EL438" s="18">
        <v>274.48877828329159</v>
      </c>
      <c r="EM438" s="18">
        <v>277.62238469258602</v>
      </c>
      <c r="EN438" s="18">
        <v>280.56541941187919</v>
      </c>
      <c r="EO438" s="18">
        <v>284.11251198166258</v>
      </c>
      <c r="EP438" s="18">
        <v>287.32150629845631</v>
      </c>
      <c r="EQ438" s="18">
        <v>290.3161425224539</v>
      </c>
      <c r="ER438" s="18">
        <v>293.5348057124753</v>
      </c>
      <c r="ES438" s="18">
        <v>296.15576091716099</v>
      </c>
      <c r="ET438" s="18">
        <v>299.02172850463847</v>
      </c>
      <c r="EU438" s="18">
        <v>301.23793603056407</v>
      </c>
      <c r="EV438" s="18">
        <v>303.57538425173738</v>
      </c>
      <c r="EW438" s="18">
        <v>305.22248267663417</v>
      </c>
      <c r="EX438" s="18">
        <v>306.99136576111852</v>
      </c>
      <c r="EY438" s="18">
        <v>308.93613494903059</v>
      </c>
      <c r="EZ438" s="18">
        <v>311.26334697689998</v>
      </c>
      <c r="FA438" s="18">
        <v>312.02763916812768</v>
      </c>
    </row>
    <row r="439" spans="1:157" x14ac:dyDescent="0.35">
      <c r="A439" t="s">
        <v>160</v>
      </c>
      <c r="B439" t="s">
        <v>161</v>
      </c>
      <c r="C439" t="str">
        <f>VLOOKUP(B439,CountryCodes!$B$4:$C$179,2,FALSE)</f>
        <v>MEA</v>
      </c>
      <c r="D439" t="s">
        <v>7</v>
      </c>
      <c r="E439" t="s">
        <v>367</v>
      </c>
      <c r="G439" t="s">
        <v>368</v>
      </c>
      <c r="H439" s="18">
        <v>13.63868791453184</v>
      </c>
      <c r="I439" s="18">
        <v>13.945023564277079</v>
      </c>
      <c r="J439" s="18">
        <v>14.974198670881639</v>
      </c>
      <c r="K439" s="18">
        <v>15.90708869260617</v>
      </c>
      <c r="L439" s="18">
        <v>17.50229217957175</v>
      </c>
      <c r="M439" s="18">
        <v>18.3620241761421</v>
      </c>
      <c r="N439" s="18">
        <v>19.896420842838619</v>
      </c>
      <c r="O439" s="18">
        <v>18.759795343232621</v>
      </c>
      <c r="P439" s="18">
        <v>21.095662738267091</v>
      </c>
      <c r="Q439" s="18">
        <v>23.770835386071958</v>
      </c>
      <c r="R439" s="18">
        <v>24.373835226399329</v>
      </c>
      <c r="S439" s="18">
        <v>25.90390431905379</v>
      </c>
      <c r="T439" s="18">
        <v>21.112145484719779</v>
      </c>
      <c r="U439" s="18">
        <v>17.97789172687871</v>
      </c>
      <c r="V439" s="18">
        <v>18.651984445738169</v>
      </c>
      <c r="W439" s="18">
        <v>26.686703673781029</v>
      </c>
      <c r="X439" s="18">
        <v>12.522280346825211</v>
      </c>
      <c r="Y439" s="18">
        <v>18.823517009313651</v>
      </c>
      <c r="Z439" s="18">
        <v>13.841762065539539</v>
      </c>
      <c r="AA439" s="18">
        <v>22.078093934784668</v>
      </c>
      <c r="AB439" s="18">
        <v>19.160319134480211</v>
      </c>
      <c r="AC439" s="18">
        <v>47.233339172614507</v>
      </c>
      <c r="AD439" s="18">
        <v>64.235116142560017</v>
      </c>
      <c r="AE439" s="18">
        <v>139.8981022447432</v>
      </c>
      <c r="AF439" s="18">
        <v>161.61362387921639</v>
      </c>
      <c r="AG439" s="18">
        <v>121.2884570456489</v>
      </c>
      <c r="AH439" s="18">
        <v>64.493160492768752</v>
      </c>
      <c r="AI439" s="18">
        <v>95.26295876110072</v>
      </c>
      <c r="AJ439" s="18">
        <v>202.60623472367271</v>
      </c>
      <c r="AK439" s="18">
        <v>177.97192735643381</v>
      </c>
      <c r="AL439" s="18">
        <v>232.6927362974368</v>
      </c>
      <c r="AM439" s="18">
        <v>233.0172006774703</v>
      </c>
      <c r="AN439" s="18">
        <v>84.543547579874001</v>
      </c>
      <c r="AO439" s="18">
        <v>99.86760880911477</v>
      </c>
      <c r="AP439" s="18">
        <v>135.41111125915671</v>
      </c>
      <c r="AQ439" s="18">
        <v>81.27885964708419</v>
      </c>
      <c r="AR439" s="18">
        <v>57.015129736365822</v>
      </c>
      <c r="AS439" s="18">
        <v>63.807900771264457</v>
      </c>
      <c r="AT439" s="18">
        <v>92.863270009895118</v>
      </c>
      <c r="AU439" s="18">
        <v>44.357418792308017</v>
      </c>
      <c r="AV439" s="18">
        <v>3.615152578741295</v>
      </c>
      <c r="AW439" s="18">
        <v>3.9050205512906162</v>
      </c>
      <c r="AX439" s="18">
        <v>4.5136675596913696</v>
      </c>
      <c r="AY439" s="18">
        <v>5.7204669720742709</v>
      </c>
      <c r="AZ439" s="18">
        <v>6.6686049914451946</v>
      </c>
      <c r="BA439" s="18">
        <v>6.553071423607058</v>
      </c>
      <c r="BB439" s="18">
        <v>14.22262385255017</v>
      </c>
      <c r="BC439" s="18">
        <v>15.37706679268727</v>
      </c>
      <c r="BD439" s="18">
        <v>16.287387546387709</v>
      </c>
      <c r="BE439" s="18">
        <v>34.9708161558451</v>
      </c>
      <c r="BF439" s="18">
        <v>93.10329093400486</v>
      </c>
      <c r="BG439" s="18">
        <v>63.307863937864198</v>
      </c>
      <c r="BH439" s="18">
        <v>11.740893403378781</v>
      </c>
      <c r="BI439" s="18">
        <v>22.973715454676181</v>
      </c>
      <c r="BJ439" s="18">
        <v>42.126476687604622</v>
      </c>
      <c r="BK439" s="18">
        <v>36.718691969589457</v>
      </c>
      <c r="BL439" s="18">
        <v>44.844287369947892</v>
      </c>
      <c r="BM439" s="18">
        <v>60.634104075215511</v>
      </c>
      <c r="BN439" s="18">
        <v>81.643655927623414</v>
      </c>
      <c r="BO439" s="18">
        <v>100.38754655661739</v>
      </c>
      <c r="BP439" s="18">
        <v>109.8602163812762</v>
      </c>
      <c r="BQ439" s="18">
        <v>147.4440173430304</v>
      </c>
      <c r="BR439" s="18">
        <v>174.0628591263382</v>
      </c>
      <c r="BS439" s="18">
        <v>118.4105028810876</v>
      </c>
      <c r="BT439" s="18">
        <v>90.939341306225359</v>
      </c>
      <c r="BU439" s="18">
        <v>79.77950470065548</v>
      </c>
      <c r="BV439" s="18">
        <v>82.908794360062387</v>
      </c>
      <c r="BW439" s="18">
        <v>83.365580842333159</v>
      </c>
      <c r="BX439" s="18">
        <v>83.450642847300585</v>
      </c>
      <c r="BY439" s="18">
        <v>72.667551116735282</v>
      </c>
      <c r="BZ439" s="18">
        <v>110.35062054849701</v>
      </c>
      <c r="CA439" s="18">
        <v>100.5719582372877</v>
      </c>
      <c r="CB439" s="18">
        <v>113.9263912167238</v>
      </c>
      <c r="CC439" s="18">
        <v>113.67293498170871</v>
      </c>
      <c r="CD439" s="18">
        <v>117.7565200175851</v>
      </c>
      <c r="CE439" s="18">
        <v>122.7441438340294</v>
      </c>
      <c r="CF439" s="18">
        <v>126.6319830857865</v>
      </c>
      <c r="CG439" s="18">
        <v>130.30314309530621</v>
      </c>
      <c r="CH439" s="18">
        <v>133.96953954455361</v>
      </c>
      <c r="CI439" s="18">
        <v>138.85094558787819</v>
      </c>
      <c r="CJ439" s="18">
        <v>142.99493066886589</v>
      </c>
      <c r="CK439" s="18">
        <v>147.8110738102431</v>
      </c>
      <c r="CL439" s="18">
        <v>154.5100765777992</v>
      </c>
      <c r="CM439" s="18">
        <v>159.35675898335521</v>
      </c>
      <c r="CN439" s="18">
        <v>165.28058166256679</v>
      </c>
      <c r="CO439" s="18">
        <v>170.73327766427761</v>
      </c>
      <c r="CP439" s="18">
        <v>178.75608391816479</v>
      </c>
      <c r="CQ439" s="18">
        <v>183.62633518301581</v>
      </c>
      <c r="CR439" s="18">
        <v>190.65928643152981</v>
      </c>
      <c r="CS439" s="18">
        <v>199.4333827373591</v>
      </c>
      <c r="CT439" s="18">
        <v>205.71624276562341</v>
      </c>
      <c r="CU439" s="18">
        <v>212.2427411415909</v>
      </c>
      <c r="CV439" s="18">
        <v>220.00471897780349</v>
      </c>
      <c r="CW439" s="18">
        <v>227.01225739504861</v>
      </c>
      <c r="CX439" s="18">
        <v>235.45085025268349</v>
      </c>
      <c r="CY439" s="18">
        <v>243.20370352935501</v>
      </c>
      <c r="CZ439" s="18">
        <v>251.59591881841189</v>
      </c>
      <c r="DA439" s="18">
        <v>262.4414731459517</v>
      </c>
      <c r="DB439" s="18">
        <v>271.4196332085865</v>
      </c>
      <c r="DC439" s="18">
        <v>281.79938630817759</v>
      </c>
      <c r="DD439" s="18">
        <v>288.72341594907812</v>
      </c>
      <c r="DE439" s="18">
        <v>299.10934074808631</v>
      </c>
      <c r="DF439" s="18">
        <v>306.28036193003169</v>
      </c>
      <c r="DG439" s="18">
        <v>317.5299859286738</v>
      </c>
      <c r="DH439" s="18">
        <v>325.68260107134938</v>
      </c>
      <c r="DI439" s="18">
        <v>334.14077148709669</v>
      </c>
      <c r="DJ439" s="18">
        <v>343.19044469938899</v>
      </c>
      <c r="DK439" s="18">
        <v>350.22877372559827</v>
      </c>
      <c r="DL439" s="18">
        <v>357.39597282785991</v>
      </c>
      <c r="DM439" s="18">
        <v>364.74944984517799</v>
      </c>
      <c r="DN439" s="18">
        <v>375.79664486801022</v>
      </c>
      <c r="DO439" s="18">
        <v>379.9258886127177</v>
      </c>
      <c r="DP439" s="18">
        <v>385.55717332364839</v>
      </c>
      <c r="DQ439" s="18">
        <v>393.93277301834422</v>
      </c>
      <c r="DR439" s="18">
        <v>398.32755714779569</v>
      </c>
      <c r="DS439" s="18">
        <v>402.58798057802261</v>
      </c>
      <c r="DT439" s="18">
        <v>409.22731956783429</v>
      </c>
      <c r="DU439" s="18">
        <v>407.5620320797716</v>
      </c>
      <c r="DV439" s="18">
        <v>410.058668773318</v>
      </c>
      <c r="DW439" s="18">
        <v>413.28993689196881</v>
      </c>
      <c r="DX439" s="18">
        <v>414.4151058781606</v>
      </c>
      <c r="DY439" s="18">
        <v>415.02763333682242</v>
      </c>
      <c r="DZ439" s="18">
        <v>416.46976054761677</v>
      </c>
      <c r="EA439" s="18">
        <v>417.77918181672987</v>
      </c>
      <c r="EB439" s="18">
        <v>411.90552545993688</v>
      </c>
      <c r="EC439" s="18">
        <v>405.48762159185378</v>
      </c>
      <c r="ED439" s="18">
        <v>405.61403842288752</v>
      </c>
      <c r="EE439" s="18">
        <v>401.11693299958227</v>
      </c>
      <c r="EF439" s="18">
        <v>402.28492397808623</v>
      </c>
      <c r="EG439" s="18">
        <v>400.41009602511389</v>
      </c>
      <c r="EH439" s="18">
        <v>393.03608428074568</v>
      </c>
      <c r="EI439" s="18">
        <v>389.82769159552998</v>
      </c>
      <c r="EJ439" s="18">
        <v>384.59841184995508</v>
      </c>
      <c r="EK439" s="18">
        <v>378.7258230911994</v>
      </c>
      <c r="EL439" s="18">
        <v>371.90334984707101</v>
      </c>
      <c r="EM439" s="18">
        <v>371.62576989423098</v>
      </c>
      <c r="EN439" s="18">
        <v>367.29727043873208</v>
      </c>
      <c r="EO439" s="18">
        <v>356.90005711015732</v>
      </c>
      <c r="EP439" s="18">
        <v>353.06503412370239</v>
      </c>
      <c r="EQ439" s="18">
        <v>350.75321922704308</v>
      </c>
      <c r="ER439" s="18">
        <v>341.87650424630942</v>
      </c>
      <c r="ES439" s="18">
        <v>340.90168370263149</v>
      </c>
      <c r="ET439" s="18">
        <v>340.6668682511995</v>
      </c>
      <c r="EU439" s="18">
        <v>335.96898328225677</v>
      </c>
      <c r="EV439" s="18">
        <v>329.23545944282279</v>
      </c>
      <c r="EW439" s="18">
        <v>326.88636760794162</v>
      </c>
      <c r="EX439" s="18">
        <v>325.59523831287152</v>
      </c>
      <c r="EY439" s="18">
        <v>322.2302557629535</v>
      </c>
      <c r="EZ439" s="18">
        <v>319.38882758758558</v>
      </c>
      <c r="FA439" s="18">
        <v>319.64333434803638</v>
      </c>
    </row>
    <row r="440" spans="1:157" x14ac:dyDescent="0.35">
      <c r="A440" t="s">
        <v>162</v>
      </c>
      <c r="B440" t="s">
        <v>163</v>
      </c>
      <c r="C440" t="str">
        <f>VLOOKUP(B440,CountryCodes!$B$4:$C$179,2,FALSE)</f>
        <v>ENW</v>
      </c>
      <c r="D440" t="s">
        <v>7</v>
      </c>
      <c r="E440" t="s">
        <v>367</v>
      </c>
      <c r="G440" t="s">
        <v>368</v>
      </c>
      <c r="H440" s="18">
        <v>57.146715720237921</v>
      </c>
      <c r="I440" s="18">
        <v>59.716616660332399</v>
      </c>
      <c r="J440" s="18">
        <v>67.373846292489645</v>
      </c>
      <c r="K440" s="18">
        <v>74.038616625693919</v>
      </c>
      <c r="L440" s="18">
        <v>85.204048087904795</v>
      </c>
      <c r="M440" s="18">
        <v>91.181032657989775</v>
      </c>
      <c r="N440" s="18">
        <v>102.06642992786151</v>
      </c>
      <c r="O440" s="18">
        <v>94.029128542472094</v>
      </c>
      <c r="P440" s="18">
        <v>109.56545970102199</v>
      </c>
      <c r="Q440" s="18">
        <v>127.5587597325228</v>
      </c>
      <c r="R440" s="18">
        <v>132.46648665882461</v>
      </c>
      <c r="S440" s="18">
        <v>138.07559536855911</v>
      </c>
      <c r="T440" s="18">
        <v>189.14738887868521</v>
      </c>
      <c r="U440" s="18">
        <v>140.55510388444969</v>
      </c>
      <c r="V440" s="18">
        <v>201.88580944199461</v>
      </c>
      <c r="W440" s="18">
        <v>180.13135753149041</v>
      </c>
      <c r="X440" s="18">
        <v>234.59794887728441</v>
      </c>
      <c r="Y440" s="18">
        <v>217.62692086611901</v>
      </c>
      <c r="Z440" s="18">
        <v>122.451660836939</v>
      </c>
      <c r="AA440" s="18">
        <v>257.60216561162389</v>
      </c>
      <c r="AB440" s="18">
        <v>350.93431435898958</v>
      </c>
      <c r="AC440" s="18">
        <v>292.32217299673931</v>
      </c>
      <c r="AD440" s="18">
        <v>432.54967075127212</v>
      </c>
      <c r="AE440" s="18">
        <v>472.00710697183428</v>
      </c>
      <c r="AF440" s="18">
        <v>347.10926594309041</v>
      </c>
      <c r="AG440" s="18">
        <v>343.42879564813632</v>
      </c>
      <c r="AH440" s="18">
        <v>451.38440252933071</v>
      </c>
      <c r="AI440" s="18">
        <v>387.20760923655371</v>
      </c>
      <c r="AJ440" s="18">
        <v>347.94751221471512</v>
      </c>
      <c r="AK440" s="18">
        <v>407.9212023397863</v>
      </c>
      <c r="AL440" s="18">
        <v>407.58777828693502</v>
      </c>
      <c r="AM440" s="18">
        <v>368.82044077630582</v>
      </c>
      <c r="AN440" s="18">
        <v>340.48993498745159</v>
      </c>
      <c r="AO440" s="18">
        <v>298.61074696150831</v>
      </c>
      <c r="AP440" s="18">
        <v>272.39843310845129</v>
      </c>
      <c r="AQ440" s="18">
        <v>336.44960060823053</v>
      </c>
      <c r="AR440" s="18">
        <v>462.69824246534301</v>
      </c>
      <c r="AS440" s="18">
        <v>381.62495542697548</v>
      </c>
      <c r="AT440" s="18">
        <v>317.6810044191518</v>
      </c>
      <c r="AU440" s="18">
        <v>335.03177934144571</v>
      </c>
      <c r="AV440" s="18">
        <v>456.84511218276867</v>
      </c>
      <c r="AW440" s="18">
        <v>279.53371468492338</v>
      </c>
      <c r="AX440" s="18">
        <v>208.48723480811091</v>
      </c>
      <c r="AY440" s="18">
        <v>288.63967927958538</v>
      </c>
      <c r="AZ440" s="18">
        <v>254.16714857779809</v>
      </c>
      <c r="BA440" s="18">
        <v>358.60446562243988</v>
      </c>
      <c r="BB440" s="18">
        <v>488.15271644885161</v>
      </c>
      <c r="BC440" s="18">
        <v>526.93628969439692</v>
      </c>
      <c r="BD440" s="18">
        <v>468.84683504491369</v>
      </c>
      <c r="BE440" s="18">
        <v>517.92403953576377</v>
      </c>
      <c r="BF440" s="18">
        <v>474.73433217376243</v>
      </c>
      <c r="BG440" s="18">
        <v>480.85529921143001</v>
      </c>
      <c r="BH440" s="18">
        <v>598.11548422944941</v>
      </c>
      <c r="BI440" s="18">
        <v>799.01999363302843</v>
      </c>
      <c r="BJ440" s="18">
        <v>1146.9368454566079</v>
      </c>
      <c r="BK440" s="18">
        <v>1202.120401633998</v>
      </c>
      <c r="BL440" s="18">
        <v>1309.7714252733649</v>
      </c>
      <c r="BM440" s="18">
        <v>1232.315004785695</v>
      </c>
      <c r="BN440" s="18">
        <v>1016.406220757038</v>
      </c>
      <c r="BO440" s="18">
        <v>1120.3439827210409</v>
      </c>
      <c r="BP440" s="18">
        <v>976.61216291822382</v>
      </c>
      <c r="BQ440" s="18">
        <v>991.73172829875466</v>
      </c>
      <c r="BR440" s="18">
        <v>1086.6722138702401</v>
      </c>
      <c r="BS440" s="18">
        <v>1082.2685023015879</v>
      </c>
      <c r="BT440" s="18">
        <v>1065.704325836057</v>
      </c>
      <c r="BU440" s="18">
        <v>1385.1427347976289</v>
      </c>
      <c r="BV440" s="18">
        <v>171.35580851874721</v>
      </c>
      <c r="BW440" s="18">
        <v>186.4676148783945</v>
      </c>
      <c r="BX440" s="18">
        <v>184.8107929503083</v>
      </c>
      <c r="BY440" s="18">
        <v>134.51302168404811</v>
      </c>
      <c r="BZ440" s="18">
        <v>149.07128588891209</v>
      </c>
      <c r="CA440" s="18">
        <v>209.91879596955911</v>
      </c>
      <c r="CB440" s="18">
        <v>143.08943089430889</v>
      </c>
      <c r="CC440" s="18">
        <v>1269.4743609234829</v>
      </c>
      <c r="CD440" s="18">
        <v>1150.880343654163</v>
      </c>
      <c r="CE440" s="18">
        <v>1037.3250930643251</v>
      </c>
      <c r="CF440" s="18">
        <v>929.90805719864591</v>
      </c>
      <c r="CG440" s="18">
        <v>842.76150479723447</v>
      </c>
      <c r="CH440" s="18">
        <v>766.40723800113301</v>
      </c>
      <c r="CI440" s="18">
        <v>688.91482911693663</v>
      </c>
      <c r="CJ440" s="18">
        <v>633.74621616037518</v>
      </c>
      <c r="CK440" s="18">
        <v>582.97924327686519</v>
      </c>
      <c r="CL440" s="18">
        <v>541.58582024506256</v>
      </c>
      <c r="CM440" s="18">
        <v>519.28260606980905</v>
      </c>
      <c r="CN440" s="18">
        <v>507.63086964033249</v>
      </c>
      <c r="CO440" s="18">
        <v>516.68617626084995</v>
      </c>
      <c r="CP440" s="18">
        <v>524.40464063690774</v>
      </c>
      <c r="CQ440" s="18">
        <v>532.15052712993622</v>
      </c>
      <c r="CR440" s="18">
        <v>537.80776107680697</v>
      </c>
      <c r="CS440" s="18">
        <v>535.70946118804432</v>
      </c>
      <c r="CT440" s="18">
        <v>526.27864190556545</v>
      </c>
      <c r="CU440" s="18">
        <v>513.74276318282944</v>
      </c>
      <c r="CV440" s="18">
        <v>503.75419780238701</v>
      </c>
      <c r="CW440" s="18">
        <v>495.15380201759888</v>
      </c>
      <c r="CX440" s="18">
        <v>477.16440120546167</v>
      </c>
      <c r="CY440" s="18">
        <v>461.22613140859568</v>
      </c>
      <c r="CZ440" s="18">
        <v>458.16285696109418</v>
      </c>
      <c r="DA440" s="18">
        <v>455.94348042164262</v>
      </c>
      <c r="DB440" s="18">
        <v>459.10946970873539</v>
      </c>
      <c r="DC440" s="18">
        <v>464.07724135956659</v>
      </c>
      <c r="DD440" s="18">
        <v>467.98303900202882</v>
      </c>
      <c r="DE440" s="18">
        <v>479.41283569753529</v>
      </c>
      <c r="DF440" s="18">
        <v>474.38771424946401</v>
      </c>
      <c r="DG440" s="18">
        <v>478.80824276928342</v>
      </c>
      <c r="DH440" s="18">
        <v>479.80745974274117</v>
      </c>
      <c r="DI440" s="18">
        <v>471.63013118667368</v>
      </c>
      <c r="DJ440" s="18">
        <v>468.61104295477412</v>
      </c>
      <c r="DK440" s="18">
        <v>464.61725639052429</v>
      </c>
      <c r="DL440" s="18">
        <v>466.45697915252742</v>
      </c>
      <c r="DM440" s="18">
        <v>467.40245078373442</v>
      </c>
      <c r="DN440" s="18">
        <v>465.09830096375339</v>
      </c>
      <c r="DO440" s="18">
        <v>476.22650707634432</v>
      </c>
      <c r="DP440" s="18">
        <v>472.7566566591978</v>
      </c>
      <c r="DQ440" s="18">
        <v>483.07478704328531</v>
      </c>
      <c r="DR440" s="18">
        <v>491.09931627116669</v>
      </c>
      <c r="DS440" s="18">
        <v>489.06228318076091</v>
      </c>
      <c r="DT440" s="18">
        <v>493.47165382397583</v>
      </c>
      <c r="DU440" s="18">
        <v>488.38869808290582</v>
      </c>
      <c r="DV440" s="18">
        <v>492.73616142380359</v>
      </c>
      <c r="DW440" s="18">
        <v>485.27602053746199</v>
      </c>
      <c r="DX440" s="18">
        <v>475.50382036629372</v>
      </c>
      <c r="DY440" s="18">
        <v>467.70558415310899</v>
      </c>
      <c r="DZ440" s="18">
        <v>454.57901256543403</v>
      </c>
      <c r="EA440" s="18">
        <v>457.27748265220509</v>
      </c>
      <c r="EB440" s="18">
        <v>449.84508636090243</v>
      </c>
      <c r="EC440" s="18">
        <v>441.36286176694898</v>
      </c>
      <c r="ED440" s="18">
        <v>435.03669866349651</v>
      </c>
      <c r="EE440" s="18">
        <v>423.00389448651038</v>
      </c>
      <c r="EF440" s="18">
        <v>429.18102290940948</v>
      </c>
      <c r="EG440" s="18">
        <v>426.64064284530161</v>
      </c>
      <c r="EH440" s="18">
        <v>426.71325449525432</v>
      </c>
      <c r="EI440" s="18">
        <v>430.75630112648298</v>
      </c>
      <c r="EJ440" s="18">
        <v>439.54270235835662</v>
      </c>
      <c r="EK440" s="18">
        <v>437.47430181346323</v>
      </c>
      <c r="EL440" s="18">
        <v>442.34945734196708</v>
      </c>
      <c r="EM440" s="18">
        <v>443.22176137330803</v>
      </c>
      <c r="EN440" s="18">
        <v>447.45910745021359</v>
      </c>
      <c r="EO440" s="18">
        <v>446.07205902601203</v>
      </c>
      <c r="EP440" s="18">
        <v>447.47399490863683</v>
      </c>
      <c r="EQ440" s="18">
        <v>460.03147284755988</v>
      </c>
      <c r="ER440" s="18">
        <v>460.8627440525056</v>
      </c>
      <c r="ES440" s="18">
        <v>455.78988591920933</v>
      </c>
      <c r="ET440" s="18">
        <v>453.86427578635539</v>
      </c>
      <c r="EU440" s="18">
        <v>460.65740218013599</v>
      </c>
      <c r="EV440" s="18">
        <v>461.59754538227088</v>
      </c>
      <c r="EW440" s="18">
        <v>458.56940121446371</v>
      </c>
      <c r="EX440" s="18">
        <v>454.55590346394752</v>
      </c>
      <c r="EY440" s="18">
        <v>454.11801132074521</v>
      </c>
      <c r="EZ440" s="18">
        <v>450.32514343850528</v>
      </c>
      <c r="FA440" s="18">
        <v>446.36359419129309</v>
      </c>
    </row>
    <row r="441" spans="1:157" x14ac:dyDescent="0.35">
      <c r="A441" t="s">
        <v>164</v>
      </c>
      <c r="B441" t="s">
        <v>165</v>
      </c>
      <c r="C441" t="str">
        <f>VLOOKUP(B441,CountryCodes!$B$4:$C$179,2,FALSE)</f>
        <v>MDA</v>
      </c>
      <c r="D441" t="s">
        <v>7</v>
      </c>
      <c r="E441" t="s">
        <v>367</v>
      </c>
      <c r="G441" t="s">
        <v>368</v>
      </c>
      <c r="H441" s="18">
        <v>101.06735388306291</v>
      </c>
      <c r="I441" s="18">
        <v>99.893135206072216</v>
      </c>
      <c r="J441" s="18">
        <v>103.3158636903122</v>
      </c>
      <c r="K441" s="18">
        <v>106.2933615450636</v>
      </c>
      <c r="L441" s="18">
        <v>113.2355319287271</v>
      </c>
      <c r="M441" s="18">
        <v>115.4957605614415</v>
      </c>
      <c r="N441" s="18">
        <v>121.7861045271443</v>
      </c>
      <c r="O441" s="18">
        <v>113.2581236484792</v>
      </c>
      <c r="P441" s="18">
        <v>123.17562363309401</v>
      </c>
      <c r="Q441" s="18">
        <v>135.3339269298433</v>
      </c>
      <c r="R441" s="18">
        <v>137.15662534321331</v>
      </c>
      <c r="S441" s="18">
        <v>146.20275169528881</v>
      </c>
      <c r="T441" s="18">
        <v>125.1334135203122</v>
      </c>
      <c r="U441" s="18">
        <v>157.6890500981221</v>
      </c>
      <c r="V441" s="18">
        <v>152.39413135292079</v>
      </c>
      <c r="W441" s="18">
        <v>102.5044929562399</v>
      </c>
      <c r="X441" s="18">
        <v>71.436323485415315</v>
      </c>
      <c r="Y441" s="18">
        <v>235.11619258483111</v>
      </c>
      <c r="Z441" s="18">
        <v>209.03939945148821</v>
      </c>
      <c r="AA441" s="18">
        <v>208.47933891673699</v>
      </c>
      <c r="AB441" s="18">
        <v>211.59223068723659</v>
      </c>
      <c r="AC441" s="18">
        <v>197.29405233048411</v>
      </c>
      <c r="AD441" s="18">
        <v>212.21592309638049</v>
      </c>
      <c r="AE441" s="18">
        <v>245.11012331899869</v>
      </c>
      <c r="AF441" s="18">
        <v>174.66700685414401</v>
      </c>
      <c r="AG441" s="18">
        <v>126.80169802631021</v>
      </c>
      <c r="AH441" s="18">
        <v>105.908742031347</v>
      </c>
      <c r="AI441" s="18">
        <v>122.4317421459682</v>
      </c>
      <c r="AJ441" s="18">
        <v>168.37440411897589</v>
      </c>
      <c r="AK441" s="18">
        <v>92.263283201137753</v>
      </c>
      <c r="AL441" s="18">
        <v>97.151551309734273</v>
      </c>
      <c r="AM441" s="18">
        <v>100.3528460538585</v>
      </c>
      <c r="AN441" s="18">
        <v>118.2447540029621</v>
      </c>
      <c r="AO441" s="18">
        <v>88.544145466886874</v>
      </c>
      <c r="AP441" s="18">
        <v>74.709079862857237</v>
      </c>
      <c r="AQ441" s="18">
        <v>67.408185933643566</v>
      </c>
      <c r="AR441" s="18">
        <v>79.742865470714221</v>
      </c>
      <c r="AS441" s="18">
        <v>115.7605226755912</v>
      </c>
      <c r="AT441" s="18">
        <v>90.252973227440975</v>
      </c>
      <c r="AU441" s="18">
        <v>138.9821888460676</v>
      </c>
      <c r="AV441" s="18">
        <v>179.159390150186</v>
      </c>
      <c r="AW441" s="18">
        <v>166.22414281353579</v>
      </c>
      <c r="AX441" s="18">
        <v>238.0058614449504</v>
      </c>
      <c r="AY441" s="18">
        <v>250.5445380393447</v>
      </c>
      <c r="AZ441" s="18">
        <v>325.71853037377417</v>
      </c>
      <c r="BA441" s="18">
        <v>298.99250960706911</v>
      </c>
      <c r="BB441" s="18">
        <v>309.32622546863348</v>
      </c>
      <c r="BC441" s="18">
        <v>336.47996707014488</v>
      </c>
      <c r="BD441" s="18">
        <v>318.29060706949213</v>
      </c>
      <c r="BE441" s="18">
        <v>315.08684501031041</v>
      </c>
      <c r="BF441" s="18">
        <v>244.1906040077682</v>
      </c>
      <c r="BG441" s="18">
        <v>279.46713817592058</v>
      </c>
      <c r="BH441" s="18">
        <v>306.35101841011618</v>
      </c>
      <c r="BI441" s="18">
        <v>476.03401137100877</v>
      </c>
      <c r="BJ441" s="18">
        <v>202.8288751060231</v>
      </c>
      <c r="BK441" s="18">
        <v>203.52987471575611</v>
      </c>
      <c r="BL441" s="18">
        <v>255.03672119495519</v>
      </c>
      <c r="BM441" s="18">
        <v>219.43480278442871</v>
      </c>
      <c r="BN441" s="18">
        <v>180.0722136329486</v>
      </c>
      <c r="BO441" s="18">
        <v>180.9942954764804</v>
      </c>
      <c r="BP441" s="18">
        <v>177.05037264536799</v>
      </c>
      <c r="BQ441" s="18">
        <v>172.40216428323399</v>
      </c>
      <c r="BR441" s="18">
        <v>168.7042182012118</v>
      </c>
      <c r="BS441" s="18">
        <v>165.770765487289</v>
      </c>
      <c r="BT441" s="18">
        <v>162.93463837795099</v>
      </c>
      <c r="BU441" s="18">
        <v>379.34560205964482</v>
      </c>
      <c r="BV441" s="18">
        <v>374.15477338720717</v>
      </c>
      <c r="BW441" s="18">
        <v>390.4889041996999</v>
      </c>
      <c r="BX441" s="18">
        <v>399.67131664615312</v>
      </c>
      <c r="BY441" s="18">
        <v>403.76184625802682</v>
      </c>
      <c r="BZ441" s="18">
        <v>458.49333251262237</v>
      </c>
      <c r="CA441" s="18">
        <v>335.75542363693768</v>
      </c>
      <c r="CB441" s="18">
        <v>412.04198410782249</v>
      </c>
      <c r="CC441" s="18">
        <v>301.27772499742912</v>
      </c>
      <c r="CD441" s="18">
        <v>304.37527331438758</v>
      </c>
      <c r="CE441" s="18">
        <v>308.24791023340413</v>
      </c>
      <c r="CF441" s="18">
        <v>314.50122137043678</v>
      </c>
      <c r="CG441" s="18">
        <v>320.98805164413551</v>
      </c>
      <c r="CH441" s="18">
        <v>328.93601520649412</v>
      </c>
      <c r="CI441" s="18">
        <v>335.6852033836393</v>
      </c>
      <c r="CJ441" s="18">
        <v>346.66799898348501</v>
      </c>
      <c r="CK441" s="18">
        <v>355.04858090471549</v>
      </c>
      <c r="CL441" s="18">
        <v>358.08594230006321</v>
      </c>
      <c r="CM441" s="18">
        <v>363.74620263682249</v>
      </c>
      <c r="CN441" s="18">
        <v>369.67305449723813</v>
      </c>
      <c r="CO441" s="18">
        <v>376.25659056056969</v>
      </c>
      <c r="CP441" s="18">
        <v>377.40826812856318</v>
      </c>
      <c r="CQ441" s="18">
        <v>385.58430226121521</v>
      </c>
      <c r="CR441" s="18">
        <v>389.85691474662639</v>
      </c>
      <c r="CS441" s="18">
        <v>394.48703008267</v>
      </c>
      <c r="CT441" s="18">
        <v>395.57891642436198</v>
      </c>
      <c r="CU441" s="18">
        <v>399.30230673866549</v>
      </c>
      <c r="CV441" s="18">
        <v>403.83521965557082</v>
      </c>
      <c r="CW441" s="18">
        <v>404.76968382314732</v>
      </c>
      <c r="CX441" s="18">
        <v>407.48134209389622</v>
      </c>
      <c r="CY441" s="18">
        <v>403.76900413355878</v>
      </c>
      <c r="CZ441" s="18">
        <v>405.64371255203099</v>
      </c>
      <c r="DA441" s="18">
        <v>402.7184689881463</v>
      </c>
      <c r="DB441" s="18">
        <v>402.43561617041343</v>
      </c>
      <c r="DC441" s="18">
        <v>405.01211051167292</v>
      </c>
      <c r="DD441" s="18">
        <v>405.0252008102558</v>
      </c>
      <c r="DE441" s="18">
        <v>402.94455042736013</v>
      </c>
      <c r="DF441" s="18">
        <v>403.29202224748872</v>
      </c>
      <c r="DG441" s="18">
        <v>403.29407630365091</v>
      </c>
      <c r="DH441" s="18">
        <v>406.15850898801921</v>
      </c>
      <c r="DI441" s="18">
        <v>402.1359283278444</v>
      </c>
      <c r="DJ441" s="18">
        <v>397.43676193146098</v>
      </c>
      <c r="DK441" s="18">
        <v>395.67321670754609</v>
      </c>
      <c r="DL441" s="18">
        <v>392.59082198930292</v>
      </c>
      <c r="DM441" s="18">
        <v>389.58879989997507</v>
      </c>
      <c r="DN441" s="18">
        <v>392.14863495972571</v>
      </c>
      <c r="DO441" s="18">
        <v>384.98873350750029</v>
      </c>
      <c r="DP441" s="18">
        <v>382.03463765880991</v>
      </c>
      <c r="DQ441" s="18">
        <v>384.7137875393945</v>
      </c>
      <c r="DR441" s="18">
        <v>375.71215379017661</v>
      </c>
      <c r="DS441" s="18">
        <v>378.68485013384122</v>
      </c>
      <c r="DT441" s="18">
        <v>374.29148998332641</v>
      </c>
      <c r="DU441" s="18">
        <v>376.04644307580998</v>
      </c>
      <c r="DV441" s="18">
        <v>375.32925535060542</v>
      </c>
      <c r="DW441" s="18">
        <v>378.50011717382091</v>
      </c>
      <c r="DX441" s="18">
        <v>378.25880236284303</v>
      </c>
      <c r="DY441" s="18">
        <v>375.1161091543317</v>
      </c>
      <c r="DZ441" s="18">
        <v>366.29054727773519</v>
      </c>
      <c r="EA441" s="18">
        <v>371.23536546908412</v>
      </c>
      <c r="EB441" s="18">
        <v>374.37775675148998</v>
      </c>
      <c r="EC441" s="18">
        <v>377.35435826457882</v>
      </c>
      <c r="ED441" s="18">
        <v>377.23736095685831</v>
      </c>
      <c r="EE441" s="18">
        <v>384.83942521933858</v>
      </c>
      <c r="EF441" s="18">
        <v>384.38055918624161</v>
      </c>
      <c r="EG441" s="18">
        <v>383.1112691830063</v>
      </c>
      <c r="EH441" s="18">
        <v>387.04374276157182</v>
      </c>
      <c r="EI441" s="18">
        <v>381.92123203642359</v>
      </c>
      <c r="EJ441" s="18">
        <v>380.25947072427402</v>
      </c>
      <c r="EK441" s="18">
        <v>382.74919877268712</v>
      </c>
      <c r="EL441" s="18">
        <v>386.10887437672471</v>
      </c>
      <c r="EM441" s="18">
        <v>383.38704354986947</v>
      </c>
      <c r="EN441" s="18">
        <v>382.71477284706862</v>
      </c>
      <c r="EO441" s="18">
        <v>379.86367914158939</v>
      </c>
      <c r="EP441" s="18">
        <v>378.27124058659729</v>
      </c>
      <c r="EQ441" s="18">
        <v>375.44992247332527</v>
      </c>
      <c r="ER441" s="18">
        <v>381.52191372854128</v>
      </c>
      <c r="ES441" s="18">
        <v>383.07931940088929</v>
      </c>
      <c r="ET441" s="18">
        <v>383.51419751574139</v>
      </c>
      <c r="EU441" s="18">
        <v>384.34682929901732</v>
      </c>
      <c r="EV441" s="18">
        <v>379.97088836641427</v>
      </c>
      <c r="EW441" s="18">
        <v>379.2366691855579</v>
      </c>
      <c r="EX441" s="18">
        <v>380.68057361752392</v>
      </c>
      <c r="EY441" s="18">
        <v>376.5726581501674</v>
      </c>
      <c r="EZ441" s="18">
        <v>377.04508238217619</v>
      </c>
      <c r="FA441" s="18">
        <v>381.27160560337461</v>
      </c>
    </row>
    <row r="442" spans="1:157" x14ac:dyDescent="0.35">
      <c r="A442" t="s">
        <v>166</v>
      </c>
      <c r="B442" t="s">
        <v>167</v>
      </c>
      <c r="C442" t="str">
        <f>VLOOKUP(B442,CountryCodes!$B$4:$C$179,2,FALSE)</f>
        <v>EUM</v>
      </c>
      <c r="D442" t="s">
        <v>7</v>
      </c>
      <c r="E442" t="s">
        <v>367</v>
      </c>
      <c r="G442" t="s">
        <v>368</v>
      </c>
      <c r="H442" s="18">
        <v>79.962033265892856</v>
      </c>
      <c r="I442" s="18">
        <v>84.137767942806917</v>
      </c>
      <c r="J442" s="18">
        <v>87.347314906548533</v>
      </c>
      <c r="K442" s="18">
        <v>87.537634836937784</v>
      </c>
      <c r="L442" s="18">
        <v>97.07111224477282</v>
      </c>
      <c r="M442" s="18">
        <v>103.1275428218797</v>
      </c>
      <c r="N442" s="18">
        <v>110.5192697984602</v>
      </c>
      <c r="O442" s="18">
        <v>107.99531864332531</v>
      </c>
      <c r="P442" s="18">
        <v>111.7764123108422</v>
      </c>
      <c r="Q442" s="18">
        <v>137.1285689967481</v>
      </c>
      <c r="R442" s="18">
        <v>151.41474670739419</v>
      </c>
      <c r="S442" s="18">
        <v>159.07104167100579</v>
      </c>
      <c r="T442" s="18">
        <v>179.74132395139341</v>
      </c>
      <c r="U442" s="18">
        <v>132.96754093090561</v>
      </c>
      <c r="V442" s="18">
        <v>147.80821277682031</v>
      </c>
      <c r="W442" s="18">
        <v>174.32936349290699</v>
      </c>
      <c r="X442" s="18">
        <v>217.75766235806779</v>
      </c>
      <c r="Y442" s="18">
        <v>218.3572511121977</v>
      </c>
      <c r="Z442" s="18">
        <v>230.8982595617889</v>
      </c>
      <c r="AA442" s="18">
        <v>260.22161088784549</v>
      </c>
      <c r="AB442" s="18">
        <v>225.22356131369111</v>
      </c>
      <c r="AC442" s="18">
        <v>251.97879443475509</v>
      </c>
      <c r="AD442" s="18">
        <v>281.69334843450122</v>
      </c>
      <c r="AE442" s="18">
        <v>307.20695994900092</v>
      </c>
      <c r="AF442" s="18">
        <v>225.36542572154141</v>
      </c>
      <c r="AG442" s="18">
        <v>268.88816740356077</v>
      </c>
      <c r="AH442" s="18">
        <v>245.868942967349</v>
      </c>
      <c r="AI442" s="18">
        <v>221.43271208161639</v>
      </c>
      <c r="AJ442" s="18">
        <v>268.34389977274549</v>
      </c>
      <c r="AK442" s="18">
        <v>314.42768790506773</v>
      </c>
      <c r="AL442" s="18">
        <v>236.49244082739031</v>
      </c>
      <c r="AM442" s="18">
        <v>239.12787518635179</v>
      </c>
      <c r="AN442" s="18">
        <v>176.25333765356589</v>
      </c>
      <c r="AO442" s="18">
        <v>240.65177674622481</v>
      </c>
      <c r="AP442" s="18">
        <v>238.0386076735347</v>
      </c>
      <c r="AQ442" s="18">
        <v>241.055881390378</v>
      </c>
      <c r="AR442" s="18">
        <v>254.1727749879621</v>
      </c>
      <c r="AS442" s="18">
        <v>291.67090410198779</v>
      </c>
      <c r="AT442" s="18">
        <v>313.94526414523631</v>
      </c>
      <c r="AU442" s="18">
        <v>315.19854689543541</v>
      </c>
      <c r="AV442" s="18">
        <v>290.46641032560387</v>
      </c>
      <c r="AW442" s="18">
        <v>288.11007152889329</v>
      </c>
      <c r="AX442" s="18">
        <v>214.26516932544661</v>
      </c>
      <c r="AY442" s="18">
        <v>260.58999445467151</v>
      </c>
      <c r="AZ442" s="18">
        <v>314.27379925260527</v>
      </c>
      <c r="BA442" s="18">
        <v>229.2442951385066</v>
      </c>
      <c r="BB442" s="18">
        <v>300.97720034033728</v>
      </c>
      <c r="BC442" s="18">
        <v>312.89139634255451</v>
      </c>
      <c r="BD442" s="18">
        <v>333.6800290213493</v>
      </c>
      <c r="BE442" s="18">
        <v>339.2701978509038</v>
      </c>
      <c r="BF442" s="18">
        <v>327.74294873808981</v>
      </c>
      <c r="BG442" s="18">
        <v>330.9524481672463</v>
      </c>
      <c r="BH442" s="18">
        <v>348.3345052658957</v>
      </c>
      <c r="BI442" s="18">
        <v>370.41567107995951</v>
      </c>
      <c r="BJ442" s="18">
        <v>347.53171194776439</v>
      </c>
      <c r="BK442" s="18">
        <v>402.46000124429361</v>
      </c>
      <c r="BL442" s="18">
        <v>410.65906969220532</v>
      </c>
      <c r="BM442" s="18">
        <v>349.41440374952242</v>
      </c>
      <c r="BN442" s="18">
        <v>185.53136338734001</v>
      </c>
      <c r="BO442" s="18">
        <v>253.13181676016649</v>
      </c>
      <c r="BP442" s="18">
        <v>263.78967251878493</v>
      </c>
      <c r="BQ442" s="18">
        <v>172.75723967835449</v>
      </c>
      <c r="BR442" s="18">
        <v>134.552335242319</v>
      </c>
      <c r="BS442" s="18">
        <v>156.36845836269029</v>
      </c>
      <c r="BT442" s="18">
        <v>189.4835788126955</v>
      </c>
      <c r="BU442" s="18">
        <v>205.4636892714239</v>
      </c>
      <c r="BV442" s="18">
        <v>321.99728515077328</v>
      </c>
      <c r="BW442" s="18">
        <v>334.69223951388108</v>
      </c>
      <c r="BX442" s="18">
        <v>336.40562101942288</v>
      </c>
      <c r="BY442" s="18">
        <v>338.35042417967549</v>
      </c>
      <c r="BZ442" s="18">
        <v>443.27738837375131</v>
      </c>
      <c r="CA442" s="18">
        <v>417.46499809365702</v>
      </c>
      <c r="CB442" s="18">
        <v>393.57820983948881</v>
      </c>
      <c r="CC442" s="18">
        <v>145.55396141517761</v>
      </c>
      <c r="CD442" s="18">
        <v>143.0380671424239</v>
      </c>
      <c r="CE442" s="18">
        <v>147.5057058557384</v>
      </c>
      <c r="CF442" s="18">
        <v>154.10197105945889</v>
      </c>
      <c r="CG442" s="18">
        <v>163.66011474648059</v>
      </c>
      <c r="CH442" s="18">
        <v>174.66987213271349</v>
      </c>
      <c r="CI442" s="18">
        <v>183.75578392061871</v>
      </c>
      <c r="CJ442" s="18">
        <v>192.22314048214079</v>
      </c>
      <c r="CK442" s="18">
        <v>206.08228198334879</v>
      </c>
      <c r="CL442" s="18">
        <v>225.0874799300114</v>
      </c>
      <c r="CM442" s="18">
        <v>239.48350503742179</v>
      </c>
      <c r="CN442" s="18">
        <v>248.96391951088759</v>
      </c>
      <c r="CO442" s="18">
        <v>254.31465440139829</v>
      </c>
      <c r="CP442" s="18">
        <v>256.91630253163271</v>
      </c>
      <c r="CQ442" s="18">
        <v>255.3433768877187</v>
      </c>
      <c r="CR442" s="18">
        <v>255.59794849612501</v>
      </c>
      <c r="CS442" s="18">
        <v>254.7806508671874</v>
      </c>
      <c r="CT442" s="18">
        <v>258.49158515313502</v>
      </c>
      <c r="CU442" s="18">
        <v>262.44517276077028</v>
      </c>
      <c r="CV442" s="18">
        <v>263.17277454466472</v>
      </c>
      <c r="CW442" s="18">
        <v>262.01421080866459</v>
      </c>
      <c r="CX442" s="18">
        <v>265.32823320088039</v>
      </c>
      <c r="CY442" s="18">
        <v>264.14213909849968</v>
      </c>
      <c r="CZ442" s="18">
        <v>263.98916596060639</v>
      </c>
      <c r="DA442" s="18">
        <v>261.39222901825678</v>
      </c>
      <c r="DB442" s="18">
        <v>261.959620032744</v>
      </c>
      <c r="DC442" s="18">
        <v>259.90436374604178</v>
      </c>
      <c r="DD442" s="18">
        <v>258.10840162794108</v>
      </c>
      <c r="DE442" s="18">
        <v>259.63052106198478</v>
      </c>
      <c r="DF442" s="18">
        <v>261.27963917523931</v>
      </c>
      <c r="DG442" s="18">
        <v>262.23496973186542</v>
      </c>
      <c r="DH442" s="18">
        <v>267.07690754770039</v>
      </c>
      <c r="DI442" s="18">
        <v>271.52022014568638</v>
      </c>
      <c r="DJ442" s="18">
        <v>275.33154641061401</v>
      </c>
      <c r="DK442" s="18">
        <v>281.81506444599722</v>
      </c>
      <c r="DL442" s="18">
        <v>285.46662976376092</v>
      </c>
      <c r="DM442" s="18">
        <v>289.33719745447661</v>
      </c>
      <c r="DN442" s="18">
        <v>292.70432529811671</v>
      </c>
      <c r="DO442" s="18">
        <v>294.1766992295718</v>
      </c>
      <c r="DP442" s="18">
        <v>295.54300487516258</v>
      </c>
      <c r="DQ442" s="18">
        <v>299.11432891409771</v>
      </c>
      <c r="DR442" s="18">
        <v>300.28164155266961</v>
      </c>
      <c r="DS442" s="18">
        <v>301.4763823937779</v>
      </c>
      <c r="DT442" s="18">
        <v>305.30199442835777</v>
      </c>
      <c r="DU442" s="18">
        <v>309.53423322478881</v>
      </c>
      <c r="DV442" s="18">
        <v>311.68541778511599</v>
      </c>
      <c r="DW442" s="18">
        <v>316.17903043960649</v>
      </c>
      <c r="DX442" s="18">
        <v>321.47837644864558</v>
      </c>
      <c r="DY442" s="18">
        <v>329.00995060987952</v>
      </c>
      <c r="DZ442" s="18">
        <v>333.84770312565411</v>
      </c>
      <c r="EA442" s="18">
        <v>340.53144517852388</v>
      </c>
      <c r="EB442" s="18">
        <v>344.65071621912858</v>
      </c>
      <c r="EC442" s="18">
        <v>351.56108625425071</v>
      </c>
      <c r="ED442" s="18">
        <v>355.72342219404902</v>
      </c>
      <c r="EE442" s="18">
        <v>358.15266057297242</v>
      </c>
      <c r="EF442" s="18">
        <v>358.48497358460992</v>
      </c>
      <c r="EG442" s="18">
        <v>358.34577062670422</v>
      </c>
      <c r="EH442" s="18">
        <v>358.96118201928368</v>
      </c>
      <c r="EI442" s="18">
        <v>358.26805134433278</v>
      </c>
      <c r="EJ442" s="18">
        <v>356.63557106883292</v>
      </c>
      <c r="EK442" s="18">
        <v>356.49751940958708</v>
      </c>
      <c r="EL442" s="18">
        <v>353.31671275168122</v>
      </c>
      <c r="EM442" s="18">
        <v>351.8031417644695</v>
      </c>
      <c r="EN442" s="18">
        <v>351.31163206999543</v>
      </c>
      <c r="EO442" s="18">
        <v>347.56130968556101</v>
      </c>
      <c r="EP442" s="18">
        <v>345.86427569214851</v>
      </c>
      <c r="EQ442" s="18">
        <v>342.46525037337409</v>
      </c>
      <c r="ER442" s="18">
        <v>341.46527699895358</v>
      </c>
      <c r="ES442" s="18">
        <v>340.73857260062232</v>
      </c>
      <c r="ET442" s="18">
        <v>336.99090056976621</v>
      </c>
      <c r="EU442" s="18">
        <v>338.27337228036492</v>
      </c>
      <c r="EV442" s="18">
        <v>336.18662788659469</v>
      </c>
      <c r="EW442" s="18">
        <v>333.63421089667759</v>
      </c>
      <c r="EX442" s="18">
        <v>332.47205513241192</v>
      </c>
      <c r="EY442" s="18">
        <v>330.69998334715029</v>
      </c>
      <c r="EZ442" s="18">
        <v>331.82211636515058</v>
      </c>
      <c r="FA442" s="18">
        <v>328.77928660045382</v>
      </c>
    </row>
    <row r="443" spans="1:157" x14ac:dyDescent="0.35">
      <c r="A443" t="s">
        <v>168</v>
      </c>
      <c r="B443" t="s">
        <v>169</v>
      </c>
      <c r="C443" t="str">
        <f>VLOOKUP(B443,CountryCodes!$B$4:$C$179,2,FALSE)</f>
        <v>LAM</v>
      </c>
      <c r="D443" t="s">
        <v>7</v>
      </c>
      <c r="E443" t="s">
        <v>367</v>
      </c>
      <c r="G443" t="s">
        <v>368</v>
      </c>
      <c r="H443" s="18">
        <v>19.763842135683799</v>
      </c>
      <c r="I443" s="18">
        <v>20.150582468683091</v>
      </c>
      <c r="J443" s="18">
        <v>21.699439434725001</v>
      </c>
      <c r="K443" s="18">
        <v>23.22806237205004</v>
      </c>
      <c r="L443" s="18">
        <v>25.81950135543466</v>
      </c>
      <c r="M443" s="18">
        <v>27.35921072351055</v>
      </c>
      <c r="N443" s="18">
        <v>29.98241617803815</v>
      </c>
      <c r="O443" s="18">
        <v>28.50573072054847</v>
      </c>
      <c r="P443" s="18">
        <v>32.128221211428851</v>
      </c>
      <c r="Q443" s="18">
        <v>36.517779848619803</v>
      </c>
      <c r="R443" s="18">
        <v>37.837059162973233</v>
      </c>
      <c r="S443" s="18">
        <v>40.133983552783228</v>
      </c>
      <c r="T443" s="18">
        <v>32.138007138305973</v>
      </c>
      <c r="U443" s="18">
        <v>45.120724781051962</v>
      </c>
      <c r="V443" s="18">
        <v>51.328971147595198</v>
      </c>
      <c r="W443" s="18">
        <v>65.446030837119821</v>
      </c>
      <c r="X443" s="18">
        <v>61.558089889623041</v>
      </c>
      <c r="Y443" s="18">
        <v>79.551480029586571</v>
      </c>
      <c r="Z443" s="18">
        <v>73.79418448204791</v>
      </c>
      <c r="AA443" s="18">
        <v>99.075764639309199</v>
      </c>
      <c r="AB443" s="18">
        <v>66.986398281511256</v>
      </c>
      <c r="AC443" s="18">
        <v>86.077408476836752</v>
      </c>
      <c r="AD443" s="18">
        <v>66.004354771655258</v>
      </c>
      <c r="AE443" s="18">
        <v>62.541773702894183</v>
      </c>
      <c r="AF443" s="18">
        <v>50.786660914842031</v>
      </c>
      <c r="AG443" s="18">
        <v>35.050267243570723</v>
      </c>
      <c r="AH443" s="18">
        <v>21.204512389609999</v>
      </c>
      <c r="AI443" s="18">
        <v>28.59721368427817</v>
      </c>
      <c r="AJ443" s="18">
        <v>32.874647722174927</v>
      </c>
      <c r="AK443" s="18">
        <v>21.49243207516307</v>
      </c>
      <c r="AL443" s="18">
        <v>31.207005035819861</v>
      </c>
      <c r="AM443" s="18">
        <v>32.324569714177258</v>
      </c>
      <c r="AN443" s="18">
        <v>42.038558993486703</v>
      </c>
      <c r="AO443" s="18">
        <v>28.361499839467399</v>
      </c>
      <c r="AP443" s="18">
        <v>20.946096387734979</v>
      </c>
      <c r="AQ443" s="18">
        <v>23.251477891561571</v>
      </c>
      <c r="AR443" s="18">
        <v>44.267751729550639</v>
      </c>
      <c r="AS443" s="18">
        <v>51.868613475908923</v>
      </c>
      <c r="AT443" s="18">
        <v>77.32998236593815</v>
      </c>
      <c r="AU443" s="18">
        <v>48.375262232912164</v>
      </c>
      <c r="AV443" s="18">
        <v>42.310782379363538</v>
      </c>
      <c r="AW443" s="18">
        <v>31.209472976146792</v>
      </c>
      <c r="AX443" s="18">
        <v>54.593494663463368</v>
      </c>
      <c r="AY443" s="18">
        <v>45.518084954947923</v>
      </c>
      <c r="AZ443" s="18">
        <v>73.486172711235241</v>
      </c>
      <c r="BA443" s="18">
        <v>57.658025887680999</v>
      </c>
      <c r="BB443" s="18">
        <v>60.450802747329931</v>
      </c>
      <c r="BC443" s="18">
        <v>51.775289857000637</v>
      </c>
      <c r="BD443" s="18">
        <v>68.172628159418466</v>
      </c>
      <c r="BE443" s="18">
        <v>58.686338505069543</v>
      </c>
      <c r="BF443" s="18">
        <v>57.96611060993088</v>
      </c>
      <c r="BG443" s="18">
        <v>85.067366513412537</v>
      </c>
      <c r="BH443" s="18">
        <v>97.86414690018799</v>
      </c>
      <c r="BI443" s="18">
        <v>89.420936647185314</v>
      </c>
      <c r="BJ443" s="18">
        <v>78.213685837543693</v>
      </c>
      <c r="BK443" s="18">
        <v>83.526786949137673</v>
      </c>
      <c r="BL443" s="18">
        <v>96.608588160261945</v>
      </c>
      <c r="BM443" s="18">
        <v>73.808108617869109</v>
      </c>
      <c r="BN443" s="18">
        <v>106.64147876540559</v>
      </c>
      <c r="BO443" s="18">
        <v>48.360321661085699</v>
      </c>
      <c r="BP443" s="18">
        <v>58.365095862487117</v>
      </c>
      <c r="BQ443" s="18">
        <v>55.678274015150592</v>
      </c>
      <c r="BR443" s="18">
        <v>57.32809766725682</v>
      </c>
      <c r="BS443" s="18">
        <v>64.669836869569806</v>
      </c>
      <c r="BT443" s="18">
        <v>102.55937913220041</v>
      </c>
      <c r="BU443" s="18">
        <v>90.888028762649498</v>
      </c>
      <c r="BV443" s="18">
        <v>99.057454081881801</v>
      </c>
      <c r="BW443" s="18">
        <v>101.19496295723719</v>
      </c>
      <c r="BX443" s="18">
        <v>103.4750919524449</v>
      </c>
      <c r="BY443" s="18">
        <v>106.49808217729</v>
      </c>
      <c r="BZ443" s="18">
        <v>119.6766459705142</v>
      </c>
      <c r="CA443" s="18">
        <v>112.9290428534936</v>
      </c>
      <c r="CB443" s="18">
        <v>115.9926564373049</v>
      </c>
      <c r="CC443" s="18">
        <v>118.4153387038773</v>
      </c>
      <c r="CD443" s="18">
        <v>120.74697947760831</v>
      </c>
      <c r="CE443" s="18">
        <v>123.203133904533</v>
      </c>
      <c r="CF443" s="18">
        <v>126.0823964945864</v>
      </c>
      <c r="CG443" s="18">
        <v>130.00106764021879</v>
      </c>
      <c r="CH443" s="18">
        <v>134.1665047794078</v>
      </c>
      <c r="CI443" s="18">
        <v>138.09177951712681</v>
      </c>
      <c r="CJ443" s="18">
        <v>141.74837622282689</v>
      </c>
      <c r="CK443" s="18">
        <v>145.7685589558028</v>
      </c>
      <c r="CL443" s="18">
        <v>148.685234734625</v>
      </c>
      <c r="CM443" s="18">
        <v>152.5370604526824</v>
      </c>
      <c r="CN443" s="18">
        <v>155.65494592111199</v>
      </c>
      <c r="CO443" s="18">
        <v>159.59923192916219</v>
      </c>
      <c r="CP443" s="18">
        <v>162.515685800581</v>
      </c>
      <c r="CQ443" s="18">
        <v>165.58559460537171</v>
      </c>
      <c r="CR443" s="18">
        <v>169.8905369891655</v>
      </c>
      <c r="CS443" s="18">
        <v>173.24583747650689</v>
      </c>
      <c r="CT443" s="18">
        <v>177.51584853413291</v>
      </c>
      <c r="CU443" s="18">
        <v>181.49405348268061</v>
      </c>
      <c r="CV443" s="18">
        <v>184.92054623256629</v>
      </c>
      <c r="CW443" s="18">
        <v>188.33055022523141</v>
      </c>
      <c r="CX443" s="18">
        <v>191.8734142105086</v>
      </c>
      <c r="CY443" s="18">
        <v>195.8724200080508</v>
      </c>
      <c r="CZ443" s="18">
        <v>199.07762302258021</v>
      </c>
      <c r="DA443" s="18">
        <v>202.773058017273</v>
      </c>
      <c r="DB443" s="18">
        <v>206.03390525308271</v>
      </c>
      <c r="DC443" s="18">
        <v>208.47987156118549</v>
      </c>
      <c r="DD443" s="18">
        <v>212.68726658472781</v>
      </c>
      <c r="DE443" s="18">
        <v>215.3024829433447</v>
      </c>
      <c r="DF443" s="18">
        <v>217.21074959729671</v>
      </c>
      <c r="DG443" s="18">
        <v>218.16296459194419</v>
      </c>
      <c r="DH443" s="18">
        <v>218.74671852342331</v>
      </c>
      <c r="DI443" s="18">
        <v>219.78162015564729</v>
      </c>
      <c r="DJ443" s="18">
        <v>220.3926989492906</v>
      </c>
      <c r="DK443" s="18">
        <v>222.34351669543381</v>
      </c>
      <c r="DL443" s="18">
        <v>221.11759656754629</v>
      </c>
      <c r="DM443" s="18">
        <v>220.76496153631209</v>
      </c>
      <c r="DN443" s="18">
        <v>218.96590807504879</v>
      </c>
      <c r="DO443" s="18">
        <v>218.28139865016129</v>
      </c>
      <c r="DP443" s="18">
        <v>215.45137903600471</v>
      </c>
      <c r="DQ443" s="18">
        <v>213.76198496245041</v>
      </c>
      <c r="DR443" s="18">
        <v>209.72402240343101</v>
      </c>
      <c r="DS443" s="18">
        <v>204.59978664886469</v>
      </c>
      <c r="DT443" s="18">
        <v>203.62970518745601</v>
      </c>
      <c r="DU443" s="18">
        <v>198.52213061750601</v>
      </c>
      <c r="DV443" s="18">
        <v>192.8494625807997</v>
      </c>
      <c r="DW443" s="18">
        <v>188.10628622587029</v>
      </c>
      <c r="DX443" s="18">
        <v>181.56229614369931</v>
      </c>
      <c r="DY443" s="18">
        <v>175.930908250117</v>
      </c>
      <c r="DZ443" s="18">
        <v>169.19652534833779</v>
      </c>
      <c r="EA443" s="18">
        <v>164.45701882448759</v>
      </c>
      <c r="EB443" s="18">
        <v>157.57232589047149</v>
      </c>
      <c r="EC443" s="18">
        <v>154.55511994648239</v>
      </c>
      <c r="ED443" s="18">
        <v>155.10458942247189</v>
      </c>
      <c r="EE443" s="18">
        <v>155.59397787112721</v>
      </c>
      <c r="EF443" s="18">
        <v>156.7034867383436</v>
      </c>
      <c r="EG443" s="18">
        <v>156.8909506506474</v>
      </c>
      <c r="EH443" s="18">
        <v>157.32233766193141</v>
      </c>
      <c r="EI443" s="18">
        <v>158.36006613629371</v>
      </c>
      <c r="EJ443" s="18">
        <v>158.88255598530199</v>
      </c>
      <c r="EK443" s="18">
        <v>159.88154906188049</v>
      </c>
      <c r="EL443" s="18">
        <v>159.6487937008869</v>
      </c>
      <c r="EM443" s="18">
        <v>159.63905311653929</v>
      </c>
      <c r="EN443" s="18">
        <v>160.2550105902674</v>
      </c>
      <c r="EO443" s="18">
        <v>160.64541324547321</v>
      </c>
      <c r="EP443" s="18">
        <v>160.90800014550379</v>
      </c>
      <c r="EQ443" s="18">
        <v>161.03988552408961</v>
      </c>
      <c r="ER443" s="18">
        <v>161.3985367328126</v>
      </c>
      <c r="ES443" s="18">
        <v>161.4480235316295</v>
      </c>
      <c r="ET443" s="18">
        <v>161.73995483831521</v>
      </c>
      <c r="EU443" s="18">
        <v>161.91953459047761</v>
      </c>
      <c r="EV443" s="18">
        <v>162.13802020662391</v>
      </c>
      <c r="EW443" s="18">
        <v>162.28667135005841</v>
      </c>
      <c r="EX443" s="18">
        <v>162.2743914507638</v>
      </c>
      <c r="EY443" s="18">
        <v>162.00382276928789</v>
      </c>
      <c r="EZ443" s="18">
        <v>161.90838494149139</v>
      </c>
      <c r="FA443" s="18">
        <v>161.74494255947579</v>
      </c>
    </row>
    <row r="444" spans="1:157" x14ac:dyDescent="0.35">
      <c r="A444" t="s">
        <v>170</v>
      </c>
      <c r="B444" t="s">
        <v>171</v>
      </c>
      <c r="C444" t="str">
        <f>VLOOKUP(B444,CountryCodes!$B$4:$C$179,2,FALSE)</f>
        <v>MDA</v>
      </c>
      <c r="D444" t="s">
        <v>7</v>
      </c>
      <c r="E444" t="s">
        <v>367</v>
      </c>
      <c r="G444" t="s">
        <v>368</v>
      </c>
      <c r="H444" s="18">
        <v>43.925160615281982</v>
      </c>
      <c r="I444" s="18">
        <v>42.700442834195442</v>
      </c>
      <c r="J444" s="18">
        <v>43.630445937739992</v>
      </c>
      <c r="K444" s="18">
        <v>44.201475714759098</v>
      </c>
      <c r="L444" s="18">
        <v>46.403312580093043</v>
      </c>
      <c r="M444" s="18">
        <v>46.438398971460202</v>
      </c>
      <c r="N444" s="18">
        <v>48.102626951826473</v>
      </c>
      <c r="O444" s="18">
        <v>43.352126220757377</v>
      </c>
      <c r="P444" s="18">
        <v>46.474947935515942</v>
      </c>
      <c r="Q444" s="18">
        <v>50.389328820129911</v>
      </c>
      <c r="R444" s="18">
        <v>50.130498094898343</v>
      </c>
      <c r="S444" s="18">
        <v>51.105913637632668</v>
      </c>
      <c r="T444" s="18">
        <v>58.310890824803103</v>
      </c>
      <c r="U444" s="18">
        <v>58.745991968432989</v>
      </c>
      <c r="V444" s="18">
        <v>66.456703900120118</v>
      </c>
      <c r="W444" s="18">
        <v>88.270919022808542</v>
      </c>
      <c r="X444" s="18">
        <v>69.560439087607662</v>
      </c>
      <c r="Y444" s="18">
        <v>37.328405703954587</v>
      </c>
      <c r="Z444" s="18">
        <v>65.26635561929416</v>
      </c>
      <c r="AA444" s="18">
        <v>42.53107585857115</v>
      </c>
      <c r="AB444" s="18">
        <v>18.023206574139792</v>
      </c>
      <c r="AC444" s="18">
        <v>44.655113892157672</v>
      </c>
      <c r="AD444" s="18">
        <v>46.52574128483834</v>
      </c>
      <c r="AE444" s="18">
        <v>50.572983903364197</v>
      </c>
      <c r="AF444" s="18">
        <v>81.90846594193539</v>
      </c>
      <c r="AG444" s="18">
        <v>147.53894854946381</v>
      </c>
      <c r="AH444" s="18">
        <v>134.74472285731281</v>
      </c>
      <c r="AI444" s="18">
        <v>135.70904332906991</v>
      </c>
      <c r="AJ444" s="18">
        <v>194.59468217534001</v>
      </c>
      <c r="AK444" s="18">
        <v>179.58894753852499</v>
      </c>
      <c r="AL444" s="18">
        <v>222.8936525133783</v>
      </c>
      <c r="AM444" s="18">
        <v>197.58945018914889</v>
      </c>
      <c r="AN444" s="18">
        <v>204.5642539145594</v>
      </c>
      <c r="AO444" s="18">
        <v>153.00170820566541</v>
      </c>
      <c r="AP444" s="18">
        <v>154.75750878800969</v>
      </c>
      <c r="AQ444" s="18">
        <v>139.96837221557831</v>
      </c>
      <c r="AR444" s="18">
        <v>123.4138355576907</v>
      </c>
      <c r="AS444" s="18">
        <v>113.48736644971039</v>
      </c>
      <c r="AT444" s="18">
        <v>76.512264873697632</v>
      </c>
      <c r="AU444" s="18">
        <v>80.592980445622757</v>
      </c>
      <c r="AV444" s="18">
        <v>95.03130629700199</v>
      </c>
      <c r="AW444" s="18">
        <v>157.20525880605581</v>
      </c>
      <c r="AX444" s="18">
        <v>154.15621213425089</v>
      </c>
      <c r="AY444" s="18">
        <v>141.2466595463265</v>
      </c>
      <c r="AZ444" s="18">
        <v>128.1975798096604</v>
      </c>
      <c r="BA444" s="18">
        <v>105.9299530198398</v>
      </c>
      <c r="BB444" s="18">
        <v>77.885659486094866</v>
      </c>
      <c r="BC444" s="18">
        <v>84.763464845076911</v>
      </c>
      <c r="BD444" s="18">
        <v>102.771217101055</v>
      </c>
      <c r="BE444" s="18">
        <v>85.738234174584576</v>
      </c>
      <c r="BF444" s="18">
        <v>91.092211623895508</v>
      </c>
      <c r="BG444" s="18">
        <v>130.77935397246381</v>
      </c>
      <c r="BH444" s="18">
        <v>125.403260836185</v>
      </c>
      <c r="BI444" s="18">
        <v>135.80082948711549</v>
      </c>
      <c r="BJ444" s="18">
        <v>142.6165103779683</v>
      </c>
      <c r="BK444" s="18">
        <v>165.0690880222991</v>
      </c>
      <c r="BL444" s="18">
        <v>181.3870785709716</v>
      </c>
      <c r="BM444" s="18">
        <v>198.45793009536331</v>
      </c>
      <c r="BN444" s="18">
        <v>177.67380553789789</v>
      </c>
      <c r="BO444" s="18">
        <v>154.6009419353027</v>
      </c>
      <c r="BP444" s="18">
        <v>129.01484273314611</v>
      </c>
      <c r="BQ444" s="18">
        <v>171.23881157083269</v>
      </c>
      <c r="BR444" s="18">
        <v>157.94097136277861</v>
      </c>
      <c r="BS444" s="18">
        <v>161.47914734049311</v>
      </c>
      <c r="BT444" s="18">
        <v>155.06470239969491</v>
      </c>
      <c r="BU444" s="18">
        <v>139.95948634682199</v>
      </c>
      <c r="BV444" s="18">
        <v>88.692785869046574</v>
      </c>
      <c r="BW444" s="18">
        <v>97.354744932018463</v>
      </c>
      <c r="BX444" s="18">
        <v>76.174296240703981</v>
      </c>
      <c r="BY444" s="18">
        <v>55.747647495732053</v>
      </c>
      <c r="BZ444" s="18">
        <v>59.265099995267917</v>
      </c>
      <c r="CA444" s="18">
        <v>86.699173482807012</v>
      </c>
      <c r="CB444" s="18">
        <v>93.148401883624615</v>
      </c>
      <c r="CC444" s="18">
        <v>144.48679791287319</v>
      </c>
      <c r="CD444" s="18">
        <v>112.2503734715919</v>
      </c>
      <c r="CE444" s="18">
        <v>75.507837010343337</v>
      </c>
      <c r="CF444" s="18">
        <v>173.31970048132851</v>
      </c>
      <c r="CG444" s="18">
        <v>168.13066302726941</v>
      </c>
      <c r="CH444" s="18">
        <v>172.3700843190808</v>
      </c>
      <c r="CI444" s="18">
        <v>173.55605913193219</v>
      </c>
      <c r="CJ444" s="18">
        <v>175.34276772128959</v>
      </c>
      <c r="CK444" s="18">
        <v>181.1575123762442</v>
      </c>
      <c r="CL444" s="18">
        <v>181.9903449700584</v>
      </c>
      <c r="CM444" s="18">
        <v>185.8803747827765</v>
      </c>
      <c r="CN444" s="18">
        <v>190.76041871975809</v>
      </c>
      <c r="CO444" s="18">
        <v>197.1573456569856</v>
      </c>
      <c r="CP444" s="18">
        <v>203.2685321809227</v>
      </c>
      <c r="CQ444" s="18">
        <v>212.04268070589299</v>
      </c>
      <c r="CR444" s="18">
        <v>219.6050586208315</v>
      </c>
      <c r="CS444" s="18">
        <v>225.47733978095451</v>
      </c>
      <c r="CT444" s="18">
        <v>237.07500256098959</v>
      </c>
      <c r="CU444" s="18">
        <v>238.77385435614059</v>
      </c>
      <c r="CV444" s="18">
        <v>243.2050454486963</v>
      </c>
      <c r="CW444" s="18">
        <v>250.9418303437632</v>
      </c>
      <c r="CX444" s="18">
        <v>259.8765958441212</v>
      </c>
      <c r="CY444" s="18">
        <v>268.6746803573962</v>
      </c>
      <c r="CZ444" s="18">
        <v>270.89420728574788</v>
      </c>
      <c r="DA444" s="18">
        <v>278.13015494535478</v>
      </c>
      <c r="DB444" s="18">
        <v>288.24193158449151</v>
      </c>
      <c r="DC444" s="18">
        <v>292.90331576905692</v>
      </c>
      <c r="DD444" s="18">
        <v>301.38976708520028</v>
      </c>
      <c r="DE444" s="18">
        <v>301.92518318293378</v>
      </c>
      <c r="DF444" s="18">
        <v>315.05972341459432</v>
      </c>
      <c r="DG444" s="18">
        <v>314.69974602939942</v>
      </c>
      <c r="DH444" s="18">
        <v>322.94816481725093</v>
      </c>
      <c r="DI444" s="18">
        <v>335.86953964218958</v>
      </c>
      <c r="DJ444" s="18">
        <v>339.67837452876643</v>
      </c>
      <c r="DK444" s="18">
        <v>353.62528936366641</v>
      </c>
      <c r="DL444" s="18">
        <v>360.18496271580278</v>
      </c>
      <c r="DM444" s="18">
        <v>367.98488655883779</v>
      </c>
      <c r="DN444" s="18">
        <v>373.4519407980776</v>
      </c>
      <c r="DO444" s="18">
        <v>382.17969617156348</v>
      </c>
      <c r="DP444" s="18">
        <v>392.30262132243621</v>
      </c>
      <c r="DQ444" s="18">
        <v>391.81835348276547</v>
      </c>
      <c r="DR444" s="18">
        <v>393.24142581282348</v>
      </c>
      <c r="DS444" s="18">
        <v>405.09111949313899</v>
      </c>
      <c r="DT444" s="18">
        <v>410.345701438763</v>
      </c>
      <c r="DU444" s="18">
        <v>405.48675213599529</v>
      </c>
      <c r="DV444" s="18">
        <v>420.96990423693268</v>
      </c>
      <c r="DW444" s="18">
        <v>408.31848846053458</v>
      </c>
      <c r="DX444" s="18">
        <v>419.30935297323668</v>
      </c>
      <c r="DY444" s="18">
        <v>417.47692259108572</v>
      </c>
      <c r="DZ444" s="18">
        <v>416.14756025725262</v>
      </c>
      <c r="EA444" s="18">
        <v>415.81951122145028</v>
      </c>
      <c r="EB444" s="18">
        <v>411.10778934344859</v>
      </c>
      <c r="EC444" s="18">
        <v>416.81966220479302</v>
      </c>
      <c r="ED444" s="18">
        <v>409.19872025885923</v>
      </c>
      <c r="EE444" s="18">
        <v>407.48929077855371</v>
      </c>
      <c r="EF444" s="18">
        <v>403.56588368880108</v>
      </c>
      <c r="EG444" s="18">
        <v>404.98231090649091</v>
      </c>
      <c r="EH444" s="18">
        <v>399.5492152358828</v>
      </c>
      <c r="EI444" s="18">
        <v>404.35511235238448</v>
      </c>
      <c r="EJ444" s="18">
        <v>395.51475678574383</v>
      </c>
      <c r="EK444" s="18">
        <v>377.86976172614339</v>
      </c>
      <c r="EL444" s="18">
        <v>379.60530765434743</v>
      </c>
      <c r="EM444" s="18">
        <v>383.43606099905992</v>
      </c>
      <c r="EN444" s="18">
        <v>371.75761234799609</v>
      </c>
      <c r="EO444" s="18">
        <v>373.23779307861702</v>
      </c>
      <c r="EP444" s="18">
        <v>370.22593367536462</v>
      </c>
      <c r="EQ444" s="18">
        <v>374.69673796734179</v>
      </c>
      <c r="ER444" s="18">
        <v>362.09906656602323</v>
      </c>
      <c r="ES444" s="18">
        <v>372.00090263344691</v>
      </c>
      <c r="ET444" s="18">
        <v>347.58272063428859</v>
      </c>
      <c r="EU444" s="18">
        <v>345.38036339659118</v>
      </c>
      <c r="EV444" s="18">
        <v>334.01849777894438</v>
      </c>
      <c r="EW444" s="18">
        <v>348.69961920874528</v>
      </c>
      <c r="EX444" s="18">
        <v>332.4823581759415</v>
      </c>
      <c r="EY444" s="18">
        <v>334.9890657626201</v>
      </c>
      <c r="EZ444" s="18">
        <v>336.41872477390342</v>
      </c>
      <c r="FA444" s="18">
        <v>327.71200735621102</v>
      </c>
    </row>
    <row r="445" spans="1:157" x14ac:dyDescent="0.35">
      <c r="A445" t="s">
        <v>172</v>
      </c>
      <c r="B445" t="s">
        <v>173</v>
      </c>
      <c r="C445" t="str">
        <f>VLOOKUP(B445,CountryCodes!$B$4:$C$179,2,FALSE)</f>
        <v>JPN</v>
      </c>
      <c r="D445" t="s">
        <v>7</v>
      </c>
      <c r="E445" t="s">
        <v>367</v>
      </c>
      <c r="G445" t="s">
        <v>368</v>
      </c>
      <c r="H445" s="18">
        <v>35.735487463413847</v>
      </c>
      <c r="I445" s="18">
        <v>37.34653348274496</v>
      </c>
      <c r="J445" s="18">
        <v>45.027505762073453</v>
      </c>
      <c r="K445" s="18">
        <v>43.421099886663008</v>
      </c>
      <c r="L445" s="18">
        <v>46.47063404260026</v>
      </c>
      <c r="M445" s="18">
        <v>58.507324807830237</v>
      </c>
      <c r="N445" s="18">
        <v>68.059257640021755</v>
      </c>
      <c r="O445" s="18">
        <v>64.880798383021641</v>
      </c>
      <c r="P445" s="18">
        <v>99.969682934077184</v>
      </c>
      <c r="Q445" s="18">
        <v>141.5060719463209</v>
      </c>
      <c r="R445" s="18">
        <v>191.49370827578349</v>
      </c>
      <c r="S445" s="18">
        <v>182.44750895289661</v>
      </c>
      <c r="T445" s="18">
        <v>194.7450610780337</v>
      </c>
      <c r="U445" s="18">
        <v>252.77894882523179</v>
      </c>
      <c r="V445" s="18">
        <v>225.8576554228454</v>
      </c>
      <c r="W445" s="18">
        <v>277.19711856731152</v>
      </c>
      <c r="X445" s="18">
        <v>138.53674207114119</v>
      </c>
      <c r="Y445" s="18">
        <v>308.2509596679443</v>
      </c>
      <c r="Z445" s="18">
        <v>440.07646386168</v>
      </c>
      <c r="AA445" s="18">
        <v>537.02638621414417</v>
      </c>
      <c r="AB445" s="18">
        <v>445.27373161603123</v>
      </c>
      <c r="AC445" s="18">
        <v>518.35795168967149</v>
      </c>
      <c r="AD445" s="18">
        <v>650.5598952515403</v>
      </c>
      <c r="AE445" s="18">
        <v>562.46663896000553</v>
      </c>
      <c r="AF445" s="18">
        <v>482.51624039193388</v>
      </c>
      <c r="AG445" s="18">
        <v>433.18959423104809</v>
      </c>
      <c r="AH445" s="18">
        <v>409.01413407603002</v>
      </c>
      <c r="AI445" s="18">
        <v>420.28100362465818</v>
      </c>
      <c r="AJ445" s="18">
        <v>485.64951706699662</v>
      </c>
      <c r="AK445" s="18">
        <v>468.52396485535201</v>
      </c>
      <c r="AL445" s="18">
        <v>391.2002231494252</v>
      </c>
      <c r="AM445" s="18">
        <v>369.28066482585132</v>
      </c>
      <c r="AN445" s="18">
        <v>353.10697656269161</v>
      </c>
      <c r="AO445" s="18">
        <v>396.1202354369027</v>
      </c>
      <c r="AP445" s="18">
        <v>374.75370433310059</v>
      </c>
      <c r="AQ445" s="18">
        <v>346.93229289323682</v>
      </c>
      <c r="AR445" s="18">
        <v>398.4642947366479</v>
      </c>
      <c r="AS445" s="18">
        <v>495.10648560874222</v>
      </c>
      <c r="AT445" s="18">
        <v>514.92178563262235</v>
      </c>
      <c r="AU445" s="18">
        <v>551.4984742786902</v>
      </c>
      <c r="AV445" s="18">
        <v>555.39116852816846</v>
      </c>
      <c r="AW445" s="18">
        <v>442.33527953232738</v>
      </c>
      <c r="AX445" s="18">
        <v>419.22200083057538</v>
      </c>
      <c r="AY445" s="18">
        <v>411.35264152334059</v>
      </c>
      <c r="AZ445" s="18">
        <v>446.01706844082281</v>
      </c>
      <c r="BA445" s="18">
        <v>404.66713435956132</v>
      </c>
      <c r="BB445" s="18">
        <v>423.96667757544969</v>
      </c>
      <c r="BC445" s="18">
        <v>343.73875425973978</v>
      </c>
      <c r="BD445" s="18">
        <v>317.77008084660503</v>
      </c>
      <c r="BE445" s="18">
        <v>394.64952917420118</v>
      </c>
      <c r="BF445" s="18">
        <v>327.33264060739879</v>
      </c>
      <c r="BG445" s="18">
        <v>305.18612068493582</v>
      </c>
      <c r="BH445" s="18">
        <v>341.53247891758127</v>
      </c>
      <c r="BI445" s="18">
        <v>321.35341348014907</v>
      </c>
      <c r="BJ445" s="18">
        <v>349.57171920385292</v>
      </c>
      <c r="BK445" s="18">
        <v>351.24092698963119</v>
      </c>
      <c r="BL445" s="18">
        <v>375.18694617445442</v>
      </c>
      <c r="BM445" s="18">
        <v>391.24247808709509</v>
      </c>
      <c r="BN445" s="18">
        <v>272.27756418171168</v>
      </c>
      <c r="BO445" s="18">
        <v>328.75099573776839</v>
      </c>
      <c r="BP445" s="18">
        <v>276.15617699562807</v>
      </c>
      <c r="BQ445" s="18">
        <v>315.55857337640111</v>
      </c>
      <c r="BR445" s="18">
        <v>347.3942315143708</v>
      </c>
      <c r="BS445" s="18">
        <v>414.04095060882491</v>
      </c>
      <c r="BT445" s="18">
        <v>377.12094250732639</v>
      </c>
      <c r="BU445" s="18">
        <v>366.08476993605291</v>
      </c>
      <c r="BV445" s="18">
        <v>395.6531175126259</v>
      </c>
      <c r="BW445" s="18">
        <v>405.79397930141272</v>
      </c>
      <c r="BX445" s="18">
        <v>389.20079753046741</v>
      </c>
      <c r="BY445" s="18">
        <v>415.80139473518813</v>
      </c>
      <c r="BZ445" s="18">
        <v>455.51115897606053</v>
      </c>
      <c r="CA445" s="18">
        <v>438.7013348920396</v>
      </c>
      <c r="CB445" s="18">
        <v>427.7668611090171</v>
      </c>
      <c r="CC445" s="18">
        <v>379.88749103719209</v>
      </c>
      <c r="CD445" s="18">
        <v>365.38548039551699</v>
      </c>
      <c r="CE445" s="18">
        <v>353.27233075766361</v>
      </c>
      <c r="CF445" s="18">
        <v>342.41862818630938</v>
      </c>
      <c r="CG445" s="18">
        <v>333.65399226394999</v>
      </c>
      <c r="CH445" s="18">
        <v>325.01974677832811</v>
      </c>
      <c r="CI445" s="18">
        <v>317.01161162639983</v>
      </c>
      <c r="CJ445" s="18">
        <v>308.82904643492571</v>
      </c>
      <c r="CK445" s="18">
        <v>302.77822270827983</v>
      </c>
      <c r="CL445" s="18">
        <v>298.531788888878</v>
      </c>
      <c r="CM445" s="18">
        <v>296.60672100827139</v>
      </c>
      <c r="CN445" s="18">
        <v>295.00717413209708</v>
      </c>
      <c r="CO445" s="18">
        <v>294.36410704606669</v>
      </c>
      <c r="CP445" s="18">
        <v>294.47552613908789</v>
      </c>
      <c r="CQ445" s="18">
        <v>294.45350450109282</v>
      </c>
      <c r="CR445" s="18">
        <v>295.23970809074069</v>
      </c>
      <c r="CS445" s="18">
        <v>295.87456569626841</v>
      </c>
      <c r="CT445" s="18">
        <v>297.02133135082192</v>
      </c>
      <c r="CU445" s="18">
        <v>297.77823573183173</v>
      </c>
      <c r="CV445" s="18">
        <v>300.84669492446028</v>
      </c>
      <c r="CW445" s="18">
        <v>302.82953756920381</v>
      </c>
      <c r="CX445" s="18">
        <v>304.92710997414702</v>
      </c>
      <c r="CY445" s="18">
        <v>306.2858312687145</v>
      </c>
      <c r="CZ445" s="18">
        <v>308.67738497139538</v>
      </c>
      <c r="DA445" s="18">
        <v>311.02946370046442</v>
      </c>
      <c r="DB445" s="18">
        <v>313.76905866940632</v>
      </c>
      <c r="DC445" s="18">
        <v>315.52465140462482</v>
      </c>
      <c r="DD445" s="18">
        <v>317.62861073544269</v>
      </c>
      <c r="DE445" s="18">
        <v>319.02245304228512</v>
      </c>
      <c r="DF445" s="18">
        <v>319.07624520074052</v>
      </c>
      <c r="DG445" s="18">
        <v>320.59545192745861</v>
      </c>
      <c r="DH445" s="18">
        <v>319.17118359550813</v>
      </c>
      <c r="DI445" s="18">
        <v>320.43018756381002</v>
      </c>
      <c r="DJ445" s="18">
        <v>319.27553120118728</v>
      </c>
      <c r="DK445" s="18">
        <v>319.56151183099422</v>
      </c>
      <c r="DL445" s="18">
        <v>319.46296597954148</v>
      </c>
      <c r="DM445" s="18">
        <v>317.6295719900815</v>
      </c>
      <c r="DN445" s="18">
        <v>317.92699645861109</v>
      </c>
      <c r="DO445" s="18">
        <v>317.94336822048922</v>
      </c>
      <c r="DP445" s="18">
        <v>317.87377370171532</v>
      </c>
      <c r="DQ445" s="18">
        <v>317.91327442542422</v>
      </c>
      <c r="DR445" s="18">
        <v>317.82221594494251</v>
      </c>
      <c r="DS445" s="18">
        <v>316.74540619203509</v>
      </c>
      <c r="DT445" s="18">
        <v>317.78731846535692</v>
      </c>
      <c r="DU445" s="18">
        <v>318.8936512563692</v>
      </c>
      <c r="DV445" s="18">
        <v>318.62282467925638</v>
      </c>
      <c r="DW445" s="18">
        <v>320.34414474793732</v>
      </c>
      <c r="DX445" s="18">
        <v>321.11776344592721</v>
      </c>
      <c r="DY445" s="18">
        <v>324.70106118105832</v>
      </c>
      <c r="DZ445" s="18">
        <v>326.5810350293998</v>
      </c>
      <c r="EA445" s="18">
        <v>328.2350941201525</v>
      </c>
      <c r="EB445" s="18">
        <v>331.67743381702547</v>
      </c>
      <c r="EC445" s="18">
        <v>334.2792705014428</v>
      </c>
      <c r="ED445" s="18">
        <v>336.42391640996459</v>
      </c>
      <c r="EE445" s="18">
        <v>337.80512085718692</v>
      </c>
      <c r="EF445" s="18">
        <v>339.66523256381288</v>
      </c>
      <c r="EG445" s="18">
        <v>341.012887149812</v>
      </c>
      <c r="EH445" s="18">
        <v>341.22162051588663</v>
      </c>
      <c r="EI445" s="18">
        <v>342.2124686653068</v>
      </c>
      <c r="EJ445" s="18">
        <v>341.6471450546008</v>
      </c>
      <c r="EK445" s="18">
        <v>341.62698755923299</v>
      </c>
      <c r="EL445" s="18">
        <v>340.26269218272932</v>
      </c>
      <c r="EM445" s="18">
        <v>339.21424834562328</v>
      </c>
      <c r="EN445" s="18">
        <v>338.38063751345999</v>
      </c>
      <c r="EO445" s="18">
        <v>337.79170366429128</v>
      </c>
      <c r="EP445" s="18">
        <v>336.63855476919241</v>
      </c>
      <c r="EQ445" s="18">
        <v>334.87196015926548</v>
      </c>
      <c r="ER445" s="18">
        <v>333.52141877635108</v>
      </c>
      <c r="ES445" s="18">
        <v>332.14973703659382</v>
      </c>
      <c r="ET445" s="18">
        <v>329.82357228124471</v>
      </c>
      <c r="EU445" s="18">
        <v>328.88816347416548</v>
      </c>
      <c r="EV445" s="18">
        <v>328.18108237011478</v>
      </c>
      <c r="EW445" s="18">
        <v>326.80229573163138</v>
      </c>
      <c r="EX445" s="18">
        <v>325.15264715503213</v>
      </c>
      <c r="EY445" s="18">
        <v>325.12949693063081</v>
      </c>
      <c r="EZ445" s="18">
        <v>323.77223210783609</v>
      </c>
      <c r="FA445" s="18">
        <v>322.03553298236</v>
      </c>
    </row>
    <row r="446" spans="1:157" x14ac:dyDescent="0.35">
      <c r="A446" t="s">
        <v>174</v>
      </c>
      <c r="B446" t="s">
        <v>175</v>
      </c>
      <c r="C446" t="str">
        <f>VLOOKUP(B446,CountryCodes!$B$4:$C$179,2,FALSE)</f>
        <v>ASC</v>
      </c>
      <c r="D446" t="s">
        <v>7</v>
      </c>
      <c r="E446" t="s">
        <v>367</v>
      </c>
      <c r="G446" t="s">
        <v>368</v>
      </c>
      <c r="H446" s="18">
        <v>157.9559892726534</v>
      </c>
      <c r="I446" s="18">
        <v>168.88132383026141</v>
      </c>
      <c r="J446" s="18">
        <v>181.9731463048235</v>
      </c>
      <c r="K446" s="18">
        <v>192.81132649774261</v>
      </c>
      <c r="L446" s="18">
        <v>205.8487991545214</v>
      </c>
      <c r="M446" s="18">
        <v>215.2716228869306</v>
      </c>
      <c r="N446" s="18">
        <v>218.5339255422515</v>
      </c>
      <c r="O446" s="18">
        <v>228.9895201552369</v>
      </c>
      <c r="P446" s="18">
        <v>243.31291720477179</v>
      </c>
      <c r="Q446" s="18">
        <v>257.07630077570451</v>
      </c>
      <c r="R446" s="18">
        <v>270.3638542203766</v>
      </c>
      <c r="S446" s="18">
        <v>283.27072317668433</v>
      </c>
      <c r="T446" s="18">
        <v>289.10216142729701</v>
      </c>
      <c r="U446" s="18">
        <v>298.41699328535088</v>
      </c>
      <c r="V446" s="18">
        <v>312.25125165714439</v>
      </c>
      <c r="W446" s="18">
        <v>325.2773620682504</v>
      </c>
      <c r="X446" s="18">
        <v>338.56673856475959</v>
      </c>
      <c r="Y446" s="18">
        <v>344.60604088427112</v>
      </c>
      <c r="Z446" s="18">
        <v>348.94567260716559</v>
      </c>
      <c r="AA446" s="18">
        <v>360.1941600054264</v>
      </c>
      <c r="AB446" s="18">
        <v>367.83339773021868</v>
      </c>
      <c r="AC446" s="18">
        <v>375.85105228488948</v>
      </c>
      <c r="AD446" s="18">
        <v>386.74147424408392</v>
      </c>
      <c r="AE446" s="18">
        <v>394.48637599564171</v>
      </c>
      <c r="AF446" s="18">
        <v>402.45021087060343</v>
      </c>
      <c r="AG446" s="18">
        <v>405.99874406205572</v>
      </c>
      <c r="AH446" s="18">
        <v>400.47438775049329</v>
      </c>
      <c r="AI446" s="18">
        <v>404.05707934343519</v>
      </c>
      <c r="AJ446" s="18">
        <v>387.73716614660799</v>
      </c>
      <c r="AK446" s="18">
        <v>380.29947287141943</v>
      </c>
      <c r="AL446" s="18">
        <v>378.2859705699023</v>
      </c>
      <c r="AM446" s="18">
        <v>370.95404891313638</v>
      </c>
      <c r="AN446" s="18">
        <v>381.33130560650733</v>
      </c>
      <c r="AO446" s="18">
        <v>380.16400407682539</v>
      </c>
      <c r="AP446" s="18">
        <v>376.36796177324601</v>
      </c>
      <c r="AQ446" s="18">
        <v>385.94370818151418</v>
      </c>
      <c r="AR446" s="18">
        <v>380.34457459785631</v>
      </c>
      <c r="AS446" s="18">
        <v>376.88671520165991</v>
      </c>
      <c r="AT446" s="18">
        <v>363.89130581352299</v>
      </c>
      <c r="AU446" s="18">
        <v>346.72703310828319</v>
      </c>
      <c r="AV446" s="18">
        <v>294.4479236701107</v>
      </c>
      <c r="AW446" s="18">
        <v>260.09422083508042</v>
      </c>
      <c r="AX446" s="18">
        <v>200.7320962806275</v>
      </c>
      <c r="AY446" s="18">
        <v>148.03083231204769</v>
      </c>
      <c r="AZ446" s="18">
        <v>164.89518799083669</v>
      </c>
      <c r="BA446" s="18">
        <v>138.41400493723481</v>
      </c>
      <c r="BB446" s="18">
        <v>113.25759786675449</v>
      </c>
      <c r="BC446" s="18">
        <v>111.08236909081759</v>
      </c>
      <c r="BD446" s="18">
        <v>110.9820917529934</v>
      </c>
      <c r="BE446" s="18">
        <v>105.7374258641255</v>
      </c>
      <c r="BF446" s="18">
        <v>107.1319952491033</v>
      </c>
      <c r="BG446" s="18">
        <v>102.9098562950509</v>
      </c>
      <c r="BH446" s="18">
        <v>165.7168305276023</v>
      </c>
      <c r="BI446" s="18">
        <v>176.03601181462369</v>
      </c>
      <c r="BJ446" s="18">
        <v>186.75111058581189</v>
      </c>
      <c r="BK446" s="18">
        <v>219.8929446654254</v>
      </c>
      <c r="BL446" s="18">
        <v>243.67369189523799</v>
      </c>
      <c r="BM446" s="18">
        <v>189.73747800822181</v>
      </c>
      <c r="BN446" s="18">
        <v>187.05761514553279</v>
      </c>
      <c r="BO446" s="18">
        <v>161.34242643533329</v>
      </c>
      <c r="BP446" s="18">
        <v>228.51511911989289</v>
      </c>
      <c r="BQ446" s="18">
        <v>248.68397493093531</v>
      </c>
      <c r="BR446" s="18">
        <v>264.44854836510501</v>
      </c>
      <c r="BS446" s="18">
        <v>233.25066285994461</v>
      </c>
      <c r="BT446" s="18">
        <v>196.0499675846936</v>
      </c>
      <c r="BU446" s="18">
        <v>172.67870009226689</v>
      </c>
      <c r="BV446" s="18">
        <v>209.37714594689351</v>
      </c>
      <c r="BW446" s="18">
        <v>203.81357489914791</v>
      </c>
      <c r="BX446" s="18">
        <v>213.6991485177092</v>
      </c>
      <c r="BY446" s="18">
        <v>125.9932302669434</v>
      </c>
      <c r="BZ446" s="18">
        <v>134.2409305032715</v>
      </c>
      <c r="CA446" s="18">
        <v>132.4898665128114</v>
      </c>
      <c r="CB446" s="18">
        <v>136.90829867300451</v>
      </c>
      <c r="CC446" s="18">
        <v>305.18845475153569</v>
      </c>
      <c r="CD446" s="18">
        <v>298.30872655377931</v>
      </c>
      <c r="CE446" s="18">
        <v>291.32081827352931</v>
      </c>
      <c r="CF446" s="18">
        <v>283.63856138004098</v>
      </c>
      <c r="CG446" s="18">
        <v>279.68992106697277</v>
      </c>
      <c r="CH446" s="18">
        <v>277.83862016344949</v>
      </c>
      <c r="CI446" s="18">
        <v>273.77544611100529</v>
      </c>
      <c r="CJ446" s="18">
        <v>271.75330345423788</v>
      </c>
      <c r="CK446" s="18">
        <v>268.43183821984468</v>
      </c>
      <c r="CL446" s="18">
        <v>269.61398563745291</v>
      </c>
      <c r="CM446" s="18">
        <v>265.68785236103719</v>
      </c>
      <c r="CN446" s="18">
        <v>264.11301319765118</v>
      </c>
      <c r="CO446" s="18">
        <v>263.49642140954251</v>
      </c>
      <c r="CP446" s="18">
        <v>264.9407054059181</v>
      </c>
      <c r="CQ446" s="18">
        <v>264.24594051354171</v>
      </c>
      <c r="CR446" s="18">
        <v>266.88211237316131</v>
      </c>
      <c r="CS446" s="18">
        <v>267.85025268440239</v>
      </c>
      <c r="CT446" s="18">
        <v>271.47495724094358</v>
      </c>
      <c r="CU446" s="18">
        <v>269.34974020439302</v>
      </c>
      <c r="CV446" s="18">
        <v>270.44105650947898</v>
      </c>
      <c r="CW446" s="18">
        <v>270.90338975067152</v>
      </c>
      <c r="CX446" s="18">
        <v>270.64314500688897</v>
      </c>
      <c r="CY446" s="18">
        <v>270.41226169365171</v>
      </c>
      <c r="CZ446" s="18">
        <v>268.68659161641727</v>
      </c>
      <c r="DA446" s="18">
        <v>269.38701832282891</v>
      </c>
      <c r="DB446" s="18">
        <v>266.28556130282618</v>
      </c>
      <c r="DC446" s="18">
        <v>260.91649228110668</v>
      </c>
      <c r="DD446" s="18">
        <v>259.88577078564191</v>
      </c>
      <c r="DE446" s="18">
        <v>258.35835717414068</v>
      </c>
      <c r="DF446" s="18">
        <v>257.27859145079958</v>
      </c>
      <c r="DG446" s="18">
        <v>255.89395088891339</v>
      </c>
      <c r="DH446" s="18">
        <v>250.5041334618939</v>
      </c>
      <c r="DI446" s="18">
        <v>250.20128543830961</v>
      </c>
      <c r="DJ446" s="18">
        <v>247.5880349701491</v>
      </c>
      <c r="DK446" s="18">
        <v>240.39784483265879</v>
      </c>
      <c r="DL446" s="18">
        <v>239.78529256231531</v>
      </c>
      <c r="DM446" s="18">
        <v>239.66186256654251</v>
      </c>
      <c r="DN446" s="18">
        <v>237.72523605524211</v>
      </c>
      <c r="DO446" s="18">
        <v>237.6359976675071</v>
      </c>
      <c r="DP446" s="18">
        <v>236.74173499852591</v>
      </c>
      <c r="DQ446" s="18">
        <v>237.32357224144479</v>
      </c>
      <c r="DR446" s="18">
        <v>237.3220961285588</v>
      </c>
      <c r="DS446" s="18">
        <v>239.04855125981109</v>
      </c>
      <c r="DT446" s="18">
        <v>237.4595007143501</v>
      </c>
      <c r="DU446" s="18">
        <v>237.44569962509451</v>
      </c>
      <c r="DV446" s="18">
        <v>239.6578263782292</v>
      </c>
      <c r="DW446" s="18">
        <v>244.35844489944509</v>
      </c>
      <c r="DX446" s="18">
        <v>243.9577073275118</v>
      </c>
      <c r="DY446" s="18">
        <v>245.53015081564939</v>
      </c>
      <c r="DZ446" s="18">
        <v>246.74257092533841</v>
      </c>
      <c r="EA446" s="18">
        <v>248.85666783564079</v>
      </c>
      <c r="EB446" s="18">
        <v>254.65583264081769</v>
      </c>
      <c r="EC446" s="18">
        <v>257.03942935687871</v>
      </c>
      <c r="ED446" s="18">
        <v>260.94584166520627</v>
      </c>
      <c r="EE446" s="18">
        <v>265.39374625836422</v>
      </c>
      <c r="EF446" s="18">
        <v>270.86927747531479</v>
      </c>
      <c r="EG446" s="18">
        <v>271.88339987971409</v>
      </c>
      <c r="EH446" s="18">
        <v>279.64709042975142</v>
      </c>
      <c r="EI446" s="18">
        <v>286.41405615920843</v>
      </c>
      <c r="EJ446" s="18">
        <v>289.37669426951078</v>
      </c>
      <c r="EK446" s="18">
        <v>300.80530831287462</v>
      </c>
      <c r="EL446" s="18">
        <v>306.20040526416602</v>
      </c>
      <c r="EM446" s="18">
        <v>313.42643826354202</v>
      </c>
      <c r="EN446" s="18">
        <v>321.81554837009122</v>
      </c>
      <c r="EO446" s="18">
        <v>330.09064084478359</v>
      </c>
      <c r="EP446" s="18">
        <v>334.19429910883952</v>
      </c>
      <c r="EQ446" s="18">
        <v>341.09659078931139</v>
      </c>
      <c r="ER446" s="18">
        <v>346.87904474921851</v>
      </c>
      <c r="ES446" s="18">
        <v>351.56820006647757</v>
      </c>
      <c r="ET446" s="18">
        <v>352.94209453255269</v>
      </c>
      <c r="EU446" s="18">
        <v>357.21347720375798</v>
      </c>
      <c r="EV446" s="18">
        <v>356.67599933961691</v>
      </c>
      <c r="EW446" s="18">
        <v>356.07478629815728</v>
      </c>
      <c r="EX446" s="18">
        <v>351.41342754251582</v>
      </c>
      <c r="EY446" s="18">
        <v>345.30208629199319</v>
      </c>
      <c r="EZ446" s="18">
        <v>343.20332809005288</v>
      </c>
      <c r="FA446" s="18">
        <v>342.52618060854422</v>
      </c>
    </row>
    <row r="447" spans="1:157" x14ac:dyDescent="0.35">
      <c r="A447" t="s">
        <v>176</v>
      </c>
      <c r="B447" t="s">
        <v>177</v>
      </c>
      <c r="C447" t="str">
        <f>VLOOKUP(B447,CountryCodes!$B$4:$C$179,2,FALSE)</f>
        <v>AFE</v>
      </c>
      <c r="D447" t="s">
        <v>7</v>
      </c>
      <c r="E447" t="s">
        <v>367</v>
      </c>
      <c r="G447" t="s">
        <v>368</v>
      </c>
      <c r="H447" s="18">
        <v>6.9596513332188001</v>
      </c>
      <c r="I447" s="18">
        <v>7.1475857959188946</v>
      </c>
      <c r="J447" s="18">
        <v>7.7403243794824101</v>
      </c>
      <c r="K447" s="18">
        <v>8.277111797921437</v>
      </c>
      <c r="L447" s="18">
        <v>9.1633342264417692</v>
      </c>
      <c r="M447" s="18">
        <v>9.5944255518367232</v>
      </c>
      <c r="N447" s="18">
        <v>10.37772162898127</v>
      </c>
      <c r="O447" s="18">
        <v>9.6280051505758237</v>
      </c>
      <c r="P447" s="18">
        <v>10.70990078295228</v>
      </c>
      <c r="Q447" s="18">
        <v>11.994330055061861</v>
      </c>
      <c r="R447" s="18">
        <v>12.18698605924463</v>
      </c>
      <c r="S447" s="18">
        <v>12.703765471633339</v>
      </c>
      <c r="T447" s="18">
        <v>11.814515124885281</v>
      </c>
      <c r="U447" s="18">
        <v>10.627184129242099</v>
      </c>
      <c r="V447" s="18">
        <v>11.39812525220359</v>
      </c>
      <c r="W447" s="18">
        <v>12.24601040439657</v>
      </c>
      <c r="X447" s="18">
        <v>14.0745699630496</v>
      </c>
      <c r="Y447" s="18">
        <v>13.820914316633161</v>
      </c>
      <c r="Z447" s="18">
        <v>12.63452044239118</v>
      </c>
      <c r="AA447" s="18">
        <v>13.66752068713877</v>
      </c>
      <c r="AB447" s="18">
        <v>15.46803832000152</v>
      </c>
      <c r="AC447" s="18">
        <v>11.231186920406451</v>
      </c>
      <c r="AD447" s="18">
        <v>13.424810931073971</v>
      </c>
      <c r="AE447" s="18">
        <v>13.8594623368383</v>
      </c>
      <c r="AF447" s="18">
        <v>7.9832746441980316</v>
      </c>
      <c r="AG447" s="18">
        <v>11.299101302919089</v>
      </c>
      <c r="AH447" s="18">
        <v>16.509682821661201</v>
      </c>
      <c r="AI447" s="18">
        <v>22.287393235655891</v>
      </c>
      <c r="AJ447" s="18">
        <v>17.738086814052139</v>
      </c>
      <c r="AK447" s="18">
        <v>17.339089732969981</v>
      </c>
      <c r="AL447" s="18">
        <v>11.45428145906109</v>
      </c>
      <c r="AM447" s="18">
        <v>10.133981701306359</v>
      </c>
      <c r="AN447" s="18">
        <v>8.3889727365830584</v>
      </c>
      <c r="AO447" s="18">
        <v>12.765845765041719</v>
      </c>
      <c r="AP447" s="18">
        <v>11.15912258903367</v>
      </c>
      <c r="AQ447" s="18">
        <v>10.462654885492091</v>
      </c>
      <c r="AR447" s="18">
        <v>11.554394216163081</v>
      </c>
      <c r="AS447" s="18">
        <v>12.922094209232119</v>
      </c>
      <c r="AT447" s="18">
        <v>8.416600228634227</v>
      </c>
      <c r="AU447" s="18">
        <v>10.928483200813419</v>
      </c>
      <c r="AV447" s="18">
        <v>9.2079990033154964</v>
      </c>
      <c r="AW447" s="18">
        <v>7.3053793643355984</v>
      </c>
      <c r="AX447" s="18">
        <v>6.7941968296498212</v>
      </c>
      <c r="AY447" s="18">
        <v>7.5332568679913612</v>
      </c>
      <c r="AZ447" s="18">
        <v>9.4475518930052864</v>
      </c>
      <c r="BA447" s="18">
        <v>8.7726237013762933</v>
      </c>
      <c r="BB447" s="18">
        <v>11.58557954428019</v>
      </c>
      <c r="BC447" s="18">
        <v>7.9674006971320646</v>
      </c>
      <c r="BD447" s="18">
        <v>11.64928060225923</v>
      </c>
      <c r="BE447" s="18">
        <v>7.9908913509601964</v>
      </c>
      <c r="BF447" s="18">
        <v>11.21646185945791</v>
      </c>
      <c r="BG447" s="18">
        <v>12.54179624269433</v>
      </c>
      <c r="BH447" s="18">
        <v>25.62754666160934</v>
      </c>
      <c r="BI447" s="18">
        <v>37.61415809186277</v>
      </c>
      <c r="BJ447" s="18">
        <v>9.4065235915335066</v>
      </c>
      <c r="BK447" s="18">
        <v>12.951768330519631</v>
      </c>
      <c r="BL447" s="18">
        <v>15.11849233584536</v>
      </c>
      <c r="BM447" s="18">
        <v>14.53997815978844</v>
      </c>
      <c r="BN447" s="18">
        <v>17.525294366867211</v>
      </c>
      <c r="BO447" s="18">
        <v>18.364456068786929</v>
      </c>
      <c r="BP447" s="18">
        <v>29.367744605565829</v>
      </c>
      <c r="BQ447" s="18">
        <v>27.79849499752946</v>
      </c>
      <c r="BR447" s="18">
        <v>29.256261112242761</v>
      </c>
      <c r="BS447" s="18">
        <v>33.606413424819038</v>
      </c>
      <c r="BT447" s="18">
        <v>39.06139481451217</v>
      </c>
      <c r="BU447" s="18">
        <v>32.468345107541253</v>
      </c>
      <c r="BV447" s="18">
        <v>47.391880211733039</v>
      </c>
      <c r="BW447" s="18">
        <v>47.046938684463001</v>
      </c>
      <c r="BX447" s="18">
        <v>75.308825853153024</v>
      </c>
      <c r="BY447" s="18">
        <v>48.890160480017833</v>
      </c>
      <c r="BZ447" s="18">
        <v>45.59340758774821</v>
      </c>
      <c r="CA447" s="18">
        <v>43.286891928549252</v>
      </c>
      <c r="CB447" s="18">
        <v>49.421910561635663</v>
      </c>
      <c r="CC447" s="18">
        <v>27.18411037890489</v>
      </c>
      <c r="CD447" s="18">
        <v>28.969844585050399</v>
      </c>
      <c r="CE447" s="18">
        <v>30.435995552383151</v>
      </c>
      <c r="CF447" s="18">
        <v>31.472277150693479</v>
      </c>
      <c r="CG447" s="18">
        <v>32.410832877764157</v>
      </c>
      <c r="CH447" s="18">
        <v>33.391732908659783</v>
      </c>
      <c r="CI447" s="18">
        <v>34.495563261492912</v>
      </c>
      <c r="CJ447" s="18">
        <v>35.73441992778136</v>
      </c>
      <c r="CK447" s="18">
        <v>37.095086982573847</v>
      </c>
      <c r="CL447" s="18">
        <v>38.322309626417507</v>
      </c>
      <c r="CM447" s="18">
        <v>39.374036494257957</v>
      </c>
      <c r="CN447" s="18">
        <v>40.163112119861403</v>
      </c>
      <c r="CO447" s="18">
        <v>40.846216510643742</v>
      </c>
      <c r="CP447" s="18">
        <v>41.517716568118978</v>
      </c>
      <c r="CQ447" s="18">
        <v>42.237881204936834</v>
      </c>
      <c r="CR447" s="18">
        <v>43.152594805444338</v>
      </c>
      <c r="CS447" s="18">
        <v>44.085152776426227</v>
      </c>
      <c r="CT447" s="18">
        <v>45.176592286853982</v>
      </c>
      <c r="CU447" s="18">
        <v>46.257396229464653</v>
      </c>
      <c r="CV447" s="18">
        <v>47.413049244548652</v>
      </c>
      <c r="CW447" s="18">
        <v>48.576520119779062</v>
      </c>
      <c r="CX447" s="18">
        <v>49.851785303550358</v>
      </c>
      <c r="CY447" s="18">
        <v>51.181896107767329</v>
      </c>
      <c r="CZ447" s="18">
        <v>52.675681180749578</v>
      </c>
      <c r="DA447" s="18">
        <v>54.243686576375481</v>
      </c>
      <c r="DB447" s="18">
        <v>55.907610933070799</v>
      </c>
      <c r="DC447" s="18">
        <v>57.705962027858853</v>
      </c>
      <c r="DD447" s="18">
        <v>59.62963105692134</v>
      </c>
      <c r="DE447" s="18">
        <v>61.670177178369741</v>
      </c>
      <c r="DF447" s="18">
        <v>63.816261325381163</v>
      </c>
      <c r="DG447" s="18">
        <v>66.160771198476496</v>
      </c>
      <c r="DH447" s="18">
        <v>68.63843298460786</v>
      </c>
      <c r="DI447" s="18">
        <v>71.321328507796849</v>
      </c>
      <c r="DJ447" s="18">
        <v>74.104461612770891</v>
      </c>
      <c r="DK447" s="18">
        <v>77.159810318844592</v>
      </c>
      <c r="DL447" s="18">
        <v>80.21261255861917</v>
      </c>
      <c r="DM447" s="18">
        <v>83.333648976518504</v>
      </c>
      <c r="DN447" s="18">
        <v>86.64644953836239</v>
      </c>
      <c r="DO447" s="18">
        <v>90.138429308168554</v>
      </c>
      <c r="DP447" s="18">
        <v>93.753432579618178</v>
      </c>
      <c r="DQ447" s="18">
        <v>97.424910044387005</v>
      </c>
      <c r="DR447" s="18">
        <v>101.4079066738682</v>
      </c>
      <c r="DS447" s="18">
        <v>105.5371717969384</v>
      </c>
      <c r="DT447" s="18">
        <v>109.97993859971049</v>
      </c>
      <c r="DU447" s="18">
        <v>114.5083959041765</v>
      </c>
      <c r="DV447" s="18">
        <v>119.36134648375339</v>
      </c>
      <c r="DW447" s="18">
        <v>124.3245093661935</v>
      </c>
      <c r="DX447" s="18">
        <v>129.56144796136829</v>
      </c>
      <c r="DY447" s="18">
        <v>135.0359348795601</v>
      </c>
      <c r="DZ447" s="18">
        <v>140.68782001155259</v>
      </c>
      <c r="EA447" s="18">
        <v>146.3077201260688</v>
      </c>
      <c r="EB447" s="18">
        <v>152.31436132599569</v>
      </c>
      <c r="EC447" s="18">
        <v>158.4789491851293</v>
      </c>
      <c r="ED447" s="18">
        <v>164.90953445566549</v>
      </c>
      <c r="EE447" s="18">
        <v>171.25524628343589</v>
      </c>
      <c r="EF447" s="18">
        <v>177.76285677931619</v>
      </c>
      <c r="EG447" s="18">
        <v>184.46295007831341</v>
      </c>
      <c r="EH447" s="18">
        <v>191.31383584812511</v>
      </c>
      <c r="EI447" s="18">
        <v>197.83290243846369</v>
      </c>
      <c r="EJ447" s="18">
        <v>204.42883064245609</v>
      </c>
      <c r="EK447" s="18">
        <v>211.0986174647476</v>
      </c>
      <c r="EL447" s="18">
        <v>217.52424361083979</v>
      </c>
      <c r="EM447" s="18">
        <v>223.9233312776789</v>
      </c>
      <c r="EN447" s="18">
        <v>230.0506735276677</v>
      </c>
      <c r="EO447" s="18">
        <v>235.75530038369811</v>
      </c>
      <c r="EP447" s="18">
        <v>241.2708934400668</v>
      </c>
      <c r="EQ447" s="18">
        <v>246.243815701149</v>
      </c>
      <c r="ER447" s="18">
        <v>250.63163174840491</v>
      </c>
      <c r="ES447" s="18">
        <v>254.2704125670073</v>
      </c>
      <c r="ET447" s="18">
        <v>257.47129052331923</v>
      </c>
      <c r="EU447" s="18">
        <v>259.82241259600528</v>
      </c>
      <c r="EV447" s="18">
        <v>261.76845184345171</v>
      </c>
      <c r="EW447" s="18">
        <v>263.06965237670931</v>
      </c>
      <c r="EX447" s="18">
        <v>263.60167042465599</v>
      </c>
      <c r="EY447" s="18">
        <v>262.83669928441992</v>
      </c>
      <c r="EZ447" s="18">
        <v>262.29163388496153</v>
      </c>
      <c r="FA447" s="18">
        <v>260.36195296262679</v>
      </c>
    </row>
    <row r="448" spans="1:157" x14ac:dyDescent="0.35">
      <c r="A448" t="s">
        <v>178</v>
      </c>
      <c r="B448" t="s">
        <v>179</v>
      </c>
      <c r="C448" t="str">
        <f>VLOOKUP(B448,CountryCodes!$B$4:$C$179,2,FALSE)</f>
        <v>ASC</v>
      </c>
      <c r="D448" t="s">
        <v>7</v>
      </c>
      <c r="E448" t="s">
        <v>367</v>
      </c>
      <c r="G448" t="s">
        <v>368</v>
      </c>
      <c r="H448" s="18">
        <v>2.6844116564822989E-3</v>
      </c>
      <c r="I448" s="18">
        <v>2.765956514525499E-3</v>
      </c>
      <c r="J448" s="18">
        <v>3.015939494981518E-3</v>
      </c>
      <c r="K448" s="18">
        <v>3.2467540766921671E-3</v>
      </c>
      <c r="L448" s="18">
        <v>3.62515990853431E-3</v>
      </c>
      <c r="M448" s="18">
        <v>3.8235968818303729E-3</v>
      </c>
      <c r="N448" s="18">
        <v>4.1734154633670043E-3</v>
      </c>
      <c r="O448" s="18">
        <v>3.8956357472341098E-3</v>
      </c>
      <c r="P448" s="18">
        <v>4.3769028808838704E-3</v>
      </c>
      <c r="Q448" s="18">
        <v>4.9396470020392309E-3</v>
      </c>
      <c r="R448" s="18">
        <v>5.041774629971814E-3</v>
      </c>
      <c r="S448" s="18">
        <v>5.2702520314228873E-3</v>
      </c>
      <c r="T448" s="18">
        <v>1.581555510018065E-2</v>
      </c>
      <c r="U448" s="18">
        <v>2.00779548233904E-3</v>
      </c>
      <c r="V448" s="18">
        <v>2.0381585514150538E-3</v>
      </c>
      <c r="W448" s="18">
        <v>1.8908800538379701E-3</v>
      </c>
      <c r="X448" s="18">
        <v>1.9070176976019599E-3</v>
      </c>
      <c r="Y448" s="18">
        <v>2.0392511937476908E-3</v>
      </c>
      <c r="Z448" s="18">
        <v>2.100471862309813E-3</v>
      </c>
      <c r="AA448" s="18">
        <v>2.0494711020516629E-3</v>
      </c>
      <c r="AB448" s="18">
        <v>1.8941274291169341E-3</v>
      </c>
      <c r="AC448" s="18">
        <v>1.73156491214126E-3</v>
      </c>
      <c r="AD448" s="18">
        <v>1.633584573228636E-3</v>
      </c>
      <c r="AE448" s="18">
        <v>1.6167229083467339E-3</v>
      </c>
      <c r="AF448" s="18">
        <v>1.6496924844143549E-3</v>
      </c>
      <c r="AG448" s="18">
        <v>1.682103730314967E-3</v>
      </c>
      <c r="AH448" s="18">
        <v>1.6768949095817959E-3</v>
      </c>
      <c r="AI448" s="18">
        <v>1.6241965668289981E-3</v>
      </c>
      <c r="AJ448" s="18">
        <v>1.5457659538545361E-3</v>
      </c>
      <c r="AK448" s="18">
        <v>1.470043233381194E-3</v>
      </c>
      <c r="AL448" s="18">
        <v>1.413519243428688E-3</v>
      </c>
      <c r="AM448" s="18">
        <v>1.3756112191129391E-3</v>
      </c>
      <c r="AN448" s="18">
        <v>1.3418136564565101E-3</v>
      </c>
      <c r="AO448" s="18">
        <v>1.2986327496213601E-3</v>
      </c>
      <c r="AP448" s="18">
        <v>1.249287930075813E-3</v>
      </c>
      <c r="AQ448" s="18">
        <v>1.1907540266679719E-3</v>
      </c>
      <c r="AR448" s="18">
        <v>1.133503683687042E-3</v>
      </c>
      <c r="AS448" s="18">
        <v>1.087821811982492E-3</v>
      </c>
      <c r="AT448" s="18">
        <v>1.0585265283903501E-3</v>
      </c>
      <c r="AU448" s="18">
        <v>1.038406508942671E-3</v>
      </c>
      <c r="AV448" s="18">
        <v>1.0390192596634461E-3</v>
      </c>
      <c r="AW448" s="18">
        <v>1.0269157166279119E-3</v>
      </c>
      <c r="AX448" s="18">
        <v>9.8547012541711681E-4</v>
      </c>
      <c r="AY448" s="18">
        <v>0.29318558445096549</v>
      </c>
      <c r="AZ448" s="18">
        <v>3.5603745162311191</v>
      </c>
      <c r="BA448" s="18">
        <v>8.4714655596695625</v>
      </c>
      <c r="BB448" s="18">
        <v>4.6014497658124043</v>
      </c>
      <c r="BC448" s="18">
        <v>33.228092035149459</v>
      </c>
      <c r="BD448" s="18">
        <v>17.877083559353661</v>
      </c>
      <c r="BE448" s="18">
        <v>4.2655394529481496</v>
      </c>
      <c r="BF448" s="18">
        <v>5.4509936762435682</v>
      </c>
      <c r="BG448" s="18">
        <v>7.1888779425273324</v>
      </c>
      <c r="BH448" s="18">
        <v>8.9859864678438619</v>
      </c>
      <c r="BI448" s="18">
        <v>11.49709037790335</v>
      </c>
      <c r="BJ448" s="18">
        <v>14.78368868136644</v>
      </c>
      <c r="BK448" s="18">
        <v>29.619213150031129</v>
      </c>
      <c r="BL448" s="18">
        <v>47.000896340973988</v>
      </c>
      <c r="BM448" s="18">
        <v>49.429437780574602</v>
      </c>
      <c r="BN448" s="18">
        <v>42.00823621607865</v>
      </c>
      <c r="BO448" s="18">
        <v>37.468373132903643</v>
      </c>
      <c r="BP448" s="18">
        <v>52.905020969513373</v>
      </c>
      <c r="BQ448" s="18">
        <v>76.980654436044503</v>
      </c>
      <c r="BR448" s="18">
        <v>94.006903358277029</v>
      </c>
      <c r="BS448" s="18">
        <v>96.117515942309211</v>
      </c>
      <c r="BT448" s="18">
        <v>65.797779885140358</v>
      </c>
      <c r="BU448" s="18">
        <v>64.203162577049468</v>
      </c>
      <c r="BV448" s="18">
        <v>78.071032054027881</v>
      </c>
      <c r="BW448" s="18">
        <v>87.079764001526627</v>
      </c>
      <c r="BX448" s="18">
        <v>97.811044942342946</v>
      </c>
      <c r="BY448" s="18">
        <v>114.0976674486201</v>
      </c>
      <c r="BZ448" s="18">
        <v>122.8204774451939</v>
      </c>
      <c r="CA448" s="18">
        <v>131.85932366311451</v>
      </c>
      <c r="CB448" s="18">
        <v>139.51264693585841</v>
      </c>
      <c r="CC448" s="18">
        <v>151.48768989687221</v>
      </c>
      <c r="CD448" s="18">
        <v>165.7843549550727</v>
      </c>
      <c r="CE448" s="18">
        <v>181.21868157856079</v>
      </c>
      <c r="CF448" s="18">
        <v>197.68432160143601</v>
      </c>
      <c r="CG448" s="18">
        <v>215.71569829335581</v>
      </c>
      <c r="CH448" s="18">
        <v>234.28550244234859</v>
      </c>
      <c r="CI448" s="18">
        <v>254.69195259356621</v>
      </c>
      <c r="CJ448" s="18">
        <v>276.36567760140241</v>
      </c>
      <c r="CK448" s="18">
        <v>299.26453468817539</v>
      </c>
      <c r="CL448" s="18">
        <v>323.04040292803859</v>
      </c>
      <c r="CM448" s="18">
        <v>348.31866094230293</v>
      </c>
      <c r="CN448" s="18">
        <v>374.11597803457641</v>
      </c>
      <c r="CO448" s="18">
        <v>400.38513330921438</v>
      </c>
      <c r="CP448" s="18">
        <v>426.78395845848348</v>
      </c>
      <c r="CQ448" s="18">
        <v>452.73610459625871</v>
      </c>
      <c r="CR448" s="18">
        <v>479.23440750906468</v>
      </c>
      <c r="CS448" s="18">
        <v>503.96607386406799</v>
      </c>
      <c r="CT448" s="18">
        <v>527.02442315440987</v>
      </c>
      <c r="CU448" s="18">
        <v>547.27362688505661</v>
      </c>
      <c r="CV448" s="18">
        <v>564.45980752583159</v>
      </c>
      <c r="CW448" s="18">
        <v>579.49396407173219</v>
      </c>
      <c r="CX448" s="18">
        <v>590.24182989013002</v>
      </c>
      <c r="CY448" s="18">
        <v>597.93782103319427</v>
      </c>
      <c r="CZ448" s="18">
        <v>600.64382105914478</v>
      </c>
      <c r="DA448" s="18">
        <v>601.95614033814184</v>
      </c>
      <c r="DB448" s="18">
        <v>600.13065886098684</v>
      </c>
      <c r="DC448" s="18">
        <v>593.43362935248797</v>
      </c>
      <c r="DD448" s="18">
        <v>584.86631219091919</v>
      </c>
      <c r="DE448" s="18">
        <v>572.79253075093004</v>
      </c>
      <c r="DF448" s="18">
        <v>557.2342258706642</v>
      </c>
      <c r="DG448" s="18">
        <v>542.6719076356527</v>
      </c>
      <c r="DH448" s="18">
        <v>526.06831844583598</v>
      </c>
      <c r="DI448" s="18">
        <v>508.13178820728427</v>
      </c>
      <c r="DJ448" s="18">
        <v>492.89339282939778</v>
      </c>
      <c r="DK448" s="18">
        <v>475.77702207449482</v>
      </c>
      <c r="DL448" s="18">
        <v>459.61364379543329</v>
      </c>
      <c r="DM448" s="18">
        <v>441.17631496418898</v>
      </c>
      <c r="DN448" s="18">
        <v>426.49961096603352</v>
      </c>
      <c r="DO448" s="18">
        <v>414.16617292463292</v>
      </c>
      <c r="DP448" s="18">
        <v>401.96442433899551</v>
      </c>
      <c r="DQ448" s="18">
        <v>391.23812081400791</v>
      </c>
      <c r="DR448" s="18">
        <v>378.05112486852272</v>
      </c>
      <c r="DS448" s="18">
        <v>370.08800018046031</v>
      </c>
      <c r="DT448" s="18">
        <v>364.01178063647939</v>
      </c>
      <c r="DU448" s="18">
        <v>356.41699098703828</v>
      </c>
      <c r="DV448" s="18">
        <v>351.06124577027879</v>
      </c>
      <c r="DW448" s="18">
        <v>345.90174260929132</v>
      </c>
      <c r="DX448" s="18">
        <v>341.48838135569451</v>
      </c>
      <c r="DY448" s="18">
        <v>337.61375352103812</v>
      </c>
      <c r="DZ448" s="18">
        <v>334.18151131113137</v>
      </c>
      <c r="EA448" s="18">
        <v>327.71154550081832</v>
      </c>
      <c r="EB448" s="18">
        <v>327.80402168998103</v>
      </c>
      <c r="EC448" s="18">
        <v>327.54998372951712</v>
      </c>
      <c r="ED448" s="18">
        <v>322.37695158492562</v>
      </c>
      <c r="EE448" s="18">
        <v>320.66103017010312</v>
      </c>
      <c r="EF448" s="18">
        <v>320.26991555695429</v>
      </c>
      <c r="EG448" s="18">
        <v>318.42184299326152</v>
      </c>
      <c r="EH448" s="18">
        <v>318.42209928221399</v>
      </c>
      <c r="EI448" s="18">
        <v>318.1239956491014</v>
      </c>
      <c r="EJ448" s="18">
        <v>317.30891847830719</v>
      </c>
      <c r="EK448" s="18">
        <v>319.4801154634315</v>
      </c>
      <c r="EL448" s="18">
        <v>320.71317061288602</v>
      </c>
      <c r="EM448" s="18">
        <v>320.67421354284443</v>
      </c>
      <c r="EN448" s="18">
        <v>321.06251421235521</v>
      </c>
      <c r="EO448" s="18">
        <v>321.37634844973348</v>
      </c>
      <c r="EP448" s="18">
        <v>322.50866849915991</v>
      </c>
      <c r="EQ448" s="18">
        <v>323.52732040348201</v>
      </c>
      <c r="ER448" s="18">
        <v>324.38895724594772</v>
      </c>
      <c r="ES448" s="18">
        <v>326.23329819943223</v>
      </c>
      <c r="ET448" s="18">
        <v>327.90362072545997</v>
      </c>
      <c r="EU448" s="18">
        <v>332.05208500781993</v>
      </c>
      <c r="EV448" s="18">
        <v>334.96801958599042</v>
      </c>
      <c r="EW448" s="18">
        <v>335.69312691380958</v>
      </c>
      <c r="EX448" s="18">
        <v>337.40598311968688</v>
      </c>
      <c r="EY448" s="18">
        <v>339.50982913010859</v>
      </c>
      <c r="EZ448" s="18">
        <v>339.72808056763841</v>
      </c>
      <c r="FA448" s="18">
        <v>342.43454187906752</v>
      </c>
    </row>
    <row r="449" spans="1:157" x14ac:dyDescent="0.35">
      <c r="A449" t="s">
        <v>180</v>
      </c>
      <c r="B449" t="s">
        <v>181</v>
      </c>
      <c r="C449" t="str">
        <f>VLOOKUP(B449,CountryCodes!$B$4:$C$179,2,FALSE)</f>
        <v>ASE</v>
      </c>
      <c r="D449" t="s">
        <v>7</v>
      </c>
      <c r="E449" t="s">
        <v>367</v>
      </c>
      <c r="G449" t="s">
        <v>368</v>
      </c>
      <c r="H449" s="18">
        <v>5.4139246594472974</v>
      </c>
      <c r="I449" s="18">
        <v>5.5453096313851873</v>
      </c>
      <c r="J449" s="18">
        <v>5.9789717661562154</v>
      </c>
      <c r="K449" s="18">
        <v>6.3831337955606777</v>
      </c>
      <c r="L449" s="18">
        <v>7.0582331456700036</v>
      </c>
      <c r="M449" s="18">
        <v>7.4163980021685987</v>
      </c>
      <c r="N449" s="18">
        <v>8.0564890903823621</v>
      </c>
      <c r="O449" s="18">
        <v>7.5693349877152567</v>
      </c>
      <c r="P449" s="18">
        <v>8.4720737859327233</v>
      </c>
      <c r="Q449" s="18">
        <v>9.5735079573407855</v>
      </c>
      <c r="R449" s="18">
        <v>9.8618700123615408</v>
      </c>
      <c r="S449" s="18">
        <v>10.861646992776199</v>
      </c>
      <c r="T449" s="18">
        <v>9.2855274622039765</v>
      </c>
      <c r="U449" s="18">
        <v>5.5437963579605336</v>
      </c>
      <c r="V449" s="18">
        <v>8.5278526459125086</v>
      </c>
      <c r="W449" s="18">
        <v>9.965760268990671</v>
      </c>
      <c r="X449" s="18">
        <v>9.3839585447112217</v>
      </c>
      <c r="Y449" s="18">
        <v>14.923954066004709</v>
      </c>
      <c r="Z449" s="18">
        <v>9.8411976069824245</v>
      </c>
      <c r="AA449" s="18">
        <v>3.1765053205423772</v>
      </c>
      <c r="AB449" s="18">
        <v>0.749087852573872</v>
      </c>
      <c r="AC449" s="18">
        <v>0.88234326090708393</v>
      </c>
      <c r="AD449" s="18">
        <v>1.3948087778340159</v>
      </c>
      <c r="AE449" s="18">
        <v>0.1417558825763259</v>
      </c>
      <c r="AF449" s="18">
        <v>0.16251252212932979</v>
      </c>
      <c r="AG449" s="18">
        <v>0</v>
      </c>
      <c r="AH449" s="18">
        <v>0</v>
      </c>
      <c r="AI449" s="18">
        <v>0</v>
      </c>
      <c r="AJ449" s="18">
        <v>0</v>
      </c>
      <c r="AK449" s="18">
        <v>0</v>
      </c>
      <c r="AL449" s="18">
        <v>0</v>
      </c>
      <c r="AM449" s="18">
        <v>0</v>
      </c>
      <c r="AN449" s="18">
        <v>0</v>
      </c>
      <c r="AO449" s="18">
        <v>0</v>
      </c>
      <c r="AP449" s="18">
        <v>0</v>
      </c>
      <c r="AQ449" s="18">
        <v>0</v>
      </c>
      <c r="AR449" s="18">
        <v>4.0063599079100731E-2</v>
      </c>
      <c r="AS449" s="18">
        <v>4.8727414082369587E-2</v>
      </c>
      <c r="AT449" s="18">
        <v>6.9091561506808744E-2</v>
      </c>
      <c r="AU449" s="18">
        <v>1.877295756426417E-2</v>
      </c>
      <c r="AV449" s="18">
        <v>9.2857554080407995E-2</v>
      </c>
      <c r="AW449" s="18">
        <v>3.1534514123180171</v>
      </c>
      <c r="AX449" s="18">
        <v>2.3729882782956642</v>
      </c>
      <c r="AY449" s="18">
        <v>4.2940628055693582</v>
      </c>
      <c r="AZ449" s="18">
        <v>6.625354268854128</v>
      </c>
      <c r="BA449" s="18">
        <v>11.61097517958701</v>
      </c>
      <c r="BB449" s="18">
        <v>12.177671217182681</v>
      </c>
      <c r="BC449" s="18">
        <v>10.744071255228469</v>
      </c>
      <c r="BD449" s="18">
        <v>10.170760504774959</v>
      </c>
      <c r="BE449" s="18">
        <v>12.539061731534179</v>
      </c>
      <c r="BF449" s="18">
        <v>12.34260990595941</v>
      </c>
      <c r="BG449" s="18">
        <v>14.920659434107421</v>
      </c>
      <c r="BH449" s="18">
        <v>12.0573367184586</v>
      </c>
      <c r="BI449" s="18">
        <v>14.804294025578249</v>
      </c>
      <c r="BJ449" s="18">
        <v>18.71339847284445</v>
      </c>
      <c r="BK449" s="18">
        <v>22.32487669455309</v>
      </c>
      <c r="BL449" s="18">
        <v>27.959919040017649</v>
      </c>
      <c r="BM449" s="18">
        <v>39.944587873048668</v>
      </c>
      <c r="BN449" s="18">
        <v>18.767278051694351</v>
      </c>
      <c r="BO449" s="18">
        <v>20.43521913950676</v>
      </c>
      <c r="BP449" s="18">
        <v>34.638651154302273</v>
      </c>
      <c r="BQ449" s="18">
        <v>38.828652104579938</v>
      </c>
      <c r="BR449" s="18">
        <v>40.61265768391425</v>
      </c>
      <c r="BS449" s="18">
        <v>45.506323927204598</v>
      </c>
      <c r="BT449" s="18">
        <v>35.436309740152502</v>
      </c>
      <c r="BU449" s="18">
        <v>51.628228795116037</v>
      </c>
      <c r="BV449" s="18">
        <v>23.884537674862209</v>
      </c>
      <c r="BW449" s="18">
        <v>24.179196403869391</v>
      </c>
      <c r="BX449" s="18">
        <v>25.05193012819683</v>
      </c>
      <c r="BY449" s="18">
        <v>27.28221941750855</v>
      </c>
      <c r="BZ449" s="18">
        <v>30.150669704896838</v>
      </c>
      <c r="CA449" s="18">
        <v>29.97854810119464</v>
      </c>
      <c r="CB449" s="18">
        <v>30.867112600120439</v>
      </c>
      <c r="CC449" s="18">
        <v>31.53927291404127</v>
      </c>
      <c r="CD449" s="18">
        <v>32.399273900854979</v>
      </c>
      <c r="CE449" s="18">
        <v>33.519657000684333</v>
      </c>
      <c r="CF449" s="18">
        <v>34.625846058600096</v>
      </c>
      <c r="CG449" s="18">
        <v>35.89283030555297</v>
      </c>
      <c r="CH449" s="18">
        <v>36.954525964085128</v>
      </c>
      <c r="CI449" s="18">
        <v>37.839111130644838</v>
      </c>
      <c r="CJ449" s="18">
        <v>38.665985324530453</v>
      </c>
      <c r="CK449" s="18">
        <v>39.620621578046183</v>
      </c>
      <c r="CL449" s="18">
        <v>40.576621492212091</v>
      </c>
      <c r="CM449" s="18">
        <v>41.762818514760731</v>
      </c>
      <c r="CN449" s="18">
        <v>42.919516569547127</v>
      </c>
      <c r="CO449" s="18">
        <v>44.30623837095321</v>
      </c>
      <c r="CP449" s="18">
        <v>45.386567684819397</v>
      </c>
      <c r="CQ449" s="18">
        <v>46.88066403243306</v>
      </c>
      <c r="CR449" s="18">
        <v>48.279445410047693</v>
      </c>
      <c r="CS449" s="18">
        <v>49.710946051720647</v>
      </c>
      <c r="CT449" s="18">
        <v>51.209777725400222</v>
      </c>
      <c r="CU449" s="18">
        <v>52.937979384414291</v>
      </c>
      <c r="CV449" s="18">
        <v>54.750335401743698</v>
      </c>
      <c r="CW449" s="18">
        <v>56.549983827021592</v>
      </c>
      <c r="CX449" s="18">
        <v>58.418623092351808</v>
      </c>
      <c r="CY449" s="18">
        <v>60.383299632136698</v>
      </c>
      <c r="CZ449" s="18">
        <v>62.549829894868637</v>
      </c>
      <c r="DA449" s="18">
        <v>64.677085666890036</v>
      </c>
      <c r="DB449" s="18">
        <v>67.015649770538616</v>
      </c>
      <c r="DC449" s="18">
        <v>69.47184787002422</v>
      </c>
      <c r="DD449" s="18">
        <v>71.82438123672361</v>
      </c>
      <c r="DE449" s="18">
        <v>74.578684264804849</v>
      </c>
      <c r="DF449" s="18">
        <v>77.157732570012101</v>
      </c>
      <c r="DG449" s="18">
        <v>79.944144820553447</v>
      </c>
      <c r="DH449" s="18">
        <v>82.901225342379732</v>
      </c>
      <c r="DI449" s="18">
        <v>85.847690810541778</v>
      </c>
      <c r="DJ449" s="18">
        <v>89.066530135244165</v>
      </c>
      <c r="DK449" s="18">
        <v>92.490980465921652</v>
      </c>
      <c r="DL449" s="18">
        <v>95.925590854197068</v>
      </c>
      <c r="DM449" s="18">
        <v>99.525192204314251</v>
      </c>
      <c r="DN449" s="18">
        <v>103.2356952974131</v>
      </c>
      <c r="DO449" s="18">
        <v>107.017069560171</v>
      </c>
      <c r="DP449" s="18">
        <v>110.8529143718758</v>
      </c>
      <c r="DQ449" s="18">
        <v>115.1361374872682</v>
      </c>
      <c r="DR449" s="18">
        <v>119.61159369625619</v>
      </c>
      <c r="DS449" s="18">
        <v>123.6451923003864</v>
      </c>
      <c r="DT449" s="18">
        <v>128.52724375072771</v>
      </c>
      <c r="DU449" s="18">
        <v>133.32801257658471</v>
      </c>
      <c r="DV449" s="18">
        <v>137.74596684939141</v>
      </c>
      <c r="DW449" s="18">
        <v>142.5716526245088</v>
      </c>
      <c r="DX449" s="18">
        <v>147.32154665709771</v>
      </c>
      <c r="DY449" s="18">
        <v>152.45775657201889</v>
      </c>
      <c r="DZ449" s="18">
        <v>157.51626821815941</v>
      </c>
      <c r="EA449" s="18">
        <v>162.2342397564291</v>
      </c>
      <c r="EB449" s="18">
        <v>167.60480311344071</v>
      </c>
      <c r="EC449" s="18">
        <v>172.10499433330651</v>
      </c>
      <c r="ED449" s="18">
        <v>177.55421259185081</v>
      </c>
      <c r="EE449" s="18">
        <v>182.3025600218582</v>
      </c>
      <c r="EF449" s="18">
        <v>186.62382222200571</v>
      </c>
      <c r="EG449" s="18">
        <v>190.99211292048159</v>
      </c>
      <c r="EH449" s="18">
        <v>195.4450206762836</v>
      </c>
      <c r="EI449" s="18">
        <v>199.90997377966681</v>
      </c>
      <c r="EJ449" s="18">
        <v>203.81458511031431</v>
      </c>
      <c r="EK449" s="18">
        <v>206.99864690146941</v>
      </c>
      <c r="EL449" s="18">
        <v>209.7474875747273</v>
      </c>
      <c r="EM449" s="18">
        <v>212.83590582187091</v>
      </c>
      <c r="EN449" s="18">
        <v>215.00346326885489</v>
      </c>
      <c r="EO449" s="18">
        <v>216.93860652434429</v>
      </c>
      <c r="EP449" s="18">
        <v>219.23890264283611</v>
      </c>
      <c r="EQ449" s="18">
        <v>219.18134053632139</v>
      </c>
      <c r="ER449" s="18">
        <v>220.27386277861481</v>
      </c>
      <c r="ES449" s="18">
        <v>221.08405109028121</v>
      </c>
      <c r="ET449" s="18">
        <v>220.04420736320941</v>
      </c>
      <c r="EU449" s="18">
        <v>219.51242953131589</v>
      </c>
      <c r="EV449" s="18">
        <v>217.92473172949309</v>
      </c>
      <c r="EW449" s="18">
        <v>217.35242370546521</v>
      </c>
      <c r="EX449" s="18">
        <v>214.6698454396788</v>
      </c>
      <c r="EY449" s="18">
        <v>212.23048284493899</v>
      </c>
      <c r="EZ449" s="18">
        <v>209.6381038776014</v>
      </c>
      <c r="FA449" s="18">
        <v>207.83841080647389</v>
      </c>
    </row>
    <row r="450" spans="1:157" x14ac:dyDescent="0.35">
      <c r="A450" t="s">
        <v>182</v>
      </c>
      <c r="B450" t="s">
        <v>183</v>
      </c>
      <c r="C450" t="str">
        <f>VLOOKUP(B450,CountryCodes!$B$4:$C$179,2,FALSE)</f>
        <v>SKT</v>
      </c>
      <c r="D450" t="s">
        <v>7</v>
      </c>
      <c r="E450" t="s">
        <v>367</v>
      </c>
      <c r="G450" t="s">
        <v>368</v>
      </c>
      <c r="H450" s="18">
        <v>4.4528524378578096</v>
      </c>
      <c r="I450" s="18">
        <v>4.567834129147248</v>
      </c>
      <c r="J450" s="18">
        <v>4.7807251959474577</v>
      </c>
      <c r="K450" s="18">
        <v>4.9590785958922394</v>
      </c>
      <c r="L450" s="18">
        <v>5.2624774965143022</v>
      </c>
      <c r="M450" s="18">
        <v>5.3856095701812334</v>
      </c>
      <c r="N450" s="18">
        <v>5.6431830803949232</v>
      </c>
      <c r="O450" s="18">
        <v>5.3250351622715408</v>
      </c>
      <c r="P450" s="18">
        <v>5.7035873333585858</v>
      </c>
      <c r="Q450" s="18">
        <v>6.6363682606059831</v>
      </c>
      <c r="R450" s="18">
        <v>6.5423319880372706</v>
      </c>
      <c r="S450" s="18">
        <v>8.4567731599499751</v>
      </c>
      <c r="T450" s="18">
        <v>11.58426529954359</v>
      </c>
      <c r="U450" s="18">
        <v>7.6701111309572134</v>
      </c>
      <c r="V450" s="18">
        <v>10.25270239604556</v>
      </c>
      <c r="W450" s="18">
        <v>23.70263207629376</v>
      </c>
      <c r="X450" s="18">
        <v>29.44835272689193</v>
      </c>
      <c r="Y450" s="18">
        <v>37.11231422770085</v>
      </c>
      <c r="Z450" s="18">
        <v>49.840308684617177</v>
      </c>
      <c r="AA450" s="18">
        <v>42.831377778517009</v>
      </c>
      <c r="AB450" s="18">
        <v>49.637594082749963</v>
      </c>
      <c r="AC450" s="18">
        <v>35.398320541599077</v>
      </c>
      <c r="AD450" s="18">
        <v>65.450967779528213</v>
      </c>
      <c r="AE450" s="18">
        <v>68.814876708992074</v>
      </c>
      <c r="AF450" s="18">
        <v>66.74426054648238</v>
      </c>
      <c r="AG450" s="18">
        <v>93.548876975390812</v>
      </c>
      <c r="AH450" s="18">
        <v>119.0863084643713</v>
      </c>
      <c r="AI450" s="18">
        <v>155.74510136116569</v>
      </c>
      <c r="AJ450" s="18">
        <v>151.10186051528169</v>
      </c>
      <c r="AK450" s="18">
        <v>112.2515418563364</v>
      </c>
      <c r="AL450" s="18">
        <v>73.608557601361468</v>
      </c>
      <c r="AM450" s="18">
        <v>147.33045096459179</v>
      </c>
      <c r="AN450" s="18">
        <v>170.0137330919118</v>
      </c>
      <c r="AO450" s="18">
        <v>147.74304799378621</v>
      </c>
      <c r="AP450" s="18">
        <v>167.23471476420619</v>
      </c>
      <c r="AQ450" s="18">
        <v>180.1801514538237</v>
      </c>
      <c r="AR450" s="18">
        <v>157.31021386322161</v>
      </c>
      <c r="AS450" s="18">
        <v>128.19526931436809</v>
      </c>
      <c r="AT450" s="18">
        <v>265.33304588217379</v>
      </c>
      <c r="AU450" s="18">
        <v>279.66117912397073</v>
      </c>
      <c r="AV450" s="18">
        <v>320.61357550787551</v>
      </c>
      <c r="AW450" s="18">
        <v>241.80700265191999</v>
      </c>
      <c r="AX450" s="18">
        <v>323.22919166697949</v>
      </c>
      <c r="AY450" s="18">
        <v>390.41008651095149</v>
      </c>
      <c r="AZ450" s="18">
        <v>453.33256315881459</v>
      </c>
      <c r="BA450" s="18">
        <v>472.2847961068976</v>
      </c>
      <c r="BB450" s="18">
        <v>569.08764918208465</v>
      </c>
      <c r="BC450" s="18">
        <v>307.57413587969933</v>
      </c>
      <c r="BD450" s="18">
        <v>463.19977550897403</v>
      </c>
      <c r="BE450" s="18">
        <v>541.20977945074731</v>
      </c>
      <c r="BF450" s="18">
        <v>536.1557141571667</v>
      </c>
      <c r="BG450" s="18">
        <v>617.38206547668267</v>
      </c>
      <c r="BH450" s="18">
        <v>643.31784151942929</v>
      </c>
      <c r="BI450" s="18">
        <v>648.6050937449819</v>
      </c>
      <c r="BJ450" s="18">
        <v>648.40575982971563</v>
      </c>
      <c r="BK450" s="18">
        <v>659.79762667874195</v>
      </c>
      <c r="BL450" s="18">
        <v>773.31969003482845</v>
      </c>
      <c r="BM450" s="18">
        <v>795.43274073206453</v>
      </c>
      <c r="BN450" s="18">
        <v>575.02763460525057</v>
      </c>
      <c r="BO450" s="18">
        <v>669.32058760128109</v>
      </c>
      <c r="BP450" s="18">
        <v>717.9265448060404</v>
      </c>
      <c r="BQ450" s="18">
        <v>668.8769524552963</v>
      </c>
      <c r="BR450" s="18">
        <v>626.54178732254604</v>
      </c>
      <c r="BS450" s="18">
        <v>760.75718797810407</v>
      </c>
      <c r="BT450" s="18">
        <v>683.05616379122637</v>
      </c>
      <c r="BU450" s="18">
        <v>730.08160653672098</v>
      </c>
      <c r="BV450" s="18">
        <v>811.52676563636953</v>
      </c>
      <c r="BW450" s="18">
        <v>800.86256283582372</v>
      </c>
      <c r="BX450" s="18">
        <v>782.79024866673012</v>
      </c>
      <c r="BY450" s="18">
        <v>949.23765671224874</v>
      </c>
      <c r="BZ450" s="18">
        <v>1079.9719196894489</v>
      </c>
      <c r="CA450" s="18">
        <v>990.18193601386702</v>
      </c>
      <c r="CB450" s="18">
        <v>1013.052858117035</v>
      </c>
      <c r="CC450" s="18">
        <v>419.02656678715641</v>
      </c>
      <c r="CD450" s="18">
        <v>435.12063078731268</v>
      </c>
      <c r="CE450" s="18">
        <v>452.70603390261641</v>
      </c>
      <c r="CF450" s="18">
        <v>476.04317944496978</v>
      </c>
      <c r="CG450" s="18">
        <v>498.26961177415802</v>
      </c>
      <c r="CH450" s="18">
        <v>510.36602048839069</v>
      </c>
      <c r="CI450" s="18">
        <v>500.79425365272749</v>
      </c>
      <c r="CJ450" s="18">
        <v>485.57737656484409</v>
      </c>
      <c r="CK450" s="18">
        <v>481.77429199247149</v>
      </c>
      <c r="CL450" s="18">
        <v>499.03844260524693</v>
      </c>
      <c r="CM450" s="18">
        <v>523.83029203256206</v>
      </c>
      <c r="CN450" s="18">
        <v>546.24130908037682</v>
      </c>
      <c r="CO450" s="18">
        <v>557.82387956818536</v>
      </c>
      <c r="CP450" s="18">
        <v>556.41466522999497</v>
      </c>
      <c r="CQ450" s="18">
        <v>546.30862483075521</v>
      </c>
      <c r="CR450" s="18">
        <v>535.36998172430333</v>
      </c>
      <c r="CS450" s="18">
        <v>529.38049993350046</v>
      </c>
      <c r="CT450" s="18">
        <v>529.66888843505285</v>
      </c>
      <c r="CU450" s="18">
        <v>532.85368617764811</v>
      </c>
      <c r="CV450" s="18">
        <v>536.48167808699623</v>
      </c>
      <c r="CW450" s="18">
        <v>536.35290191134607</v>
      </c>
      <c r="CX450" s="18">
        <v>532.64368661181913</v>
      </c>
      <c r="CY450" s="18">
        <v>528.02579477159634</v>
      </c>
      <c r="CZ450" s="18">
        <v>524.52443576645896</v>
      </c>
      <c r="DA450" s="18">
        <v>522.03659700980927</v>
      </c>
      <c r="DB450" s="18">
        <v>522.03034020120685</v>
      </c>
      <c r="DC450" s="18">
        <v>522.18405745271559</v>
      </c>
      <c r="DD450" s="18">
        <v>522.44112549146951</v>
      </c>
      <c r="DE450" s="18">
        <v>521.65016875968536</v>
      </c>
      <c r="DF450" s="18">
        <v>521.42635882173818</v>
      </c>
      <c r="DG450" s="18">
        <v>523.90281822520205</v>
      </c>
      <c r="DH450" s="18">
        <v>528.9270782205507</v>
      </c>
      <c r="DI450" s="18">
        <v>535.27884800153856</v>
      </c>
      <c r="DJ450" s="18">
        <v>542.94754630319278</v>
      </c>
      <c r="DK450" s="18">
        <v>550.20425127029773</v>
      </c>
      <c r="DL450" s="18">
        <v>556.73814582285047</v>
      </c>
      <c r="DM450" s="18">
        <v>562.56960834672418</v>
      </c>
      <c r="DN450" s="18">
        <v>566.29393013351751</v>
      </c>
      <c r="DO450" s="18">
        <v>579.5014471011923</v>
      </c>
      <c r="DP450" s="18">
        <v>588.12179290257177</v>
      </c>
      <c r="DQ450" s="18">
        <v>600.5621060138302</v>
      </c>
      <c r="DR450" s="18">
        <v>611.5879335168537</v>
      </c>
      <c r="DS450" s="18">
        <v>623.67976319240984</v>
      </c>
      <c r="DT450" s="18">
        <v>636.07269988997655</v>
      </c>
      <c r="DU450" s="18">
        <v>648.08400748544739</v>
      </c>
      <c r="DV450" s="18">
        <v>662.73884710914353</v>
      </c>
      <c r="DW450" s="18">
        <v>673.788168965983</v>
      </c>
      <c r="DX450" s="18">
        <v>689.89703357970211</v>
      </c>
      <c r="DY450" s="18">
        <v>706.97572877541256</v>
      </c>
      <c r="DZ450" s="18">
        <v>723.96729368429135</v>
      </c>
      <c r="EA450" s="18">
        <v>741.57490808938076</v>
      </c>
      <c r="EB450" s="18">
        <v>756.74473087054889</v>
      </c>
      <c r="EC450" s="18">
        <v>772.28558617487272</v>
      </c>
      <c r="ED450" s="18">
        <v>785.91508908620017</v>
      </c>
      <c r="EE450" s="18">
        <v>798.87121385813441</v>
      </c>
      <c r="EF450" s="18">
        <v>811.62321384142035</v>
      </c>
      <c r="EG450" s="18">
        <v>823.32665349856495</v>
      </c>
      <c r="EH450" s="18">
        <v>832.88504655478152</v>
      </c>
      <c r="EI450" s="18">
        <v>840.98972957323622</v>
      </c>
      <c r="EJ450" s="18">
        <v>851.67522560842474</v>
      </c>
      <c r="EK450" s="18">
        <v>859.58666624881391</v>
      </c>
      <c r="EL450" s="18">
        <v>868.90509246873478</v>
      </c>
      <c r="EM450" s="18">
        <v>875.07979503347701</v>
      </c>
      <c r="EN450" s="18">
        <v>882.71933942045177</v>
      </c>
      <c r="EO450" s="18">
        <v>888.70104687231151</v>
      </c>
      <c r="EP450" s="18">
        <v>896.42206166572873</v>
      </c>
      <c r="EQ450" s="18">
        <v>902.73075078566831</v>
      </c>
      <c r="ER450" s="18">
        <v>909.67700752044186</v>
      </c>
      <c r="ES450" s="18">
        <v>916.75931145772802</v>
      </c>
      <c r="ET450" s="18">
        <v>924.01171368170696</v>
      </c>
      <c r="EU450" s="18">
        <v>932.17173859917273</v>
      </c>
      <c r="EV450" s="18">
        <v>940.4752320774586</v>
      </c>
      <c r="EW450" s="18">
        <v>947.76039842411137</v>
      </c>
      <c r="EX450" s="18">
        <v>957.41768296323687</v>
      </c>
      <c r="EY450" s="18">
        <v>964.78242318989521</v>
      </c>
      <c r="EZ450" s="18">
        <v>970.38569053196022</v>
      </c>
      <c r="FA450" s="18">
        <v>977.22840346084411</v>
      </c>
    </row>
    <row r="451" spans="1:157" x14ac:dyDescent="0.35">
      <c r="A451" t="s">
        <v>184</v>
      </c>
      <c r="B451" t="s">
        <v>185</v>
      </c>
      <c r="C451" t="str">
        <f>VLOOKUP(B451,CountryCodes!$B$4:$C$179,2,FALSE)</f>
        <v>MEA</v>
      </c>
      <c r="D451" t="s">
        <v>7</v>
      </c>
      <c r="E451" t="s">
        <v>367</v>
      </c>
      <c r="G451" t="s">
        <v>368</v>
      </c>
      <c r="H451" s="18">
        <v>338.84247011245469</v>
      </c>
      <c r="I451" s="18">
        <v>344.38370853068568</v>
      </c>
      <c r="J451" s="18">
        <v>368.50687001167029</v>
      </c>
      <c r="K451" s="18">
        <v>390.09185865820689</v>
      </c>
      <c r="L451" s="18">
        <v>427.63466346203001</v>
      </c>
      <c r="M451" s="18">
        <v>411.13534910893969</v>
      </c>
      <c r="N451" s="18">
        <v>410.88157915911438</v>
      </c>
      <c r="O451" s="18">
        <v>364.47404520607711</v>
      </c>
      <c r="P451" s="18">
        <v>372.18631819743649</v>
      </c>
      <c r="Q451" s="18">
        <v>384.8591440580484</v>
      </c>
      <c r="R451" s="18">
        <v>363.43284425085483</v>
      </c>
      <c r="S451" s="18">
        <v>359.49655261258289</v>
      </c>
      <c r="T451" s="18">
        <v>374.33222813614788</v>
      </c>
      <c r="U451" s="18">
        <v>201.0987622480807</v>
      </c>
      <c r="V451" s="18">
        <v>297.15309835728527</v>
      </c>
      <c r="W451" s="18">
        <v>262.83481742454842</v>
      </c>
      <c r="X451" s="18">
        <v>351.73177735817143</v>
      </c>
      <c r="Y451" s="18">
        <v>260.15214576154978</v>
      </c>
      <c r="Z451" s="18">
        <v>288.97227089021368</v>
      </c>
      <c r="AA451" s="18">
        <v>233.72821146416561</v>
      </c>
      <c r="AB451" s="18">
        <v>303.73932618634302</v>
      </c>
      <c r="AC451" s="18">
        <v>227.68288542720089</v>
      </c>
      <c r="AD451" s="18">
        <v>207.53936228440031</v>
      </c>
      <c r="AE451" s="18">
        <v>324.40704369009262</v>
      </c>
      <c r="AF451" s="18">
        <v>440.52851472131653</v>
      </c>
      <c r="AG451" s="18">
        <v>756.39805995610709</v>
      </c>
      <c r="AH451" s="18">
        <v>755.82639731981976</v>
      </c>
      <c r="AI451" s="18">
        <v>689.72322797593029</v>
      </c>
      <c r="AJ451" s="18">
        <v>831.08797052884427</v>
      </c>
      <c r="AK451" s="18">
        <v>675.56805329468295</v>
      </c>
      <c r="AL451" s="18">
        <v>722.16556602288665</v>
      </c>
      <c r="AM451" s="18">
        <v>721.0442784771559</v>
      </c>
      <c r="AN451" s="18">
        <v>685.54346279248625</v>
      </c>
      <c r="AO451" s="18">
        <v>652.69718300333113</v>
      </c>
      <c r="AP451" s="18">
        <v>298.84187021572109</v>
      </c>
      <c r="AQ451" s="18">
        <v>397.23648100548331</v>
      </c>
      <c r="AR451" s="18">
        <v>273.44308202197669</v>
      </c>
      <c r="AS451" s="18">
        <v>400.26536536459662</v>
      </c>
      <c r="AT451" s="18">
        <v>337.81467271210329</v>
      </c>
      <c r="AU451" s="18">
        <v>251.46332343256739</v>
      </c>
      <c r="AV451" s="18">
        <v>442.52007580976431</v>
      </c>
      <c r="AW451" s="18">
        <v>647.38352372205691</v>
      </c>
      <c r="AX451" s="18">
        <v>432.40089771428251</v>
      </c>
      <c r="AY451" s="18">
        <v>384.72340535905528</v>
      </c>
      <c r="AZ451" s="18">
        <v>416.83904798107159</v>
      </c>
      <c r="BA451" s="18">
        <v>560.17360304377894</v>
      </c>
      <c r="BB451" s="18">
        <v>525.13129154076228</v>
      </c>
      <c r="BC451" s="18">
        <v>486.60717541285698</v>
      </c>
      <c r="BD451" s="18">
        <v>394.71029585499792</v>
      </c>
      <c r="BE451" s="18">
        <v>299.94829838205959</v>
      </c>
      <c r="BF451" s="18">
        <v>308.98931879560712</v>
      </c>
      <c r="BG451" s="18">
        <v>472.00842914982201</v>
      </c>
      <c r="BH451" s="18">
        <v>424.50258608367483</v>
      </c>
      <c r="BI451" s="18">
        <v>507.21462866059761</v>
      </c>
      <c r="BJ451" s="18">
        <v>780.61434560947237</v>
      </c>
      <c r="BK451" s="18">
        <v>682.85428145786261</v>
      </c>
      <c r="BL451" s="18">
        <v>814.66727656814066</v>
      </c>
      <c r="BM451" s="18">
        <v>719.61426809251452</v>
      </c>
      <c r="BN451" s="18">
        <v>406.66419589405388</v>
      </c>
      <c r="BO451" s="18">
        <v>567.46623284081807</v>
      </c>
      <c r="BP451" s="18">
        <v>665.80773625166353</v>
      </c>
      <c r="BQ451" s="18">
        <v>415.77359067898652</v>
      </c>
      <c r="BR451" s="18">
        <v>524.37750049373665</v>
      </c>
      <c r="BS451" s="18">
        <v>411.69182064212771</v>
      </c>
      <c r="BT451" s="18">
        <v>536.94905624281228</v>
      </c>
      <c r="BU451" s="18">
        <v>557.64913706009418</v>
      </c>
      <c r="BV451" s="18">
        <v>331.65342951446092</v>
      </c>
      <c r="BW451" s="18">
        <v>348.96425044608281</v>
      </c>
      <c r="BX451" s="18">
        <v>273.53058757492403</v>
      </c>
      <c r="BY451" s="18">
        <v>219.51408541248259</v>
      </c>
      <c r="BZ451" s="18">
        <v>353.1000151756898</v>
      </c>
      <c r="CA451" s="18">
        <v>371.67083827279322</v>
      </c>
      <c r="CB451" s="18">
        <v>370.9251432171601</v>
      </c>
      <c r="CC451" s="18">
        <v>372.64326547637683</v>
      </c>
      <c r="CD451" s="18">
        <v>391.71667241566479</v>
      </c>
      <c r="CE451" s="18">
        <v>356.0256321371678</v>
      </c>
      <c r="CF451" s="18">
        <v>342.70382741181129</v>
      </c>
      <c r="CG451" s="18">
        <v>326.58221511350467</v>
      </c>
      <c r="CH451" s="18">
        <v>309.36139938320048</v>
      </c>
      <c r="CI451" s="18">
        <v>297.74758343027838</v>
      </c>
      <c r="CJ451" s="18">
        <v>291.93010705339282</v>
      </c>
      <c r="CK451" s="18">
        <v>296.68882561565141</v>
      </c>
      <c r="CL451" s="18">
        <v>303.91265694421401</v>
      </c>
      <c r="CM451" s="18">
        <v>311.37972951159418</v>
      </c>
      <c r="CN451" s="18">
        <v>316.42165738180881</v>
      </c>
      <c r="CO451" s="18">
        <v>317.98450349993129</v>
      </c>
      <c r="CP451" s="18">
        <v>317.02491534969482</v>
      </c>
      <c r="CQ451" s="18">
        <v>315.53640377102471</v>
      </c>
      <c r="CR451" s="18">
        <v>315.2847996224898</v>
      </c>
      <c r="CS451" s="18">
        <v>316.473008062725</v>
      </c>
      <c r="CT451" s="18">
        <v>319.05285347457459</v>
      </c>
      <c r="CU451" s="18">
        <v>322.07101911582879</v>
      </c>
      <c r="CV451" s="18">
        <v>324.52960959004969</v>
      </c>
      <c r="CW451" s="18">
        <v>325.87778686984711</v>
      </c>
      <c r="CX451" s="18">
        <v>327.12219961417759</v>
      </c>
      <c r="CY451" s="18">
        <v>327.96030909986263</v>
      </c>
      <c r="CZ451" s="18">
        <v>329.09523477856141</v>
      </c>
      <c r="DA451" s="18">
        <v>330.58257717257351</v>
      </c>
      <c r="DB451" s="18">
        <v>332.06769785782808</v>
      </c>
      <c r="DC451" s="18">
        <v>332.87872150429808</v>
      </c>
      <c r="DD451" s="18">
        <v>333.39942721662942</v>
      </c>
      <c r="DE451" s="18">
        <v>333.3554331553641</v>
      </c>
      <c r="DF451" s="18">
        <v>333.40365852123062</v>
      </c>
      <c r="DG451" s="18">
        <v>333.85069431282523</v>
      </c>
      <c r="DH451" s="18">
        <v>334.73485200655949</v>
      </c>
      <c r="DI451" s="18">
        <v>336.25911055519441</v>
      </c>
      <c r="DJ451" s="18">
        <v>337.99391017988597</v>
      </c>
      <c r="DK451" s="18">
        <v>340.14879251620891</v>
      </c>
      <c r="DL451" s="18">
        <v>342.0950620872195</v>
      </c>
      <c r="DM451" s="18">
        <v>344.08023561337501</v>
      </c>
      <c r="DN451" s="18">
        <v>346.0866334104457</v>
      </c>
      <c r="DO451" s="18">
        <v>348.29881377806112</v>
      </c>
      <c r="DP451" s="18">
        <v>350.45032514202171</v>
      </c>
      <c r="DQ451" s="18">
        <v>352.43923284644478</v>
      </c>
      <c r="DR451" s="18">
        <v>353.9446137912779</v>
      </c>
      <c r="DS451" s="18">
        <v>355.67078150524031</v>
      </c>
      <c r="DT451" s="18">
        <v>357.24879346733439</v>
      </c>
      <c r="DU451" s="18">
        <v>358.8954299114294</v>
      </c>
      <c r="DV451" s="18">
        <v>360.50401118171948</v>
      </c>
      <c r="DW451" s="18">
        <v>362.16238560788491</v>
      </c>
      <c r="DX451" s="18">
        <v>363.62080892652051</v>
      </c>
      <c r="DY451" s="18">
        <v>365.39275163269218</v>
      </c>
      <c r="DZ451" s="18">
        <v>367.27477801144329</v>
      </c>
      <c r="EA451" s="18">
        <v>368.80938911300478</v>
      </c>
      <c r="EB451" s="18">
        <v>370.30721196586302</v>
      </c>
      <c r="EC451" s="18">
        <v>371.95787827415091</v>
      </c>
      <c r="ED451" s="18">
        <v>373.69018887380662</v>
      </c>
      <c r="EE451" s="18">
        <v>375.41258163871908</v>
      </c>
      <c r="EF451" s="18">
        <v>377.21116321999631</v>
      </c>
      <c r="EG451" s="18">
        <v>379.11616929309622</v>
      </c>
      <c r="EH451" s="18">
        <v>381.39257767994729</v>
      </c>
      <c r="EI451" s="18">
        <v>383.62623796532938</v>
      </c>
      <c r="EJ451" s="18">
        <v>386.05149138696049</v>
      </c>
      <c r="EK451" s="18">
        <v>388.8403483120797</v>
      </c>
      <c r="EL451" s="18">
        <v>391.89391323905369</v>
      </c>
      <c r="EM451" s="18">
        <v>395.30466585929929</v>
      </c>
      <c r="EN451" s="18">
        <v>398.96982116798671</v>
      </c>
      <c r="EO451" s="18">
        <v>402.94368453117039</v>
      </c>
      <c r="EP451" s="18">
        <v>407.03012407010908</v>
      </c>
      <c r="EQ451" s="18">
        <v>411.07552674001698</v>
      </c>
      <c r="ER451" s="18">
        <v>414.72564596189392</v>
      </c>
      <c r="ES451" s="18">
        <v>418.29319579059569</v>
      </c>
      <c r="ET451" s="18">
        <v>421.18442250803491</v>
      </c>
      <c r="EU451" s="18">
        <v>423.20002353135737</v>
      </c>
      <c r="EV451" s="18">
        <v>424.21327858520561</v>
      </c>
      <c r="EW451" s="18">
        <v>424.42233764079151</v>
      </c>
      <c r="EX451" s="18">
        <v>424.02051220190572</v>
      </c>
      <c r="EY451" s="18">
        <v>423.25588191969427</v>
      </c>
      <c r="EZ451" s="18">
        <v>422.6260622929081</v>
      </c>
      <c r="FA451" s="18">
        <v>422.63946861944919</v>
      </c>
    </row>
    <row r="452" spans="1:157" x14ac:dyDescent="0.35">
      <c r="A452" t="s">
        <v>186</v>
      </c>
      <c r="B452" t="s">
        <v>187</v>
      </c>
      <c r="C452" t="str">
        <f>VLOOKUP(B452,CountryCodes!$B$4:$C$179,2,FALSE)</f>
        <v>ASE</v>
      </c>
      <c r="D452" t="s">
        <v>7</v>
      </c>
      <c r="E452" t="s">
        <v>367</v>
      </c>
      <c r="G452" t="s">
        <v>368</v>
      </c>
      <c r="H452" s="18">
        <v>1.1686006444851651</v>
      </c>
      <c r="I452" s="18">
        <v>1.193955258849045</v>
      </c>
      <c r="J452" s="18">
        <v>1.2770176537480269</v>
      </c>
      <c r="K452" s="18">
        <v>1.3540061100659579</v>
      </c>
      <c r="L452" s="18">
        <v>1.4828457766382901</v>
      </c>
      <c r="M452" s="18">
        <v>1.5538516939178679</v>
      </c>
      <c r="N452" s="18">
        <v>1.6778579822528219</v>
      </c>
      <c r="O452" s="18">
        <v>1.593444844868755</v>
      </c>
      <c r="P452" s="18">
        <v>1.762963425968739</v>
      </c>
      <c r="Q452" s="18">
        <v>1.968107921388689</v>
      </c>
      <c r="R452" s="18">
        <v>2.0277466176880412</v>
      </c>
      <c r="S452" s="18">
        <v>2.1343753897504798</v>
      </c>
      <c r="T452" s="18">
        <v>4.1220029372871512</v>
      </c>
      <c r="U452" s="18">
        <v>3.749704745759189</v>
      </c>
      <c r="V452" s="18">
        <v>2.796610009045513</v>
      </c>
      <c r="W452" s="18">
        <v>3.715159097926251</v>
      </c>
      <c r="X452" s="18">
        <v>3.3998227335419831</v>
      </c>
      <c r="Y452" s="18">
        <v>9.0899806978296152</v>
      </c>
      <c r="Z452" s="18">
        <v>6.448559747982749</v>
      </c>
      <c r="AA452" s="18">
        <v>6.4063053884251584</v>
      </c>
      <c r="AB452" s="18">
        <v>4.8440970656418996</v>
      </c>
      <c r="AC452" s="18">
        <v>3.5193106652129091</v>
      </c>
      <c r="AD452" s="18">
        <v>3.6128431488217831</v>
      </c>
      <c r="AE452" s="18">
        <v>2.7996530255318528</v>
      </c>
      <c r="AF452" s="18">
        <v>1.9644120171631749</v>
      </c>
      <c r="AG452" s="18">
        <v>1.7649434673387649</v>
      </c>
      <c r="AH452" s="18">
        <v>2.302449050364364</v>
      </c>
      <c r="AI452" s="18">
        <v>2.3094639104936849</v>
      </c>
      <c r="AJ452" s="18">
        <v>1.884729135221807</v>
      </c>
      <c r="AK452" s="18">
        <v>2.5731587923933641</v>
      </c>
      <c r="AL452" s="18">
        <v>2.445921704332132</v>
      </c>
      <c r="AM452" s="18">
        <v>2.1944559423176928</v>
      </c>
      <c r="AN452" s="18">
        <v>2.4679284344868209</v>
      </c>
      <c r="AO452" s="18">
        <v>1.443828733106822</v>
      </c>
      <c r="AP452" s="18">
        <v>2.431478008735322</v>
      </c>
      <c r="AQ452" s="18">
        <v>2.6449049479929392</v>
      </c>
      <c r="AR452" s="18">
        <v>2.608389784159054</v>
      </c>
      <c r="AS452" s="18">
        <v>1.157346194263789</v>
      </c>
      <c r="AT452" s="18">
        <v>2.1526563662071951</v>
      </c>
      <c r="AU452" s="18">
        <v>2.020335464740167</v>
      </c>
      <c r="AV452" s="18">
        <v>2.7503433458960531</v>
      </c>
      <c r="AW452" s="18">
        <v>3.1555042268738491</v>
      </c>
      <c r="AX452" s="18">
        <v>3.9964820008824788</v>
      </c>
      <c r="AY452" s="18">
        <v>6.5544460603857786</v>
      </c>
      <c r="AZ452" s="18">
        <v>9.3806465566872301</v>
      </c>
      <c r="BA452" s="18">
        <v>10.090733141971921</v>
      </c>
      <c r="BB452" s="18">
        <v>9.1467459496456058</v>
      </c>
      <c r="BC452" s="18">
        <v>12.384922280444499</v>
      </c>
      <c r="BD452" s="18">
        <v>8.5221978658216191</v>
      </c>
      <c r="BE452" s="18">
        <v>13.439311938536351</v>
      </c>
      <c r="BF452" s="18">
        <v>13.551182751895389</v>
      </c>
      <c r="BG452" s="18">
        <v>13.853594133904741</v>
      </c>
      <c r="BH452" s="18">
        <v>15.58178811195399</v>
      </c>
      <c r="BI452" s="18">
        <v>16.03536845258661</v>
      </c>
      <c r="BJ452" s="18">
        <v>18.660276607061661</v>
      </c>
      <c r="BK452" s="18">
        <v>22.97551796054687</v>
      </c>
      <c r="BL452" s="18">
        <v>32.683464268258973</v>
      </c>
      <c r="BM452" s="18">
        <v>42.91798284952651</v>
      </c>
      <c r="BN452" s="18">
        <v>36.163861495562109</v>
      </c>
      <c r="BO452" s="18">
        <v>31.541499490514891</v>
      </c>
      <c r="BP452" s="18">
        <v>45.150168549457469</v>
      </c>
      <c r="BQ452" s="18">
        <v>48.078073178085241</v>
      </c>
      <c r="BR452" s="18">
        <v>67.587603463304447</v>
      </c>
      <c r="BS452" s="18">
        <v>76.360046702360918</v>
      </c>
      <c r="BT452" s="18">
        <v>76.385197592978898</v>
      </c>
      <c r="BU452" s="18">
        <v>65.497227555903109</v>
      </c>
      <c r="BV452" s="18">
        <v>37.826381590783718</v>
      </c>
      <c r="BW452" s="18">
        <v>39.943614131411643</v>
      </c>
      <c r="BX452" s="18">
        <v>42.18714033805054</v>
      </c>
      <c r="BY452" s="18">
        <v>44.614533557923338</v>
      </c>
      <c r="BZ452" s="18">
        <v>46.882234388018588</v>
      </c>
      <c r="CA452" s="18">
        <v>48.711380037524741</v>
      </c>
      <c r="CB452" s="18">
        <v>50.820035743132301</v>
      </c>
      <c r="CC452" s="18">
        <v>52.527893624371927</v>
      </c>
      <c r="CD452" s="18">
        <v>54.846907137156698</v>
      </c>
      <c r="CE452" s="18">
        <v>57.277036968598601</v>
      </c>
      <c r="CF452" s="18">
        <v>59.690323824399151</v>
      </c>
      <c r="CG452" s="18">
        <v>62.002196418502841</v>
      </c>
      <c r="CH452" s="18">
        <v>64.000427765543051</v>
      </c>
      <c r="CI452" s="18">
        <v>65.804856850487923</v>
      </c>
      <c r="CJ452" s="18">
        <v>67.60541969815273</v>
      </c>
      <c r="CK452" s="18">
        <v>69.472650469601135</v>
      </c>
      <c r="CL452" s="18">
        <v>71.506133967084054</v>
      </c>
      <c r="CM452" s="18">
        <v>73.668211221357183</v>
      </c>
      <c r="CN452" s="18">
        <v>75.991382476066462</v>
      </c>
      <c r="CO452" s="18">
        <v>78.43291006395701</v>
      </c>
      <c r="CP452" s="18">
        <v>80.938647400430682</v>
      </c>
      <c r="CQ452" s="18">
        <v>83.477564103309987</v>
      </c>
      <c r="CR452" s="18">
        <v>86.098178651523966</v>
      </c>
      <c r="CS452" s="18">
        <v>88.530626505902518</v>
      </c>
      <c r="CT452" s="18">
        <v>91.217019866528176</v>
      </c>
      <c r="CU452" s="18">
        <v>94.099474736937722</v>
      </c>
      <c r="CV452" s="18">
        <v>96.996197472434147</v>
      </c>
      <c r="CW452" s="18">
        <v>99.70731824333447</v>
      </c>
      <c r="CX452" s="18">
        <v>102.8406757726916</v>
      </c>
      <c r="CY452" s="18">
        <v>105.81584569029511</v>
      </c>
      <c r="CZ452" s="18">
        <v>109.03667290896099</v>
      </c>
      <c r="DA452" s="18">
        <v>112.20057316295831</v>
      </c>
      <c r="DB452" s="18">
        <v>115.66053171102629</v>
      </c>
      <c r="DC452" s="18">
        <v>118.76909637193491</v>
      </c>
      <c r="DD452" s="18">
        <v>122.19718678801731</v>
      </c>
      <c r="DE452" s="18">
        <v>125.63201420721821</v>
      </c>
      <c r="DF452" s="18">
        <v>128.91298368172141</v>
      </c>
      <c r="DG452" s="18">
        <v>132.16403914755949</v>
      </c>
      <c r="DH452" s="18">
        <v>135.33393850598949</v>
      </c>
      <c r="DI452" s="18">
        <v>138.3176619342286</v>
      </c>
      <c r="DJ452" s="18">
        <v>141.65222162973171</v>
      </c>
      <c r="DK452" s="18">
        <v>144.828204275807</v>
      </c>
      <c r="DL452" s="18">
        <v>147.87601420981619</v>
      </c>
      <c r="DM452" s="18">
        <v>150.71971160324281</v>
      </c>
      <c r="DN452" s="18">
        <v>153.7565722138836</v>
      </c>
      <c r="DO452" s="18">
        <v>156.63386535260699</v>
      </c>
      <c r="DP452" s="18">
        <v>159.28501780098131</v>
      </c>
      <c r="DQ452" s="18">
        <v>162.1044303909255</v>
      </c>
      <c r="DR452" s="18">
        <v>164.71810396089111</v>
      </c>
      <c r="DS452" s="18">
        <v>167.1657705023575</v>
      </c>
      <c r="DT452" s="18">
        <v>169.85315537263921</v>
      </c>
      <c r="DU452" s="18">
        <v>171.66242667543571</v>
      </c>
      <c r="DV452" s="18">
        <v>173.79159651495709</v>
      </c>
      <c r="DW452" s="18">
        <v>175.34620727835821</v>
      </c>
      <c r="DX452" s="18">
        <v>176.80263705151461</v>
      </c>
      <c r="DY452" s="18">
        <v>178.81175051975799</v>
      </c>
      <c r="DZ452" s="18">
        <v>179.92892294908461</v>
      </c>
      <c r="EA452" s="18">
        <v>180.83691471859549</v>
      </c>
      <c r="EB452" s="18">
        <v>181.75235558699421</v>
      </c>
      <c r="EC452" s="18">
        <v>182.61808373683681</v>
      </c>
      <c r="ED452" s="18">
        <v>183.6456193596413</v>
      </c>
      <c r="EE452" s="18">
        <v>183.6110608658274</v>
      </c>
      <c r="EF452" s="18">
        <v>184.06512353492749</v>
      </c>
      <c r="EG452" s="18">
        <v>184.19034434880709</v>
      </c>
      <c r="EH452" s="18">
        <v>184.57061926642689</v>
      </c>
      <c r="EI452" s="18">
        <v>184.43615995474329</v>
      </c>
      <c r="EJ452" s="18">
        <v>184.32667804703399</v>
      </c>
      <c r="EK452" s="18">
        <v>183.78448580068391</v>
      </c>
      <c r="EL452" s="18">
        <v>183.62258694184669</v>
      </c>
      <c r="EM452" s="18">
        <v>182.7827527843433</v>
      </c>
      <c r="EN452" s="18">
        <v>182.10029763669431</v>
      </c>
      <c r="EO452" s="18">
        <v>181.49924745034761</v>
      </c>
      <c r="EP452" s="18">
        <v>180.61198285879121</v>
      </c>
      <c r="EQ452" s="18">
        <v>179.87222641877759</v>
      </c>
      <c r="ER452" s="18">
        <v>179.0783196399365</v>
      </c>
      <c r="ES452" s="18">
        <v>178.16126013403689</v>
      </c>
      <c r="ET452" s="18">
        <v>177.54209701687279</v>
      </c>
      <c r="EU452" s="18">
        <v>176.60968629147229</v>
      </c>
      <c r="EV452" s="18">
        <v>175.81062537899501</v>
      </c>
      <c r="EW452" s="18">
        <v>175.1777640853181</v>
      </c>
      <c r="EX452" s="18">
        <v>174.33934743459349</v>
      </c>
      <c r="EY452" s="18">
        <v>173.4076784450198</v>
      </c>
      <c r="EZ452" s="18">
        <v>172.33743920106369</v>
      </c>
      <c r="FA452" s="18">
        <v>171.44717476994671</v>
      </c>
    </row>
    <row r="453" spans="1:157" x14ac:dyDescent="0.35">
      <c r="A453" t="s">
        <v>188</v>
      </c>
      <c r="B453" t="s">
        <v>189</v>
      </c>
      <c r="C453" t="str">
        <f>VLOOKUP(B453,CountryCodes!$B$4:$C$179,2,FALSE)</f>
        <v>MDA</v>
      </c>
      <c r="D453" t="s">
        <v>7</v>
      </c>
      <c r="E453" t="s">
        <v>367</v>
      </c>
      <c r="G453" t="s">
        <v>368</v>
      </c>
      <c r="H453" s="18">
        <v>35.412336992050641</v>
      </c>
      <c r="I453" s="18">
        <v>36.026797178808437</v>
      </c>
      <c r="J453" s="18">
        <v>38.545919461269257</v>
      </c>
      <c r="K453" s="18">
        <v>40.824545895389889</v>
      </c>
      <c r="L453" s="18">
        <v>44.757703003108922</v>
      </c>
      <c r="M453" s="18">
        <v>46.672102222261927</v>
      </c>
      <c r="N453" s="18">
        <v>50.271242558124626</v>
      </c>
      <c r="O453" s="18">
        <v>46.944065367014623</v>
      </c>
      <c r="P453" s="18">
        <v>52.088354364348099</v>
      </c>
      <c r="Q453" s="18">
        <v>58.231768401267828</v>
      </c>
      <c r="R453" s="18">
        <v>59.37892503651095</v>
      </c>
      <c r="S453" s="18">
        <v>61.287167712117999</v>
      </c>
      <c r="T453" s="18">
        <v>68.122487070536039</v>
      </c>
      <c r="U453" s="18">
        <v>59.508778722647428</v>
      </c>
      <c r="V453" s="18">
        <v>61.613877618559052</v>
      </c>
      <c r="W453" s="18">
        <v>60.195775885903643</v>
      </c>
      <c r="X453" s="18">
        <v>79.705782736932861</v>
      </c>
      <c r="Y453" s="18">
        <v>80.673584774429472</v>
      </c>
      <c r="Z453" s="18">
        <v>83.288152884681224</v>
      </c>
      <c r="AA453" s="18">
        <v>62.440371132054558</v>
      </c>
      <c r="AB453" s="18">
        <v>59.809924186667153</v>
      </c>
      <c r="AC453" s="18">
        <v>98.254729886326118</v>
      </c>
      <c r="AD453" s="18">
        <v>155.58525618090829</v>
      </c>
      <c r="AE453" s="18">
        <v>101.4096826925642</v>
      </c>
      <c r="AF453" s="18">
        <v>61.072441462576599</v>
      </c>
      <c r="AG453" s="18">
        <v>22.720500706564781</v>
      </c>
      <c r="AH453" s="18">
        <v>51.897921760565588</v>
      </c>
      <c r="AI453" s="18">
        <v>38.287335474275721</v>
      </c>
      <c r="AJ453" s="18">
        <v>57.478124400238173</v>
      </c>
      <c r="AK453" s="18">
        <v>83.240489247182239</v>
      </c>
      <c r="AL453" s="18">
        <v>81.105665365957023</v>
      </c>
      <c r="AM453" s="18">
        <v>89.265676281955734</v>
      </c>
      <c r="AN453" s="18">
        <v>105.71035162039701</v>
      </c>
      <c r="AO453" s="18">
        <v>100.3934434131676</v>
      </c>
      <c r="AP453" s="18">
        <v>75.229742717086054</v>
      </c>
      <c r="AQ453" s="18">
        <v>71.996244760405901</v>
      </c>
      <c r="AR453" s="18">
        <v>34.806185039015553</v>
      </c>
      <c r="AS453" s="18">
        <v>41.437778954830783</v>
      </c>
      <c r="AT453" s="18">
        <v>49.538037427962969</v>
      </c>
      <c r="AU453" s="18">
        <v>51.918053390692791</v>
      </c>
      <c r="AV453" s="18">
        <v>61.23770159789548</v>
      </c>
      <c r="AW453" s="18">
        <v>57.896354973349553</v>
      </c>
      <c r="AX453" s="18">
        <v>81.780753265968599</v>
      </c>
      <c r="AY453" s="18">
        <v>111.9324134889617</v>
      </c>
      <c r="AZ453" s="18">
        <v>85.804587081686378</v>
      </c>
      <c r="BA453" s="18">
        <v>222.4986054632985</v>
      </c>
      <c r="BB453" s="18">
        <v>233.95382494123149</v>
      </c>
      <c r="BC453" s="18">
        <v>187.57168378757419</v>
      </c>
      <c r="BD453" s="18">
        <v>169.5905211798561</v>
      </c>
      <c r="BE453" s="18">
        <v>130.5588744801461</v>
      </c>
      <c r="BF453" s="18">
        <v>181.25377556823059</v>
      </c>
      <c r="BG453" s="18">
        <v>140.04650690168791</v>
      </c>
      <c r="BH453" s="18">
        <v>157.51294603259021</v>
      </c>
      <c r="BI453" s="18">
        <v>138.60775964868739</v>
      </c>
      <c r="BJ453" s="18">
        <v>144.09789271115841</v>
      </c>
      <c r="BK453" s="18">
        <v>136.4805010817239</v>
      </c>
      <c r="BL453" s="18">
        <v>167.4724469584188</v>
      </c>
      <c r="BM453" s="18">
        <v>247.20906809500269</v>
      </c>
      <c r="BN453" s="18">
        <v>364.68637146591851</v>
      </c>
      <c r="BO453" s="18">
        <v>360.39142216235513</v>
      </c>
      <c r="BP453" s="18">
        <v>389.59804507382262</v>
      </c>
      <c r="BQ453" s="18">
        <v>392.49730135000328</v>
      </c>
      <c r="BR453" s="18">
        <v>278.72473534155472</v>
      </c>
      <c r="BS453" s="18">
        <v>239.52509305154459</v>
      </c>
      <c r="BT453" s="18">
        <v>204.822143374511</v>
      </c>
      <c r="BU453" s="18">
        <v>269.71106285478839</v>
      </c>
      <c r="BV453" s="18">
        <v>143.47776655078491</v>
      </c>
      <c r="BW453" s="18">
        <v>150.4431158777401</v>
      </c>
      <c r="BX453" s="18">
        <v>158.15768694722229</v>
      </c>
      <c r="BY453" s="18">
        <v>147.28768585415011</v>
      </c>
      <c r="BZ453" s="18">
        <v>154.33234182248799</v>
      </c>
      <c r="CA453" s="18">
        <v>54.995100198453741</v>
      </c>
      <c r="CB453" s="18">
        <v>71.512953738409081</v>
      </c>
      <c r="CC453" s="18">
        <v>277.15807308202869</v>
      </c>
      <c r="CD453" s="18">
        <v>306.57921422098627</v>
      </c>
      <c r="CE453" s="18">
        <v>320.36998937942491</v>
      </c>
      <c r="CF453" s="18">
        <v>322.64700233300988</v>
      </c>
      <c r="CG453" s="18">
        <v>317.99968926420928</v>
      </c>
      <c r="CH453" s="18">
        <v>319.0372545354536</v>
      </c>
      <c r="CI453" s="18">
        <v>327.55396439760722</v>
      </c>
      <c r="CJ453" s="18">
        <v>340.51511645400609</v>
      </c>
      <c r="CK453" s="18">
        <v>352.75749923207229</v>
      </c>
      <c r="CL453" s="18">
        <v>354.50765903741262</v>
      </c>
      <c r="CM453" s="18">
        <v>351.14910984698008</v>
      </c>
      <c r="CN453" s="18">
        <v>353.3198729960643</v>
      </c>
      <c r="CO453" s="18">
        <v>347.41699715962392</v>
      </c>
      <c r="CP453" s="18">
        <v>356.6853069839068</v>
      </c>
      <c r="CQ453" s="18">
        <v>364.36933365763389</v>
      </c>
      <c r="CR453" s="18">
        <v>368.55643049423139</v>
      </c>
      <c r="CS453" s="18">
        <v>372.96229279871602</v>
      </c>
      <c r="CT453" s="18">
        <v>372.5931761865894</v>
      </c>
      <c r="CU453" s="18">
        <v>372.29246598849608</v>
      </c>
      <c r="CV453" s="18">
        <v>366.42685363378229</v>
      </c>
      <c r="CW453" s="18">
        <v>360.03192291129142</v>
      </c>
      <c r="CX453" s="18">
        <v>370.58317514870657</v>
      </c>
      <c r="CY453" s="18">
        <v>367.01808328724468</v>
      </c>
      <c r="CZ453" s="18">
        <v>364.38435903146188</v>
      </c>
      <c r="DA453" s="18">
        <v>371.88902828046531</v>
      </c>
      <c r="DB453" s="18">
        <v>360.66090772964088</v>
      </c>
      <c r="DC453" s="18">
        <v>355.03031515987931</v>
      </c>
      <c r="DD453" s="18">
        <v>354.37338837952427</v>
      </c>
      <c r="DE453" s="18">
        <v>354.68501657635329</v>
      </c>
      <c r="DF453" s="18">
        <v>349.616911049929</v>
      </c>
      <c r="DG453" s="18">
        <v>348.65531196466242</v>
      </c>
      <c r="DH453" s="18">
        <v>350.27047138263953</v>
      </c>
      <c r="DI453" s="18">
        <v>346.67472211001109</v>
      </c>
      <c r="DJ453" s="18">
        <v>347.51327074652261</v>
      </c>
      <c r="DK453" s="18">
        <v>344.36038902313612</v>
      </c>
      <c r="DL453" s="18">
        <v>339.33171216179579</v>
      </c>
      <c r="DM453" s="18">
        <v>337.36546099638451</v>
      </c>
      <c r="DN453" s="18">
        <v>339.02842812425069</v>
      </c>
      <c r="DO453" s="18">
        <v>331.18356462846589</v>
      </c>
      <c r="DP453" s="18">
        <v>332.83743957600188</v>
      </c>
      <c r="DQ453" s="18">
        <v>328.11461549536892</v>
      </c>
      <c r="DR453" s="18">
        <v>325.60236914359422</v>
      </c>
      <c r="DS453" s="18">
        <v>324.32831170015282</v>
      </c>
      <c r="DT453" s="18">
        <v>319.03881054882021</v>
      </c>
      <c r="DU453" s="18">
        <v>319.55053034099279</v>
      </c>
      <c r="DV453" s="18">
        <v>312.82568325990832</v>
      </c>
      <c r="DW453" s="18">
        <v>317.40802342793751</v>
      </c>
      <c r="DX453" s="18">
        <v>320.92096663993988</v>
      </c>
      <c r="DY453" s="18">
        <v>318.00259916531462</v>
      </c>
      <c r="DZ453" s="18">
        <v>316.48516172144662</v>
      </c>
      <c r="EA453" s="18">
        <v>320.11174003318268</v>
      </c>
      <c r="EB453" s="18">
        <v>324.23436331073731</v>
      </c>
      <c r="EC453" s="18">
        <v>307.93864061021219</v>
      </c>
      <c r="ED453" s="18">
        <v>305.21432869666938</v>
      </c>
      <c r="EE453" s="18">
        <v>309.88647278684488</v>
      </c>
      <c r="EF453" s="18">
        <v>302.53067588434391</v>
      </c>
      <c r="EG453" s="18">
        <v>305.12859215891501</v>
      </c>
      <c r="EH453" s="18">
        <v>302.60773369774847</v>
      </c>
      <c r="EI453" s="18">
        <v>302.67762173035402</v>
      </c>
      <c r="EJ453" s="18">
        <v>305.56581395715477</v>
      </c>
      <c r="EK453" s="18">
        <v>297.85895052794632</v>
      </c>
      <c r="EL453" s="18">
        <v>310.48771615687792</v>
      </c>
      <c r="EM453" s="18">
        <v>298.24796357322992</v>
      </c>
      <c r="EN453" s="18">
        <v>307.01694194990989</v>
      </c>
      <c r="EO453" s="18">
        <v>298.26681533229009</v>
      </c>
      <c r="EP453" s="18">
        <v>301.54325864750331</v>
      </c>
      <c r="EQ453" s="18">
        <v>302.51221750594118</v>
      </c>
      <c r="ER453" s="18">
        <v>300.00745812679082</v>
      </c>
      <c r="ES453" s="18">
        <v>297.2288451868381</v>
      </c>
      <c r="ET453" s="18">
        <v>299.16127446223538</v>
      </c>
      <c r="EU453" s="18">
        <v>295.06061743970582</v>
      </c>
      <c r="EV453" s="18">
        <v>294.68552373739738</v>
      </c>
      <c r="EW453" s="18">
        <v>298.91342499535881</v>
      </c>
      <c r="EX453" s="18">
        <v>296.2649318889504</v>
      </c>
      <c r="EY453" s="18">
        <v>297.78838093070073</v>
      </c>
      <c r="EZ453" s="18">
        <v>303.83777518937762</v>
      </c>
      <c r="FA453" s="18">
        <v>304.13873708532759</v>
      </c>
    </row>
    <row r="454" spans="1:157" x14ac:dyDescent="0.35">
      <c r="A454" t="s">
        <v>190</v>
      </c>
      <c r="B454" t="s">
        <v>191</v>
      </c>
      <c r="C454" t="str">
        <f>VLOOKUP(B454,CountryCodes!$B$4:$C$179,2,FALSE)</f>
        <v>AFW</v>
      </c>
      <c r="D454" t="s">
        <v>7</v>
      </c>
      <c r="E454" t="s">
        <v>367</v>
      </c>
      <c r="G454" t="s">
        <v>368</v>
      </c>
      <c r="H454" s="18">
        <v>92.537764046906474</v>
      </c>
      <c r="I454" s="18">
        <v>95.317079860186595</v>
      </c>
      <c r="J454" s="18">
        <v>103.82921081431149</v>
      </c>
      <c r="K454" s="18">
        <v>111.74512441644831</v>
      </c>
      <c r="L454" s="18">
        <v>124.7599089690881</v>
      </c>
      <c r="M454" s="18">
        <v>131.67097499452629</v>
      </c>
      <c r="N454" s="18">
        <v>143.9220873863172</v>
      </c>
      <c r="O454" s="18">
        <v>134.7520629774848</v>
      </c>
      <c r="P454" s="18">
        <v>151.9840629781697</v>
      </c>
      <c r="Q454" s="18">
        <v>172.46343639882389</v>
      </c>
      <c r="R454" s="18">
        <v>177.23351610729321</v>
      </c>
      <c r="S454" s="18">
        <v>187.1610523779101</v>
      </c>
      <c r="T454" s="18">
        <v>513.71321177560981</v>
      </c>
      <c r="U454" s="18">
        <v>456.13997579765459</v>
      </c>
      <c r="V454" s="18">
        <v>815.85484369105927</v>
      </c>
      <c r="W454" s="18">
        <v>427.1295435399561</v>
      </c>
      <c r="X454" s="18">
        <v>632.47922616714175</v>
      </c>
      <c r="Y454" s="18">
        <v>853.27521088770732</v>
      </c>
      <c r="Z454" s="18">
        <v>934.98830911591097</v>
      </c>
      <c r="AA454" s="18">
        <v>1278.0342773780751</v>
      </c>
      <c r="AB454" s="18">
        <v>1419.410845944356</v>
      </c>
      <c r="AC454" s="18">
        <v>1140.1532034771931</v>
      </c>
      <c r="AD454" s="18">
        <v>1839.2568198994711</v>
      </c>
      <c r="AE454" s="18">
        <v>1519.067079778991</v>
      </c>
      <c r="AF454" s="18">
        <v>1506.65803962418</v>
      </c>
      <c r="AG454" s="18">
        <v>2701.9673537098561</v>
      </c>
      <c r="AH454" s="18">
        <v>1285.068587909984</v>
      </c>
      <c r="AI454" s="18">
        <v>768.91818520180391</v>
      </c>
      <c r="AJ454" s="18">
        <v>1062.3512535965731</v>
      </c>
      <c r="AK454" s="18">
        <v>1322.636359292937</v>
      </c>
      <c r="AL454" s="18">
        <v>1126.613092756575</v>
      </c>
      <c r="AM454" s="18">
        <v>496.95411963996543</v>
      </c>
      <c r="AN454" s="18">
        <v>533.33760922619604</v>
      </c>
      <c r="AO454" s="18">
        <v>719.54113300891265</v>
      </c>
      <c r="AP454" s="18">
        <v>999.80304468600093</v>
      </c>
      <c r="AQ454" s="18">
        <v>317.66745067830618</v>
      </c>
      <c r="AR454" s="18">
        <v>667.20193215224947</v>
      </c>
      <c r="AS454" s="18">
        <v>482.51502414393542</v>
      </c>
      <c r="AT454" s="18">
        <v>109.1549318222069</v>
      </c>
      <c r="AU454" s="18">
        <v>525.61073868742199</v>
      </c>
      <c r="AV454" s="18">
        <v>1834.8302583584</v>
      </c>
      <c r="AW454" s="18">
        <v>1678.250584945288</v>
      </c>
      <c r="AX454" s="18">
        <v>1405.6680891866879</v>
      </c>
      <c r="AY454" s="18">
        <v>1388.6469898876451</v>
      </c>
      <c r="AZ454" s="18">
        <v>1030.0039933137241</v>
      </c>
      <c r="BA454" s="18">
        <v>825.03113752190143</v>
      </c>
      <c r="BB454" s="18">
        <v>728.13037046471879</v>
      </c>
      <c r="BC454" s="18">
        <v>690.87443692814691</v>
      </c>
      <c r="BD454" s="18">
        <v>471.04101185686022</v>
      </c>
      <c r="BE454" s="18">
        <v>500.59537182272823</v>
      </c>
      <c r="BF454" s="18">
        <v>771.73641176149886</v>
      </c>
      <c r="BG454" s="18">
        <v>724.28557647951618</v>
      </c>
      <c r="BH454" s="18">
        <v>421.0298155476533</v>
      </c>
      <c r="BI454" s="18">
        <v>450.10845224761209</v>
      </c>
      <c r="BJ454" s="18">
        <v>619.37461468473714</v>
      </c>
      <c r="BK454" s="18">
        <v>653.58791962144403</v>
      </c>
      <c r="BL454" s="18">
        <v>718.01783243091063</v>
      </c>
      <c r="BM454" s="18">
        <v>604.85067525362319</v>
      </c>
      <c r="BN454" s="18">
        <v>486.58791766618918</v>
      </c>
      <c r="BO454" s="18">
        <v>584.9003112392819</v>
      </c>
      <c r="BP454" s="18">
        <v>1131.2366909528689</v>
      </c>
      <c r="BQ454" s="18">
        <v>552.4975805630213</v>
      </c>
      <c r="BR454" s="18">
        <v>467.85392010811108</v>
      </c>
      <c r="BS454" s="18">
        <v>353.32947876122711</v>
      </c>
      <c r="BT454" s="18">
        <v>252.49668593478779</v>
      </c>
      <c r="BU454" s="18">
        <v>368.24858487439252</v>
      </c>
      <c r="BV454" s="18">
        <v>556.99264404281564</v>
      </c>
      <c r="BW454" s="18">
        <v>558.72551786251029</v>
      </c>
      <c r="BX454" s="18">
        <v>557.43981401024394</v>
      </c>
      <c r="BY454" s="18">
        <v>557.95145024204135</v>
      </c>
      <c r="BZ454" s="18">
        <v>575.94487174314986</v>
      </c>
      <c r="CA454" s="18">
        <v>563.69780716290154</v>
      </c>
      <c r="CB454" s="18">
        <v>588.00585772245165</v>
      </c>
      <c r="CC454" s="18">
        <v>590.2379433017245</v>
      </c>
      <c r="CD454" s="18">
        <v>580.97662649141409</v>
      </c>
      <c r="CE454" s="18">
        <v>572.11563475307275</v>
      </c>
      <c r="CF454" s="18">
        <v>590.42233696086225</v>
      </c>
      <c r="CG454" s="18">
        <v>609.76479120935221</v>
      </c>
      <c r="CH454" s="18">
        <v>570.02276355806498</v>
      </c>
      <c r="CI454" s="18">
        <v>569.14130128145359</v>
      </c>
      <c r="CJ454" s="18">
        <v>538.83441949726455</v>
      </c>
      <c r="CK454" s="18">
        <v>562.74226391575155</v>
      </c>
      <c r="CL454" s="18">
        <v>571.35700400071903</v>
      </c>
      <c r="CM454" s="18">
        <v>573.30971031471063</v>
      </c>
      <c r="CN454" s="18">
        <v>556.35725113897797</v>
      </c>
      <c r="CO454" s="18">
        <v>571.96134888218887</v>
      </c>
      <c r="CP454" s="18">
        <v>590.27511270983905</v>
      </c>
      <c r="CQ454" s="18">
        <v>554.76526369685155</v>
      </c>
      <c r="CR454" s="18">
        <v>555.72958962401481</v>
      </c>
      <c r="CS454" s="18">
        <v>579.4799892735798</v>
      </c>
      <c r="CT454" s="18">
        <v>547.71892672082697</v>
      </c>
      <c r="CU454" s="18">
        <v>569.8852604490728</v>
      </c>
      <c r="CV454" s="18">
        <v>549.54544182187749</v>
      </c>
      <c r="CW454" s="18">
        <v>508.04331783562492</v>
      </c>
      <c r="CX454" s="18">
        <v>523.32827272295174</v>
      </c>
      <c r="CY454" s="18">
        <v>506.19658618127647</v>
      </c>
      <c r="CZ454" s="18">
        <v>529.82571813230118</v>
      </c>
      <c r="DA454" s="18">
        <v>524.46003515023972</v>
      </c>
      <c r="DB454" s="18">
        <v>523.55428256467383</v>
      </c>
      <c r="DC454" s="18">
        <v>522.1128677441269</v>
      </c>
      <c r="DD454" s="18">
        <v>494.60689166239831</v>
      </c>
      <c r="DE454" s="18">
        <v>501.64573327225361</v>
      </c>
      <c r="DF454" s="18">
        <v>499.08493314460668</v>
      </c>
      <c r="DG454" s="18">
        <v>508.489635222799</v>
      </c>
      <c r="DH454" s="18">
        <v>485.04131862631448</v>
      </c>
      <c r="DI454" s="18">
        <v>506.51854153587868</v>
      </c>
      <c r="DJ454" s="18">
        <v>512.1671314493849</v>
      </c>
      <c r="DK454" s="18">
        <v>495.18538746360701</v>
      </c>
      <c r="DL454" s="18">
        <v>478.88708513079109</v>
      </c>
      <c r="DM454" s="18">
        <v>526.17789575210452</v>
      </c>
      <c r="DN454" s="18">
        <v>487.64354691673321</v>
      </c>
      <c r="DO454" s="18">
        <v>486.04269813620181</v>
      </c>
      <c r="DP454" s="18">
        <v>484.06553074408902</v>
      </c>
      <c r="DQ454" s="18">
        <v>479.45150874104041</v>
      </c>
      <c r="DR454" s="18">
        <v>465.68946924716079</v>
      </c>
      <c r="DS454" s="18">
        <v>477.94645487234999</v>
      </c>
      <c r="DT454" s="18">
        <v>459.00217835901969</v>
      </c>
      <c r="DU454" s="18">
        <v>478.03590842091302</v>
      </c>
      <c r="DV454" s="18">
        <v>445.67403008818928</v>
      </c>
      <c r="DW454" s="18">
        <v>464.49365729428303</v>
      </c>
      <c r="DX454" s="18">
        <v>455.69108298310039</v>
      </c>
      <c r="DY454" s="18">
        <v>472.50730561581372</v>
      </c>
      <c r="DZ454" s="18">
        <v>450.02881913290003</v>
      </c>
      <c r="EA454" s="18">
        <v>465.95945201477969</v>
      </c>
      <c r="EB454" s="18">
        <v>475.30629195188101</v>
      </c>
      <c r="EC454" s="18">
        <v>450.8351109556076</v>
      </c>
      <c r="ED454" s="18">
        <v>456.13038602777738</v>
      </c>
      <c r="EE454" s="18">
        <v>440.91878235667571</v>
      </c>
      <c r="EF454" s="18">
        <v>438.51840628869718</v>
      </c>
      <c r="EG454" s="18">
        <v>442.89372552706101</v>
      </c>
      <c r="EH454" s="18">
        <v>444.04056936934609</v>
      </c>
      <c r="EI454" s="18">
        <v>429.88736035348069</v>
      </c>
      <c r="EJ454" s="18">
        <v>394.40879135055047</v>
      </c>
      <c r="EK454" s="18">
        <v>415.11674417964952</v>
      </c>
      <c r="EL454" s="18">
        <v>407.81710936012672</v>
      </c>
      <c r="EM454" s="18">
        <v>433.96016943124869</v>
      </c>
      <c r="EN454" s="18">
        <v>431.85401256506469</v>
      </c>
      <c r="EO454" s="18">
        <v>394.37809895168891</v>
      </c>
      <c r="EP454" s="18">
        <v>392.06160639231382</v>
      </c>
      <c r="EQ454" s="18">
        <v>422.69675353543357</v>
      </c>
      <c r="ER454" s="18">
        <v>413.86252933268491</v>
      </c>
      <c r="ES454" s="18">
        <v>389.43816487427091</v>
      </c>
      <c r="ET454" s="18">
        <v>390.62552063413699</v>
      </c>
      <c r="EU454" s="18">
        <v>410.64603224931432</v>
      </c>
      <c r="EV454" s="18">
        <v>396.18715682077709</v>
      </c>
      <c r="EW454" s="18">
        <v>397.0982110398628</v>
      </c>
      <c r="EX454" s="18">
        <v>409.94088172321051</v>
      </c>
      <c r="EY454" s="18">
        <v>406.17082520954261</v>
      </c>
      <c r="EZ454" s="18">
        <v>394.71073981098732</v>
      </c>
      <c r="FA454" s="18">
        <v>388.29758378842871</v>
      </c>
    </row>
    <row r="455" spans="1:157" x14ac:dyDescent="0.35">
      <c r="A455" t="s">
        <v>192</v>
      </c>
      <c r="B455" t="s">
        <v>193</v>
      </c>
      <c r="C455" t="str">
        <f>VLOOKUP(B455,CountryCodes!$B$4:$C$179,2,FALSE)</f>
        <v>AFN</v>
      </c>
      <c r="D455" t="s">
        <v>7</v>
      </c>
      <c r="E455" t="s">
        <v>367</v>
      </c>
      <c r="G455" t="s">
        <v>368</v>
      </c>
      <c r="H455" s="18">
        <v>66.749107949536381</v>
      </c>
      <c r="I455" s="18">
        <v>68.837423790564941</v>
      </c>
      <c r="J455" s="18">
        <v>74.386688112756957</v>
      </c>
      <c r="K455" s="18">
        <v>79.360201285020409</v>
      </c>
      <c r="L455" s="18">
        <v>87.353053561021227</v>
      </c>
      <c r="M455" s="18">
        <v>90.701778242354436</v>
      </c>
      <c r="N455" s="18">
        <v>97.100808271060927</v>
      </c>
      <c r="O455" s="18">
        <v>90.186766738161836</v>
      </c>
      <c r="P455" s="18">
        <v>98.968375154350468</v>
      </c>
      <c r="Q455" s="18">
        <v>109.3261237907134</v>
      </c>
      <c r="R455" s="18">
        <v>110.22085944561169</v>
      </c>
      <c r="S455" s="18">
        <v>116.0206908174613</v>
      </c>
      <c r="T455" s="18">
        <v>86.573545267366185</v>
      </c>
      <c r="U455" s="18">
        <v>104.0359026873962</v>
      </c>
      <c r="V455" s="18">
        <v>147.53621383555031</v>
      </c>
      <c r="W455" s="18">
        <v>103.96421418542749</v>
      </c>
      <c r="X455" s="18">
        <v>189.88723112680961</v>
      </c>
      <c r="Y455" s="18">
        <v>234.21846071574569</v>
      </c>
      <c r="Z455" s="18">
        <v>184.72183813958179</v>
      </c>
      <c r="AA455" s="18">
        <v>86.248326325073236</v>
      </c>
      <c r="AB455" s="18">
        <v>127.93729550185969</v>
      </c>
      <c r="AC455" s="18">
        <v>223.68622179157461</v>
      </c>
      <c r="AD455" s="18">
        <v>332.55395945104448</v>
      </c>
      <c r="AE455" s="18">
        <v>409.45703828756882</v>
      </c>
      <c r="AF455" s="18">
        <v>418.16668635131208</v>
      </c>
      <c r="AG455" s="18">
        <v>379.59562933837901</v>
      </c>
      <c r="AH455" s="18">
        <v>281.16593459756427</v>
      </c>
      <c r="AI455" s="18">
        <v>299.50954851697082</v>
      </c>
      <c r="AJ455" s="18">
        <v>337.07663795687517</v>
      </c>
      <c r="AK455" s="18">
        <v>401.09594936905512</v>
      </c>
      <c r="AL455" s="18">
        <v>507.73613699597769</v>
      </c>
      <c r="AM455" s="18">
        <v>288.08156126091819</v>
      </c>
      <c r="AN455" s="18">
        <v>281.18285761228731</v>
      </c>
      <c r="AO455" s="18">
        <v>267.45256134542211</v>
      </c>
      <c r="AP455" s="18">
        <v>196.74388002336551</v>
      </c>
      <c r="AQ455" s="18">
        <v>169.63499761063551</v>
      </c>
      <c r="AR455" s="18">
        <v>158.90382394223451</v>
      </c>
      <c r="AS455" s="18">
        <v>191.94088736592599</v>
      </c>
      <c r="AT455" s="18">
        <v>229.01207671153759</v>
      </c>
      <c r="AU455" s="18">
        <v>251.8108146586446</v>
      </c>
      <c r="AV455" s="18">
        <v>254.2745539120441</v>
      </c>
      <c r="AW455" s="18">
        <v>190.30202362647449</v>
      </c>
      <c r="AX455" s="18">
        <v>234.0776014630022</v>
      </c>
      <c r="AY455" s="18">
        <v>184.4145878243223</v>
      </c>
      <c r="AZ455" s="18">
        <v>152.16911936645079</v>
      </c>
      <c r="BA455" s="18">
        <v>172.81100011072789</v>
      </c>
      <c r="BB455" s="18">
        <v>108.7008871837551</v>
      </c>
      <c r="BC455" s="18">
        <v>88.42085646173615</v>
      </c>
      <c r="BD455" s="18">
        <v>171.7900145678141</v>
      </c>
      <c r="BE455" s="18">
        <v>168.0132609815517</v>
      </c>
      <c r="BF455" s="18">
        <v>123.65392555711701</v>
      </c>
      <c r="BG455" s="18">
        <v>143.33197300270919</v>
      </c>
      <c r="BH455" s="18">
        <v>204.3214594997898</v>
      </c>
      <c r="BI455" s="18">
        <v>239.31828480327019</v>
      </c>
      <c r="BJ455" s="18">
        <v>214.37344174752741</v>
      </c>
      <c r="BK455" s="18">
        <v>226.24713364226639</v>
      </c>
      <c r="BL455" s="18">
        <v>239.95368605190629</v>
      </c>
      <c r="BM455" s="18">
        <v>241.0969250656357</v>
      </c>
      <c r="BN455" s="18">
        <v>342.14556754472687</v>
      </c>
      <c r="BO455" s="18">
        <v>318.71250616134728</v>
      </c>
      <c r="BP455" s="18">
        <v>51.34507083320387</v>
      </c>
      <c r="BQ455" s="18">
        <v>247.12335479939219</v>
      </c>
      <c r="BR455" s="18">
        <v>333.23682098797491</v>
      </c>
      <c r="BS455" s="18">
        <v>233.8938049693416</v>
      </c>
      <c r="BT455" s="18">
        <v>129.51312343958881</v>
      </c>
      <c r="BU455" s="18">
        <v>127.6876713534965</v>
      </c>
      <c r="BV455" s="18">
        <v>142.31805736300649</v>
      </c>
      <c r="BW455" s="18">
        <v>15.010324012559821</v>
      </c>
      <c r="BX455" s="18">
        <v>235.84680156678769</v>
      </c>
      <c r="BY455" s="18">
        <v>218.45107188897589</v>
      </c>
      <c r="BZ455" s="18">
        <v>251.00405145921491</v>
      </c>
      <c r="CA455" s="18">
        <v>88.872408335006085</v>
      </c>
      <c r="CB455" s="18">
        <v>82.544823902999909</v>
      </c>
      <c r="CC455" s="18">
        <v>171.73709133645781</v>
      </c>
      <c r="CD455" s="18">
        <v>175.35049132707039</v>
      </c>
      <c r="CE455" s="18">
        <v>178.65025696023059</v>
      </c>
      <c r="CF455" s="18">
        <v>185.30685441399049</v>
      </c>
      <c r="CG455" s="18">
        <v>188.85498359229391</v>
      </c>
      <c r="CH455" s="18">
        <v>183.48702250578199</v>
      </c>
      <c r="CI455" s="18">
        <v>177.6323251084668</v>
      </c>
      <c r="CJ455" s="18">
        <v>179.14504145001141</v>
      </c>
      <c r="CK455" s="18">
        <v>178.7235007876873</v>
      </c>
      <c r="CL455" s="18">
        <v>175.78824081438049</v>
      </c>
      <c r="CM455" s="18">
        <v>179.57359984107069</v>
      </c>
      <c r="CN455" s="18">
        <v>180.33593037095241</v>
      </c>
      <c r="CO455" s="18">
        <v>175.80309334819569</v>
      </c>
      <c r="CP455" s="18">
        <v>174.40325253375241</v>
      </c>
      <c r="CQ455" s="18">
        <v>177.55920366532109</v>
      </c>
      <c r="CR455" s="18">
        <v>177.05881718370011</v>
      </c>
      <c r="CS455" s="18">
        <v>177.6769689923963</v>
      </c>
      <c r="CT455" s="18">
        <v>177.55297391937981</v>
      </c>
      <c r="CU455" s="18">
        <v>175.56664600341909</v>
      </c>
      <c r="CV455" s="18">
        <v>178.40630562437909</v>
      </c>
      <c r="CW455" s="18">
        <v>179.08613953140861</v>
      </c>
      <c r="CX455" s="18">
        <v>177.53286491550739</v>
      </c>
      <c r="CY455" s="18">
        <v>179.12939067072219</v>
      </c>
      <c r="CZ455" s="18">
        <v>174.23292420621669</v>
      </c>
      <c r="DA455" s="18">
        <v>174.87304398598991</v>
      </c>
      <c r="DB455" s="18">
        <v>178.67309890828179</v>
      </c>
      <c r="DC455" s="18">
        <v>175.930940245572</v>
      </c>
      <c r="DD455" s="18">
        <v>177.23179041320739</v>
      </c>
      <c r="DE455" s="18">
        <v>175.08198069974679</v>
      </c>
      <c r="DF455" s="18">
        <v>176.98540691676101</v>
      </c>
      <c r="DG455" s="18">
        <v>175.17737110908271</v>
      </c>
      <c r="DH455" s="18">
        <v>175.50967323277439</v>
      </c>
      <c r="DI455" s="18">
        <v>168.26165812457441</v>
      </c>
      <c r="DJ455" s="18">
        <v>164.16316227012021</v>
      </c>
      <c r="DK455" s="18">
        <v>170.08422792409269</v>
      </c>
      <c r="DL455" s="18">
        <v>168.75662808956909</v>
      </c>
      <c r="DM455" s="18">
        <v>171.55810290115059</v>
      </c>
      <c r="DN455" s="18">
        <v>165.87768064809521</v>
      </c>
      <c r="DO455" s="18">
        <v>168.61491709672981</v>
      </c>
      <c r="DP455" s="18">
        <v>170.94182081731171</v>
      </c>
      <c r="DQ455" s="18">
        <v>164.5424583038064</v>
      </c>
      <c r="DR455" s="18">
        <v>174.07158557152471</v>
      </c>
      <c r="DS455" s="18">
        <v>173.5422719201454</v>
      </c>
      <c r="DT455" s="18">
        <v>173.25934616416481</v>
      </c>
      <c r="DU455" s="18">
        <v>170.6752498920404</v>
      </c>
      <c r="DV455" s="18">
        <v>177.0482867922403</v>
      </c>
      <c r="DW455" s="18">
        <v>177.19107576197521</v>
      </c>
      <c r="DX455" s="18">
        <v>176.9848930900844</v>
      </c>
      <c r="DY455" s="18">
        <v>173.91705471733391</v>
      </c>
      <c r="DZ455" s="18">
        <v>181.89057925247511</v>
      </c>
      <c r="EA455" s="18">
        <v>178.39511081812171</v>
      </c>
      <c r="EB455" s="18">
        <v>175.85319148436449</v>
      </c>
      <c r="EC455" s="18">
        <v>177.42938515020671</v>
      </c>
      <c r="ED455" s="18">
        <v>178.80295531803361</v>
      </c>
      <c r="EE455" s="18">
        <v>174.49934788744309</v>
      </c>
      <c r="EF455" s="18">
        <v>174.3894073718991</v>
      </c>
      <c r="EG455" s="18">
        <v>181.62622983144621</v>
      </c>
      <c r="EH455" s="18">
        <v>180.48403772215781</v>
      </c>
      <c r="EI455" s="18">
        <v>183.01648266970781</v>
      </c>
      <c r="EJ455" s="18">
        <v>181.1573058832445</v>
      </c>
      <c r="EK455" s="18">
        <v>178.5133417294613</v>
      </c>
      <c r="EL455" s="18">
        <v>181.67956538406301</v>
      </c>
      <c r="EM455" s="18">
        <v>182.4204840022152</v>
      </c>
      <c r="EN455" s="18">
        <v>178.89294914937179</v>
      </c>
      <c r="EO455" s="18">
        <v>176.8877573408615</v>
      </c>
      <c r="EP455" s="18">
        <v>172.63847389133761</v>
      </c>
      <c r="EQ455" s="18">
        <v>173.8086485077136</v>
      </c>
      <c r="ER455" s="18">
        <v>170.49695068934</v>
      </c>
      <c r="ES455" s="18">
        <v>176.91247696065651</v>
      </c>
      <c r="ET455" s="18">
        <v>173.5110010174707</v>
      </c>
      <c r="EU455" s="18">
        <v>173.96013974770401</v>
      </c>
      <c r="EV455" s="18">
        <v>177.66616963576939</v>
      </c>
      <c r="EW455" s="18">
        <v>178.36527058869649</v>
      </c>
      <c r="EX455" s="18">
        <v>175.2096559681741</v>
      </c>
      <c r="EY455" s="18">
        <v>173.4386940010375</v>
      </c>
      <c r="EZ455" s="18">
        <v>173.43849676868351</v>
      </c>
      <c r="FA455" s="18">
        <v>176.70186297155121</v>
      </c>
    </row>
    <row r="456" spans="1:157" x14ac:dyDescent="0.35">
      <c r="A456" t="s">
        <v>194</v>
      </c>
      <c r="B456" t="s">
        <v>195</v>
      </c>
      <c r="C456" t="str">
        <f>VLOOKUP(B456,CountryCodes!$B$4:$C$179,2,FALSE)</f>
        <v>ASO</v>
      </c>
      <c r="D456" t="s">
        <v>7</v>
      </c>
      <c r="E456" t="s">
        <v>367</v>
      </c>
      <c r="G456" t="s">
        <v>368</v>
      </c>
      <c r="H456" s="18">
        <v>5.7185605567992237</v>
      </c>
      <c r="I456" s="18">
        <v>5.8658861350907792</v>
      </c>
      <c r="J456" s="18">
        <v>6.3323238001755584</v>
      </c>
      <c r="K456" s="18">
        <v>6.7593463191569976</v>
      </c>
      <c r="L456" s="18">
        <v>7.4710247418792006</v>
      </c>
      <c r="M456" s="18">
        <v>7.8446219676071776</v>
      </c>
      <c r="N456" s="18">
        <v>8.519102349024168</v>
      </c>
      <c r="O456" s="18">
        <v>7.997863479958494</v>
      </c>
      <c r="P456" s="18">
        <v>8.9387681978343103</v>
      </c>
      <c r="Q456" s="18">
        <v>10.04915538064901</v>
      </c>
      <c r="R456" s="18">
        <v>10.294946319716461</v>
      </c>
      <c r="S456" s="18">
        <v>12.115126583426759</v>
      </c>
      <c r="T456" s="18">
        <v>8.4971729445154907</v>
      </c>
      <c r="U456" s="18">
        <v>7.8891448333687304</v>
      </c>
      <c r="V456" s="18">
        <v>5.8230797127376004</v>
      </c>
      <c r="W456" s="18">
        <v>8.2439677194110761</v>
      </c>
      <c r="X456" s="18">
        <v>8.7602137656010814</v>
      </c>
      <c r="Y456" s="18">
        <v>9.3217168197846121</v>
      </c>
      <c r="Z456" s="18">
        <v>10.162544344831121</v>
      </c>
      <c r="AA456" s="18">
        <v>6.5510559707820919</v>
      </c>
      <c r="AB456" s="18">
        <v>8.2635456384166606</v>
      </c>
      <c r="AC456" s="18">
        <v>5.9150142435043982</v>
      </c>
      <c r="AD456" s="18">
        <v>2.9832370120415561</v>
      </c>
      <c r="AE456" s="18">
        <v>5.1400848581826537</v>
      </c>
      <c r="AF456" s="18">
        <v>4.2548435373729214</v>
      </c>
      <c r="AG456" s="18">
        <v>5.1950860426237346</v>
      </c>
      <c r="AH456" s="18">
        <v>7.6695880448199398</v>
      </c>
      <c r="AI456" s="18">
        <v>8.6972822385426038</v>
      </c>
      <c r="AJ456" s="18">
        <v>10.35746731245789</v>
      </c>
      <c r="AK456" s="18">
        <v>13.00482415780386</v>
      </c>
      <c r="AL456" s="18">
        <v>11.29572579667089</v>
      </c>
      <c r="AM456" s="18">
        <v>12.205941641135031</v>
      </c>
      <c r="AN456" s="18">
        <v>21.273504242214269</v>
      </c>
      <c r="AO456" s="18">
        <v>17.82232926633009</v>
      </c>
      <c r="AP456" s="18">
        <v>18.835714619677692</v>
      </c>
      <c r="AQ456" s="18">
        <v>10.283948621713151</v>
      </c>
      <c r="AR456" s="18">
        <v>13.51213900016516</v>
      </c>
      <c r="AS456" s="18">
        <v>20.494106946371261</v>
      </c>
      <c r="AT456" s="18">
        <v>10.711928904411151</v>
      </c>
      <c r="AU456" s="18">
        <v>10.581050193119109</v>
      </c>
      <c r="AV456" s="18">
        <v>11.165100474030719</v>
      </c>
      <c r="AW456" s="18">
        <v>15.44363546456036</v>
      </c>
      <c r="AX456" s="18">
        <v>20.225319238591482</v>
      </c>
      <c r="AY456" s="18">
        <v>20.350906932479429</v>
      </c>
      <c r="AZ456" s="18">
        <v>15.073242170777309</v>
      </c>
      <c r="BA456" s="18">
        <v>14.978278932222761</v>
      </c>
      <c r="BB456" s="18">
        <v>15.100501495267689</v>
      </c>
      <c r="BC456" s="18">
        <v>18.067747100275341</v>
      </c>
      <c r="BD456" s="18">
        <v>24.583643139999989</v>
      </c>
      <c r="BE456" s="18">
        <v>26.459725933048411</v>
      </c>
      <c r="BF456" s="18">
        <v>19.743844437852029</v>
      </c>
      <c r="BG456" s="18">
        <v>23.3854347198399</v>
      </c>
      <c r="BH456" s="18">
        <v>25.845918219994431</v>
      </c>
      <c r="BI456" s="18">
        <v>27.287020338195241</v>
      </c>
      <c r="BJ456" s="18">
        <v>30.51234719760366</v>
      </c>
      <c r="BK456" s="18">
        <v>33.010985534747498</v>
      </c>
      <c r="BL456" s="18">
        <v>33.187083510536091</v>
      </c>
      <c r="BM456" s="18">
        <v>28.841002346391932</v>
      </c>
      <c r="BN456" s="18">
        <v>22.869757726619131</v>
      </c>
      <c r="BO456" s="18">
        <v>31.427356258140229</v>
      </c>
      <c r="BP456" s="18">
        <v>41.451251303548027</v>
      </c>
      <c r="BQ456" s="18">
        <v>43.718072449632842</v>
      </c>
      <c r="BR456" s="18">
        <v>37.059226682615879</v>
      </c>
      <c r="BS456" s="18">
        <v>47.254781637645827</v>
      </c>
      <c r="BT456" s="18">
        <v>60.465856939089008</v>
      </c>
      <c r="BU456" s="18">
        <v>55.693223156021951</v>
      </c>
      <c r="BV456" s="18">
        <v>47.723133830029653</v>
      </c>
      <c r="BW456" s="18">
        <v>45.234918506791281</v>
      </c>
      <c r="BX456" s="18">
        <v>45.313906264692321</v>
      </c>
      <c r="BY456" s="18">
        <v>36.330482524393133</v>
      </c>
      <c r="BZ456" s="18">
        <v>40.95316888066332</v>
      </c>
      <c r="CA456" s="18">
        <v>19.635290512029961</v>
      </c>
      <c r="CB456" s="18">
        <v>20.345083171878802</v>
      </c>
      <c r="CC456" s="18">
        <v>50.727547680092101</v>
      </c>
      <c r="CD456" s="18">
        <v>52.31908575715984</v>
      </c>
      <c r="CE456" s="18">
        <v>53.71794517130018</v>
      </c>
      <c r="CF456" s="18">
        <v>55.18900997634951</v>
      </c>
      <c r="CG456" s="18">
        <v>56.445403493672053</v>
      </c>
      <c r="CH456" s="18">
        <v>57.782767501844283</v>
      </c>
      <c r="CI456" s="18">
        <v>59.47148430673991</v>
      </c>
      <c r="CJ456" s="18">
        <v>61.674959159265697</v>
      </c>
      <c r="CK456" s="18">
        <v>63.539197880921911</v>
      </c>
      <c r="CL456" s="18">
        <v>65.333119211177205</v>
      </c>
      <c r="CM456" s="18">
        <v>66.867458545461616</v>
      </c>
      <c r="CN456" s="18">
        <v>68.367447452295067</v>
      </c>
      <c r="CO456" s="18">
        <v>70.159986877533413</v>
      </c>
      <c r="CP456" s="18">
        <v>72.224379276433467</v>
      </c>
      <c r="CQ456" s="18">
        <v>74.804089366588755</v>
      </c>
      <c r="CR456" s="18">
        <v>77.186347943535779</v>
      </c>
      <c r="CS456" s="18">
        <v>79.778129682003751</v>
      </c>
      <c r="CT456" s="18">
        <v>82.065362031900008</v>
      </c>
      <c r="CU456" s="18">
        <v>84.522935531643427</v>
      </c>
      <c r="CV456" s="18">
        <v>86.78836424065247</v>
      </c>
      <c r="CW456" s="18">
        <v>89.312155176931526</v>
      </c>
      <c r="CX456" s="18">
        <v>91.800198420839052</v>
      </c>
      <c r="CY456" s="18">
        <v>94.909769909234896</v>
      </c>
      <c r="CZ456" s="18">
        <v>97.289660662305792</v>
      </c>
      <c r="DA456" s="18">
        <v>99.847769208730185</v>
      </c>
      <c r="DB456" s="18">
        <v>102.5148468335193</v>
      </c>
      <c r="DC456" s="18">
        <v>105.3680664578535</v>
      </c>
      <c r="DD456" s="18">
        <v>108.4442719923325</v>
      </c>
      <c r="DE456" s="18">
        <v>111.4952567700071</v>
      </c>
      <c r="DF456" s="18">
        <v>114.63083062451081</v>
      </c>
      <c r="DG456" s="18">
        <v>117.46062972690071</v>
      </c>
      <c r="DH456" s="18">
        <v>121.0137664351771</v>
      </c>
      <c r="DI456" s="18">
        <v>124.1438383215438</v>
      </c>
      <c r="DJ456" s="18">
        <v>126.48904225956279</v>
      </c>
      <c r="DK456" s="18">
        <v>129.58854705869061</v>
      </c>
      <c r="DL456" s="18">
        <v>132.5171043201905</v>
      </c>
      <c r="DM456" s="18">
        <v>135.6030595703931</v>
      </c>
      <c r="DN456" s="18">
        <v>138.4319195688945</v>
      </c>
      <c r="DO456" s="18">
        <v>141.76494142505629</v>
      </c>
      <c r="DP456" s="18">
        <v>144.40438734811761</v>
      </c>
      <c r="DQ456" s="18">
        <v>147.20842276445589</v>
      </c>
      <c r="DR456" s="18">
        <v>149.76328801446721</v>
      </c>
      <c r="DS456" s="18">
        <v>152.0284568389898</v>
      </c>
      <c r="DT456" s="18">
        <v>155.4260791370717</v>
      </c>
      <c r="DU456" s="18">
        <v>157.59421400202089</v>
      </c>
      <c r="DV456" s="18">
        <v>160.83184208091271</v>
      </c>
      <c r="DW456" s="18">
        <v>163.53433399847501</v>
      </c>
      <c r="DX456" s="18">
        <v>165.4926765214004</v>
      </c>
      <c r="DY456" s="18">
        <v>167.72112608825941</v>
      </c>
      <c r="DZ456" s="18">
        <v>169.73378263393829</v>
      </c>
      <c r="EA456" s="18">
        <v>170.92272757204529</v>
      </c>
      <c r="EB456" s="18">
        <v>171.9404441993363</v>
      </c>
      <c r="EC456" s="18">
        <v>174.22829026090619</v>
      </c>
      <c r="ED456" s="18">
        <v>175.41281467241251</v>
      </c>
      <c r="EE456" s="18">
        <v>176.42323201519471</v>
      </c>
      <c r="EF456" s="18">
        <v>177.20900284697319</v>
      </c>
      <c r="EG456" s="18">
        <v>177.01560422692361</v>
      </c>
      <c r="EH456" s="18">
        <v>177.996971193935</v>
      </c>
      <c r="EI456" s="18">
        <v>178.21793432606839</v>
      </c>
      <c r="EJ456" s="18">
        <v>179.1618028141979</v>
      </c>
      <c r="EK456" s="18">
        <v>179.02845342543779</v>
      </c>
      <c r="EL456" s="18">
        <v>179.2849456739981</v>
      </c>
      <c r="EM456" s="18">
        <v>178.3821542671017</v>
      </c>
      <c r="EN456" s="18">
        <v>178.49689403244511</v>
      </c>
      <c r="EO456" s="18">
        <v>178.61702316079959</v>
      </c>
      <c r="EP456" s="18">
        <v>178.34537399303201</v>
      </c>
      <c r="EQ456" s="18">
        <v>177.67577101215539</v>
      </c>
      <c r="ER456" s="18">
        <v>176.67726231363119</v>
      </c>
      <c r="ES456" s="18">
        <v>177.1817947816474</v>
      </c>
      <c r="ET456" s="18">
        <v>176.46683510546771</v>
      </c>
      <c r="EU456" s="18">
        <v>175.6647353856886</v>
      </c>
      <c r="EV456" s="18">
        <v>175.0442004049647</v>
      </c>
      <c r="EW456" s="18">
        <v>174.03746195189549</v>
      </c>
      <c r="EX456" s="18">
        <v>173.15836693556909</v>
      </c>
      <c r="EY456" s="18">
        <v>172.67003472825189</v>
      </c>
      <c r="EZ456" s="18">
        <v>171.41322750448859</v>
      </c>
      <c r="FA456" s="18">
        <v>171.5468956243819</v>
      </c>
    </row>
    <row r="457" spans="1:157" x14ac:dyDescent="0.35">
      <c r="A457" t="s">
        <v>196</v>
      </c>
      <c r="B457" t="s">
        <v>197</v>
      </c>
      <c r="C457" t="str">
        <f>VLOOKUP(B457,CountryCodes!$B$4:$C$179,2,FALSE)</f>
        <v>AFZ</v>
      </c>
      <c r="D457" t="s">
        <v>7</v>
      </c>
      <c r="E457" t="s">
        <v>367</v>
      </c>
      <c r="G457" t="s">
        <v>368</v>
      </c>
      <c r="H457" s="18">
        <v>5.7266840435339876</v>
      </c>
      <c r="I457" s="18">
        <v>5.9002572930867503</v>
      </c>
      <c r="J457" s="18">
        <v>6.3156431793829846</v>
      </c>
      <c r="K457" s="18">
        <v>6.7100000638326316</v>
      </c>
      <c r="L457" s="18">
        <v>7.3389691422504022</v>
      </c>
      <c r="M457" s="18">
        <v>7.7097589603193537</v>
      </c>
      <c r="N457" s="18">
        <v>8.299985590156556</v>
      </c>
      <c r="O457" s="18">
        <v>7.8917471914298849</v>
      </c>
      <c r="P457" s="18">
        <v>8.5927650398703079</v>
      </c>
      <c r="Q457" s="18">
        <v>9.5242926171302393</v>
      </c>
      <c r="R457" s="18">
        <v>9.8002757166508943</v>
      </c>
      <c r="S457" s="18">
        <v>10.225532050787571</v>
      </c>
      <c r="T457" s="18">
        <v>11.69113385667861</v>
      </c>
      <c r="U457" s="18">
        <v>22.09099709773675</v>
      </c>
      <c r="V457" s="18">
        <v>39.615331054692327</v>
      </c>
      <c r="W457" s="18">
        <v>20.55306244914167</v>
      </c>
      <c r="X457" s="18">
        <v>23.07164452970915</v>
      </c>
      <c r="Y457" s="18">
        <v>15.988635996848179</v>
      </c>
      <c r="Z457" s="18">
        <v>14.299807031018389</v>
      </c>
      <c r="AA457" s="18">
        <v>17.905217139915528</v>
      </c>
      <c r="AB457" s="18">
        <v>31.543943700289361</v>
      </c>
      <c r="AC457" s="18">
        <v>17.675833234276631</v>
      </c>
      <c r="AD457" s="18">
        <v>25.56243465351255</v>
      </c>
      <c r="AE457" s="18">
        <v>45.020724067364661</v>
      </c>
      <c r="AF457" s="18">
        <v>35.88869418989897</v>
      </c>
      <c r="AG457" s="18">
        <v>16.96581252925824</v>
      </c>
      <c r="AH457" s="18">
        <v>10.532600874416969</v>
      </c>
      <c r="AI457" s="18">
        <v>10.566607951154101</v>
      </c>
      <c r="AJ457" s="18">
        <v>10.769975275174209</v>
      </c>
      <c r="AK457" s="18">
        <v>14.631830221938589</v>
      </c>
      <c r="AL457" s="18">
        <v>16.584717294442431</v>
      </c>
      <c r="AM457" s="18">
        <v>13.496749877682801</v>
      </c>
      <c r="AN457" s="18">
        <v>12.29566931151416</v>
      </c>
      <c r="AO457" s="18">
        <v>16.593739357031708</v>
      </c>
      <c r="AP457" s="18">
        <v>11.348220033742789</v>
      </c>
      <c r="AQ457" s="18">
        <v>9.5197146752346757</v>
      </c>
      <c r="AR457" s="18">
        <v>10.01652265551939</v>
      </c>
      <c r="AS457" s="18">
        <v>10.62304289920797</v>
      </c>
      <c r="AT457" s="18">
        <v>11.43291598759213</v>
      </c>
      <c r="AU457" s="18">
        <v>10.21995781012739</v>
      </c>
      <c r="AV457" s="18">
        <v>9.9692077607527203</v>
      </c>
      <c r="AW457" s="18">
        <v>10.59333597950064</v>
      </c>
      <c r="AX457" s="18">
        <v>11.4466809602255</v>
      </c>
      <c r="AY457" s="18">
        <v>12.368048129834291</v>
      </c>
      <c r="AZ457" s="18">
        <v>13.337945518339991</v>
      </c>
      <c r="BA457" s="18">
        <v>13.408468910197771</v>
      </c>
      <c r="BB457" s="18">
        <v>12.7366836899741</v>
      </c>
      <c r="BC457" s="18">
        <v>12.9682607729609</v>
      </c>
      <c r="BD457" s="18">
        <v>13.49515856558615</v>
      </c>
      <c r="BE457" s="18">
        <v>18.347045342967881</v>
      </c>
      <c r="BF457" s="18">
        <v>11.4977650819649</v>
      </c>
      <c r="BG457" s="18">
        <v>15.78607784292441</v>
      </c>
      <c r="BH457" s="18">
        <v>15.207937730742779</v>
      </c>
      <c r="BI457" s="18">
        <v>11.63276063714398</v>
      </c>
      <c r="BJ457" s="18">
        <v>0.36358946418822491</v>
      </c>
      <c r="BK457" s="18">
        <v>0.40098004539502807</v>
      </c>
      <c r="BL457" s="18">
        <v>0.49601803109620002</v>
      </c>
      <c r="BM457" s="18">
        <v>10.46210501632571</v>
      </c>
      <c r="BN457" s="18">
        <v>15.02704029080569</v>
      </c>
      <c r="BO457" s="18">
        <v>69.300485020124839</v>
      </c>
      <c r="BP457" s="18">
        <v>84.719338034378623</v>
      </c>
      <c r="BQ457" s="18">
        <v>130.69007114305549</v>
      </c>
      <c r="BR457" s="18">
        <v>151.0345820860872</v>
      </c>
      <c r="BS457" s="18">
        <v>116.954578605515</v>
      </c>
      <c r="BT457" s="18">
        <v>131.29612572780809</v>
      </c>
      <c r="BU457" s="18">
        <v>37.749377517639857</v>
      </c>
      <c r="BV457" s="18">
        <v>49.762659417635021</v>
      </c>
      <c r="BW457" s="18">
        <v>52.873365529596967</v>
      </c>
      <c r="BX457" s="18">
        <v>55.465510431448067</v>
      </c>
      <c r="BY457" s="18">
        <v>57.275040114915583</v>
      </c>
      <c r="BZ457" s="18">
        <v>59.83258308298884</v>
      </c>
      <c r="CA457" s="18">
        <v>59.690438773181093</v>
      </c>
      <c r="CB457" s="18">
        <v>61.831783675230952</v>
      </c>
      <c r="CC457" s="18">
        <v>65.925479034500526</v>
      </c>
      <c r="CD457" s="18">
        <v>70.219273989188082</v>
      </c>
      <c r="CE457" s="18">
        <v>74.187288227162128</v>
      </c>
      <c r="CF457" s="18">
        <v>77.541140754245575</v>
      </c>
      <c r="CG457" s="18">
        <v>79.594914124443989</v>
      </c>
      <c r="CH457" s="18">
        <v>81.317617882573714</v>
      </c>
      <c r="CI457" s="18">
        <v>82.611707494432295</v>
      </c>
      <c r="CJ457" s="18">
        <v>84.012534825901753</v>
      </c>
      <c r="CK457" s="18">
        <v>86.1072265170788</v>
      </c>
      <c r="CL457" s="18">
        <v>88.423288990900929</v>
      </c>
      <c r="CM457" s="18">
        <v>90.784620909948885</v>
      </c>
      <c r="CN457" s="18">
        <v>93.073707488644985</v>
      </c>
      <c r="CO457" s="18">
        <v>95.466134726226898</v>
      </c>
      <c r="CP457" s="18">
        <v>97.749283273717381</v>
      </c>
      <c r="CQ457" s="18">
        <v>99.557632313970771</v>
      </c>
      <c r="CR457" s="18">
        <v>101.85399470260801</v>
      </c>
      <c r="CS457" s="18">
        <v>104.17272667904351</v>
      </c>
      <c r="CT457" s="18">
        <v>106.4316913672736</v>
      </c>
      <c r="CU457" s="18">
        <v>108.6186545796255</v>
      </c>
      <c r="CV457" s="18">
        <v>110.6391675149403</v>
      </c>
      <c r="CW457" s="18">
        <v>112.5948516452255</v>
      </c>
      <c r="CX457" s="18">
        <v>114.7339065080093</v>
      </c>
      <c r="CY457" s="18">
        <v>117.0752264238993</v>
      </c>
      <c r="CZ457" s="18">
        <v>119.6033410598899</v>
      </c>
      <c r="DA457" s="18">
        <v>122.30775200080279</v>
      </c>
      <c r="DB457" s="18">
        <v>124.75425026661981</v>
      </c>
      <c r="DC457" s="18">
        <v>127.0561978839437</v>
      </c>
      <c r="DD457" s="18">
        <v>129.40491354316271</v>
      </c>
      <c r="DE457" s="18">
        <v>132.26161540745909</v>
      </c>
      <c r="DF457" s="18">
        <v>134.19715232365229</v>
      </c>
      <c r="DG457" s="18">
        <v>135.98661638135931</v>
      </c>
      <c r="DH457" s="18">
        <v>137.68791901160489</v>
      </c>
      <c r="DI457" s="18">
        <v>140.23468422790441</v>
      </c>
      <c r="DJ457" s="18">
        <v>141.7449679612433</v>
      </c>
      <c r="DK457" s="18">
        <v>143.96381136956151</v>
      </c>
      <c r="DL457" s="18">
        <v>145.85411914968751</v>
      </c>
      <c r="DM457" s="18">
        <v>148.04166470238511</v>
      </c>
      <c r="DN457" s="18">
        <v>149.6995856965618</v>
      </c>
      <c r="DO457" s="18">
        <v>151.66371138988649</v>
      </c>
      <c r="DP457" s="18">
        <v>153.6653040131458</v>
      </c>
      <c r="DQ457" s="18">
        <v>154.59845806841281</v>
      </c>
      <c r="DR457" s="18">
        <v>156.27967691018151</v>
      </c>
      <c r="DS457" s="18">
        <v>157.63365588458731</v>
      </c>
      <c r="DT457" s="18">
        <v>159.95861358149619</v>
      </c>
      <c r="DU457" s="18">
        <v>161.96225788517</v>
      </c>
      <c r="DV457" s="18">
        <v>163.5400027000311</v>
      </c>
      <c r="DW457" s="18">
        <v>164.65471780263209</v>
      </c>
      <c r="DX457" s="18">
        <v>165.77116128931729</v>
      </c>
      <c r="DY457" s="18">
        <v>165.96709228741221</v>
      </c>
      <c r="DZ457" s="18">
        <v>166.2077281792929</v>
      </c>
      <c r="EA457" s="18">
        <v>167.2212449090145</v>
      </c>
      <c r="EB457" s="18">
        <v>168.29002846742651</v>
      </c>
      <c r="EC457" s="18">
        <v>167.496935116777</v>
      </c>
      <c r="ED457" s="18">
        <v>168.67098298984871</v>
      </c>
      <c r="EE457" s="18">
        <v>169.29302786749949</v>
      </c>
      <c r="EF457" s="18">
        <v>169.2770684958343</v>
      </c>
      <c r="EG457" s="18">
        <v>169.62191155883059</v>
      </c>
      <c r="EH457" s="18">
        <v>169.0299631504239</v>
      </c>
      <c r="EI457" s="18">
        <v>169.38259508980931</v>
      </c>
      <c r="EJ457" s="18">
        <v>169.2679822338427</v>
      </c>
      <c r="EK457" s="18">
        <v>169.59205769561649</v>
      </c>
      <c r="EL457" s="18">
        <v>169.94143379734729</v>
      </c>
      <c r="EM457" s="18">
        <v>169.62022191858441</v>
      </c>
      <c r="EN457" s="18">
        <v>170.81169957293289</v>
      </c>
      <c r="EO457" s="18">
        <v>169.66026568815511</v>
      </c>
      <c r="EP457" s="18">
        <v>169.9883760474286</v>
      </c>
      <c r="EQ457" s="18">
        <v>169.7562478238616</v>
      </c>
      <c r="ER457" s="18">
        <v>170.10523333942459</v>
      </c>
      <c r="ES457" s="18">
        <v>169.3182825154212</v>
      </c>
      <c r="ET457" s="18">
        <v>167.98454708846771</v>
      </c>
      <c r="EU457" s="18">
        <v>168.82174156665451</v>
      </c>
      <c r="EV457" s="18">
        <v>168.78386413029031</v>
      </c>
      <c r="EW457" s="18">
        <v>167.63570916532279</v>
      </c>
      <c r="EX457" s="18">
        <v>168.20414913128951</v>
      </c>
      <c r="EY457" s="18">
        <v>167.4251773640531</v>
      </c>
      <c r="EZ457" s="18">
        <v>167.64058325094859</v>
      </c>
      <c r="FA457" s="18">
        <v>168.05821803479199</v>
      </c>
    </row>
    <row r="458" spans="1:157" x14ac:dyDescent="0.35">
      <c r="A458" t="s">
        <v>198</v>
      </c>
      <c r="B458" t="s">
        <v>199</v>
      </c>
      <c r="C458" t="str">
        <f>VLOOKUP(B458,CountryCodes!$B$4:$C$179,2,FALSE)</f>
        <v>EUE</v>
      </c>
      <c r="D458" t="s">
        <v>7</v>
      </c>
      <c r="E458" t="s">
        <v>367</v>
      </c>
      <c r="G458" t="s">
        <v>368</v>
      </c>
      <c r="H458" s="18">
        <v>9.2724194956056394</v>
      </c>
      <c r="I458" s="18">
        <v>9.6118447274294994</v>
      </c>
      <c r="J458" s="18">
        <v>10.32675709683792</v>
      </c>
      <c r="K458" s="18">
        <v>11.040253598354401</v>
      </c>
      <c r="L458" s="18">
        <v>12.1349219781527</v>
      </c>
      <c r="M458" s="18">
        <v>12.864709464705401</v>
      </c>
      <c r="N458" s="18">
        <v>13.957856323164011</v>
      </c>
      <c r="O458" s="18">
        <v>13.555688834320661</v>
      </c>
      <c r="P458" s="18">
        <v>14.885300670689841</v>
      </c>
      <c r="Q458" s="18">
        <v>16.56491895253976</v>
      </c>
      <c r="R458" s="18">
        <v>17.259175200907659</v>
      </c>
      <c r="S458" s="18">
        <v>18.24231257434344</v>
      </c>
      <c r="T458" s="18">
        <v>17.66263867556631</v>
      </c>
      <c r="U458" s="18">
        <v>7.2754814981793414</v>
      </c>
      <c r="V458" s="18">
        <v>4.6841288656518811</v>
      </c>
      <c r="W458" s="18">
        <v>1.893151193910259</v>
      </c>
      <c r="X458" s="18">
        <v>134.87311638287491</v>
      </c>
      <c r="Y458" s="18">
        <v>103.63776168856759</v>
      </c>
      <c r="Z458" s="18">
        <v>67.561683431919533</v>
      </c>
      <c r="AA458" s="18">
        <v>20.65194800054816</v>
      </c>
      <c r="AB458" s="18">
        <v>15.19446065168011</v>
      </c>
      <c r="AC458" s="18">
        <v>21.138503162098111</v>
      </c>
      <c r="AD458" s="18">
        <v>33.140298255429137</v>
      </c>
      <c r="AE458" s="18">
        <v>56.938713158729932</v>
      </c>
      <c r="AF458" s="18">
        <v>55.618078417748478</v>
      </c>
      <c r="AG458" s="18">
        <v>77.116818412223722</v>
      </c>
      <c r="AH458" s="18">
        <v>56.241622589448824</v>
      </c>
      <c r="AI458" s="18">
        <v>68.214503478740014</v>
      </c>
      <c r="AJ458" s="18">
        <v>73.676506576989041</v>
      </c>
      <c r="AK458" s="18">
        <v>72.452094141722043</v>
      </c>
      <c r="AL458" s="18">
        <v>73.809793004563247</v>
      </c>
      <c r="AM458" s="18">
        <v>85.449535160085176</v>
      </c>
      <c r="AN458" s="18">
        <v>91.45615590876578</v>
      </c>
      <c r="AO458" s="18">
        <v>94.719215404986414</v>
      </c>
      <c r="AP458" s="18">
        <v>99.127137104704701</v>
      </c>
      <c r="AQ458" s="18">
        <v>86.044425674128775</v>
      </c>
      <c r="AR458" s="18">
        <v>79.595445155377178</v>
      </c>
      <c r="AS458" s="18">
        <v>71.917308585142067</v>
      </c>
      <c r="AT458" s="18">
        <v>60.788218761755658</v>
      </c>
      <c r="AU458" s="18">
        <v>39.669344937090642</v>
      </c>
      <c r="AV458" s="18">
        <v>34.905449302416017</v>
      </c>
      <c r="AW458" s="18">
        <v>14.53100646958486</v>
      </c>
      <c r="AX458" s="18">
        <v>18.691009679776919</v>
      </c>
      <c r="AY458" s="18">
        <v>32.505811348012337</v>
      </c>
      <c r="AZ458" s="18">
        <v>41.594129690807023</v>
      </c>
      <c r="BA458" s="18">
        <v>64.021289623925043</v>
      </c>
      <c r="BB458" s="18">
        <v>46.312278444249493</v>
      </c>
      <c r="BC458" s="18">
        <v>123.51348328982129</v>
      </c>
      <c r="BD458" s="18">
        <v>76.407166816635268</v>
      </c>
      <c r="BE458" s="18">
        <v>93.960751665498293</v>
      </c>
      <c r="BF458" s="18">
        <v>107.7735046908505</v>
      </c>
      <c r="BG458" s="18">
        <v>150.1915738026353</v>
      </c>
      <c r="BH458" s="18">
        <v>164.8396976118857</v>
      </c>
      <c r="BI458" s="18">
        <v>223.55290333010839</v>
      </c>
      <c r="BJ458" s="18">
        <v>191.63350560064589</v>
      </c>
      <c r="BK458" s="18">
        <v>250.11694872237771</v>
      </c>
      <c r="BL458" s="18">
        <v>302.68642333314688</v>
      </c>
      <c r="BM458" s="18">
        <v>219.48763532611261</v>
      </c>
      <c r="BN458" s="18">
        <v>55.924988130621088</v>
      </c>
      <c r="BO458" s="18">
        <v>98.628126028129273</v>
      </c>
      <c r="BP458" s="18">
        <v>168.85743666177001</v>
      </c>
      <c r="BQ458" s="18">
        <v>151.199625126493</v>
      </c>
      <c r="BR458" s="18">
        <v>167.13445555780561</v>
      </c>
      <c r="BS458" s="18">
        <v>208.2081399477309</v>
      </c>
      <c r="BT458" s="18">
        <v>238.54779729077569</v>
      </c>
      <c r="BU458" s="18">
        <v>281.44629120720538</v>
      </c>
      <c r="BV458" s="18">
        <v>281.17328945017448</v>
      </c>
      <c r="BW458" s="18">
        <v>314.60776525990008</v>
      </c>
      <c r="BX458" s="18">
        <v>323.0644397282681</v>
      </c>
      <c r="BY458" s="18">
        <v>256.88656347316362</v>
      </c>
      <c r="BZ458" s="18">
        <v>315.39187440394682</v>
      </c>
      <c r="CA458" s="18">
        <v>285.77015055574782</v>
      </c>
      <c r="CB458" s="18">
        <v>224.53838532968959</v>
      </c>
      <c r="CC458" s="18">
        <v>475.54246100446278</v>
      </c>
      <c r="CD458" s="18">
        <v>375.57457872977642</v>
      </c>
      <c r="CE458" s="18">
        <v>300.82423000234542</v>
      </c>
      <c r="CF458" s="18">
        <v>353.64107826483888</v>
      </c>
      <c r="CG458" s="18">
        <v>349.60123705619179</v>
      </c>
      <c r="CH458" s="18">
        <v>344.4396910171472</v>
      </c>
      <c r="CI458" s="18">
        <v>340.65173994561133</v>
      </c>
      <c r="CJ458" s="18">
        <v>333.82312990498338</v>
      </c>
      <c r="CK458" s="18">
        <v>324.78419486603718</v>
      </c>
      <c r="CL458" s="18">
        <v>311.22361081280889</v>
      </c>
      <c r="CM458" s="18">
        <v>295.08159270135059</v>
      </c>
      <c r="CN458" s="18">
        <v>275.90146696805789</v>
      </c>
      <c r="CO458" s="18">
        <v>259.91525951269921</v>
      </c>
      <c r="CP458" s="18">
        <v>240.6801793698462</v>
      </c>
      <c r="CQ458" s="18">
        <v>221.5104290365978</v>
      </c>
      <c r="CR458" s="18">
        <v>205.98612399065971</v>
      </c>
      <c r="CS458" s="18">
        <v>187.5111258167793</v>
      </c>
      <c r="CT458" s="18">
        <v>176.90282637167809</v>
      </c>
      <c r="CU458" s="18">
        <v>161.67898743453631</v>
      </c>
      <c r="CV458" s="18">
        <v>147.34385343891151</v>
      </c>
      <c r="CW458" s="18">
        <v>134.38358341062369</v>
      </c>
      <c r="CX458" s="18">
        <v>128.44187197611231</v>
      </c>
      <c r="CY458" s="18">
        <v>125.4020580527845</v>
      </c>
      <c r="CZ458" s="18">
        <v>125.3620859585436</v>
      </c>
      <c r="DA458" s="18">
        <v>124.49803862885931</v>
      </c>
      <c r="DB458" s="18">
        <v>124.9932548527598</v>
      </c>
      <c r="DC458" s="18">
        <v>125.4140558528389</v>
      </c>
      <c r="DD458" s="18">
        <v>125.05140979712699</v>
      </c>
      <c r="DE458" s="18">
        <v>125.78754228759929</v>
      </c>
      <c r="DF458" s="18">
        <v>126.6402350137995</v>
      </c>
      <c r="DG458" s="18">
        <v>128.32372214685921</v>
      </c>
      <c r="DH458" s="18">
        <v>128.95339347560471</v>
      </c>
      <c r="DI458" s="18">
        <v>129.59365588713541</v>
      </c>
      <c r="DJ458" s="18">
        <v>130.54415112450511</v>
      </c>
      <c r="DK458" s="18">
        <v>131.13497937307929</v>
      </c>
      <c r="DL458" s="18">
        <v>131.45670015711201</v>
      </c>
      <c r="DM458" s="18">
        <v>131.4584864174972</v>
      </c>
      <c r="DN458" s="18">
        <v>131.2271398866541</v>
      </c>
      <c r="DO458" s="18">
        <v>131.10002133702329</v>
      </c>
      <c r="DP458" s="18">
        <v>129.9677774905484</v>
      </c>
      <c r="DQ458" s="18">
        <v>129.41513733382379</v>
      </c>
      <c r="DR458" s="18">
        <v>127.65538945363581</v>
      </c>
      <c r="DS458" s="18">
        <v>125.4141209069825</v>
      </c>
      <c r="DT458" s="18">
        <v>124.0462354134412</v>
      </c>
      <c r="DU458" s="18">
        <v>122.5541036831961</v>
      </c>
      <c r="DV458" s="18">
        <v>121.1122967535386</v>
      </c>
      <c r="DW458" s="18">
        <v>119.2673444465714</v>
      </c>
      <c r="DX458" s="18">
        <v>118.4975156785886</v>
      </c>
      <c r="DY458" s="18">
        <v>118.5669975636754</v>
      </c>
      <c r="DZ458" s="18">
        <v>123.16384967460419</v>
      </c>
      <c r="EA458" s="18">
        <v>126.5722957378777</v>
      </c>
      <c r="EB458" s="18">
        <v>127.05308816556401</v>
      </c>
      <c r="EC458" s="18">
        <v>132.01669936852841</v>
      </c>
      <c r="ED458" s="18">
        <v>136.47016046543339</v>
      </c>
      <c r="EE458" s="18">
        <v>141.65742964113431</v>
      </c>
      <c r="EF458" s="18">
        <v>146.20181231435831</v>
      </c>
      <c r="EG458" s="18">
        <v>151.75997902149851</v>
      </c>
      <c r="EH458" s="18">
        <v>156.1944660902</v>
      </c>
      <c r="EI458" s="18">
        <v>161.04974985560901</v>
      </c>
      <c r="EJ458" s="18">
        <v>166.69292748872351</v>
      </c>
      <c r="EK458" s="18">
        <v>173.24574046852231</v>
      </c>
      <c r="EL458" s="18">
        <v>179.76026444915269</v>
      </c>
      <c r="EM458" s="18">
        <v>183.78620491411189</v>
      </c>
      <c r="EN458" s="18">
        <v>192.7668291075201</v>
      </c>
      <c r="EO458" s="18">
        <v>196.26655292460811</v>
      </c>
      <c r="EP458" s="18">
        <v>199.79284001233509</v>
      </c>
      <c r="EQ458" s="18">
        <v>206.481502863163</v>
      </c>
      <c r="ER458" s="18">
        <v>211.07052705733909</v>
      </c>
      <c r="ES458" s="18">
        <v>215.2336426969066</v>
      </c>
      <c r="ET458" s="18">
        <v>219.01492912951409</v>
      </c>
      <c r="EU458" s="18">
        <v>224.5211056582543</v>
      </c>
      <c r="EV458" s="18">
        <v>229.02486437140931</v>
      </c>
      <c r="EW458" s="18">
        <v>227.69674312613151</v>
      </c>
      <c r="EX458" s="18">
        <v>232.10503008615581</v>
      </c>
      <c r="EY458" s="18">
        <v>233.8437979745168</v>
      </c>
      <c r="EZ458" s="18">
        <v>234.00090618333701</v>
      </c>
      <c r="FA458" s="18">
        <v>233.08809077155141</v>
      </c>
    </row>
    <row r="459" spans="1:157" x14ac:dyDescent="0.35">
      <c r="A459" t="s">
        <v>200</v>
      </c>
      <c r="B459" t="s">
        <v>201</v>
      </c>
      <c r="C459" t="str">
        <f>VLOOKUP(B459,CountryCodes!$B$4:$C$179,2,FALSE)</f>
        <v>EUW</v>
      </c>
      <c r="D459" t="s">
        <v>7</v>
      </c>
      <c r="E459" t="s">
        <v>367</v>
      </c>
      <c r="G459" t="s">
        <v>368</v>
      </c>
      <c r="H459" s="18">
        <v>922.95490872922835</v>
      </c>
      <c r="I459" s="18">
        <v>777.98331016372879</v>
      </c>
      <c r="J459" s="18">
        <v>186.3767435212138</v>
      </c>
      <c r="K459" s="18">
        <v>231.23143698848651</v>
      </c>
      <c r="L459" s="18">
        <v>469.82149371773141</v>
      </c>
      <c r="M459" s="18">
        <v>575.60938012230986</v>
      </c>
      <c r="N459" s="18">
        <v>240.04519714389301</v>
      </c>
      <c r="O459" s="18">
        <v>200.25530704784961</v>
      </c>
      <c r="P459" s="18">
        <v>111.67765836531299</v>
      </c>
      <c r="Q459" s="18">
        <v>98.258641886621419</v>
      </c>
      <c r="R459" s="18">
        <v>96.213159567965619</v>
      </c>
      <c r="S459" s="18">
        <v>94.101661827749226</v>
      </c>
      <c r="T459" s="18">
        <v>100.3963028534717</v>
      </c>
      <c r="U459" s="18">
        <v>103.18646941824881</v>
      </c>
      <c r="V459" s="18">
        <v>101.6415758585953</v>
      </c>
      <c r="W459" s="18">
        <v>104.2277455726136</v>
      </c>
      <c r="X459" s="18">
        <v>96.194907349532102</v>
      </c>
      <c r="Y459" s="18">
        <v>90.770609878548981</v>
      </c>
      <c r="Z459" s="18">
        <v>66.81852328325725</v>
      </c>
      <c r="AA459" s="18">
        <v>107.621234539577</v>
      </c>
      <c r="AB459" s="18">
        <v>63.320391274404891</v>
      </c>
      <c r="AC459" s="18">
        <v>65.701649431534662</v>
      </c>
      <c r="AD459" s="18">
        <v>80.459012710511473</v>
      </c>
      <c r="AE459" s="18">
        <v>88.499324212027076</v>
      </c>
      <c r="AF459" s="18">
        <v>68.992593649829615</v>
      </c>
      <c r="AG459" s="18">
        <v>283.49349404753713</v>
      </c>
      <c r="AH459" s="18">
        <v>91.294552914584145</v>
      </c>
      <c r="AI459" s="18">
        <v>107.89949653211841</v>
      </c>
      <c r="AJ459" s="18">
        <v>100.522350114864</v>
      </c>
      <c r="AK459" s="18">
        <v>90.240368424278302</v>
      </c>
      <c r="AL459" s="18">
        <v>52.060068236368437</v>
      </c>
      <c r="AM459" s="18">
        <v>0</v>
      </c>
      <c r="AN459" s="18">
        <v>0</v>
      </c>
      <c r="AO459" s="18">
        <v>157.37145723343789</v>
      </c>
      <c r="AP459" s="18">
        <v>153.02978437572801</v>
      </c>
      <c r="AQ459" s="18">
        <v>161.66883576650841</v>
      </c>
      <c r="AR459" s="18">
        <v>41.642148368149464</v>
      </c>
      <c r="AS459" s="18">
        <v>0</v>
      </c>
      <c r="AT459" s="18">
        <v>0</v>
      </c>
      <c r="AU459" s="18">
        <v>0</v>
      </c>
      <c r="AV459" s="18">
        <v>0</v>
      </c>
      <c r="AW459" s="18">
        <v>1.01967142537379</v>
      </c>
      <c r="AX459" s="18">
        <v>41.152015007281463</v>
      </c>
      <c r="AY459" s="18">
        <v>209.35262294260761</v>
      </c>
      <c r="AZ459" s="18">
        <v>355.55063739208413</v>
      </c>
      <c r="BA459" s="18">
        <v>156.74105033800251</v>
      </c>
      <c r="BB459" s="18">
        <v>411.99042357197578</v>
      </c>
      <c r="BC459" s="18">
        <v>359.97030415002507</v>
      </c>
      <c r="BD459" s="18">
        <v>371.27143316592378</v>
      </c>
      <c r="BE459" s="18">
        <v>256.99717533769848</v>
      </c>
      <c r="BF459" s="18">
        <v>509.14121866108269</v>
      </c>
      <c r="BG459" s="18">
        <v>130.14472133630321</v>
      </c>
      <c r="BH459" s="18">
        <v>822.49319043230298</v>
      </c>
      <c r="BI459" s="18">
        <v>0</v>
      </c>
      <c r="BJ459" s="18">
        <v>390.54055668199538</v>
      </c>
      <c r="BK459" s="18">
        <v>424.84159251094292</v>
      </c>
      <c r="BL459" s="18">
        <v>452.40542850497928</v>
      </c>
      <c r="BM459" s="18">
        <v>485.55514382240068</v>
      </c>
      <c r="BN459" s="18">
        <v>52.470296905916449</v>
      </c>
      <c r="BO459" s="18">
        <v>116.2880812174203</v>
      </c>
      <c r="BP459" s="18">
        <v>134.0658840031596</v>
      </c>
      <c r="BQ459" s="18">
        <v>139.3741604603247</v>
      </c>
      <c r="BR459" s="18">
        <v>203.3280228394234</v>
      </c>
      <c r="BS459" s="18">
        <v>76.969334534217424</v>
      </c>
      <c r="BT459" s="18">
        <v>2.7104737275551258</v>
      </c>
      <c r="BU459" s="18">
        <v>318.36478232656953</v>
      </c>
      <c r="BV459" s="18">
        <v>529.46603337944885</v>
      </c>
      <c r="BW459" s="18">
        <v>424.597258939835</v>
      </c>
      <c r="BX459" s="18">
        <v>434.74965315103822</v>
      </c>
      <c r="BY459" s="18">
        <v>437.85236183045009</v>
      </c>
      <c r="BZ459" s="18">
        <v>335.46067243565238</v>
      </c>
      <c r="CA459" s="18">
        <v>386.04088025293407</v>
      </c>
      <c r="CB459" s="18">
        <v>499.19577288929253</v>
      </c>
      <c r="CC459" s="18">
        <v>313.59759848794278</v>
      </c>
      <c r="CD459" s="18">
        <v>295.77040353866852</v>
      </c>
      <c r="CE459" s="18">
        <v>280.08476976936282</v>
      </c>
      <c r="CF459" s="18">
        <v>269.40105444983271</v>
      </c>
      <c r="CG459" s="18">
        <v>269.66426438159777</v>
      </c>
      <c r="CH459" s="18">
        <v>268.87967616358668</v>
      </c>
      <c r="CI459" s="18">
        <v>259.13030332753158</v>
      </c>
      <c r="CJ459" s="18">
        <v>251.98440002928021</v>
      </c>
      <c r="CK459" s="18">
        <v>248.2568828423988</v>
      </c>
      <c r="CL459" s="18">
        <v>248.96541443949741</v>
      </c>
      <c r="CM459" s="18">
        <v>240.4864429970232</v>
      </c>
      <c r="CN459" s="18">
        <v>235.1805730161561</v>
      </c>
      <c r="CO459" s="18">
        <v>233.77973754571059</v>
      </c>
      <c r="CP459" s="18">
        <v>226.72235825953459</v>
      </c>
      <c r="CQ459" s="18">
        <v>220.48296390831581</v>
      </c>
      <c r="CR459" s="18">
        <v>222.9130057756413</v>
      </c>
      <c r="CS459" s="18">
        <v>218.46482689821681</v>
      </c>
      <c r="CT459" s="18">
        <v>209.6344588081069</v>
      </c>
      <c r="CU459" s="18">
        <v>208.07374783692171</v>
      </c>
      <c r="CV459" s="18">
        <v>206.01992858704779</v>
      </c>
      <c r="CW459" s="18">
        <v>197.89502204050049</v>
      </c>
      <c r="CX459" s="18">
        <v>196.15077081312751</v>
      </c>
      <c r="CY459" s="18">
        <v>195.24624597888771</v>
      </c>
      <c r="CZ459" s="18">
        <v>188.69835491980029</v>
      </c>
      <c r="DA459" s="18">
        <v>185.0437429010592</v>
      </c>
      <c r="DB459" s="18">
        <v>184.4505812720987</v>
      </c>
      <c r="DC459" s="18">
        <v>175.8540308928936</v>
      </c>
      <c r="DD459" s="18">
        <v>171.23773147133849</v>
      </c>
      <c r="DE459" s="18">
        <v>174.15851241004981</v>
      </c>
      <c r="DF459" s="18">
        <v>164.8945883531556</v>
      </c>
      <c r="DG459" s="18">
        <v>164.34702450162109</v>
      </c>
      <c r="DH459" s="18">
        <v>164.9331015039273</v>
      </c>
      <c r="DI459" s="18">
        <v>164.15662131348381</v>
      </c>
      <c r="DJ459" s="18">
        <v>151.29771817809981</v>
      </c>
      <c r="DK459" s="18">
        <v>153.25749289617241</v>
      </c>
      <c r="DL459" s="18">
        <v>155.19510922810559</v>
      </c>
      <c r="DM459" s="18">
        <v>153.70664111513011</v>
      </c>
      <c r="DN459" s="18">
        <v>152.50686746080609</v>
      </c>
      <c r="DO459" s="18">
        <v>155.4826928752681</v>
      </c>
      <c r="DP459" s="18">
        <v>149.3389870263623</v>
      </c>
      <c r="DQ459" s="18">
        <v>149.4440603836855</v>
      </c>
      <c r="DR459" s="18">
        <v>150.45581734579611</v>
      </c>
      <c r="DS459" s="18">
        <v>150.59102444083641</v>
      </c>
      <c r="DT459" s="18">
        <v>150.79368907056559</v>
      </c>
      <c r="DU459" s="18">
        <v>147.73116897409409</v>
      </c>
      <c r="DV459" s="18">
        <v>147.80106151708191</v>
      </c>
      <c r="DW459" s="18">
        <v>144.90270498137929</v>
      </c>
      <c r="DX459" s="18">
        <v>139.15152865858281</v>
      </c>
      <c r="DY459" s="18">
        <v>148.16392099533959</v>
      </c>
      <c r="DZ459" s="18">
        <v>142.510664391836</v>
      </c>
      <c r="EA459" s="18">
        <v>145.20981856961319</v>
      </c>
      <c r="EB459" s="18">
        <v>149.7392528309789</v>
      </c>
      <c r="EC459" s="18">
        <v>151.58209182604219</v>
      </c>
      <c r="ED459" s="18">
        <v>152.29444210586141</v>
      </c>
      <c r="EE459" s="18">
        <v>152.33565794318079</v>
      </c>
      <c r="EF459" s="18">
        <v>156.43703079125021</v>
      </c>
      <c r="EG459" s="18">
        <v>154.4668758210789</v>
      </c>
      <c r="EH459" s="18">
        <v>155.9359453271565</v>
      </c>
      <c r="EI459" s="18">
        <v>154.52079554629151</v>
      </c>
      <c r="EJ459" s="18">
        <v>153.78859180580571</v>
      </c>
      <c r="EK459" s="18">
        <v>163.93613954502871</v>
      </c>
      <c r="EL459" s="18">
        <v>159.46973271858499</v>
      </c>
      <c r="EM459" s="18">
        <v>161.20266541593659</v>
      </c>
      <c r="EN459" s="18">
        <v>161.43750120041071</v>
      </c>
      <c r="EO459" s="18">
        <v>162.88242453187539</v>
      </c>
      <c r="EP459" s="18">
        <v>167.29777850917861</v>
      </c>
      <c r="EQ459" s="18">
        <v>171.15709842655971</v>
      </c>
      <c r="ER459" s="18">
        <v>172.75213142386261</v>
      </c>
      <c r="ES459" s="18">
        <v>170.76295794924809</v>
      </c>
      <c r="ET459" s="18">
        <v>179.40323628710379</v>
      </c>
      <c r="EU459" s="18">
        <v>178.01775241076979</v>
      </c>
      <c r="EV459" s="18">
        <v>177.71306073448801</v>
      </c>
      <c r="EW459" s="18">
        <v>185.00170177942721</v>
      </c>
      <c r="EX459" s="18">
        <v>178.23989487399351</v>
      </c>
      <c r="EY459" s="18">
        <v>174.5488390633368</v>
      </c>
      <c r="EZ459" s="18">
        <v>177.00745391604059</v>
      </c>
      <c r="FA459" s="18">
        <v>176.00857457677139</v>
      </c>
    </row>
    <row r="460" spans="1:157" x14ac:dyDescent="0.35">
      <c r="A460" t="s">
        <v>202</v>
      </c>
      <c r="B460" t="s">
        <v>203</v>
      </c>
      <c r="C460" t="str">
        <f>VLOOKUP(B460,CountryCodes!$B$4:$C$179,2,FALSE)</f>
        <v>EUE</v>
      </c>
      <c r="D460" t="s">
        <v>7</v>
      </c>
      <c r="E460" t="s">
        <v>367</v>
      </c>
      <c r="G460" t="s">
        <v>368</v>
      </c>
      <c r="H460" s="18">
        <v>53.840557201419273</v>
      </c>
      <c r="I460" s="18">
        <v>59.05581307809576</v>
      </c>
      <c r="J460" s="18">
        <v>65.368960879902815</v>
      </c>
      <c r="K460" s="18">
        <v>70.923702333200808</v>
      </c>
      <c r="L460" s="18">
        <v>77.346777156818646</v>
      </c>
      <c r="M460" s="18">
        <v>82.847557030042509</v>
      </c>
      <c r="N460" s="18">
        <v>86.341008919221665</v>
      </c>
      <c r="O460" s="18">
        <v>92.632373786095044</v>
      </c>
      <c r="P460" s="18">
        <v>100.6722336555205</v>
      </c>
      <c r="Q460" s="18">
        <v>107.8533980815327</v>
      </c>
      <c r="R460" s="18">
        <v>115.8272316223543</v>
      </c>
      <c r="S460" s="18">
        <v>123.7533816009971</v>
      </c>
      <c r="T460" s="18">
        <v>129.3114755556679</v>
      </c>
      <c r="U460" s="18">
        <v>135.9641568864451</v>
      </c>
      <c r="V460" s="18">
        <v>144.53223474796431</v>
      </c>
      <c r="W460" s="18">
        <v>151.61670162324259</v>
      </c>
      <c r="X460" s="18">
        <v>162.8781062160889</v>
      </c>
      <c r="Y460" s="18">
        <v>162.13185099278891</v>
      </c>
      <c r="Z460" s="18">
        <v>171.12577992426901</v>
      </c>
      <c r="AA460" s="18">
        <v>179.49931608399439</v>
      </c>
      <c r="AB460" s="18">
        <v>183.1306352095871</v>
      </c>
      <c r="AC460" s="18">
        <v>189.26465632704659</v>
      </c>
      <c r="AD460" s="18">
        <v>198.9314063129309</v>
      </c>
      <c r="AE460" s="18">
        <v>207.20648082813759</v>
      </c>
      <c r="AF460" s="18">
        <v>217.09793200161141</v>
      </c>
      <c r="AG460" s="18">
        <v>224.85829822884051</v>
      </c>
      <c r="AH460" s="18">
        <v>225.1275425997506</v>
      </c>
      <c r="AI460" s="18">
        <v>231.8690116280429</v>
      </c>
      <c r="AJ460" s="18">
        <v>227.59994807556851</v>
      </c>
      <c r="AK460" s="18">
        <v>224.96990015113991</v>
      </c>
      <c r="AL460" s="18">
        <v>228.16250668074039</v>
      </c>
      <c r="AM460" s="18">
        <v>228.1348034971451</v>
      </c>
      <c r="AN460" s="18">
        <v>238.64577244855681</v>
      </c>
      <c r="AO460" s="18">
        <v>233.75571171579779</v>
      </c>
      <c r="AP460" s="18">
        <v>236.3109360312022</v>
      </c>
      <c r="AQ460" s="18">
        <v>243.5536648877692</v>
      </c>
      <c r="AR460" s="18">
        <v>231.24233972030351</v>
      </c>
      <c r="AS460" s="18">
        <v>231.91661381156581</v>
      </c>
      <c r="AT460" s="18">
        <v>220.41148318839629</v>
      </c>
      <c r="AU460" s="18">
        <v>217.2653642418536</v>
      </c>
      <c r="AV460" s="18">
        <v>190.56537696655869</v>
      </c>
      <c r="AW460" s="18">
        <v>155.65154979895971</v>
      </c>
      <c r="AX460" s="18">
        <v>100.92836069245649</v>
      </c>
      <c r="AY460" s="18">
        <v>6.4934258768285567</v>
      </c>
      <c r="AZ460" s="18">
        <v>94.427685582328436</v>
      </c>
      <c r="BA460" s="18">
        <v>99.175900219721655</v>
      </c>
      <c r="BB460" s="18">
        <v>125.9441415275041</v>
      </c>
      <c r="BC460" s="18">
        <v>132.23299567859701</v>
      </c>
      <c r="BD460" s="18">
        <v>66.050234491276782</v>
      </c>
      <c r="BE460" s="18">
        <v>99.151528556189234</v>
      </c>
      <c r="BF460" s="18">
        <v>161.91029260481281</v>
      </c>
      <c r="BG460" s="18">
        <v>160.6386596244445</v>
      </c>
      <c r="BH460" s="18">
        <v>173.66748118348031</v>
      </c>
      <c r="BI460" s="18">
        <v>221.07720292459851</v>
      </c>
      <c r="BJ460" s="18">
        <v>228.58351634170589</v>
      </c>
      <c r="BK460" s="18">
        <v>291.12143603214753</v>
      </c>
      <c r="BL460" s="18">
        <v>298.57954153304939</v>
      </c>
      <c r="BM460" s="18">
        <v>229.63367823526451</v>
      </c>
      <c r="BN460" s="18">
        <v>146.70422775680149</v>
      </c>
      <c r="BO460" s="18">
        <v>213.9636737467444</v>
      </c>
      <c r="BP460" s="18">
        <v>345.48503071308608</v>
      </c>
      <c r="BQ460" s="18">
        <v>255.40685316240899</v>
      </c>
      <c r="BR460" s="18">
        <v>160.71087872094299</v>
      </c>
      <c r="BS460" s="18">
        <v>238.48314491299621</v>
      </c>
      <c r="BT460" s="18">
        <v>184.18064109930029</v>
      </c>
      <c r="BU460" s="18">
        <v>267.97446296870908</v>
      </c>
      <c r="BV460" s="18">
        <v>152.78619469062849</v>
      </c>
      <c r="BW460" s="18">
        <v>243.9591678511436</v>
      </c>
      <c r="BX460" s="18">
        <v>181.73051187601089</v>
      </c>
      <c r="BY460" s="18">
        <v>144.64650699648871</v>
      </c>
      <c r="BZ460" s="18">
        <v>205.8974303472751</v>
      </c>
      <c r="CA460" s="18">
        <v>174.2116655754019</v>
      </c>
      <c r="CB460" s="18">
        <v>131.02760120290759</v>
      </c>
      <c r="CC460" s="18">
        <v>190.33884659161791</v>
      </c>
      <c r="CD460" s="18">
        <v>138.9089973610557</v>
      </c>
      <c r="CE460" s="18">
        <v>121.7483294982427</v>
      </c>
      <c r="CF460" s="18">
        <v>152.92892689034761</v>
      </c>
      <c r="CG460" s="18">
        <v>153.84036997488181</v>
      </c>
      <c r="CH460" s="18">
        <v>155.03560443817409</v>
      </c>
      <c r="CI460" s="18">
        <v>157.7847020505352</v>
      </c>
      <c r="CJ460" s="18">
        <v>162.32635696781719</v>
      </c>
      <c r="CK460" s="18">
        <v>173.9731820985632</v>
      </c>
      <c r="CL460" s="18">
        <v>179.1133169025681</v>
      </c>
      <c r="CM460" s="18">
        <v>183.5806817243672</v>
      </c>
      <c r="CN460" s="18">
        <v>187.14575659966829</v>
      </c>
      <c r="CO460" s="18">
        <v>188.62597652781321</v>
      </c>
      <c r="CP460" s="18">
        <v>188.0305899302594</v>
      </c>
      <c r="CQ460" s="18">
        <v>191.52855205434241</v>
      </c>
      <c r="CR460" s="18">
        <v>193.90480803724449</v>
      </c>
      <c r="CS460" s="18">
        <v>195.98749625460951</v>
      </c>
      <c r="CT460" s="18">
        <v>201.74823208812541</v>
      </c>
      <c r="CU460" s="18">
        <v>202.99487210909541</v>
      </c>
      <c r="CV460" s="18">
        <v>208.03182911112521</v>
      </c>
      <c r="CW460" s="18">
        <v>208.61726522677139</v>
      </c>
      <c r="CX460" s="18">
        <v>210.889678115458</v>
      </c>
      <c r="CY460" s="18">
        <v>210.2507718520898</v>
      </c>
      <c r="CZ460" s="18">
        <v>214.30364570814999</v>
      </c>
      <c r="DA460" s="18">
        <v>214.65351390876211</v>
      </c>
      <c r="DB460" s="18">
        <v>214.41791632248001</v>
      </c>
      <c r="DC460" s="18">
        <v>214.21396755642209</v>
      </c>
      <c r="DD460" s="18">
        <v>214.67617177937549</v>
      </c>
      <c r="DE460" s="18">
        <v>215.95384155971291</v>
      </c>
      <c r="DF460" s="18">
        <v>210.61339918941749</v>
      </c>
      <c r="DG460" s="18">
        <v>211.39876819658599</v>
      </c>
      <c r="DH460" s="18">
        <v>212.21034209209191</v>
      </c>
      <c r="DI460" s="18">
        <v>214.46388054906271</v>
      </c>
      <c r="DJ460" s="18">
        <v>214.19772971406579</v>
      </c>
      <c r="DK460" s="18">
        <v>215.7664730482696</v>
      </c>
      <c r="DL460" s="18">
        <v>218.5777163021333</v>
      </c>
      <c r="DM460" s="18">
        <v>220.9740505989171</v>
      </c>
      <c r="DN460" s="18">
        <v>221.2815308395605</v>
      </c>
      <c r="DO460" s="18">
        <v>225.46287324773479</v>
      </c>
      <c r="DP460" s="18">
        <v>227.16144141002209</v>
      </c>
      <c r="DQ460" s="18">
        <v>228.09197468151621</v>
      </c>
      <c r="DR460" s="18">
        <v>228.01682307454391</v>
      </c>
      <c r="DS460" s="18">
        <v>228.94780999437009</v>
      </c>
      <c r="DT460" s="18">
        <v>233.8154638429759</v>
      </c>
      <c r="DU460" s="18">
        <v>233.54876560352309</v>
      </c>
      <c r="DV460" s="18">
        <v>235.7812854854543</v>
      </c>
      <c r="DW460" s="18">
        <v>240.33478716829649</v>
      </c>
      <c r="DX460" s="18">
        <v>241.41745791248789</v>
      </c>
      <c r="DY460" s="18">
        <v>242.6494740924355</v>
      </c>
      <c r="DZ460" s="18">
        <v>245.917790156363</v>
      </c>
      <c r="EA460" s="18">
        <v>246.4469152081771</v>
      </c>
      <c r="EB460" s="18">
        <v>245.63353912702999</v>
      </c>
      <c r="EC460" s="18">
        <v>245.58865454652269</v>
      </c>
      <c r="ED460" s="18">
        <v>246.30936833885281</v>
      </c>
      <c r="EE460" s="18">
        <v>247.15731002314629</v>
      </c>
      <c r="EF460" s="18">
        <v>246.2572254767507</v>
      </c>
      <c r="EG460" s="18">
        <v>244.74978703552199</v>
      </c>
      <c r="EH460" s="18">
        <v>245.78011676643769</v>
      </c>
      <c r="EI460" s="18">
        <v>246.3236697612613</v>
      </c>
      <c r="EJ460" s="18">
        <v>246.58589754213659</v>
      </c>
      <c r="EK460" s="18">
        <v>246.12219607392959</v>
      </c>
      <c r="EL460" s="18">
        <v>247.39263668294399</v>
      </c>
      <c r="EM460" s="18">
        <v>248.79904141116279</v>
      </c>
      <c r="EN460" s="18">
        <v>247.421095551251</v>
      </c>
      <c r="EO460" s="18">
        <v>246.28379691511159</v>
      </c>
      <c r="EP460" s="18">
        <v>246.51225571059959</v>
      </c>
      <c r="EQ460" s="18">
        <v>245.85745311884909</v>
      </c>
      <c r="ER460" s="18">
        <v>243.91067363928761</v>
      </c>
      <c r="ES460" s="18">
        <v>242.13897822672081</v>
      </c>
      <c r="ET460" s="18">
        <v>240.7803220445515</v>
      </c>
      <c r="EU460" s="18">
        <v>239.65211510641021</v>
      </c>
      <c r="EV460" s="18">
        <v>236.86131771180141</v>
      </c>
      <c r="EW460" s="18">
        <v>234.4604909329145</v>
      </c>
      <c r="EX460" s="18">
        <v>231.5732116550748</v>
      </c>
      <c r="EY460" s="18">
        <v>230.2300903601342</v>
      </c>
      <c r="EZ460" s="18">
        <v>226.40705881617879</v>
      </c>
      <c r="FA460" s="18">
        <v>224.26286370108849</v>
      </c>
    </row>
    <row r="461" spans="1:157" x14ac:dyDescent="0.35">
      <c r="A461" t="s">
        <v>204</v>
      </c>
      <c r="B461" t="s">
        <v>205</v>
      </c>
      <c r="C461" t="str">
        <f>VLOOKUP(B461,CountryCodes!$B$4:$C$179,2,FALSE)</f>
        <v>AFN</v>
      </c>
      <c r="D461" t="s">
        <v>7</v>
      </c>
      <c r="E461" t="s">
        <v>367</v>
      </c>
      <c r="G461" t="s">
        <v>368</v>
      </c>
      <c r="H461" s="18">
        <v>5.5599555215180088</v>
      </c>
      <c r="I461" s="18">
        <v>5.6834086574045228</v>
      </c>
      <c r="J461" s="18">
        <v>6.154068727891115</v>
      </c>
      <c r="K461" s="18">
        <v>6.5782877563819291</v>
      </c>
      <c r="L461" s="18">
        <v>7.3006831478612266</v>
      </c>
      <c r="M461" s="18">
        <v>7.6525239910906926</v>
      </c>
      <c r="N461" s="18">
        <v>8.3169202215006326</v>
      </c>
      <c r="O461" s="18">
        <v>7.7264276146722741</v>
      </c>
      <c r="P461" s="18">
        <v>8.6898324448437361</v>
      </c>
      <c r="Q461" s="18">
        <v>9.8089814949271865</v>
      </c>
      <c r="R461" s="18">
        <v>10.03546055079125</v>
      </c>
      <c r="S461" s="18">
        <v>10.556597686059529</v>
      </c>
      <c r="T461" s="18">
        <v>11.27483835842121</v>
      </c>
      <c r="U461" s="18">
        <v>12.83630932100354</v>
      </c>
      <c r="V461" s="18">
        <v>9.7442692157209763</v>
      </c>
      <c r="W461" s="18">
        <v>11.14249876350522</v>
      </c>
      <c r="X461" s="18">
        <v>14.03479269505608</v>
      </c>
      <c r="Y461" s="18">
        <v>14.901074111567651</v>
      </c>
      <c r="Z461" s="18">
        <v>21.750955981586841</v>
      </c>
      <c r="AA461" s="18">
        <v>19.360301161285442</v>
      </c>
      <c r="AB461" s="18">
        <v>18.609253931536131</v>
      </c>
      <c r="AC461" s="18">
        <v>19.32379624693014</v>
      </c>
      <c r="AD461" s="18">
        <v>19.080973809731461</v>
      </c>
      <c r="AE461" s="18">
        <v>24.375209334202761</v>
      </c>
      <c r="AF461" s="18">
        <v>30.937644973168091</v>
      </c>
      <c r="AG461" s="18">
        <v>39.314951832967452</v>
      </c>
      <c r="AH461" s="18">
        <v>50.825999779727063</v>
      </c>
      <c r="AI461" s="18">
        <v>32.707106107072079</v>
      </c>
      <c r="AJ461" s="18">
        <v>32.365277669437148</v>
      </c>
      <c r="AK461" s="18">
        <v>27.896882014345309</v>
      </c>
      <c r="AL461" s="18">
        <v>30.096576726169278</v>
      </c>
      <c r="AM461" s="18">
        <v>36.399716405108741</v>
      </c>
      <c r="AN461" s="18">
        <v>29.44980665248546</v>
      </c>
      <c r="AO461" s="18">
        <v>34.587763656166558</v>
      </c>
      <c r="AP461" s="18">
        <v>31.152527211433839</v>
      </c>
      <c r="AQ461" s="18">
        <v>21.820773175353029</v>
      </c>
      <c r="AR461" s="18">
        <v>27.01794605623807</v>
      </c>
      <c r="AS461" s="18">
        <v>31.180289984200929</v>
      </c>
      <c r="AT461" s="18">
        <v>33.490960957924031</v>
      </c>
      <c r="AU461" s="18">
        <v>32.607998063067171</v>
      </c>
      <c r="AV461" s="18">
        <v>38.916715785520942</v>
      </c>
      <c r="AW461" s="18">
        <v>42.562411778206972</v>
      </c>
      <c r="AX461" s="18">
        <v>32.660003625919238</v>
      </c>
      <c r="AY461" s="18">
        <v>35.232925223015712</v>
      </c>
      <c r="AZ461" s="18">
        <v>43.106875298823986</v>
      </c>
      <c r="BA461" s="18">
        <v>33.860821051126358</v>
      </c>
      <c r="BB461" s="18">
        <v>37.449099977441747</v>
      </c>
      <c r="BC461" s="18">
        <v>48.36904533024056</v>
      </c>
      <c r="BD461" s="18">
        <v>49.67651815519973</v>
      </c>
      <c r="BE461" s="18">
        <v>36.881303545091193</v>
      </c>
      <c r="BF461" s="18">
        <v>41.740779289981027</v>
      </c>
      <c r="BG461" s="18">
        <v>47.927965579072179</v>
      </c>
      <c r="BH461" s="18">
        <v>46.875734546620677</v>
      </c>
      <c r="BI461" s="18">
        <v>50.603567184111633</v>
      </c>
      <c r="BJ461" s="18">
        <v>59.323895384721503</v>
      </c>
      <c r="BK461" s="18">
        <v>70.958191648244252</v>
      </c>
      <c r="BL461" s="18">
        <v>76.779783889470934</v>
      </c>
      <c r="BM461" s="18">
        <v>84.564323975209632</v>
      </c>
      <c r="BN461" s="18">
        <v>81.73751023278885</v>
      </c>
      <c r="BO461" s="18">
        <v>62.540250986153652</v>
      </c>
      <c r="BP461" s="18">
        <v>65.387725715108189</v>
      </c>
      <c r="BQ461" s="18">
        <v>59.943908200106513</v>
      </c>
      <c r="BR461" s="18">
        <v>70.456641682095281</v>
      </c>
      <c r="BS461" s="18">
        <v>65.048974133377541</v>
      </c>
      <c r="BT461" s="18">
        <v>67.167149987922357</v>
      </c>
      <c r="BU461" s="18">
        <v>74.648454915562439</v>
      </c>
      <c r="BV461" s="18">
        <v>106.0125006785396</v>
      </c>
      <c r="BW461" s="18">
        <v>101.7344018540288</v>
      </c>
      <c r="BX461" s="18">
        <v>105.6959720314247</v>
      </c>
      <c r="BY461" s="18">
        <v>72.567040226182769</v>
      </c>
      <c r="BZ461" s="18">
        <v>81.469534187605007</v>
      </c>
      <c r="CA461" s="18">
        <v>67.538451272219234</v>
      </c>
      <c r="CB461" s="18">
        <v>68.063603278629614</v>
      </c>
      <c r="CC461" s="18">
        <v>91.640202049923417</v>
      </c>
      <c r="CD461" s="18">
        <v>93.243381697993087</v>
      </c>
      <c r="CE461" s="18">
        <v>94.50427757233328</v>
      </c>
      <c r="CF461" s="18">
        <v>95.938028110172098</v>
      </c>
      <c r="CG461" s="18">
        <v>97.591752613552913</v>
      </c>
      <c r="CH461" s="18">
        <v>99.362777877767869</v>
      </c>
      <c r="CI461" s="18">
        <v>101.5658105050651</v>
      </c>
      <c r="CJ461" s="18">
        <v>103.9636232740593</v>
      </c>
      <c r="CK461" s="18">
        <v>106.14401099314161</v>
      </c>
      <c r="CL461" s="18">
        <v>107.8365317397714</v>
      </c>
      <c r="CM461" s="18">
        <v>109.51665651383939</v>
      </c>
      <c r="CN461" s="18">
        <v>110.9383017862455</v>
      </c>
      <c r="CO461" s="18">
        <v>112.78930984532469</v>
      </c>
      <c r="CP461" s="18">
        <v>114.5564057404311</v>
      </c>
      <c r="CQ461" s="18">
        <v>116.54801504640059</v>
      </c>
      <c r="CR461" s="18">
        <v>118.85615523903211</v>
      </c>
      <c r="CS461" s="18">
        <v>120.5495061500544</v>
      </c>
      <c r="CT461" s="18">
        <v>122.70472428096279</v>
      </c>
      <c r="CU461" s="18">
        <v>124.6866916744474</v>
      </c>
      <c r="CV461" s="18">
        <v>126.391619005843</v>
      </c>
      <c r="CW461" s="18">
        <v>128.11743768747891</v>
      </c>
      <c r="CX461" s="18">
        <v>130.21102600072521</v>
      </c>
      <c r="CY461" s="18">
        <v>131.73493377589611</v>
      </c>
      <c r="CZ461" s="18">
        <v>133.32879234800751</v>
      </c>
      <c r="DA461" s="18">
        <v>135.1446237409005</v>
      </c>
      <c r="DB461" s="18">
        <v>136.74409191661249</v>
      </c>
      <c r="DC461" s="18">
        <v>137.93509158097419</v>
      </c>
      <c r="DD461" s="18">
        <v>139.8143800790811</v>
      </c>
      <c r="DE461" s="18">
        <v>141.02400432825641</v>
      </c>
      <c r="DF461" s="18">
        <v>142.24392899835101</v>
      </c>
      <c r="DG461" s="18">
        <v>143.28433116569471</v>
      </c>
      <c r="DH461" s="18">
        <v>144.3389926748828</v>
      </c>
      <c r="DI461" s="18">
        <v>145.2882163852411</v>
      </c>
      <c r="DJ461" s="18">
        <v>145.97833593755601</v>
      </c>
      <c r="DK461" s="18">
        <v>147.14248671606211</v>
      </c>
      <c r="DL461" s="18">
        <v>148.13242561912671</v>
      </c>
      <c r="DM461" s="18">
        <v>148.53457869088331</v>
      </c>
      <c r="DN461" s="18">
        <v>149.275419362364</v>
      </c>
      <c r="DO461" s="18">
        <v>150.1015630388828</v>
      </c>
      <c r="DP461" s="18">
        <v>150.45506256497279</v>
      </c>
      <c r="DQ461" s="18">
        <v>151.38851920405921</v>
      </c>
      <c r="DR461" s="18">
        <v>151.73000252668049</v>
      </c>
      <c r="DS461" s="18">
        <v>151.8116733621498</v>
      </c>
      <c r="DT461" s="18">
        <v>153.17759533428409</v>
      </c>
      <c r="DU461" s="18">
        <v>153.2992035427674</v>
      </c>
      <c r="DV461" s="18">
        <v>153.88009633188719</v>
      </c>
      <c r="DW461" s="18">
        <v>154.25436419543561</v>
      </c>
      <c r="DX461" s="18">
        <v>154.22698300128349</v>
      </c>
      <c r="DY461" s="18">
        <v>154.87636161912889</v>
      </c>
      <c r="DZ461" s="18">
        <v>154.8867727107226</v>
      </c>
      <c r="EA461" s="18">
        <v>155.02537859811989</v>
      </c>
      <c r="EB461" s="18">
        <v>155.34119476931741</v>
      </c>
      <c r="EC461" s="18">
        <v>155.7981299037713</v>
      </c>
      <c r="ED461" s="18">
        <v>156.05951902467629</v>
      </c>
      <c r="EE461" s="18">
        <v>156.18470800821041</v>
      </c>
      <c r="EF461" s="18">
        <v>156.30627457484769</v>
      </c>
      <c r="EG461" s="18">
        <v>156.26421333864761</v>
      </c>
      <c r="EH461" s="18">
        <v>156.7406121747749</v>
      </c>
      <c r="EI461" s="18">
        <v>157.01466213074181</v>
      </c>
      <c r="EJ461" s="18">
        <v>157.3530410577624</v>
      </c>
      <c r="EK461" s="18">
        <v>157.96037287745079</v>
      </c>
      <c r="EL461" s="18">
        <v>157.76463456849481</v>
      </c>
      <c r="EM461" s="18">
        <v>157.84061686740421</v>
      </c>
      <c r="EN461" s="18">
        <v>158.42147436922841</v>
      </c>
      <c r="EO461" s="18">
        <v>159.22040580642121</v>
      </c>
      <c r="EP461" s="18">
        <v>159.84327570187759</v>
      </c>
      <c r="EQ461" s="18">
        <v>159.570532392487</v>
      </c>
      <c r="ER461" s="18">
        <v>159.83432175932879</v>
      </c>
      <c r="ES461" s="18">
        <v>159.99407106547741</v>
      </c>
      <c r="ET461" s="18">
        <v>160.5000697382313</v>
      </c>
      <c r="EU461" s="18">
        <v>160.9199775624227</v>
      </c>
      <c r="EV461" s="18">
        <v>161.63171323319929</v>
      </c>
      <c r="EW461" s="18">
        <v>161.8655202079924</v>
      </c>
      <c r="EX461" s="18">
        <v>162.20884322084271</v>
      </c>
      <c r="EY461" s="18">
        <v>162.81949598099649</v>
      </c>
      <c r="EZ461" s="18">
        <v>163.16526537637071</v>
      </c>
      <c r="FA461" s="18">
        <v>163.66112926035009</v>
      </c>
    </row>
    <row r="462" spans="1:157" x14ac:dyDescent="0.35">
      <c r="A462" t="s">
        <v>206</v>
      </c>
      <c r="B462" t="s">
        <v>207</v>
      </c>
      <c r="C462" t="str">
        <f>VLOOKUP(B462,CountryCodes!$B$4:$C$179,2,FALSE)</f>
        <v>ENE</v>
      </c>
      <c r="D462" t="s">
        <v>7</v>
      </c>
      <c r="E462" t="s">
        <v>367</v>
      </c>
      <c r="G462" t="s">
        <v>368</v>
      </c>
      <c r="H462" s="18">
        <v>68.610113628858528</v>
      </c>
      <c r="I462" s="18">
        <v>74.4456758201583</v>
      </c>
      <c r="J462" s="18">
        <v>81.728899525182655</v>
      </c>
      <c r="K462" s="18">
        <v>87.914990186975942</v>
      </c>
      <c r="L462" s="18">
        <v>95.29142179443312</v>
      </c>
      <c r="M462" s="18">
        <v>101.2706399781764</v>
      </c>
      <c r="N462" s="18">
        <v>104.501573545263</v>
      </c>
      <c r="O462" s="18">
        <v>111.1110902634461</v>
      </c>
      <c r="P462" s="18">
        <v>120.19732513024471</v>
      </c>
      <c r="Q462" s="18">
        <v>128.79110730230909</v>
      </c>
      <c r="R462" s="18">
        <v>137.22686039103891</v>
      </c>
      <c r="S462" s="18">
        <v>145.75295025194279</v>
      </c>
      <c r="T462" s="18">
        <v>149.46268150301529</v>
      </c>
      <c r="U462" s="18">
        <v>154.3043238534114</v>
      </c>
      <c r="V462" s="18">
        <v>165.17803680850469</v>
      </c>
      <c r="W462" s="18">
        <v>174.31136518681231</v>
      </c>
      <c r="X462" s="18">
        <v>213.51114151556959</v>
      </c>
      <c r="Y462" s="18">
        <v>206.26440787663239</v>
      </c>
      <c r="Z462" s="18">
        <v>205.18413341651669</v>
      </c>
      <c r="AA462" s="18">
        <v>205.43800763960971</v>
      </c>
      <c r="AB462" s="18">
        <v>213.48166861716729</v>
      </c>
      <c r="AC462" s="18">
        <v>223.78149253209</v>
      </c>
      <c r="AD462" s="18">
        <v>237.12926647586821</v>
      </c>
      <c r="AE462" s="18">
        <v>249.79292860182119</v>
      </c>
      <c r="AF462" s="18">
        <v>256.39650878430558</v>
      </c>
      <c r="AG462" s="18">
        <v>265.2438130544362</v>
      </c>
      <c r="AH462" s="18">
        <v>261.53544244313542</v>
      </c>
      <c r="AI462" s="18">
        <v>271.31322109497393</v>
      </c>
      <c r="AJ462" s="18">
        <v>266.51355931669809</v>
      </c>
      <c r="AK462" s="18">
        <v>262.86324480399497</v>
      </c>
      <c r="AL462" s="18">
        <v>262.26468582492839</v>
      </c>
      <c r="AM462" s="18">
        <v>260.21482245753049</v>
      </c>
      <c r="AN462" s="18">
        <v>269.20794519997082</v>
      </c>
      <c r="AO462" s="18">
        <v>269.20507303729062</v>
      </c>
      <c r="AP462" s="18">
        <v>271.09015789975808</v>
      </c>
      <c r="AQ462" s="18">
        <v>275.19910075026058</v>
      </c>
      <c r="AR462" s="18">
        <v>268.87485348622221</v>
      </c>
      <c r="AS462" s="18">
        <v>267.21502875100299</v>
      </c>
      <c r="AT462" s="18">
        <v>253.44995461837189</v>
      </c>
      <c r="AU462" s="18">
        <v>243.94920237874749</v>
      </c>
      <c r="AV462" s="18">
        <v>211.2145917572945</v>
      </c>
      <c r="AW462" s="18">
        <v>179.81844025447049</v>
      </c>
      <c r="AX462" s="18">
        <v>138.24663316022671</v>
      </c>
      <c r="AY462" s="18">
        <v>112.81500400222831</v>
      </c>
      <c r="AZ462" s="18">
        <v>95.566127730009498</v>
      </c>
      <c r="BA462" s="18">
        <v>63.67029119372777</v>
      </c>
      <c r="BB462" s="18">
        <v>77.341893820916766</v>
      </c>
      <c r="BC462" s="18">
        <v>65.658142167556107</v>
      </c>
      <c r="BD462" s="18">
        <v>67.369815530744859</v>
      </c>
      <c r="BE462" s="18">
        <v>53.06593490773745</v>
      </c>
      <c r="BF462" s="18">
        <v>98.923609303777312</v>
      </c>
      <c r="BG462" s="18">
        <v>39.899656699393518</v>
      </c>
      <c r="BH462" s="18">
        <v>99.834128960642744</v>
      </c>
      <c r="BI462" s="18">
        <v>76.02074278159715</v>
      </c>
      <c r="BJ462" s="18">
        <v>123.52510746397139</v>
      </c>
      <c r="BK462" s="18">
        <v>87.928126532729024</v>
      </c>
      <c r="BL462" s="18">
        <v>126.0381534880059</v>
      </c>
      <c r="BM462" s="18">
        <v>106.3404125704991</v>
      </c>
      <c r="BN462" s="18">
        <v>51.761542751090097</v>
      </c>
      <c r="BO462" s="18">
        <v>34.87111135868642</v>
      </c>
      <c r="BP462" s="18">
        <v>53.982749053881967</v>
      </c>
      <c r="BQ462" s="18">
        <v>57.168625186128338</v>
      </c>
      <c r="BR462" s="18">
        <v>54.066482084390337</v>
      </c>
      <c r="BS462" s="18">
        <v>50.865142685459098</v>
      </c>
      <c r="BT462" s="18">
        <v>96.242763972333137</v>
      </c>
      <c r="BU462" s="18">
        <v>38.861901992217781</v>
      </c>
      <c r="BV462" s="18">
        <v>66.881870751251398</v>
      </c>
      <c r="BW462" s="18">
        <v>51.696333216911519</v>
      </c>
      <c r="BX462" s="18">
        <v>85.162737379169386</v>
      </c>
      <c r="BY462" s="18">
        <v>94.49991100179615</v>
      </c>
      <c r="BZ462" s="18">
        <v>91.854114670676765</v>
      </c>
      <c r="CA462" s="18">
        <v>100.0251730018721</v>
      </c>
      <c r="CB462" s="18">
        <v>126.2690198797425</v>
      </c>
      <c r="CC462" s="18">
        <v>247.5933978368372</v>
      </c>
      <c r="CD462" s="18">
        <v>234.37494393222269</v>
      </c>
      <c r="CE462" s="18">
        <v>231.13026796185781</v>
      </c>
      <c r="CF462" s="18">
        <v>259.40240102279017</v>
      </c>
      <c r="CG462" s="18">
        <v>263.13397090458358</v>
      </c>
      <c r="CH462" s="18">
        <v>265.21314435655597</v>
      </c>
      <c r="CI462" s="18">
        <v>265.72916146762759</v>
      </c>
      <c r="CJ462" s="18">
        <v>264.82492411685848</v>
      </c>
      <c r="CK462" s="18">
        <v>264.14005548683889</v>
      </c>
      <c r="CL462" s="18">
        <v>260.90040838060332</v>
      </c>
      <c r="CM462" s="18">
        <v>254.67621234664929</v>
      </c>
      <c r="CN462" s="18">
        <v>247.45883811654309</v>
      </c>
      <c r="CO462" s="18">
        <v>238.1679602170305</v>
      </c>
      <c r="CP462" s="18">
        <v>229.34564281559469</v>
      </c>
      <c r="CQ462" s="18">
        <v>217.6206156891237</v>
      </c>
      <c r="CR462" s="18">
        <v>205.08472160861621</v>
      </c>
      <c r="CS462" s="18">
        <v>191.02555540388991</v>
      </c>
      <c r="CT462" s="18">
        <v>180.5229359380956</v>
      </c>
      <c r="CU462" s="18">
        <v>169.7387913616115</v>
      </c>
      <c r="CV462" s="18">
        <v>158.18590964277391</v>
      </c>
      <c r="CW462" s="18">
        <v>147.37545906081201</v>
      </c>
      <c r="CX462" s="18">
        <v>139.0213794876704</v>
      </c>
      <c r="CY462" s="18">
        <v>124.952857969294</v>
      </c>
      <c r="CZ462" s="18">
        <v>112.5963964602698</v>
      </c>
      <c r="DA462" s="18">
        <v>97.89288577948048</v>
      </c>
      <c r="DB462" s="18">
        <v>84.071382517036483</v>
      </c>
      <c r="DC462" s="18">
        <v>71.227953684923222</v>
      </c>
      <c r="DD462" s="18">
        <v>67.493619837434053</v>
      </c>
      <c r="DE462" s="18">
        <v>68.117569638531421</v>
      </c>
      <c r="DF462" s="18">
        <v>68.732058122290155</v>
      </c>
      <c r="DG462" s="18">
        <v>67.175413446066344</v>
      </c>
      <c r="DH462" s="18">
        <v>64.273997179667163</v>
      </c>
      <c r="DI462" s="18">
        <v>61.21765944767305</v>
      </c>
      <c r="DJ462" s="18">
        <v>58.638567408283791</v>
      </c>
      <c r="DK462" s="18">
        <v>58.208881376838491</v>
      </c>
      <c r="DL462" s="18">
        <v>58.305147319087908</v>
      </c>
      <c r="DM462" s="18">
        <v>58.439719295660957</v>
      </c>
      <c r="DN462" s="18">
        <v>57.683835676862898</v>
      </c>
      <c r="DO462" s="18">
        <v>57.291210994696137</v>
      </c>
      <c r="DP462" s="18">
        <v>56.150901248740411</v>
      </c>
      <c r="DQ462" s="18">
        <v>55.618039153569633</v>
      </c>
      <c r="DR462" s="18">
        <v>54.766993804139453</v>
      </c>
      <c r="DS462" s="18">
        <v>54.825434810836867</v>
      </c>
      <c r="DT462" s="18">
        <v>55.036680681607322</v>
      </c>
      <c r="DU462" s="18">
        <v>54.45639575802349</v>
      </c>
      <c r="DV462" s="18">
        <v>53.694528466526748</v>
      </c>
      <c r="DW462" s="18">
        <v>53.172372769694917</v>
      </c>
      <c r="DX462" s="18">
        <v>51.595089424258759</v>
      </c>
      <c r="DY462" s="18">
        <v>51.341155466495003</v>
      </c>
      <c r="DZ462" s="18">
        <v>50.578363679552403</v>
      </c>
      <c r="EA462" s="18">
        <v>50.326730381100212</v>
      </c>
      <c r="EB462" s="18">
        <v>49.638303622180949</v>
      </c>
      <c r="EC462" s="18">
        <v>52.895263422803403</v>
      </c>
      <c r="ED462" s="18">
        <v>57.111466660914317</v>
      </c>
      <c r="EE462" s="18">
        <v>57.23370153298891</v>
      </c>
      <c r="EF462" s="18">
        <v>61.824655542991977</v>
      </c>
      <c r="EG462" s="18">
        <v>65.181812275750431</v>
      </c>
      <c r="EH462" s="18">
        <v>69.371753235639389</v>
      </c>
      <c r="EI462" s="18">
        <v>72.87932848107134</v>
      </c>
      <c r="EJ462" s="18">
        <v>76.289277468887605</v>
      </c>
      <c r="EK462" s="18">
        <v>79.339379863196868</v>
      </c>
      <c r="EL462" s="18">
        <v>83.010685928396356</v>
      </c>
      <c r="EM462" s="18">
        <v>84.107169259854203</v>
      </c>
      <c r="EN462" s="18">
        <v>87.802059318597898</v>
      </c>
      <c r="EO462" s="18">
        <v>90.975980621932479</v>
      </c>
      <c r="EP462" s="18">
        <v>92.717786542623926</v>
      </c>
      <c r="EQ462" s="18">
        <v>95.505275451603865</v>
      </c>
      <c r="ER462" s="18">
        <v>98.019782015058254</v>
      </c>
      <c r="ES462" s="18">
        <v>98.228507480158925</v>
      </c>
      <c r="ET462" s="18">
        <v>100.0543589629568</v>
      </c>
      <c r="EU462" s="18">
        <v>101.7089808623877</v>
      </c>
      <c r="EV462" s="18">
        <v>103.8933831506813</v>
      </c>
      <c r="EW462" s="18">
        <v>104.7525203214217</v>
      </c>
      <c r="EX462" s="18">
        <v>107.15438426105609</v>
      </c>
      <c r="EY462" s="18">
        <v>109.62178783894819</v>
      </c>
      <c r="EZ462" s="18">
        <v>111.19385833346929</v>
      </c>
      <c r="FA462" s="18">
        <v>113.6042482623009</v>
      </c>
    </row>
    <row r="463" spans="1:157" x14ac:dyDescent="0.35">
      <c r="A463" t="s">
        <v>208</v>
      </c>
      <c r="B463" t="s">
        <v>209</v>
      </c>
      <c r="C463" t="str">
        <f>VLOOKUP(B463,CountryCodes!$B$4:$C$179,2,FALSE)</f>
        <v>AFE</v>
      </c>
      <c r="D463" t="s">
        <v>7</v>
      </c>
      <c r="E463" t="s">
        <v>367</v>
      </c>
      <c r="G463" t="s">
        <v>368</v>
      </c>
      <c r="H463" s="18">
        <v>4.172591014452423</v>
      </c>
      <c r="I463" s="18">
        <v>4.2449964555363477</v>
      </c>
      <c r="J463" s="18">
        <v>4.5277696399724352</v>
      </c>
      <c r="K463" s="18">
        <v>4.782253165306555</v>
      </c>
      <c r="L463" s="18">
        <v>5.2203279214132934</v>
      </c>
      <c r="M463" s="18">
        <v>5.4369196315424064</v>
      </c>
      <c r="N463" s="18">
        <v>5.8437484373118371</v>
      </c>
      <c r="O463" s="18">
        <v>5.4828899917917102</v>
      </c>
      <c r="P463" s="18">
        <v>6.0635150098815247</v>
      </c>
      <c r="Q463" s="18">
        <v>6.7573947105071266</v>
      </c>
      <c r="R463" s="18">
        <v>6.9018402023432088</v>
      </c>
      <c r="S463" s="18">
        <v>7.1154390050160758</v>
      </c>
      <c r="T463" s="18">
        <v>9.1811083440487238</v>
      </c>
      <c r="U463" s="18">
        <v>8.3260978426098546</v>
      </c>
      <c r="V463" s="18">
        <v>6.8387565698364661</v>
      </c>
      <c r="W463" s="18">
        <v>6.9897718594124596</v>
      </c>
      <c r="X463" s="18">
        <v>7.4615164192057861</v>
      </c>
      <c r="Y463" s="18">
        <v>9.3265690830609724</v>
      </c>
      <c r="Z463" s="18">
        <v>11.20600786516712</v>
      </c>
      <c r="AA463" s="18">
        <v>9.8407125296028699</v>
      </c>
      <c r="AB463" s="18">
        <v>8.7948917468166101</v>
      </c>
      <c r="AC463" s="18">
        <v>7.6155159693261361</v>
      </c>
      <c r="AD463" s="18">
        <v>4.8770641567391086</v>
      </c>
      <c r="AE463" s="18">
        <v>7.0388962551414513</v>
      </c>
      <c r="AF463" s="18">
        <v>5.8078804989535966</v>
      </c>
      <c r="AG463" s="18">
        <v>3.707952195536504</v>
      </c>
      <c r="AH463" s="18">
        <v>6.1839491435579079</v>
      </c>
      <c r="AI463" s="18">
        <v>5.9727559744631131</v>
      </c>
      <c r="AJ463" s="18">
        <v>9.1230916062906289</v>
      </c>
      <c r="AK463" s="18">
        <v>8.9052029005887441</v>
      </c>
      <c r="AL463" s="18">
        <v>4.3861957362206461</v>
      </c>
      <c r="AM463" s="18">
        <v>2.8585548763425859</v>
      </c>
      <c r="AN463" s="18">
        <v>3.5007058336913728</v>
      </c>
      <c r="AO463" s="18">
        <v>3.2887197464596949</v>
      </c>
      <c r="AP463" s="18">
        <v>3.241658434845422</v>
      </c>
      <c r="AQ463" s="18">
        <v>1.766344491529974</v>
      </c>
      <c r="AR463" s="18">
        <v>1.644513083140364</v>
      </c>
      <c r="AS463" s="18">
        <v>1.2960624576655539</v>
      </c>
      <c r="AT463" s="18">
        <v>0.99709008889546846</v>
      </c>
      <c r="AU463" s="18">
        <v>4.1618236579751224</v>
      </c>
      <c r="AV463" s="18">
        <v>2.154661918478427</v>
      </c>
      <c r="AW463" s="18">
        <v>2.3983498850133369</v>
      </c>
      <c r="AX463" s="18">
        <v>2.4817007330266998</v>
      </c>
      <c r="AY463" s="18">
        <v>3.109712068445333</v>
      </c>
      <c r="AZ463" s="18">
        <v>4.9052713086446591</v>
      </c>
      <c r="BA463" s="18">
        <v>2.7108913037158748</v>
      </c>
      <c r="BB463" s="18">
        <v>3.8271983700740249</v>
      </c>
      <c r="BC463" s="18">
        <v>4.7308907989967661</v>
      </c>
      <c r="BD463" s="18">
        <v>3.8622648382206188</v>
      </c>
      <c r="BE463" s="18">
        <v>4.5389602125254296</v>
      </c>
      <c r="BF463" s="18">
        <v>5.0769298803999474</v>
      </c>
      <c r="BG463" s="18">
        <v>2.935926154635609</v>
      </c>
      <c r="BH463" s="18">
        <v>5.7228883581044014</v>
      </c>
      <c r="BI463" s="18">
        <v>5.4405065377901423</v>
      </c>
      <c r="BJ463" s="18">
        <v>4.4130342832813616</v>
      </c>
      <c r="BK463" s="18">
        <v>3.930840508007722</v>
      </c>
      <c r="BL463" s="18">
        <v>5.7261244946366858</v>
      </c>
      <c r="BM463" s="18">
        <v>9.4870524906806377</v>
      </c>
      <c r="BN463" s="18">
        <v>6.4329345990882176</v>
      </c>
      <c r="BO463" s="18">
        <v>5.8757126526996668</v>
      </c>
      <c r="BP463" s="18">
        <v>15.411969746111369</v>
      </c>
      <c r="BQ463" s="18">
        <v>20.305474965475081</v>
      </c>
      <c r="BR463" s="18">
        <v>29.095068690337481</v>
      </c>
      <c r="BS463" s="18">
        <v>32.013122381764198</v>
      </c>
      <c r="BT463" s="18">
        <v>24.589487372251781</v>
      </c>
      <c r="BU463" s="18">
        <v>6.881143493661992</v>
      </c>
      <c r="BV463" s="18">
        <v>5.1437192993709697</v>
      </c>
      <c r="BW463" s="18">
        <v>5.232758824319963</v>
      </c>
      <c r="BX463" s="18">
        <v>5.0263677868705168</v>
      </c>
      <c r="BY463" s="18">
        <v>4.1978601198146244</v>
      </c>
      <c r="BZ463" s="18">
        <v>4.1949284338388173</v>
      </c>
      <c r="CA463" s="18">
        <v>5.1561745389698004</v>
      </c>
      <c r="CB463" s="18">
        <v>3.7321334253926248</v>
      </c>
      <c r="CC463" s="18">
        <v>13.18315498145226</v>
      </c>
      <c r="CD463" s="18">
        <v>13.60015432782855</v>
      </c>
      <c r="CE463" s="18">
        <v>13.98695091236949</v>
      </c>
      <c r="CF463" s="18">
        <v>14.311604436466199</v>
      </c>
      <c r="CG463" s="18">
        <v>14.541954226306579</v>
      </c>
      <c r="CH463" s="18">
        <v>14.72161404052386</v>
      </c>
      <c r="CI463" s="18">
        <v>14.911458150835569</v>
      </c>
      <c r="CJ463" s="18">
        <v>15.123995183551481</v>
      </c>
      <c r="CK463" s="18">
        <v>15.341874909846229</v>
      </c>
      <c r="CL463" s="18">
        <v>15.560985321935879</v>
      </c>
      <c r="CM463" s="18">
        <v>15.835541787912611</v>
      </c>
      <c r="CN463" s="18">
        <v>16.177453891388989</v>
      </c>
      <c r="CO463" s="18">
        <v>16.617791417086011</v>
      </c>
      <c r="CP463" s="18">
        <v>17.114319008326071</v>
      </c>
      <c r="CQ463" s="18">
        <v>17.656952183637451</v>
      </c>
      <c r="CR463" s="18">
        <v>18.226217174415289</v>
      </c>
      <c r="CS463" s="18">
        <v>18.787507056768849</v>
      </c>
      <c r="CT463" s="18">
        <v>19.364137292069859</v>
      </c>
      <c r="CU463" s="18">
        <v>19.93488248031246</v>
      </c>
      <c r="CV463" s="18">
        <v>20.53223315494234</v>
      </c>
      <c r="CW463" s="18">
        <v>21.162672559357709</v>
      </c>
      <c r="CX463" s="18">
        <v>21.834663980748779</v>
      </c>
      <c r="CY463" s="18">
        <v>22.562289033358851</v>
      </c>
      <c r="CZ463" s="18">
        <v>23.35017295595101</v>
      </c>
      <c r="DA463" s="18">
        <v>24.186693659292981</v>
      </c>
      <c r="DB463" s="18">
        <v>25.077490731322349</v>
      </c>
      <c r="DC463" s="18">
        <v>26.015342219136361</v>
      </c>
      <c r="DD463" s="18">
        <v>27.000947815300659</v>
      </c>
      <c r="DE463" s="18">
        <v>28.019808056093591</v>
      </c>
      <c r="DF463" s="18">
        <v>29.09126319148568</v>
      </c>
      <c r="DG463" s="18">
        <v>30.20659953934058</v>
      </c>
      <c r="DH463" s="18">
        <v>31.368418695120251</v>
      </c>
      <c r="DI463" s="18">
        <v>32.600713344740257</v>
      </c>
      <c r="DJ463" s="18">
        <v>33.903218159379691</v>
      </c>
      <c r="DK463" s="18">
        <v>35.261241743543778</v>
      </c>
      <c r="DL463" s="18">
        <v>36.727774170329759</v>
      </c>
      <c r="DM463" s="18">
        <v>38.294505826820789</v>
      </c>
      <c r="DN463" s="18">
        <v>39.946267572741071</v>
      </c>
      <c r="DO463" s="18">
        <v>41.711064943471023</v>
      </c>
      <c r="DP463" s="18">
        <v>43.587920048838953</v>
      </c>
      <c r="DQ463" s="18">
        <v>45.577169174990438</v>
      </c>
      <c r="DR463" s="18">
        <v>47.695490130906791</v>
      </c>
      <c r="DS463" s="18">
        <v>49.916638387852188</v>
      </c>
      <c r="DT463" s="18">
        <v>52.293662795234098</v>
      </c>
      <c r="DU463" s="18">
        <v>54.792322087140228</v>
      </c>
      <c r="DV463" s="18">
        <v>57.426081962836307</v>
      </c>
      <c r="DW463" s="18">
        <v>60.202390216976447</v>
      </c>
      <c r="DX463" s="18">
        <v>63.135697479256542</v>
      </c>
      <c r="DY463" s="18">
        <v>66.268702974294158</v>
      </c>
      <c r="DZ463" s="18">
        <v>69.541331465580043</v>
      </c>
      <c r="EA463" s="18">
        <v>72.986497169427594</v>
      </c>
      <c r="EB463" s="18">
        <v>76.654438755356395</v>
      </c>
      <c r="EC463" s="18">
        <v>80.494004761369069</v>
      </c>
      <c r="ED463" s="18">
        <v>84.534341419620134</v>
      </c>
      <c r="EE463" s="18">
        <v>88.828405392985815</v>
      </c>
      <c r="EF463" s="18">
        <v>93.299351246913687</v>
      </c>
      <c r="EG463" s="18">
        <v>97.984098382484746</v>
      </c>
      <c r="EH463" s="18">
        <v>102.8926495032363</v>
      </c>
      <c r="EI463" s="18">
        <v>108.035869272423</v>
      </c>
      <c r="EJ463" s="18">
        <v>113.37846958258019</v>
      </c>
      <c r="EK463" s="18">
        <v>118.9519425816556</v>
      </c>
      <c r="EL463" s="18">
        <v>124.68067655848201</v>
      </c>
      <c r="EM463" s="18">
        <v>130.62766637352291</v>
      </c>
      <c r="EN463" s="18">
        <v>136.70386662290409</v>
      </c>
      <c r="EO463" s="18">
        <v>142.93894766968489</v>
      </c>
      <c r="EP463" s="18">
        <v>149.2474670669892</v>
      </c>
      <c r="EQ463" s="18">
        <v>155.62316615671861</v>
      </c>
      <c r="ER463" s="18">
        <v>162.08687503114859</v>
      </c>
      <c r="ES463" s="18">
        <v>168.65999596465659</v>
      </c>
      <c r="ET463" s="18">
        <v>175.15631870549259</v>
      </c>
      <c r="EU463" s="18">
        <v>181.66677327942739</v>
      </c>
      <c r="EV463" s="18">
        <v>188.1092904166166</v>
      </c>
      <c r="EW463" s="18">
        <v>194.42749930732401</v>
      </c>
      <c r="EX463" s="18">
        <v>200.73070373702549</v>
      </c>
      <c r="EY463" s="18">
        <v>206.8943935765256</v>
      </c>
      <c r="EZ463" s="18">
        <v>212.91844062213241</v>
      </c>
      <c r="FA463" s="18">
        <v>218.69620329320989</v>
      </c>
    </row>
    <row r="464" spans="1:157" x14ac:dyDescent="0.35">
      <c r="A464" t="s">
        <v>210</v>
      </c>
      <c r="B464" t="s">
        <v>211</v>
      </c>
      <c r="C464" t="str">
        <f>VLOOKUP(B464,CountryCodes!$B$4:$C$179,2,FALSE)</f>
        <v>ASO</v>
      </c>
      <c r="D464" t="s">
        <v>7</v>
      </c>
      <c r="E464" t="s">
        <v>367</v>
      </c>
      <c r="G464" t="s">
        <v>368</v>
      </c>
      <c r="H464" s="18">
        <v>0</v>
      </c>
      <c r="I464" s="18">
        <v>0</v>
      </c>
      <c r="J464" s="18">
        <v>0</v>
      </c>
      <c r="K464" s="18">
        <v>0</v>
      </c>
      <c r="L464" s="18">
        <v>0</v>
      </c>
      <c r="M464" s="18">
        <v>0</v>
      </c>
      <c r="N464" s="18">
        <v>0</v>
      </c>
      <c r="O464" s="18">
        <v>0</v>
      </c>
      <c r="P464" s="18">
        <v>0</v>
      </c>
      <c r="Q464" s="18">
        <v>0</v>
      </c>
      <c r="R464" s="18">
        <v>0</v>
      </c>
      <c r="S464" s="18">
        <v>0</v>
      </c>
      <c r="T464" s="18">
        <v>0</v>
      </c>
      <c r="U464" s="18">
        <v>0</v>
      </c>
      <c r="V464" s="18">
        <v>0</v>
      </c>
      <c r="W464" s="18">
        <v>0</v>
      </c>
      <c r="X464" s="18">
        <v>0</v>
      </c>
      <c r="Y464" s="18">
        <v>0</v>
      </c>
      <c r="Z464" s="18">
        <v>0</v>
      </c>
      <c r="AA464" s="18">
        <v>1.6815806172483409E-2</v>
      </c>
      <c r="AB464" s="18">
        <v>0.16079057823960019</v>
      </c>
      <c r="AC464" s="18">
        <v>2.9507687990607359</v>
      </c>
      <c r="AD464" s="18">
        <v>1.4155413602829161</v>
      </c>
      <c r="AE464" s="18">
        <v>2.1013539195010922</v>
      </c>
      <c r="AF464" s="18">
        <v>22.07218843175141</v>
      </c>
      <c r="AG464" s="18">
        <v>5.6711058584059861</v>
      </c>
      <c r="AH464" s="18">
        <v>7.4349816300295171</v>
      </c>
      <c r="AI464" s="18">
        <v>3.7701581219881448</v>
      </c>
      <c r="AJ464" s="18">
        <v>7.8377759270036993</v>
      </c>
      <c r="AK464" s="18">
        <v>3.8350143470699041</v>
      </c>
      <c r="AL464" s="18">
        <v>7.8931355188944456</v>
      </c>
      <c r="AM464" s="18">
        <v>29.585500226342472</v>
      </c>
      <c r="AN464" s="18">
        <v>27.973296959310058</v>
      </c>
      <c r="AO464" s="18">
        <v>27.11348906349205</v>
      </c>
      <c r="AP464" s="18">
        <v>18.11422246571906</v>
      </c>
      <c r="AQ464" s="18">
        <v>35.340403732936757</v>
      </c>
      <c r="AR464" s="18">
        <v>31.114256421281269</v>
      </c>
      <c r="AS464" s="18">
        <v>45.993890553750227</v>
      </c>
      <c r="AT464" s="18">
        <v>51.065909396972053</v>
      </c>
      <c r="AU464" s="18">
        <v>42.668592566351244</v>
      </c>
      <c r="AV464" s="18">
        <v>67.069404865562461</v>
      </c>
      <c r="AW464" s="18">
        <v>52.412871705974652</v>
      </c>
      <c r="AX464" s="18">
        <v>60.859702946239402</v>
      </c>
      <c r="AY464" s="18">
        <v>51.007283635147161</v>
      </c>
      <c r="AZ464" s="18">
        <v>61.909108283748061</v>
      </c>
      <c r="BA464" s="18">
        <v>114.70521356299879</v>
      </c>
      <c r="BB464" s="18">
        <v>105.40501529509881</v>
      </c>
      <c r="BC464" s="18">
        <v>96.068775895389123</v>
      </c>
      <c r="BD464" s="18">
        <v>111.0818015441176</v>
      </c>
      <c r="BE464" s="18">
        <v>79.798965321413633</v>
      </c>
      <c r="BF464" s="18">
        <v>67.221262588341617</v>
      </c>
      <c r="BG464" s="18">
        <v>85.229845653334223</v>
      </c>
      <c r="BH464" s="18">
        <v>84.645417654843015</v>
      </c>
      <c r="BI464" s="18">
        <v>92.273354831547707</v>
      </c>
      <c r="BJ464" s="18">
        <v>138.3900728652213</v>
      </c>
      <c r="BK464" s="18">
        <v>158.07053910809071</v>
      </c>
      <c r="BL464" s="18">
        <v>191.14267388984021</v>
      </c>
      <c r="BM464" s="18">
        <v>164.66528872256359</v>
      </c>
      <c r="BN464" s="18">
        <v>86.641256984243114</v>
      </c>
      <c r="BO464" s="18">
        <v>101.0499644380979</v>
      </c>
      <c r="BP464" s="18">
        <v>105.96442396462621</v>
      </c>
      <c r="BQ464" s="18">
        <v>110.55018000455409</v>
      </c>
      <c r="BR464" s="18">
        <v>87.439335703716139</v>
      </c>
      <c r="BS464" s="18">
        <v>116.9406822777476</v>
      </c>
      <c r="BT464" s="18">
        <v>171.26975227715079</v>
      </c>
      <c r="BU464" s="18">
        <v>399.56255855583453</v>
      </c>
      <c r="BV464" s="18">
        <v>148.9783039257984</v>
      </c>
      <c r="BW464" s="18">
        <v>149.9449828290673</v>
      </c>
      <c r="BX464" s="18">
        <v>151.64392193145639</v>
      </c>
      <c r="BY464" s="18">
        <v>153.7735690072752</v>
      </c>
      <c r="BZ464" s="18">
        <v>156.17705254359271</v>
      </c>
      <c r="CA464" s="18">
        <v>158.56830663530289</v>
      </c>
      <c r="CB464" s="18">
        <v>109.7376515954161</v>
      </c>
      <c r="CC464" s="18">
        <v>108.70223379734421</v>
      </c>
      <c r="CD464" s="18">
        <v>111.25018858231969</v>
      </c>
      <c r="CE464" s="18">
        <v>113.8957816828037</v>
      </c>
      <c r="CF464" s="18">
        <v>118.2991793960303</v>
      </c>
      <c r="CG464" s="18">
        <v>124.2199445805575</v>
      </c>
      <c r="CH464" s="18">
        <v>129.8638803964563</v>
      </c>
      <c r="CI464" s="18">
        <v>133.26315702578091</v>
      </c>
      <c r="CJ464" s="18">
        <v>137.08676148162129</v>
      </c>
      <c r="CK464" s="18">
        <v>140.23782817083929</v>
      </c>
      <c r="CL464" s="18">
        <v>142.54933986266869</v>
      </c>
      <c r="CM464" s="18">
        <v>145.12023873991839</v>
      </c>
      <c r="CN464" s="18">
        <v>146.75593811322921</v>
      </c>
      <c r="CO464" s="18">
        <v>149.4318758730509</v>
      </c>
      <c r="CP464" s="18">
        <v>151.46861434654349</v>
      </c>
      <c r="CQ464" s="18">
        <v>153.76473646482091</v>
      </c>
      <c r="CR464" s="18">
        <v>155.44132595875891</v>
      </c>
      <c r="CS464" s="18">
        <v>158.63958514320379</v>
      </c>
      <c r="CT464" s="18">
        <v>160.432533534806</v>
      </c>
      <c r="CU464" s="18">
        <v>161.94928775930569</v>
      </c>
      <c r="CV464" s="18">
        <v>164.07977061079711</v>
      </c>
      <c r="CW464" s="18">
        <v>165.85481998828229</v>
      </c>
      <c r="CX464" s="18">
        <v>166.8678709776774</v>
      </c>
      <c r="CY464" s="18">
        <v>169.098534088912</v>
      </c>
      <c r="CZ464" s="18">
        <v>169.25106520049971</v>
      </c>
      <c r="DA464" s="18">
        <v>169.70280145116371</v>
      </c>
      <c r="DB464" s="18">
        <v>172.16556770101309</v>
      </c>
      <c r="DC464" s="18">
        <v>172.41112872207691</v>
      </c>
      <c r="DD464" s="18">
        <v>171.9547975971654</v>
      </c>
      <c r="DE464" s="18">
        <v>171.70520755869731</v>
      </c>
      <c r="DF464" s="18">
        <v>172.61317237661689</v>
      </c>
      <c r="DG464" s="18">
        <v>171.73897431318721</v>
      </c>
      <c r="DH464" s="18">
        <v>172.10796143399151</v>
      </c>
      <c r="DI464" s="18">
        <v>173.32991207147651</v>
      </c>
      <c r="DJ464" s="18">
        <v>172.8645235039709</v>
      </c>
      <c r="DK464" s="18">
        <v>171.30306356490911</v>
      </c>
      <c r="DL464" s="18">
        <v>170.18805830046901</v>
      </c>
      <c r="DM464" s="18">
        <v>168.86383399905591</v>
      </c>
      <c r="DN464" s="18">
        <v>170.22835303744421</v>
      </c>
      <c r="DO464" s="18">
        <v>167.00863576859479</v>
      </c>
      <c r="DP464" s="18">
        <v>165.4143946372277</v>
      </c>
      <c r="DQ464" s="18">
        <v>164.15941024505949</v>
      </c>
      <c r="DR464" s="18">
        <v>163.76744242872209</v>
      </c>
      <c r="DS464" s="18">
        <v>163.69208700550311</v>
      </c>
      <c r="DT464" s="18">
        <v>161.80240640343189</v>
      </c>
      <c r="DU464" s="18">
        <v>160.19581582416251</v>
      </c>
      <c r="DV464" s="18">
        <v>159.72237898828089</v>
      </c>
      <c r="DW464" s="18">
        <v>159.06574252447521</v>
      </c>
      <c r="DX464" s="18">
        <v>157.74371445466051</v>
      </c>
      <c r="DY464" s="18">
        <v>156.62624472120541</v>
      </c>
      <c r="DZ464" s="18">
        <v>156.5964950264858</v>
      </c>
      <c r="EA464" s="18">
        <v>154.60349308952721</v>
      </c>
      <c r="EB464" s="18">
        <v>155.0045835442744</v>
      </c>
      <c r="EC464" s="18">
        <v>153.67824528099541</v>
      </c>
      <c r="ED464" s="18">
        <v>153.05136786272249</v>
      </c>
      <c r="EE464" s="18">
        <v>151.29068723132829</v>
      </c>
      <c r="EF464" s="18">
        <v>149.63474296459771</v>
      </c>
      <c r="EG464" s="18">
        <v>150.91863499769619</v>
      </c>
      <c r="EH464" s="18">
        <v>151.6053718512305</v>
      </c>
      <c r="EI464" s="18">
        <v>151.66536381931451</v>
      </c>
      <c r="EJ464" s="18">
        <v>154.7398185874853</v>
      </c>
      <c r="EK464" s="18">
        <v>155.31426544953371</v>
      </c>
      <c r="EL464" s="18">
        <v>156.8162074779375</v>
      </c>
      <c r="EM464" s="18">
        <v>158.54210281171399</v>
      </c>
      <c r="EN464" s="18">
        <v>160.3806242152024</v>
      </c>
      <c r="EO464" s="18">
        <v>164.3354276651329</v>
      </c>
      <c r="EP464" s="18">
        <v>166.06871337057819</v>
      </c>
      <c r="EQ464" s="18">
        <v>172.56340174992781</v>
      </c>
      <c r="ER464" s="18">
        <v>174.42250087619959</v>
      </c>
      <c r="ES464" s="18">
        <v>180.52795160815839</v>
      </c>
      <c r="ET464" s="18">
        <v>182.27321694098799</v>
      </c>
      <c r="EU464" s="18">
        <v>186.7536608266777</v>
      </c>
      <c r="EV464" s="18">
        <v>191.19067765007139</v>
      </c>
      <c r="EW464" s="18">
        <v>194.27597478021411</v>
      </c>
      <c r="EX464" s="18">
        <v>196.29125481656581</v>
      </c>
      <c r="EY464" s="18">
        <v>199.23997142378059</v>
      </c>
      <c r="EZ464" s="18">
        <v>202.65478314804909</v>
      </c>
      <c r="FA464" s="18">
        <v>204.3111680962609</v>
      </c>
    </row>
    <row r="465" spans="1:157" x14ac:dyDescent="0.35">
      <c r="A465" t="s">
        <v>212</v>
      </c>
      <c r="B465" t="s">
        <v>213</v>
      </c>
      <c r="C465" t="str">
        <f>VLOOKUP(B465,CountryCodes!$B$4:$C$179,2,FALSE)</f>
        <v>MEX</v>
      </c>
      <c r="D465" t="s">
        <v>7</v>
      </c>
      <c r="E465" t="s">
        <v>367</v>
      </c>
      <c r="G465" t="s">
        <v>368</v>
      </c>
      <c r="H465" s="18">
        <v>17.715531871488491</v>
      </c>
      <c r="I465" s="18">
        <v>19.003472214699439</v>
      </c>
      <c r="J465" s="18">
        <v>17.169972177420931</v>
      </c>
      <c r="K465" s="18">
        <v>17.91063678650945</v>
      </c>
      <c r="L465" s="18">
        <v>20.945327240997429</v>
      </c>
      <c r="M465" s="18">
        <v>24.76700996771233</v>
      </c>
      <c r="N465" s="18">
        <v>28.241868502290028</v>
      </c>
      <c r="O465" s="18">
        <v>28.60799497765106</v>
      </c>
      <c r="P465" s="18">
        <v>33.420462345665712</v>
      </c>
      <c r="Q465" s="18">
        <v>38.423168792744193</v>
      </c>
      <c r="R465" s="18">
        <v>40.352191851380518</v>
      </c>
      <c r="S465" s="18">
        <v>40.870141094185612</v>
      </c>
      <c r="T465" s="18">
        <v>41.956774927504533</v>
      </c>
      <c r="U465" s="18">
        <v>50.916121201718077</v>
      </c>
      <c r="V465" s="18">
        <v>51.795107473150871</v>
      </c>
      <c r="W465" s="18">
        <v>56.687729158650093</v>
      </c>
      <c r="X465" s="18">
        <v>63.430895769830258</v>
      </c>
      <c r="Y465" s="18">
        <v>65.64034304823052</v>
      </c>
      <c r="Z465" s="18">
        <v>64.51708446842936</v>
      </c>
      <c r="AA465" s="18">
        <v>67.656662612711472</v>
      </c>
      <c r="AB465" s="18">
        <v>64.135632697908889</v>
      </c>
      <c r="AC465" s="18">
        <v>70.581053649980731</v>
      </c>
      <c r="AD465" s="18">
        <v>81.878622699519184</v>
      </c>
      <c r="AE465" s="18">
        <v>93.066227191326348</v>
      </c>
      <c r="AF465" s="18">
        <v>90.68168837398035</v>
      </c>
      <c r="AG465" s="18">
        <v>84.492329869168273</v>
      </c>
      <c r="AH465" s="18">
        <v>83.74750843394493</v>
      </c>
      <c r="AI465" s="18">
        <v>115.6296815293686</v>
      </c>
      <c r="AJ465" s="18">
        <v>112.153277135076</v>
      </c>
      <c r="AK465" s="18">
        <v>141.80473592602601</v>
      </c>
      <c r="AL465" s="18">
        <v>160.48189260092479</v>
      </c>
      <c r="AM465" s="18">
        <v>99.238295656850994</v>
      </c>
      <c r="AN465" s="18">
        <v>74.194561196120844</v>
      </c>
      <c r="AO465" s="18">
        <v>88.81983298766923</v>
      </c>
      <c r="AP465" s="18">
        <v>93.75901275450407</v>
      </c>
      <c r="AQ465" s="18">
        <v>83.920910327339257</v>
      </c>
      <c r="AR465" s="18">
        <v>81.502916277871833</v>
      </c>
      <c r="AS465" s="18">
        <v>80.316318141255167</v>
      </c>
      <c r="AT465" s="18">
        <v>80.149334293762692</v>
      </c>
      <c r="AU465" s="18">
        <v>90.804446553259851</v>
      </c>
      <c r="AV465" s="18">
        <v>97.010913259760827</v>
      </c>
      <c r="AW465" s="18">
        <v>89.891419012562451</v>
      </c>
      <c r="AX465" s="18">
        <v>83.81300379926121</v>
      </c>
      <c r="AY465" s="18">
        <v>106.70823110440941</v>
      </c>
      <c r="AZ465" s="18">
        <v>58.519376983293427</v>
      </c>
      <c r="BA465" s="18">
        <v>180.437564183983</v>
      </c>
      <c r="BB465" s="18">
        <v>145.31022680050131</v>
      </c>
      <c r="BC465" s="18">
        <v>141.04635682674771</v>
      </c>
      <c r="BD465" s="18">
        <v>187.35865318243091</v>
      </c>
      <c r="BE465" s="18">
        <v>156.54885940637021</v>
      </c>
      <c r="BF465" s="18">
        <v>164.13807690175449</v>
      </c>
      <c r="BG465" s="18">
        <v>152.72503433979941</v>
      </c>
      <c r="BH465" s="18">
        <v>135.74886543789759</v>
      </c>
      <c r="BI465" s="18">
        <v>125.0536276011361</v>
      </c>
      <c r="BJ465" s="18">
        <v>153.71764403258331</v>
      </c>
      <c r="BK465" s="18">
        <v>157.6348740121648</v>
      </c>
      <c r="BL465" s="18">
        <v>143.05318480653031</v>
      </c>
      <c r="BM465" s="18">
        <v>150.82024969535951</v>
      </c>
      <c r="BN465" s="18">
        <v>105.25092684295829</v>
      </c>
      <c r="BO465" s="18">
        <v>132.06361094673491</v>
      </c>
      <c r="BP465" s="18">
        <v>114.494081825381</v>
      </c>
      <c r="BQ465" s="18">
        <v>158.21772112134479</v>
      </c>
      <c r="BR465" s="18">
        <v>149.66249341682041</v>
      </c>
      <c r="BS465" s="18">
        <v>141.9730239788324</v>
      </c>
      <c r="BT465" s="18">
        <v>138.46684203002499</v>
      </c>
      <c r="BU465" s="18">
        <v>158.59360998306809</v>
      </c>
      <c r="BV465" s="18">
        <v>185.16267740509241</v>
      </c>
      <c r="BW465" s="18">
        <v>170.37647053756231</v>
      </c>
      <c r="BX465" s="18">
        <v>122.3545423994041</v>
      </c>
      <c r="BY465" s="18">
        <v>173.08112819771739</v>
      </c>
      <c r="BZ465" s="18">
        <v>200.32036955583371</v>
      </c>
      <c r="CA465" s="18">
        <v>195.11910793161911</v>
      </c>
      <c r="CB465" s="18">
        <v>224.7948320398153</v>
      </c>
      <c r="CC465" s="18">
        <v>216.78872643380069</v>
      </c>
      <c r="CD465" s="18">
        <v>220.0449504332517</v>
      </c>
      <c r="CE465" s="18">
        <v>223.73050328204039</v>
      </c>
      <c r="CF465" s="18">
        <v>228.58400841360219</v>
      </c>
      <c r="CG465" s="18">
        <v>233.8599585663016</v>
      </c>
      <c r="CH465" s="18">
        <v>238.99226526889129</v>
      </c>
      <c r="CI465" s="18">
        <v>243.61210640699269</v>
      </c>
      <c r="CJ465" s="18">
        <v>247.9010232188806</v>
      </c>
      <c r="CK465" s="18">
        <v>252.13561361977969</v>
      </c>
      <c r="CL465" s="18">
        <v>256.67558755338052</v>
      </c>
      <c r="CM465" s="18">
        <v>261.54873233984569</v>
      </c>
      <c r="CN465" s="18">
        <v>266.29637064931347</v>
      </c>
      <c r="CO465" s="18">
        <v>271.41105550557819</v>
      </c>
      <c r="CP465" s="18">
        <v>275.88494350547711</v>
      </c>
      <c r="CQ465" s="18">
        <v>280.40716798412319</v>
      </c>
      <c r="CR465" s="18">
        <v>284.20656526541012</v>
      </c>
      <c r="CS465" s="18">
        <v>287.5839279238939</v>
      </c>
      <c r="CT465" s="18">
        <v>291.08716463438452</v>
      </c>
      <c r="CU465" s="18">
        <v>294.5269640352692</v>
      </c>
      <c r="CV465" s="18">
        <v>297.61335903188319</v>
      </c>
      <c r="CW465" s="18">
        <v>300.27991080978722</v>
      </c>
      <c r="CX465" s="18">
        <v>303.00524751298423</v>
      </c>
      <c r="CY465" s="18">
        <v>304.95324397914322</v>
      </c>
      <c r="CZ465" s="18">
        <v>306.72197175853341</v>
      </c>
      <c r="DA465" s="18">
        <v>308.06826664968793</v>
      </c>
      <c r="DB465" s="18">
        <v>309.68392015249788</v>
      </c>
      <c r="DC465" s="18">
        <v>310.08945426147039</v>
      </c>
      <c r="DD465" s="18">
        <v>310.87540163728693</v>
      </c>
      <c r="DE465" s="18">
        <v>310.93679082437387</v>
      </c>
      <c r="DF465" s="18">
        <v>310.73118418050711</v>
      </c>
      <c r="DG465" s="18">
        <v>309.96965468139672</v>
      </c>
      <c r="DH465" s="18">
        <v>308.95321616157668</v>
      </c>
      <c r="DI465" s="18">
        <v>307.6492653428719</v>
      </c>
      <c r="DJ465" s="18">
        <v>305.97130253221837</v>
      </c>
      <c r="DK465" s="18">
        <v>304.26827954744448</v>
      </c>
      <c r="DL465" s="18">
        <v>302.34556051689202</v>
      </c>
      <c r="DM465" s="18">
        <v>299.90277661152749</v>
      </c>
      <c r="DN465" s="18">
        <v>297.11655254149548</v>
      </c>
      <c r="DO465" s="18">
        <v>294.66030739646891</v>
      </c>
      <c r="DP465" s="18">
        <v>291.97761112647993</v>
      </c>
      <c r="DQ465" s="18">
        <v>289.14602726226889</v>
      </c>
      <c r="DR465" s="18">
        <v>286.31592455784312</v>
      </c>
      <c r="DS465" s="18">
        <v>283.35491748331549</v>
      </c>
      <c r="DT465" s="18">
        <v>280.66998571435897</v>
      </c>
      <c r="DU465" s="18">
        <v>278.12886478933291</v>
      </c>
      <c r="DV465" s="18">
        <v>275.37588182800602</v>
      </c>
      <c r="DW465" s="18">
        <v>272.73735375995398</v>
      </c>
      <c r="DX465" s="18">
        <v>270.00885095800732</v>
      </c>
      <c r="DY465" s="18">
        <v>268.02050673463782</v>
      </c>
      <c r="DZ465" s="18">
        <v>265.47198695319281</v>
      </c>
      <c r="EA465" s="18">
        <v>263.08350662087929</v>
      </c>
      <c r="EB465" s="18">
        <v>260.93922762421113</v>
      </c>
      <c r="EC465" s="18">
        <v>258.99271876736958</v>
      </c>
      <c r="ED465" s="18">
        <v>257.094037217714</v>
      </c>
      <c r="EE465" s="18">
        <v>255.16298718111241</v>
      </c>
      <c r="EF465" s="18">
        <v>253.26055083532009</v>
      </c>
      <c r="EG465" s="18">
        <v>251.43377725721399</v>
      </c>
      <c r="EH465" s="18">
        <v>249.69562848726281</v>
      </c>
      <c r="EI465" s="18">
        <v>248.0203490540712</v>
      </c>
      <c r="EJ465" s="18">
        <v>247.13608081120699</v>
      </c>
      <c r="EK465" s="18">
        <v>245.33535402494479</v>
      </c>
      <c r="EL465" s="18">
        <v>244.0495476728338</v>
      </c>
      <c r="EM465" s="18">
        <v>242.52017269309701</v>
      </c>
      <c r="EN465" s="18">
        <v>241.75215659172909</v>
      </c>
      <c r="EO465" s="18">
        <v>241.16326963292531</v>
      </c>
      <c r="EP465" s="18">
        <v>240.77306933306201</v>
      </c>
      <c r="EQ465" s="18">
        <v>240.02943171173979</v>
      </c>
      <c r="ER465" s="18">
        <v>239.76256192339071</v>
      </c>
      <c r="ES465" s="18">
        <v>239.47028477984509</v>
      </c>
      <c r="ET465" s="18">
        <v>239.95062652267401</v>
      </c>
      <c r="EU465" s="18">
        <v>239.6707890667945</v>
      </c>
      <c r="EV465" s="18">
        <v>240.08061282763421</v>
      </c>
      <c r="EW465" s="18">
        <v>240.8563105627471</v>
      </c>
      <c r="EX465" s="18">
        <v>242.0185010921769</v>
      </c>
      <c r="EY465" s="18">
        <v>243.17126701461291</v>
      </c>
      <c r="EZ465" s="18">
        <v>244.70080243700761</v>
      </c>
      <c r="FA465" s="18">
        <v>246.19988363639251</v>
      </c>
    </row>
    <row r="466" spans="1:157" x14ac:dyDescent="0.35">
      <c r="A466" t="s">
        <v>214</v>
      </c>
      <c r="B466" t="s">
        <v>215</v>
      </c>
      <c r="C466" t="str">
        <f>VLOOKUP(B466,CountryCodes!$B$4:$C$179,2,FALSE)</f>
        <v>ENE</v>
      </c>
      <c r="D466" t="s">
        <v>7</v>
      </c>
      <c r="E466" t="s">
        <v>367</v>
      </c>
      <c r="G466" t="s">
        <v>368</v>
      </c>
      <c r="H466" s="18">
        <v>20.44223398210859</v>
      </c>
      <c r="I466" s="18">
        <v>20.00192957428667</v>
      </c>
      <c r="J466" s="18">
        <v>23.530060386727261</v>
      </c>
      <c r="K466" s="18">
        <v>28.590231899012291</v>
      </c>
      <c r="L466" s="18">
        <v>38.965322343894208</v>
      </c>
      <c r="M466" s="18">
        <v>42.447266877822337</v>
      </c>
      <c r="N466" s="18">
        <v>50.908253965887539</v>
      </c>
      <c r="O466" s="18">
        <v>54.003334122913152</v>
      </c>
      <c r="P466" s="18">
        <v>62.995446262888599</v>
      </c>
      <c r="Q466" s="18">
        <v>69.480029781057468</v>
      </c>
      <c r="R466" s="18">
        <v>71.818682266118799</v>
      </c>
      <c r="S466" s="18">
        <v>73.914513045701455</v>
      </c>
      <c r="T466" s="18">
        <v>72.341004358686092</v>
      </c>
      <c r="U466" s="18">
        <v>85.506947103853932</v>
      </c>
      <c r="V466" s="18">
        <v>83.394740987616586</v>
      </c>
      <c r="W466" s="18">
        <v>95.167656959532565</v>
      </c>
      <c r="X466" s="18">
        <v>91.686565050834247</v>
      </c>
      <c r="Y466" s="18">
        <v>93.310179155317016</v>
      </c>
      <c r="Z466" s="18">
        <v>104.0012638552749</v>
      </c>
      <c r="AA466" s="18">
        <v>107.7499172102187</v>
      </c>
      <c r="AB466" s="18">
        <v>121.0347190271211</v>
      </c>
      <c r="AC466" s="18">
        <v>111.7385913601192</v>
      </c>
      <c r="AD466" s="18">
        <v>111.0280603842826</v>
      </c>
      <c r="AE466" s="18">
        <v>129.88901069540179</v>
      </c>
      <c r="AF466" s="18">
        <v>151.5305198836829</v>
      </c>
      <c r="AG466" s="18">
        <v>124.8207011907261</v>
      </c>
      <c r="AH466" s="18">
        <v>160.26145136666199</v>
      </c>
      <c r="AI466" s="18">
        <v>163.6909425409483</v>
      </c>
      <c r="AJ466" s="18">
        <v>169.38246617089959</v>
      </c>
      <c r="AK466" s="18">
        <v>167.58667759295179</v>
      </c>
      <c r="AL466" s="18">
        <v>177.16569200310201</v>
      </c>
      <c r="AM466" s="18">
        <v>154.95253777084929</v>
      </c>
      <c r="AN466" s="18">
        <v>158.72223792147449</v>
      </c>
      <c r="AO466" s="18">
        <v>146.10368321749721</v>
      </c>
      <c r="AP466" s="18">
        <v>136.40414392027839</v>
      </c>
      <c r="AQ466" s="18">
        <v>149.45268196236239</v>
      </c>
      <c r="AR466" s="18">
        <v>109.31923762701651</v>
      </c>
      <c r="AS466" s="18">
        <v>95.240553976040033</v>
      </c>
      <c r="AT466" s="18">
        <v>127.5314242187422</v>
      </c>
      <c r="AU466" s="18">
        <v>72.428125821427983</v>
      </c>
      <c r="AV466" s="18">
        <v>56.076446027854352</v>
      </c>
      <c r="AW466" s="18">
        <v>35.07572394206052</v>
      </c>
      <c r="AX466" s="18">
        <v>36.574285772669207</v>
      </c>
      <c r="AY466" s="18">
        <v>53.568198889834989</v>
      </c>
      <c r="AZ466" s="18">
        <v>79.627566603795515</v>
      </c>
      <c r="BA466" s="18">
        <v>90.629771715016744</v>
      </c>
      <c r="BB466" s="18">
        <v>89.388774350948538</v>
      </c>
      <c r="BC466" s="18">
        <v>77.525911800432368</v>
      </c>
      <c r="BD466" s="18">
        <v>85.400166089539255</v>
      </c>
      <c r="BE466" s="18">
        <v>92.521893117344135</v>
      </c>
      <c r="BF466" s="18">
        <v>90.592943235867381</v>
      </c>
      <c r="BG466" s="18">
        <v>56.437035629432067</v>
      </c>
      <c r="BH466" s="18">
        <v>52.744658756088668</v>
      </c>
      <c r="BI466" s="18">
        <v>130.13653067711959</v>
      </c>
      <c r="BJ466" s="18">
        <v>61.878963587710423</v>
      </c>
      <c r="BK466" s="18">
        <v>124.7139488615185</v>
      </c>
      <c r="BL466" s="18">
        <v>114.5485440354676</v>
      </c>
      <c r="BM466" s="18">
        <v>101.3374820762243</v>
      </c>
      <c r="BN466" s="18">
        <v>221.84960852109779</v>
      </c>
      <c r="BO466" s="18">
        <v>107.8170643793828</v>
      </c>
      <c r="BP466" s="18">
        <v>117.9891737137763</v>
      </c>
      <c r="BQ466" s="18">
        <v>92.029224319634096</v>
      </c>
      <c r="BR466" s="18">
        <v>77.795565272406435</v>
      </c>
      <c r="BS466" s="18">
        <v>130.2354035593973</v>
      </c>
      <c r="BT466" s="18">
        <v>128.5158618815974</v>
      </c>
      <c r="BU466" s="18">
        <v>187.8364170368468</v>
      </c>
      <c r="BV466" s="18">
        <v>221.64100604026331</v>
      </c>
      <c r="BW466" s="18">
        <v>235.3297695069185</v>
      </c>
      <c r="BX466" s="18">
        <v>252.28898153463709</v>
      </c>
      <c r="BY466" s="18">
        <v>268.60149558604991</v>
      </c>
      <c r="BZ466" s="18">
        <v>278.2750315821699</v>
      </c>
      <c r="CA466" s="18">
        <v>331.2844793477588</v>
      </c>
      <c r="CB466" s="18">
        <v>364.76532746830497</v>
      </c>
      <c r="CC466" s="18">
        <v>383.58692515343841</v>
      </c>
      <c r="CD466" s="18">
        <v>400.11110214313038</v>
      </c>
      <c r="CE466" s="18">
        <v>414.72192458593378</v>
      </c>
      <c r="CF466" s="18">
        <v>426.28359107938519</v>
      </c>
      <c r="CG466" s="18">
        <v>436.77609959273752</v>
      </c>
      <c r="CH466" s="18">
        <v>441.64785391998038</v>
      </c>
      <c r="CI466" s="18">
        <v>441.24623711103919</v>
      </c>
      <c r="CJ466" s="18">
        <v>434.04653661925659</v>
      </c>
      <c r="CK466" s="18">
        <v>424.7710869359056</v>
      </c>
      <c r="CL466" s="18">
        <v>410.61754266143862</v>
      </c>
      <c r="CM466" s="18">
        <v>393.60708264757591</v>
      </c>
      <c r="CN466" s="18">
        <v>371.934056153298</v>
      </c>
      <c r="CO466" s="18">
        <v>348.87918510772761</v>
      </c>
      <c r="CP466" s="18">
        <v>324.11725092196372</v>
      </c>
      <c r="CQ466" s="18">
        <v>299.12953386634501</v>
      </c>
      <c r="CR466" s="18">
        <v>275.98692255648382</v>
      </c>
      <c r="CS466" s="18">
        <v>250.84411267624299</v>
      </c>
      <c r="CT466" s="18">
        <v>227.62340667199331</v>
      </c>
      <c r="CU466" s="18">
        <v>206.9128822358426</v>
      </c>
      <c r="CV466" s="18">
        <v>186.79487202060329</v>
      </c>
      <c r="CW466" s="18">
        <v>170.04166460222351</v>
      </c>
      <c r="CX466" s="18">
        <v>157.49608238902849</v>
      </c>
      <c r="CY466" s="18">
        <v>143.73365268794259</v>
      </c>
      <c r="CZ466" s="18">
        <v>137.58645549363729</v>
      </c>
      <c r="DA466" s="18">
        <v>137.97278028142961</v>
      </c>
      <c r="DB466" s="18">
        <v>137.6454360130864</v>
      </c>
      <c r="DC466" s="18">
        <v>137.20680569898499</v>
      </c>
      <c r="DD466" s="18">
        <v>136.9381269026278</v>
      </c>
      <c r="DE466" s="18">
        <v>135.98045753208439</v>
      </c>
      <c r="DF466" s="18">
        <v>136.01268562783909</v>
      </c>
      <c r="DG466" s="18">
        <v>134.83346719521569</v>
      </c>
      <c r="DH466" s="18">
        <v>134.3199034349706</v>
      </c>
      <c r="DI466" s="18">
        <v>134.37263844215011</v>
      </c>
      <c r="DJ466" s="18">
        <v>134.0387407209985</v>
      </c>
      <c r="DK466" s="18">
        <v>134.44726328037231</v>
      </c>
      <c r="DL466" s="18">
        <v>134.81064550401359</v>
      </c>
      <c r="DM466" s="18">
        <v>134.87717909076699</v>
      </c>
      <c r="DN466" s="18">
        <v>134.34468959854149</v>
      </c>
      <c r="DO466" s="18">
        <v>134.12775945933251</v>
      </c>
      <c r="DP466" s="18">
        <v>134.44953278479531</v>
      </c>
      <c r="DQ466" s="18">
        <v>134.8344374281105</v>
      </c>
      <c r="DR466" s="18">
        <v>135.7440240706679</v>
      </c>
      <c r="DS466" s="18">
        <v>135.220904434711</v>
      </c>
      <c r="DT466" s="18">
        <v>135.68254949642869</v>
      </c>
      <c r="DU466" s="18">
        <v>134.7335525893165</v>
      </c>
      <c r="DV466" s="18">
        <v>134.14649125757751</v>
      </c>
      <c r="DW466" s="18">
        <v>133.62523567899819</v>
      </c>
      <c r="DX466" s="18">
        <v>133.28172199991391</v>
      </c>
      <c r="DY466" s="18">
        <v>133.89075604214301</v>
      </c>
      <c r="DZ466" s="18">
        <v>133.12964919516671</v>
      </c>
      <c r="EA466" s="18">
        <v>132.27952311554299</v>
      </c>
      <c r="EB466" s="18">
        <v>131.66849520171911</v>
      </c>
      <c r="EC466" s="18">
        <v>131.55487486899469</v>
      </c>
      <c r="ED466" s="18">
        <v>130.71251458497261</v>
      </c>
      <c r="EE466" s="18">
        <v>130.73228769934809</v>
      </c>
      <c r="EF466" s="18">
        <v>135.373351663439</v>
      </c>
      <c r="EG466" s="18">
        <v>143.03071340816169</v>
      </c>
      <c r="EH466" s="18">
        <v>149.8262411128766</v>
      </c>
      <c r="EI466" s="18">
        <v>153.9279643299642</v>
      </c>
      <c r="EJ466" s="18">
        <v>159.6605124177606</v>
      </c>
      <c r="EK466" s="18">
        <v>167.41173988659719</v>
      </c>
      <c r="EL466" s="18">
        <v>172.48972067718111</v>
      </c>
      <c r="EM466" s="18">
        <v>181.54131116336259</v>
      </c>
      <c r="EN466" s="18">
        <v>186.41125353195079</v>
      </c>
      <c r="EO466" s="18">
        <v>195.67613955727279</v>
      </c>
      <c r="EP466" s="18">
        <v>201.64072503953429</v>
      </c>
      <c r="EQ466" s="18">
        <v>207.1637514106053</v>
      </c>
      <c r="ER466" s="18">
        <v>214.2044993286504</v>
      </c>
      <c r="ES466" s="18">
        <v>218.18297336668809</v>
      </c>
      <c r="ET466" s="18">
        <v>223.73321558091951</v>
      </c>
      <c r="EU466" s="18">
        <v>228.00915533350729</v>
      </c>
      <c r="EV466" s="18">
        <v>235.09228214103371</v>
      </c>
      <c r="EW466" s="18">
        <v>241.17654518801601</v>
      </c>
      <c r="EX466" s="18">
        <v>242.60132403024539</v>
      </c>
      <c r="EY466" s="18">
        <v>245.213672402963</v>
      </c>
      <c r="EZ466" s="18">
        <v>248.41718740715149</v>
      </c>
      <c r="FA466" s="18">
        <v>250.59057224260289</v>
      </c>
    </row>
    <row r="467" spans="1:157" x14ac:dyDescent="0.35">
      <c r="A467" t="s">
        <v>216</v>
      </c>
      <c r="B467" t="s">
        <v>217</v>
      </c>
      <c r="C467" t="str">
        <f>VLOOKUP(B467,CountryCodes!$B$4:$C$179,2,FALSE)</f>
        <v>AFW</v>
      </c>
      <c r="D467" t="s">
        <v>7</v>
      </c>
      <c r="E467" t="s">
        <v>367</v>
      </c>
      <c r="G467" t="s">
        <v>368</v>
      </c>
      <c r="H467" s="18">
        <v>0.67057202769677027</v>
      </c>
      <c r="I467" s="18">
        <v>0.69034252948771679</v>
      </c>
      <c r="J467" s="18">
        <v>0.75069469849677228</v>
      </c>
      <c r="K467" s="18">
        <v>0.80732498952408072</v>
      </c>
      <c r="L467" s="18">
        <v>0.90022598446044011</v>
      </c>
      <c r="M467" s="18">
        <v>0.95193338607752631</v>
      </c>
      <c r="N467" s="18">
        <v>1.04264653587065</v>
      </c>
      <c r="O467" s="18">
        <v>0.98405019186421028</v>
      </c>
      <c r="P467" s="18">
        <v>1.1151135055621231</v>
      </c>
      <c r="Q467" s="18">
        <v>1.2673776662467651</v>
      </c>
      <c r="R467" s="18">
        <v>1.308949177031584</v>
      </c>
      <c r="S467" s="18">
        <v>1.391849776934647</v>
      </c>
      <c r="T467" s="18">
        <v>1.566115364693905</v>
      </c>
      <c r="U467" s="18">
        <v>1.5109277566388319</v>
      </c>
      <c r="V467" s="18">
        <v>1.78461803714558</v>
      </c>
      <c r="W467" s="18">
        <v>0.86337860122447418</v>
      </c>
      <c r="X467" s="18">
        <v>1.2834939272524459</v>
      </c>
      <c r="Y467" s="18">
        <v>2.2686948509500202</v>
      </c>
      <c r="Z467" s="18">
        <v>1.22023062154175</v>
      </c>
      <c r="AA467" s="18">
        <v>1.346686807183467</v>
      </c>
      <c r="AB467" s="18">
        <v>2.4599461709471941</v>
      </c>
      <c r="AC467" s="18">
        <v>2.171194141727244</v>
      </c>
      <c r="AD467" s="18">
        <v>2.3542460952496871</v>
      </c>
      <c r="AE467" s="18">
        <v>2.340816607711353</v>
      </c>
      <c r="AF467" s="18">
        <v>5.007593268726346</v>
      </c>
      <c r="AG467" s="18">
        <v>3.7493485699869349</v>
      </c>
      <c r="AH467" s="18">
        <v>3.2344327740095489</v>
      </c>
      <c r="AI467" s="18">
        <v>2.8233537158807618</v>
      </c>
      <c r="AJ467" s="18">
        <v>4.9899618667147516</v>
      </c>
      <c r="AK467" s="18">
        <v>2.9676003673360238</v>
      </c>
      <c r="AL467" s="18">
        <v>2.759222248127069</v>
      </c>
      <c r="AM467" s="18">
        <v>2.5054902180669778</v>
      </c>
      <c r="AN467" s="18">
        <v>3.087666147583715</v>
      </c>
      <c r="AO467" s="18">
        <v>3.5510109668199452</v>
      </c>
      <c r="AP467" s="18">
        <v>3.999279870559084</v>
      </c>
      <c r="AQ467" s="18">
        <v>3.5499713230857588</v>
      </c>
      <c r="AR467" s="18">
        <v>3.6524608855776921</v>
      </c>
      <c r="AS467" s="18">
        <v>2.7774959623784259</v>
      </c>
      <c r="AT467" s="18">
        <v>3.623061429825416</v>
      </c>
      <c r="AU467" s="18">
        <v>4.0201925412461934</v>
      </c>
      <c r="AV467" s="18">
        <v>1.991086489109811</v>
      </c>
      <c r="AW467" s="18">
        <v>2.5383769115944248</v>
      </c>
      <c r="AX467" s="18">
        <v>3.0230059334799231</v>
      </c>
      <c r="AY467" s="18">
        <v>2.130872727363144</v>
      </c>
      <c r="AZ467" s="18">
        <v>5.6087988229345092</v>
      </c>
      <c r="BA467" s="18">
        <v>8.3172538073832225</v>
      </c>
      <c r="BB467" s="18">
        <v>8.1251581731496216</v>
      </c>
      <c r="BC467" s="18">
        <v>11.72030828278181</v>
      </c>
      <c r="BD467" s="18">
        <v>11.16535946573531</v>
      </c>
      <c r="BE467" s="18">
        <v>7.4331069077530296</v>
      </c>
      <c r="BF467" s="18">
        <v>8.9417375501078169</v>
      </c>
      <c r="BG467" s="18">
        <v>7.5911070408102432</v>
      </c>
      <c r="BH467" s="18">
        <v>11.35974067339836</v>
      </c>
      <c r="BI467" s="18">
        <v>10.839446243982559</v>
      </c>
      <c r="BJ467" s="18">
        <v>10.49140212440812</v>
      </c>
      <c r="BK467" s="18">
        <v>10.118529767231101</v>
      </c>
      <c r="BL467" s="18">
        <v>9.8890363594555559</v>
      </c>
      <c r="BM467" s="18">
        <v>10.661764139579519</v>
      </c>
      <c r="BN467" s="18">
        <v>10.48763758367622</v>
      </c>
      <c r="BO467" s="18">
        <v>14.02489919055661</v>
      </c>
      <c r="BP467" s="18">
        <v>12.082823041494869</v>
      </c>
      <c r="BQ467" s="18">
        <v>11.02284453426566</v>
      </c>
      <c r="BR467" s="18">
        <v>9.5110734876927534</v>
      </c>
      <c r="BS467" s="18">
        <v>8.2755956753755768</v>
      </c>
      <c r="BT467" s="18">
        <v>7.7838157517044557</v>
      </c>
      <c r="BU467" s="18">
        <v>14.029344365898821</v>
      </c>
      <c r="BV467" s="18">
        <v>14.05638070377637</v>
      </c>
      <c r="BW467" s="18">
        <v>14.51793755693909</v>
      </c>
      <c r="BX467" s="18">
        <v>14.871502770166501</v>
      </c>
      <c r="BY467" s="18">
        <v>15.15840825667428</v>
      </c>
      <c r="BZ467" s="18">
        <v>15.96638120182169</v>
      </c>
      <c r="CA467" s="18">
        <v>16.541833651151329</v>
      </c>
      <c r="CB467" s="18">
        <v>17.083483116313001</v>
      </c>
      <c r="CC467" s="18">
        <v>17.70773366508514</v>
      </c>
      <c r="CD467" s="18">
        <v>18.205214880153179</v>
      </c>
      <c r="CE467" s="18">
        <v>18.811546427880419</v>
      </c>
      <c r="CF467" s="18">
        <v>19.422680649450569</v>
      </c>
      <c r="CG467" s="18">
        <v>20.139895224880959</v>
      </c>
      <c r="CH467" s="18">
        <v>20.893158513953299</v>
      </c>
      <c r="CI467" s="18">
        <v>21.703237109801648</v>
      </c>
      <c r="CJ467" s="18">
        <v>22.52722207108868</v>
      </c>
      <c r="CK467" s="18">
        <v>23.44277009410709</v>
      </c>
      <c r="CL467" s="18">
        <v>24.29719945032074</v>
      </c>
      <c r="CM467" s="18">
        <v>25.226311335492142</v>
      </c>
      <c r="CN467" s="18">
        <v>26.179974324723599</v>
      </c>
      <c r="CO467" s="18">
        <v>27.168577676304821</v>
      </c>
      <c r="CP467" s="18">
        <v>28.233923724963262</v>
      </c>
      <c r="CQ467" s="18">
        <v>29.292812370024119</v>
      </c>
      <c r="CR467" s="18">
        <v>30.479910997461889</v>
      </c>
      <c r="CS467" s="18">
        <v>31.545554224053721</v>
      </c>
      <c r="CT467" s="18">
        <v>32.821558868675623</v>
      </c>
      <c r="CU467" s="18">
        <v>34.07823536265758</v>
      </c>
      <c r="CV467" s="18">
        <v>35.499280802252812</v>
      </c>
      <c r="CW467" s="18">
        <v>36.936216014574534</v>
      </c>
      <c r="CX467" s="18">
        <v>38.427765020135979</v>
      </c>
      <c r="CY467" s="18">
        <v>40.000785098177282</v>
      </c>
      <c r="CZ467" s="18">
        <v>41.649834533865949</v>
      </c>
      <c r="DA467" s="18">
        <v>43.348393254355472</v>
      </c>
      <c r="DB467" s="18">
        <v>45.203654322424633</v>
      </c>
      <c r="DC467" s="18">
        <v>47.075036546679883</v>
      </c>
      <c r="DD467" s="18">
        <v>49.158436823771623</v>
      </c>
      <c r="DE467" s="18">
        <v>51.251114871068282</v>
      </c>
      <c r="DF467" s="18">
        <v>53.489784001417512</v>
      </c>
      <c r="DG467" s="18">
        <v>55.777098541099818</v>
      </c>
      <c r="DH467" s="18">
        <v>58.172674853150177</v>
      </c>
      <c r="DI467" s="18">
        <v>60.796291552188201</v>
      </c>
      <c r="DJ467" s="18">
        <v>63.439269291832062</v>
      </c>
      <c r="DK467" s="18">
        <v>66.274148227137886</v>
      </c>
      <c r="DL467" s="18">
        <v>69.178214972280117</v>
      </c>
      <c r="DM467" s="18">
        <v>72.226342131410647</v>
      </c>
      <c r="DN467" s="18">
        <v>75.483285810130212</v>
      </c>
      <c r="DO467" s="18">
        <v>78.778241676445205</v>
      </c>
      <c r="DP467" s="18">
        <v>82.244114172916753</v>
      </c>
      <c r="DQ467" s="18">
        <v>85.839325840508479</v>
      </c>
      <c r="DR467" s="18">
        <v>89.601997658565011</v>
      </c>
      <c r="DS467" s="18">
        <v>93.421619282922009</v>
      </c>
      <c r="DT467" s="18">
        <v>97.605277251797389</v>
      </c>
      <c r="DU467" s="18">
        <v>101.8696875463456</v>
      </c>
      <c r="DV467" s="18">
        <v>106.2548332138787</v>
      </c>
      <c r="DW467" s="18">
        <v>110.65419318420039</v>
      </c>
      <c r="DX467" s="18">
        <v>115.2558908532297</v>
      </c>
      <c r="DY467" s="18">
        <v>120.17859095870919</v>
      </c>
      <c r="DZ467" s="18">
        <v>124.9050358322737</v>
      </c>
      <c r="EA467" s="18">
        <v>129.94222244095511</v>
      </c>
      <c r="EB467" s="18">
        <v>135.03931410899111</v>
      </c>
      <c r="EC467" s="18">
        <v>140.17605584874369</v>
      </c>
      <c r="ED467" s="18">
        <v>145.5516481058612</v>
      </c>
      <c r="EE467" s="18">
        <v>151.06546954023881</v>
      </c>
      <c r="EF467" s="18">
        <v>156.5929804371888</v>
      </c>
      <c r="EG467" s="18">
        <v>162.16631410256349</v>
      </c>
      <c r="EH467" s="18">
        <v>167.56551798562731</v>
      </c>
      <c r="EI467" s="18">
        <v>173.53614468052959</v>
      </c>
      <c r="EJ467" s="18">
        <v>178.9319960956459</v>
      </c>
      <c r="EK467" s="18">
        <v>184.70425514832311</v>
      </c>
      <c r="EL467" s="18">
        <v>190.07490129502861</v>
      </c>
      <c r="EM467" s="18">
        <v>195.46993063031371</v>
      </c>
      <c r="EN467" s="18">
        <v>200.75554633949889</v>
      </c>
      <c r="EO467" s="18">
        <v>206.1812581036252</v>
      </c>
      <c r="EP467" s="18">
        <v>211.14160725092211</v>
      </c>
      <c r="EQ467" s="18">
        <v>215.98119528081509</v>
      </c>
      <c r="ER467" s="18">
        <v>220.53721843397429</v>
      </c>
      <c r="ES467" s="18">
        <v>224.71293301243779</v>
      </c>
      <c r="ET467" s="18">
        <v>228.64045363664269</v>
      </c>
      <c r="EU467" s="18">
        <v>232.62871877806859</v>
      </c>
      <c r="EV467" s="18">
        <v>236.36124675788469</v>
      </c>
      <c r="EW467" s="18">
        <v>238.97958669619121</v>
      </c>
      <c r="EX467" s="18">
        <v>241.51425088123449</v>
      </c>
      <c r="EY467" s="18">
        <v>243.72586792917039</v>
      </c>
      <c r="EZ467" s="18">
        <v>245.90687639953919</v>
      </c>
      <c r="FA467" s="18">
        <v>247.13188598744719</v>
      </c>
    </row>
    <row r="468" spans="1:157" x14ac:dyDescent="0.35">
      <c r="A468" t="s">
        <v>218</v>
      </c>
      <c r="B468" t="s">
        <v>219</v>
      </c>
      <c r="C468" t="str">
        <f>VLOOKUP(B468,CountryCodes!$B$4:$C$179,2,FALSE)</f>
        <v>EUM</v>
      </c>
      <c r="D468" t="s">
        <v>7</v>
      </c>
      <c r="E468" t="s">
        <v>367</v>
      </c>
      <c r="G468" t="s">
        <v>368</v>
      </c>
      <c r="H468" s="18">
        <v>24.979595172953559</v>
      </c>
      <c r="I468" s="18">
        <v>25.83738768434722</v>
      </c>
      <c r="J468" s="18">
        <v>28.20788711286448</v>
      </c>
      <c r="K468" s="18">
        <v>30.474101799102389</v>
      </c>
      <c r="L468" s="18">
        <v>34.151046197019298</v>
      </c>
      <c r="M468" s="18">
        <v>36.288771161828983</v>
      </c>
      <c r="N468" s="18">
        <v>39.93019283747978</v>
      </c>
      <c r="O468" s="18">
        <v>37.838102480990301</v>
      </c>
      <c r="P468" s="18">
        <v>43.297415034211816</v>
      </c>
      <c r="Q468" s="18">
        <v>50.05398519070301</v>
      </c>
      <c r="R468" s="18">
        <v>52.645324308496377</v>
      </c>
      <c r="S468" s="18">
        <v>56.875319095819819</v>
      </c>
      <c r="T468" s="18">
        <v>62.362330698162751</v>
      </c>
      <c r="U468" s="18">
        <v>82.438680520263517</v>
      </c>
      <c r="V468" s="18">
        <v>68.315513576101779</v>
      </c>
      <c r="W468" s="18">
        <v>67.867199019740241</v>
      </c>
      <c r="X468" s="18">
        <v>77.157197205410213</v>
      </c>
      <c r="Y468" s="18">
        <v>92.209058502127789</v>
      </c>
      <c r="Z468" s="18">
        <v>104.8649149125372</v>
      </c>
      <c r="AA468" s="18">
        <v>151.00929990248511</v>
      </c>
      <c r="AB468" s="18">
        <v>77.323496769659172</v>
      </c>
      <c r="AC468" s="18">
        <v>50.854146596405101</v>
      </c>
      <c r="AD468" s="18">
        <v>74.595379226707863</v>
      </c>
      <c r="AE468" s="18">
        <v>104.7056370934835</v>
      </c>
      <c r="AF468" s="18">
        <v>101.6185220621135</v>
      </c>
      <c r="AG468" s="18">
        <v>135.75938176171559</v>
      </c>
      <c r="AH468" s="18">
        <v>119.24297454485431</v>
      </c>
      <c r="AI468" s="18">
        <v>133.940888413198</v>
      </c>
      <c r="AJ468" s="18">
        <v>139.08584710837459</v>
      </c>
      <c r="AK468" s="18">
        <v>188.6376518103211</v>
      </c>
      <c r="AL468" s="18">
        <v>179.0744539125852</v>
      </c>
      <c r="AM468" s="18">
        <v>152.07302181014319</v>
      </c>
      <c r="AN468" s="18">
        <v>151.65451902764721</v>
      </c>
      <c r="AO468" s="18">
        <v>150.86952986494529</v>
      </c>
      <c r="AP468" s="18">
        <v>162.53671417442411</v>
      </c>
      <c r="AQ468" s="18">
        <v>259.13472205113271</v>
      </c>
      <c r="AR468" s="18">
        <v>479.59662168512779</v>
      </c>
      <c r="AS468" s="18">
        <v>163.18489696044071</v>
      </c>
      <c r="AT468" s="18">
        <v>269.66439974899049</v>
      </c>
      <c r="AU468" s="18">
        <v>308.14105529667341</v>
      </c>
      <c r="AV468" s="18">
        <v>1068.882066634741</v>
      </c>
      <c r="AW468" s="18">
        <v>1023.619431785778</v>
      </c>
      <c r="AX468" s="18">
        <v>1524.3470450969451</v>
      </c>
      <c r="AY468" s="18">
        <v>1191.723591212939</v>
      </c>
      <c r="AZ468" s="18">
        <v>1291.0917458669689</v>
      </c>
      <c r="BA468" s="18">
        <v>1029.282435860822</v>
      </c>
      <c r="BB468" s="18">
        <v>917.42461189535516</v>
      </c>
      <c r="BC468" s="18">
        <v>1339.4332855130931</v>
      </c>
      <c r="BD468" s="18">
        <v>1237.8743134659501</v>
      </c>
      <c r="BE468" s="18">
        <v>1074.6866615941999</v>
      </c>
      <c r="BF468" s="18">
        <v>1115.1644900029439</v>
      </c>
      <c r="BG468" s="18">
        <v>1272.6151215966661</v>
      </c>
      <c r="BH468" s="18">
        <v>892.75649539846222</v>
      </c>
      <c r="BI468" s="18">
        <v>467.68057230021873</v>
      </c>
      <c r="BJ468" s="18">
        <v>957.96456067831048</v>
      </c>
      <c r="BK468" s="18">
        <v>1086.1977287361319</v>
      </c>
      <c r="BL468" s="18">
        <v>916.49941434626521</v>
      </c>
      <c r="BM468" s="18">
        <v>1009.256094683788</v>
      </c>
      <c r="BN468" s="18">
        <v>1446.449750872602</v>
      </c>
      <c r="BO468" s="18">
        <v>350.4185211761818</v>
      </c>
      <c r="BP468" s="18">
        <v>1917.302017760187</v>
      </c>
      <c r="BQ468" s="18">
        <v>1823.7540946882009</v>
      </c>
      <c r="BR468" s="18">
        <v>500.99429229658978</v>
      </c>
      <c r="BS468" s="18">
        <v>773.58175734257975</v>
      </c>
      <c r="BT468" s="18">
        <v>2211.443602760517</v>
      </c>
      <c r="BU468" s="18">
        <v>1327.14040553067</v>
      </c>
      <c r="BV468" s="18">
        <v>399.83050663305772</v>
      </c>
      <c r="BW468" s="18">
        <v>233.38449570025861</v>
      </c>
      <c r="BX468" s="18">
        <v>340.4220828563034</v>
      </c>
      <c r="BY468" s="18">
        <v>132.1604739119112</v>
      </c>
      <c r="BZ468" s="18">
        <v>164.78663005593171</v>
      </c>
      <c r="CA468" s="18">
        <v>172.71943909836659</v>
      </c>
      <c r="CB468" s="18">
        <v>135.97271480856179</v>
      </c>
      <c r="CC468" s="18">
        <v>647.06255844756731</v>
      </c>
      <c r="CD468" s="18">
        <v>608.15653561282693</v>
      </c>
      <c r="CE468" s="18">
        <v>537.75150530635858</v>
      </c>
      <c r="CF468" s="18">
        <v>386.86211527087983</v>
      </c>
      <c r="CG468" s="18">
        <v>378.16145760835161</v>
      </c>
      <c r="CH468" s="18">
        <v>363.59644527585567</v>
      </c>
      <c r="CI468" s="18">
        <v>348.74979201420882</v>
      </c>
      <c r="CJ468" s="18">
        <v>337.25301090896852</v>
      </c>
      <c r="CK468" s="18">
        <v>317.00367630061402</v>
      </c>
      <c r="CL468" s="18">
        <v>297.04859593459571</v>
      </c>
      <c r="CM468" s="18">
        <v>267.32949485111891</v>
      </c>
      <c r="CN468" s="18">
        <v>242.73506237483599</v>
      </c>
      <c r="CO468" s="18">
        <v>239.06745902137851</v>
      </c>
      <c r="CP468" s="18">
        <v>241.09041376956421</v>
      </c>
      <c r="CQ468" s="18">
        <v>244.01431218161269</v>
      </c>
      <c r="CR468" s="18">
        <v>241.03101097937031</v>
      </c>
      <c r="CS468" s="18">
        <v>242.7136999502259</v>
      </c>
      <c r="CT468" s="18">
        <v>247.82532434630289</v>
      </c>
      <c r="CU468" s="18">
        <v>243.24220335125321</v>
      </c>
      <c r="CV468" s="18">
        <v>249.14096280071431</v>
      </c>
      <c r="CW468" s="18">
        <v>246.2259718158698</v>
      </c>
      <c r="CX468" s="18">
        <v>252.33707208022301</v>
      </c>
      <c r="CY468" s="18">
        <v>254.74825495955631</v>
      </c>
      <c r="CZ468" s="18">
        <v>260.74454327744348</v>
      </c>
      <c r="DA468" s="18">
        <v>255.2512366391644</v>
      </c>
      <c r="DB468" s="18">
        <v>270.63275020689832</v>
      </c>
      <c r="DC468" s="18">
        <v>283.58663160648018</v>
      </c>
      <c r="DD468" s="18">
        <v>280.44032575769319</v>
      </c>
      <c r="DE468" s="18">
        <v>281.10861943128691</v>
      </c>
      <c r="DF468" s="18">
        <v>291.64512189630472</v>
      </c>
      <c r="DG468" s="18">
        <v>301.4240351418976</v>
      </c>
      <c r="DH468" s="18">
        <v>310.87086543218021</v>
      </c>
      <c r="DI468" s="18">
        <v>303.48419591948988</v>
      </c>
      <c r="DJ468" s="18">
        <v>306.71691342794708</v>
      </c>
      <c r="DK468" s="18">
        <v>315.24654315757363</v>
      </c>
      <c r="DL468" s="18">
        <v>314.33270303892408</v>
      </c>
      <c r="DM468" s="18">
        <v>309.67114551561838</v>
      </c>
      <c r="DN468" s="18">
        <v>314.10195363479721</v>
      </c>
      <c r="DO468" s="18">
        <v>319.95480123093688</v>
      </c>
      <c r="DP468" s="18">
        <v>317.77418474394068</v>
      </c>
      <c r="DQ468" s="18">
        <v>327.97977232348347</v>
      </c>
      <c r="DR468" s="18">
        <v>328.19238855714741</v>
      </c>
      <c r="DS468" s="18">
        <v>329.02344963654713</v>
      </c>
      <c r="DT468" s="18">
        <v>330.815305107217</v>
      </c>
      <c r="DU468" s="18">
        <v>330.53934744637581</v>
      </c>
      <c r="DV468" s="18">
        <v>326.90239968153088</v>
      </c>
      <c r="DW468" s="18">
        <v>328.48464673502878</v>
      </c>
      <c r="DX468" s="18">
        <v>332.03980838171731</v>
      </c>
      <c r="DY468" s="18">
        <v>327.61745415860003</v>
      </c>
      <c r="DZ468" s="18">
        <v>325.71684980139821</v>
      </c>
      <c r="EA468" s="18">
        <v>324.4938759909449</v>
      </c>
      <c r="EB468" s="18">
        <v>323.3872753860806</v>
      </c>
      <c r="EC468" s="18">
        <v>319.48469270896271</v>
      </c>
      <c r="ED468" s="18">
        <v>303.2394559189176</v>
      </c>
      <c r="EE468" s="18">
        <v>306.43998592076218</v>
      </c>
      <c r="EF468" s="18">
        <v>308.43473517333513</v>
      </c>
      <c r="EG468" s="18">
        <v>306.2307761331046</v>
      </c>
      <c r="EH468" s="18">
        <v>304.78482659175393</v>
      </c>
      <c r="EI468" s="18">
        <v>298.6067655188948</v>
      </c>
      <c r="EJ468" s="18">
        <v>308.31089743607299</v>
      </c>
      <c r="EK468" s="18">
        <v>299.94026581294719</v>
      </c>
      <c r="EL468" s="18">
        <v>304.87459844409852</v>
      </c>
      <c r="EM468" s="18">
        <v>308.61587558007028</v>
      </c>
      <c r="EN468" s="18">
        <v>301.78736274326781</v>
      </c>
      <c r="EO468" s="18">
        <v>307.51799334505012</v>
      </c>
      <c r="EP468" s="18">
        <v>318.55255752754812</v>
      </c>
      <c r="EQ468" s="18">
        <v>311.70232755848639</v>
      </c>
      <c r="ER468" s="18">
        <v>307.65146602534759</v>
      </c>
      <c r="ES468" s="18">
        <v>307.4943438827454</v>
      </c>
      <c r="ET468" s="18">
        <v>312.86908899087211</v>
      </c>
      <c r="EU468" s="18">
        <v>309.17076307114121</v>
      </c>
      <c r="EV468" s="18">
        <v>301.68606829653822</v>
      </c>
      <c r="EW468" s="18">
        <v>298.4584798855862</v>
      </c>
      <c r="EX468" s="18">
        <v>307.27786498698629</v>
      </c>
      <c r="EY468" s="18">
        <v>302.47459088524027</v>
      </c>
      <c r="EZ468" s="18">
        <v>300.06236526090532</v>
      </c>
      <c r="FA468" s="18">
        <v>292.20106507196022</v>
      </c>
    </row>
    <row r="469" spans="1:157" x14ac:dyDescent="0.35">
      <c r="A469" t="s">
        <v>220</v>
      </c>
      <c r="B469" t="s">
        <v>221</v>
      </c>
      <c r="C469" t="str">
        <f>VLOOKUP(B469,CountryCodes!$B$4:$C$179,2,FALSE)</f>
        <v>ASE</v>
      </c>
      <c r="D469" t="s">
        <v>7</v>
      </c>
      <c r="E469" t="s">
        <v>367</v>
      </c>
      <c r="G469" t="s">
        <v>368</v>
      </c>
      <c r="H469" s="18">
        <v>2.8668149300135641</v>
      </c>
      <c r="I469" s="18">
        <v>2.937270801253085</v>
      </c>
      <c r="J469" s="18">
        <v>3.164756981319552</v>
      </c>
      <c r="K469" s="18">
        <v>3.3737970002025022</v>
      </c>
      <c r="L469" s="18">
        <v>3.721302412312312</v>
      </c>
      <c r="M469" s="18">
        <v>3.9029332256494862</v>
      </c>
      <c r="N469" s="18">
        <v>4.2326638856855512</v>
      </c>
      <c r="O469" s="18">
        <v>3.9806366116190501</v>
      </c>
      <c r="P469" s="18">
        <v>4.4529270787583011</v>
      </c>
      <c r="Q469" s="18">
        <v>5.0064259162379567</v>
      </c>
      <c r="R469" s="18">
        <v>5.1350298313659017</v>
      </c>
      <c r="S469" s="18">
        <v>5.4457818459425296</v>
      </c>
      <c r="T469" s="18">
        <v>6.6297201761577904</v>
      </c>
      <c r="U469" s="18">
        <v>4.4550017087417366</v>
      </c>
      <c r="V469" s="18">
        <v>5.0456971293789286</v>
      </c>
      <c r="W469" s="18">
        <v>2.3534173538492018</v>
      </c>
      <c r="X469" s="18">
        <v>2.5321733432931581</v>
      </c>
      <c r="Y469" s="18">
        <v>3.0461640024018428</v>
      </c>
      <c r="Z469" s="18">
        <v>2.8070300479218742</v>
      </c>
      <c r="AA469" s="18">
        <v>2.7868040470299862</v>
      </c>
      <c r="AB469" s="18">
        <v>3.5799370634319501</v>
      </c>
      <c r="AC469" s="18">
        <v>2.6112479047892112</v>
      </c>
      <c r="AD469" s="18">
        <v>1.167500984450548</v>
      </c>
      <c r="AE469" s="18">
        <v>1.681613748176783</v>
      </c>
      <c r="AF469" s="18">
        <v>3.0079225091553718</v>
      </c>
      <c r="AG469" s="18">
        <v>2.8606087187398899</v>
      </c>
      <c r="AH469" s="18">
        <v>3.4493239585461009</v>
      </c>
      <c r="AI469" s="18">
        <v>1.9198003812136399</v>
      </c>
      <c r="AJ469" s="18">
        <v>3.9023334428142968</v>
      </c>
      <c r="AK469" s="18">
        <v>2.6691469888988251</v>
      </c>
      <c r="AL469" s="18">
        <v>3.397466787521028</v>
      </c>
      <c r="AM469" s="18">
        <v>3.5862664965637641</v>
      </c>
      <c r="AN469" s="18">
        <v>2.9238010142832791</v>
      </c>
      <c r="AO469" s="18">
        <v>2.2361159084647642</v>
      </c>
      <c r="AP469" s="18">
        <v>2.9809140924404511</v>
      </c>
      <c r="AQ469" s="18">
        <v>2.4495841678815551</v>
      </c>
      <c r="AR469" s="18">
        <v>1.753488701613509</v>
      </c>
      <c r="AS469" s="18">
        <v>1.301081598630913</v>
      </c>
      <c r="AT469" s="18">
        <v>1.036555267988662</v>
      </c>
      <c r="AU469" s="18">
        <v>2.0437191826603618</v>
      </c>
      <c r="AV469" s="18">
        <v>4.8155758908626032</v>
      </c>
      <c r="AW469" s="18">
        <v>2.7434612098775681</v>
      </c>
      <c r="AX469" s="18">
        <v>3.5526972244170798</v>
      </c>
      <c r="AY469" s="18">
        <v>4.090795523175661</v>
      </c>
      <c r="AZ469" s="18">
        <v>6.9942354253255763</v>
      </c>
      <c r="BA469" s="18">
        <v>9.5257134146439935</v>
      </c>
      <c r="BB469" s="18">
        <v>19.21842236853475</v>
      </c>
      <c r="BC469" s="18">
        <v>10.408954759355909</v>
      </c>
      <c r="BD469" s="18">
        <v>9.0106423678035963</v>
      </c>
      <c r="BE469" s="18">
        <v>9.4980856200968002</v>
      </c>
      <c r="BF469" s="18">
        <v>8.594598834663989</v>
      </c>
      <c r="BG469" s="18">
        <v>8.0060639915467231</v>
      </c>
      <c r="BH469" s="18">
        <v>10.1550894557848</v>
      </c>
      <c r="BI469" s="18">
        <v>9.2790602091799119</v>
      </c>
      <c r="BJ469" s="18">
        <v>11.737563790236161</v>
      </c>
      <c r="BK469" s="18">
        <v>12.52650945666131</v>
      </c>
      <c r="BL469" s="18">
        <v>14.64074841993952</v>
      </c>
      <c r="BM469" s="18">
        <v>11.821654955717859</v>
      </c>
      <c r="BN469" s="18">
        <v>18.879372366772259</v>
      </c>
      <c r="BO469" s="18">
        <v>17.429456981855211</v>
      </c>
      <c r="BP469" s="18">
        <v>23.664708647207139</v>
      </c>
      <c r="BQ469" s="18">
        <v>23.337560356399841</v>
      </c>
      <c r="BR469" s="18">
        <v>28.647716356690861</v>
      </c>
      <c r="BS469" s="18">
        <v>49.563569082193609</v>
      </c>
      <c r="BT469" s="18">
        <v>53.538581768831222</v>
      </c>
      <c r="BU469" s="18">
        <v>51.425882287575412</v>
      </c>
      <c r="BV469" s="18">
        <v>43.170886946452569</v>
      </c>
      <c r="BW469" s="18">
        <v>45.173234169541161</v>
      </c>
      <c r="BX469" s="18">
        <v>53.454195225930349</v>
      </c>
      <c r="BY469" s="18">
        <v>53.610675187836129</v>
      </c>
      <c r="BZ469" s="18">
        <v>25.24068724358407</v>
      </c>
      <c r="CA469" s="18">
        <v>35.974002463967153</v>
      </c>
      <c r="CB469" s="18">
        <v>36.60992875355668</v>
      </c>
      <c r="CC469" s="18">
        <v>31.481624342315719</v>
      </c>
      <c r="CD469" s="18">
        <v>33.400138282838682</v>
      </c>
      <c r="CE469" s="18">
        <v>35.329619000914008</v>
      </c>
      <c r="CF469" s="18">
        <v>36.958429256847467</v>
      </c>
      <c r="CG469" s="18">
        <v>38.389299387969082</v>
      </c>
      <c r="CH469" s="18">
        <v>39.843871058877617</v>
      </c>
      <c r="CI469" s="18">
        <v>41.302441097927499</v>
      </c>
      <c r="CJ469" s="18">
        <v>42.828879012476008</v>
      </c>
      <c r="CK469" s="18">
        <v>44.337853499287732</v>
      </c>
      <c r="CL469" s="18">
        <v>45.801096233184722</v>
      </c>
      <c r="CM469" s="18">
        <v>47.174424463480307</v>
      </c>
      <c r="CN469" s="18">
        <v>48.47824801180743</v>
      </c>
      <c r="CO469" s="18">
        <v>49.805840219036519</v>
      </c>
      <c r="CP469" s="18">
        <v>51.194277362723163</v>
      </c>
      <c r="CQ469" s="18">
        <v>52.788177131645412</v>
      </c>
      <c r="CR469" s="18">
        <v>54.507481874111242</v>
      </c>
      <c r="CS469" s="18">
        <v>56.287872698534592</v>
      </c>
      <c r="CT469" s="18">
        <v>58.153678208163768</v>
      </c>
      <c r="CU469" s="18">
        <v>60.100266049458838</v>
      </c>
      <c r="CV469" s="18">
        <v>62.087851304532073</v>
      </c>
      <c r="CW469" s="18">
        <v>64.107214535309694</v>
      </c>
      <c r="CX469" s="18">
        <v>66.269490571107553</v>
      </c>
      <c r="CY469" s="18">
        <v>68.613066436855874</v>
      </c>
      <c r="CZ469" s="18">
        <v>70.929824303082924</v>
      </c>
      <c r="DA469" s="18">
        <v>73.445498417503131</v>
      </c>
      <c r="DB469" s="18">
        <v>76.090921753688633</v>
      </c>
      <c r="DC469" s="18">
        <v>78.844812856298361</v>
      </c>
      <c r="DD469" s="18">
        <v>81.769138374861612</v>
      </c>
      <c r="DE469" s="18">
        <v>84.722884264910419</v>
      </c>
      <c r="DF469" s="18">
        <v>87.803362122529791</v>
      </c>
      <c r="DG469" s="18">
        <v>90.999709705596672</v>
      </c>
      <c r="DH469" s="18">
        <v>94.167327583079114</v>
      </c>
      <c r="DI469" s="18">
        <v>97.508253664507279</v>
      </c>
      <c r="DJ469" s="18">
        <v>100.7603180229831</v>
      </c>
      <c r="DK469" s="18">
        <v>104.31646756805389</v>
      </c>
      <c r="DL469" s="18">
        <v>107.85742935125501</v>
      </c>
      <c r="DM469" s="18">
        <v>111.30959635610731</v>
      </c>
      <c r="DN469" s="18">
        <v>114.8435960587548</v>
      </c>
      <c r="DO469" s="18">
        <v>118.4913250850519</v>
      </c>
      <c r="DP469" s="18">
        <v>122.4981869593915</v>
      </c>
      <c r="DQ469" s="18">
        <v>126.3100434796409</v>
      </c>
      <c r="DR469" s="18">
        <v>130.10033702173371</v>
      </c>
      <c r="DS469" s="18">
        <v>134.03528733416979</v>
      </c>
      <c r="DT469" s="18">
        <v>138.03242791816911</v>
      </c>
      <c r="DU469" s="18">
        <v>141.99882779905471</v>
      </c>
      <c r="DV469" s="18">
        <v>145.82521104429031</v>
      </c>
      <c r="DW469" s="18">
        <v>149.68329324210879</v>
      </c>
      <c r="DX469" s="18">
        <v>153.36243772691259</v>
      </c>
      <c r="DY469" s="18">
        <v>157.08728535037341</v>
      </c>
      <c r="DZ469" s="18">
        <v>160.60255375506949</v>
      </c>
      <c r="EA469" s="18">
        <v>163.90217220737321</v>
      </c>
      <c r="EB469" s="18">
        <v>167.22595000910721</v>
      </c>
      <c r="EC469" s="18">
        <v>170.3441559211341</v>
      </c>
      <c r="ED469" s="18">
        <v>173.36373443078639</v>
      </c>
      <c r="EE469" s="18">
        <v>176.31796584845071</v>
      </c>
      <c r="EF469" s="18">
        <v>178.6406419935241</v>
      </c>
      <c r="EG469" s="18">
        <v>181.0681888073066</v>
      </c>
      <c r="EH469" s="18">
        <v>183.34413407937541</v>
      </c>
      <c r="EI469" s="18">
        <v>185.30877437901981</v>
      </c>
      <c r="EJ469" s="18">
        <v>187.00326245189001</v>
      </c>
      <c r="EK469" s="18">
        <v>188.60190564791341</v>
      </c>
      <c r="EL469" s="18">
        <v>189.7560410409327</v>
      </c>
      <c r="EM469" s="18">
        <v>190.56793353515229</v>
      </c>
      <c r="EN469" s="18">
        <v>191.3304486613099</v>
      </c>
      <c r="EO469" s="18">
        <v>191.9396222445354</v>
      </c>
      <c r="EP469" s="18">
        <v>192.4242169997294</v>
      </c>
      <c r="EQ469" s="18">
        <v>192.55319064868081</v>
      </c>
      <c r="ER469" s="18">
        <v>192.1824424896929</v>
      </c>
      <c r="ES469" s="18">
        <v>191.66589666120541</v>
      </c>
      <c r="ET469" s="18">
        <v>191.64363111919951</v>
      </c>
      <c r="EU469" s="18">
        <v>191.0560482532959</v>
      </c>
      <c r="EV469" s="18">
        <v>190.0533717603715</v>
      </c>
      <c r="EW469" s="18">
        <v>189.19147104339871</v>
      </c>
      <c r="EX469" s="18">
        <v>188.56987657100251</v>
      </c>
      <c r="EY469" s="18">
        <v>187.77251481498749</v>
      </c>
      <c r="EZ469" s="18">
        <v>186.6603515857648</v>
      </c>
      <c r="FA469" s="18">
        <v>185.50087007591139</v>
      </c>
    </row>
    <row r="470" spans="1:157" x14ac:dyDescent="0.35">
      <c r="A470" t="s">
        <v>222</v>
      </c>
      <c r="B470" t="s">
        <v>223</v>
      </c>
      <c r="C470" t="str">
        <f>VLOOKUP(B470,CountryCodes!$B$4:$C$179,2,FALSE)</f>
        <v>ENE</v>
      </c>
      <c r="D470" t="s">
        <v>7</v>
      </c>
      <c r="E470" t="s">
        <v>367</v>
      </c>
      <c r="G470" t="s">
        <v>368</v>
      </c>
      <c r="H470" s="18">
        <v>24.647872231074452</v>
      </c>
      <c r="I470" s="18">
        <v>24.149435232664779</v>
      </c>
      <c r="J470" s="18">
        <v>28.328200014124189</v>
      </c>
      <c r="K470" s="18">
        <v>34.572972239293271</v>
      </c>
      <c r="L470" s="18">
        <v>47.06566046350202</v>
      </c>
      <c r="M470" s="18">
        <v>51.463356967098271</v>
      </c>
      <c r="N470" s="18">
        <v>61.636482029841488</v>
      </c>
      <c r="O470" s="18">
        <v>65.43053488598396</v>
      </c>
      <c r="P470" s="18">
        <v>76.26711106905762</v>
      </c>
      <c r="Q470" s="18">
        <v>84.346880449154014</v>
      </c>
      <c r="R470" s="18">
        <v>87.412366086083949</v>
      </c>
      <c r="S470" s="18">
        <v>90.237842405438386</v>
      </c>
      <c r="T470" s="18">
        <v>85.274008253063457</v>
      </c>
      <c r="U470" s="18">
        <v>114.09652544003779</v>
      </c>
      <c r="V470" s="18">
        <v>102.7666685112485</v>
      </c>
      <c r="W470" s="18">
        <v>130.0422582006463</v>
      </c>
      <c r="X470" s="18">
        <v>130.63456592984389</v>
      </c>
      <c r="Y470" s="18">
        <v>130.51614220756269</v>
      </c>
      <c r="Z470" s="18">
        <v>153.1963113688883</v>
      </c>
      <c r="AA470" s="18">
        <v>160.74698846201471</v>
      </c>
      <c r="AB470" s="18">
        <v>223.42183318943609</v>
      </c>
      <c r="AC470" s="18">
        <v>178.579704601271</v>
      </c>
      <c r="AD470" s="18">
        <v>184.91626567869159</v>
      </c>
      <c r="AE470" s="18">
        <v>236.59790989724939</v>
      </c>
      <c r="AF470" s="18">
        <v>324.75095884668048</v>
      </c>
      <c r="AG470" s="18">
        <v>238.84865601848259</v>
      </c>
      <c r="AH470" s="18">
        <v>350.5348884039642</v>
      </c>
      <c r="AI470" s="18">
        <v>358.69115891926572</v>
      </c>
      <c r="AJ470" s="18">
        <v>373.29871191651802</v>
      </c>
      <c r="AK470" s="18">
        <v>353.87233415621938</v>
      </c>
      <c r="AL470" s="18">
        <v>352.41564045166018</v>
      </c>
      <c r="AM470" s="18">
        <v>267.2279291327128</v>
      </c>
      <c r="AN470" s="18">
        <v>272.37295975272502</v>
      </c>
      <c r="AO470" s="18">
        <v>239.25187089925021</v>
      </c>
      <c r="AP470" s="18">
        <v>210.50535381423549</v>
      </c>
      <c r="AQ470" s="18">
        <v>240.58789379977449</v>
      </c>
      <c r="AR470" s="18">
        <v>145.00768839797971</v>
      </c>
      <c r="AS470" s="18">
        <v>84.514771699015668</v>
      </c>
      <c r="AT470" s="18">
        <v>172.81521551842519</v>
      </c>
      <c r="AU470" s="18">
        <v>64.91575794215143</v>
      </c>
      <c r="AV470" s="18">
        <v>38.607325001863572</v>
      </c>
      <c r="AW470" s="18">
        <v>44.194824203496907</v>
      </c>
      <c r="AX470" s="18">
        <v>41.775383064819337</v>
      </c>
      <c r="AY470" s="18">
        <v>48.006811504471521</v>
      </c>
      <c r="AZ470" s="18">
        <v>52.288772550849878</v>
      </c>
      <c r="BA470" s="18">
        <v>95.832955220292988</v>
      </c>
      <c r="BB470" s="18">
        <v>64.808296997109593</v>
      </c>
      <c r="BC470" s="18">
        <v>83.494304390942801</v>
      </c>
      <c r="BD470" s="18">
        <v>101.61969861246359</v>
      </c>
      <c r="BE470" s="18">
        <v>96.875669335300231</v>
      </c>
      <c r="BF470" s="18">
        <v>54.169235269417953</v>
      </c>
      <c r="BG470" s="18">
        <v>93.371394500453619</v>
      </c>
      <c r="BH470" s="18">
        <v>106.2369826770755</v>
      </c>
      <c r="BI470" s="18">
        <v>147.6421964629339</v>
      </c>
      <c r="BJ470" s="18">
        <v>144.18096822397709</v>
      </c>
      <c r="BK470" s="18">
        <v>118.62247564890841</v>
      </c>
      <c r="BL470" s="18">
        <v>297.70952423235389</v>
      </c>
      <c r="BM470" s="18">
        <v>268.01943607829088</v>
      </c>
      <c r="BN470" s="18">
        <v>193.5154364304226</v>
      </c>
      <c r="BO470" s="18">
        <v>248.93884122652531</v>
      </c>
      <c r="BP470" s="18">
        <v>250.82071849546881</v>
      </c>
      <c r="BQ470" s="18">
        <v>245.59939518147519</v>
      </c>
      <c r="BR470" s="18">
        <v>217.8691379705669</v>
      </c>
      <c r="BS470" s="18">
        <v>326.88563844376591</v>
      </c>
      <c r="BT470" s="18">
        <v>338.76019852010029</v>
      </c>
      <c r="BU470" s="18">
        <v>389.40774203743462</v>
      </c>
      <c r="BV470" s="18">
        <v>208.9444288182585</v>
      </c>
      <c r="BW470" s="18">
        <v>80.899341802955107</v>
      </c>
      <c r="BX470" s="18">
        <v>202.1064709928317</v>
      </c>
      <c r="BY470" s="18">
        <v>88.554350232455164</v>
      </c>
      <c r="BZ470" s="18">
        <v>72.598275790949955</v>
      </c>
      <c r="CA470" s="18">
        <v>49.864866212563953</v>
      </c>
      <c r="CB470" s="18">
        <v>164.09923064545171</v>
      </c>
      <c r="CC470" s="18">
        <v>566.54909943679741</v>
      </c>
      <c r="CD470" s="18">
        <v>429.63746289068303</v>
      </c>
      <c r="CE470" s="18">
        <v>345.80334215222422</v>
      </c>
      <c r="CF470" s="18">
        <v>417.23005344515627</v>
      </c>
      <c r="CG470" s="18">
        <v>415.40733577785232</v>
      </c>
      <c r="CH470" s="18">
        <v>411.56961750738361</v>
      </c>
      <c r="CI470" s="18">
        <v>408.20989590324473</v>
      </c>
      <c r="CJ470" s="18">
        <v>400.54236475390047</v>
      </c>
      <c r="CK470" s="18">
        <v>384.38696948409518</v>
      </c>
      <c r="CL470" s="18">
        <v>362.38067811133561</v>
      </c>
      <c r="CM470" s="18">
        <v>339.36143881254748</v>
      </c>
      <c r="CN470" s="18">
        <v>318.42674100914053</v>
      </c>
      <c r="CO470" s="18">
        <v>300.67687162837939</v>
      </c>
      <c r="CP470" s="18">
        <v>285.77023558530652</v>
      </c>
      <c r="CQ470" s="18">
        <v>271.23169710597699</v>
      </c>
      <c r="CR470" s="18">
        <v>255.15867813002129</v>
      </c>
      <c r="CS470" s="18">
        <v>236.64002446982329</v>
      </c>
      <c r="CT470" s="18">
        <v>216.61313236470119</v>
      </c>
      <c r="CU470" s="18">
        <v>195.46324531563889</v>
      </c>
      <c r="CV470" s="18">
        <v>177.0637781604197</v>
      </c>
      <c r="CW470" s="18">
        <v>158.22457006356379</v>
      </c>
      <c r="CX470" s="18">
        <v>143.98466096555089</v>
      </c>
      <c r="CY470" s="18">
        <v>130.37200980746371</v>
      </c>
      <c r="CZ470" s="18">
        <v>118.5168454245488</v>
      </c>
      <c r="DA470" s="18">
        <v>112.7568267643494</v>
      </c>
      <c r="DB470" s="18">
        <v>111.4615762705222</v>
      </c>
      <c r="DC470" s="18">
        <v>110.12985979576921</v>
      </c>
      <c r="DD470" s="18">
        <v>110.34188004792691</v>
      </c>
      <c r="DE470" s="18">
        <v>110.8043351847229</v>
      </c>
      <c r="DF470" s="18">
        <v>110.9417929884018</v>
      </c>
      <c r="DG470" s="18">
        <v>110.76287463963141</v>
      </c>
      <c r="DH470" s="18">
        <v>109.4572979224635</v>
      </c>
      <c r="DI470" s="18">
        <v>107.4946377361443</v>
      </c>
      <c r="DJ470" s="18">
        <v>105.41217713731101</v>
      </c>
      <c r="DK470" s="18">
        <v>104.8975748630494</v>
      </c>
      <c r="DL470" s="18">
        <v>104.5072728580557</v>
      </c>
      <c r="DM470" s="18">
        <v>104.26195394429649</v>
      </c>
      <c r="DN470" s="18">
        <v>104.4768297483743</v>
      </c>
      <c r="DO470" s="18">
        <v>106.0379839176037</v>
      </c>
      <c r="DP470" s="18">
        <v>107.495281083859</v>
      </c>
      <c r="DQ470" s="18">
        <v>109.0561292987507</v>
      </c>
      <c r="DR470" s="18">
        <v>110.68056417223239</v>
      </c>
      <c r="DS470" s="18">
        <v>111.85759705149781</v>
      </c>
      <c r="DT470" s="18">
        <v>113.47178929337321</v>
      </c>
      <c r="DU470" s="18">
        <v>113.00274543078039</v>
      </c>
      <c r="DV470" s="18">
        <v>112.4412557931318</v>
      </c>
      <c r="DW470" s="18">
        <v>110.67263166323271</v>
      </c>
      <c r="DX470" s="18">
        <v>107.8196892726133</v>
      </c>
      <c r="DY470" s="18">
        <v>105.0483282333697</v>
      </c>
      <c r="DZ470" s="18">
        <v>102.0931579639507</v>
      </c>
      <c r="EA470" s="18">
        <v>98.356902383428263</v>
      </c>
      <c r="EB470" s="18">
        <v>95.183715583739911</v>
      </c>
      <c r="EC470" s="18">
        <v>92.087749925684562</v>
      </c>
      <c r="ED470" s="18">
        <v>89.292486602547001</v>
      </c>
      <c r="EE470" s="18">
        <v>86.794354040786246</v>
      </c>
      <c r="EF470" s="18">
        <v>85.610481908007472</v>
      </c>
      <c r="EG470" s="18">
        <v>87.526527441028122</v>
      </c>
      <c r="EH470" s="18">
        <v>90.858976227147821</v>
      </c>
      <c r="EI470" s="18">
        <v>94.602439481602246</v>
      </c>
      <c r="EJ470" s="18">
        <v>99.29973899119949</v>
      </c>
      <c r="EK470" s="18">
        <v>103.9319588102246</v>
      </c>
      <c r="EL470" s="18">
        <v>107.3663838656007</v>
      </c>
      <c r="EM470" s="18">
        <v>112.4952827382003</v>
      </c>
      <c r="EN470" s="18">
        <v>117.4570269561284</v>
      </c>
      <c r="EO470" s="18">
        <v>121.8700775552735</v>
      </c>
      <c r="EP470" s="18">
        <v>127.22433875801509</v>
      </c>
      <c r="EQ470" s="18">
        <v>130.23585252073269</v>
      </c>
      <c r="ER470" s="18">
        <v>134.3488416245398</v>
      </c>
      <c r="ES470" s="18">
        <v>138.3627907704732</v>
      </c>
      <c r="ET470" s="18">
        <v>142.6339580882063</v>
      </c>
      <c r="EU470" s="18">
        <v>145.4478746182462</v>
      </c>
      <c r="EV470" s="18">
        <v>148.93082249020631</v>
      </c>
      <c r="EW470" s="18">
        <v>150.5300947059543</v>
      </c>
      <c r="EX470" s="18">
        <v>151.5629349481342</v>
      </c>
      <c r="EY470" s="18">
        <v>152.46713704934231</v>
      </c>
      <c r="EZ470" s="18">
        <v>153.97410981846861</v>
      </c>
      <c r="FA470" s="18">
        <v>152.06809779625581</v>
      </c>
    </row>
    <row r="471" spans="1:157" x14ac:dyDescent="0.35">
      <c r="A471" t="s">
        <v>224</v>
      </c>
      <c r="B471" t="s">
        <v>225</v>
      </c>
      <c r="C471" t="str">
        <f>VLOOKUP(B471,CountryCodes!$B$4:$C$179,2,FALSE)</f>
        <v>ASC</v>
      </c>
      <c r="D471" t="s">
        <v>7</v>
      </c>
      <c r="E471" t="s">
        <v>367</v>
      </c>
      <c r="G471" t="s">
        <v>368</v>
      </c>
      <c r="H471" s="18">
        <v>1.2002527812983711E-2</v>
      </c>
      <c r="I471" s="18">
        <v>1.240155935075939E-2</v>
      </c>
      <c r="J471" s="18">
        <v>1.3564089025233299E-2</v>
      </c>
      <c r="K471" s="18">
        <v>1.464464775452297E-2</v>
      </c>
      <c r="L471" s="18">
        <v>1.641029330349298E-2</v>
      </c>
      <c r="M471" s="18">
        <v>1.7366134947155679E-2</v>
      </c>
      <c r="N471" s="18">
        <v>1.8858501825819291E-2</v>
      </c>
      <c r="O471" s="18">
        <v>1.7523536759983471E-2</v>
      </c>
      <c r="P471" s="18">
        <v>1.963130921980968E-2</v>
      </c>
      <c r="Q471" s="18">
        <v>2.2102185054344189E-2</v>
      </c>
      <c r="R471" s="18">
        <v>2.2528915673604089E-2</v>
      </c>
      <c r="S471" s="18">
        <v>2.4384174798010201E-2</v>
      </c>
      <c r="T471" s="18">
        <v>1.130702758162516E-2</v>
      </c>
      <c r="U471" s="18">
        <v>9.1002967159531014E-3</v>
      </c>
      <c r="V471" s="18">
        <v>0.1053203978762122</v>
      </c>
      <c r="W471" s="18">
        <v>0.15415470809573331</v>
      </c>
      <c r="X471" s="18">
        <v>5.3328658853539691E-2</v>
      </c>
      <c r="Y471" s="18">
        <v>0.26653924076458979</v>
      </c>
      <c r="Z471" s="18">
        <v>0.19278686144599549</v>
      </c>
      <c r="AA471" s="18">
        <v>0.14701268902310821</v>
      </c>
      <c r="AB471" s="18">
        <v>7.5887018531810069E-2</v>
      </c>
      <c r="AC471" s="18">
        <v>0.121524515465166</v>
      </c>
      <c r="AD471" s="18">
        <v>0.88111523201971653</v>
      </c>
      <c r="AE471" s="18">
        <v>0.3095454309251009</v>
      </c>
      <c r="AF471" s="18">
        <v>0.21502656498213649</v>
      </c>
      <c r="AG471" s="18">
        <v>0.20552607660395791</v>
      </c>
      <c r="AH471" s="18">
        <v>0.1942129932316192</v>
      </c>
      <c r="AI471" s="18">
        <v>1.563145747560037</v>
      </c>
      <c r="AJ471" s="18">
        <v>0.9980344062074421</v>
      </c>
      <c r="AK471" s="18">
        <v>0.70789791218380249</v>
      </c>
      <c r="AL471" s="18">
        <v>0.92529327240232817</v>
      </c>
      <c r="AM471" s="18">
        <v>1.693564671122741</v>
      </c>
      <c r="AN471" s="18">
        <v>0.8029319139660509</v>
      </c>
      <c r="AO471" s="18">
        <v>0.99979252563428767</v>
      </c>
      <c r="AP471" s="18">
        <v>0.71783443755501275</v>
      </c>
      <c r="AQ471" s="18">
        <v>0.69517102471725423</v>
      </c>
      <c r="AR471" s="18">
        <v>1.682946419481909</v>
      </c>
      <c r="AS471" s="18">
        <v>0.97653728540414686</v>
      </c>
      <c r="AT471" s="18">
        <v>0.68210832991946924</v>
      </c>
      <c r="AU471" s="18">
        <v>1.0276045166124259</v>
      </c>
      <c r="AV471" s="18">
        <v>1.526418770896397</v>
      </c>
      <c r="AW471" s="18">
        <v>1.8156552733969891</v>
      </c>
      <c r="AX471" s="18">
        <v>1.1222361374538841</v>
      </c>
      <c r="AY471" s="18">
        <v>2.1072754655133692</v>
      </c>
      <c r="AZ471" s="18">
        <v>8.2389451332664585</v>
      </c>
      <c r="BA471" s="18">
        <v>29.99418465351248</v>
      </c>
      <c r="BB471" s="18">
        <v>31.098181618101659</v>
      </c>
      <c r="BC471" s="18">
        <v>28.17380072717518</v>
      </c>
      <c r="BD471" s="18">
        <v>24.21081272273581</v>
      </c>
      <c r="BE471" s="18">
        <v>20.171632020061519</v>
      </c>
      <c r="BF471" s="18">
        <v>23.7275030830756</v>
      </c>
      <c r="BG471" s="18">
        <v>31.005541256218699</v>
      </c>
      <c r="BH471" s="18">
        <v>38.588596614472777</v>
      </c>
      <c r="BI471" s="18">
        <v>30.05922614380804</v>
      </c>
      <c r="BJ471" s="18">
        <v>36.646525905461289</v>
      </c>
      <c r="BK471" s="18">
        <v>59.476146349408282</v>
      </c>
      <c r="BL471" s="18">
        <v>74.815671771132742</v>
      </c>
      <c r="BM471" s="18">
        <v>89.393802536552712</v>
      </c>
      <c r="BN471" s="18">
        <v>65.288096903867952</v>
      </c>
      <c r="BO471" s="18">
        <v>99.926379592697828</v>
      </c>
      <c r="BP471" s="18">
        <v>225.16413175813739</v>
      </c>
      <c r="BQ471" s="18">
        <v>220.22776267065501</v>
      </c>
      <c r="BR471" s="18">
        <v>196.18705795776901</v>
      </c>
      <c r="BS471" s="18">
        <v>178.356330069037</v>
      </c>
      <c r="BT471" s="18">
        <v>140.7117079065232</v>
      </c>
      <c r="BU471" s="18">
        <v>92.081835714346795</v>
      </c>
      <c r="BV471" s="18">
        <v>83.634760168375962</v>
      </c>
      <c r="BW471" s="18">
        <v>119.90396202871131</v>
      </c>
      <c r="BX471" s="18">
        <v>149.08257955993449</v>
      </c>
      <c r="BY471" s="18">
        <v>166.3267637835265</v>
      </c>
      <c r="BZ471" s="18">
        <v>140.1905928795841</v>
      </c>
      <c r="CA471" s="18">
        <v>133.23677632430071</v>
      </c>
      <c r="CB471" s="18">
        <v>171.57462983140229</v>
      </c>
      <c r="CC471" s="18">
        <v>106.3838393680245</v>
      </c>
      <c r="CD471" s="18">
        <v>112.96932472287109</v>
      </c>
      <c r="CE471" s="18">
        <v>118.9394431553504</v>
      </c>
      <c r="CF471" s="18">
        <v>122.8598658179413</v>
      </c>
      <c r="CG471" s="18">
        <v>125.349399029054</v>
      </c>
      <c r="CH471" s="18">
        <v>126.84837803450451</v>
      </c>
      <c r="CI471" s="18">
        <v>128.24466064123581</v>
      </c>
      <c r="CJ471" s="18">
        <v>130.5821134975148</v>
      </c>
      <c r="CK471" s="18">
        <v>133.90992233724739</v>
      </c>
      <c r="CL471" s="18">
        <v>138.52261298167869</v>
      </c>
      <c r="CM471" s="18">
        <v>143.03934759201809</v>
      </c>
      <c r="CN471" s="18">
        <v>146.83245882330311</v>
      </c>
      <c r="CO471" s="18">
        <v>149.66071918458701</v>
      </c>
      <c r="CP471" s="18">
        <v>152.2611359145142</v>
      </c>
      <c r="CQ471" s="18">
        <v>154.84197972149289</v>
      </c>
      <c r="CR471" s="18">
        <v>157.11838212403131</v>
      </c>
      <c r="CS471" s="18">
        <v>160.04106590022769</v>
      </c>
      <c r="CT471" s="18">
        <v>162.66436728641699</v>
      </c>
      <c r="CU471" s="18">
        <v>165.40759949352511</v>
      </c>
      <c r="CV471" s="18">
        <v>167.8878530284554</v>
      </c>
      <c r="CW471" s="18">
        <v>169.76299547959101</v>
      </c>
      <c r="CX471" s="18">
        <v>172.29663864346051</v>
      </c>
      <c r="CY471" s="18">
        <v>174.8770578229005</v>
      </c>
      <c r="CZ471" s="18">
        <v>176.6369032815582</v>
      </c>
      <c r="DA471" s="18">
        <v>178.80654735879551</v>
      </c>
      <c r="DB471" s="18">
        <v>180.65975274400341</v>
      </c>
      <c r="DC471" s="18">
        <v>182.7063670375334</v>
      </c>
      <c r="DD471" s="18">
        <v>183.7945061432188</v>
      </c>
      <c r="DE471" s="18">
        <v>185.73167952927329</v>
      </c>
      <c r="DF471" s="18">
        <v>187.05015398112411</v>
      </c>
      <c r="DG471" s="18">
        <v>188.62981164429769</v>
      </c>
      <c r="DH471" s="18">
        <v>189.80939787888889</v>
      </c>
      <c r="DI471" s="18">
        <v>190.99146494343199</v>
      </c>
      <c r="DJ471" s="18">
        <v>192.52134044515421</v>
      </c>
      <c r="DK471" s="18">
        <v>194.55980753599019</v>
      </c>
      <c r="DL471" s="18">
        <v>195.5548898118335</v>
      </c>
      <c r="DM471" s="18">
        <v>197.52016614916221</v>
      </c>
      <c r="DN471" s="18">
        <v>199.60470274522561</v>
      </c>
      <c r="DO471" s="18">
        <v>200.67308445429961</v>
      </c>
      <c r="DP471" s="18">
        <v>202.5152136331063</v>
      </c>
      <c r="DQ471" s="18">
        <v>204.42648756430381</v>
      </c>
      <c r="DR471" s="18">
        <v>206.37989999039061</v>
      </c>
      <c r="DS471" s="18">
        <v>208.5523890371264</v>
      </c>
      <c r="DT471" s="18">
        <v>210.560328360901</v>
      </c>
      <c r="DU471" s="18">
        <v>211.0445915324172</v>
      </c>
      <c r="DV471" s="18">
        <v>212.4427902596056</v>
      </c>
      <c r="DW471" s="18">
        <v>213.29322635202811</v>
      </c>
      <c r="DX471" s="18">
        <v>215.1597519247637</v>
      </c>
      <c r="DY471" s="18">
        <v>215.56453631932291</v>
      </c>
      <c r="DZ471" s="18">
        <v>216.2740927786987</v>
      </c>
      <c r="EA471" s="18">
        <v>217.4924919761327</v>
      </c>
      <c r="EB471" s="18">
        <v>217.9040178471578</v>
      </c>
      <c r="EC471" s="18">
        <v>218.44364913239309</v>
      </c>
      <c r="ED471" s="18">
        <v>218.8326021110085</v>
      </c>
      <c r="EE471" s="18">
        <v>218.1413109279749</v>
      </c>
      <c r="EF471" s="18">
        <v>220.0099448882718</v>
      </c>
      <c r="EG471" s="18">
        <v>219.0412353228993</v>
      </c>
      <c r="EH471" s="18">
        <v>218.69361658349069</v>
      </c>
      <c r="EI471" s="18">
        <v>218.37156258767729</v>
      </c>
      <c r="EJ471" s="18">
        <v>217.82847243069099</v>
      </c>
      <c r="EK471" s="18">
        <v>218.39597747015389</v>
      </c>
      <c r="EL471" s="18">
        <v>218.02296870122109</v>
      </c>
      <c r="EM471" s="18">
        <v>218.2709047394678</v>
      </c>
      <c r="EN471" s="18">
        <v>216.9125686800522</v>
      </c>
      <c r="EO471" s="18">
        <v>217.4123496557506</v>
      </c>
      <c r="EP471" s="18">
        <v>217.91018115009041</v>
      </c>
      <c r="EQ471" s="18">
        <v>217.68638419140649</v>
      </c>
      <c r="ER471" s="18">
        <v>217.20227052399269</v>
      </c>
      <c r="ES471" s="18">
        <v>216.19690072530071</v>
      </c>
      <c r="ET471" s="18">
        <v>216.1227990332834</v>
      </c>
      <c r="EU471" s="18">
        <v>215.32832113601171</v>
      </c>
      <c r="EV471" s="18">
        <v>214.79369825828019</v>
      </c>
      <c r="EW471" s="18">
        <v>214.9813802765116</v>
      </c>
      <c r="EX471" s="18">
        <v>213.04530823121891</v>
      </c>
      <c r="EY471" s="18">
        <v>212.63017581450859</v>
      </c>
      <c r="EZ471" s="18">
        <v>212.00087678067709</v>
      </c>
      <c r="FA471" s="18">
        <v>210.40186484135799</v>
      </c>
    </row>
    <row r="472" spans="1:157" x14ac:dyDescent="0.35">
      <c r="A472" t="s">
        <v>226</v>
      </c>
      <c r="B472" t="s">
        <v>227</v>
      </c>
      <c r="C472" t="str">
        <f>VLOOKUP(B472,CountryCodes!$B$4:$C$179,2,FALSE)</f>
        <v>AFZ</v>
      </c>
      <c r="D472" t="s">
        <v>7</v>
      </c>
      <c r="E472" t="s">
        <v>367</v>
      </c>
      <c r="G472" t="s">
        <v>368</v>
      </c>
      <c r="H472" s="18">
        <v>3.1709321329091109</v>
      </c>
      <c r="I472" s="18">
        <v>3.2802173994680079</v>
      </c>
      <c r="J472" s="18">
        <v>3.5455656431597871</v>
      </c>
      <c r="K472" s="18">
        <v>3.8011042530803292</v>
      </c>
      <c r="L472" s="18">
        <v>4.2043014904571292</v>
      </c>
      <c r="M472" s="18">
        <v>4.451381961939175</v>
      </c>
      <c r="N472" s="18">
        <v>4.8495257822085689</v>
      </c>
      <c r="O472" s="18">
        <v>4.6514318722188994</v>
      </c>
      <c r="P472" s="18">
        <v>5.1882566795064911</v>
      </c>
      <c r="Q472" s="18">
        <v>5.842563414938863</v>
      </c>
      <c r="R472" s="18">
        <v>6.060615347990681</v>
      </c>
      <c r="S472" s="18">
        <v>5.1373738450663549</v>
      </c>
      <c r="T472" s="18">
        <v>4.9361562585317023</v>
      </c>
      <c r="U472" s="18">
        <v>4.7862135535418044</v>
      </c>
      <c r="V472" s="18">
        <v>9.1385413323008358</v>
      </c>
      <c r="W472" s="18">
        <v>7.0545589204232257</v>
      </c>
      <c r="X472" s="18">
        <v>7.9828674813937921</v>
      </c>
      <c r="Y472" s="18">
        <v>11.836218369834191</v>
      </c>
      <c r="Z472" s="18">
        <v>11.1022640491964</v>
      </c>
      <c r="AA472" s="18">
        <v>8.9354254891980975</v>
      </c>
      <c r="AB472" s="18">
        <v>13.68048853111344</v>
      </c>
      <c r="AC472" s="18">
        <v>9.2688071719888949</v>
      </c>
      <c r="AD472" s="18">
        <v>6.6467180939334423</v>
      </c>
      <c r="AE472" s="18">
        <v>4.959422373169776</v>
      </c>
      <c r="AF472" s="18">
        <v>2.335854507866288</v>
      </c>
      <c r="AG472" s="18">
        <v>1.69489032984021</v>
      </c>
      <c r="AH472" s="18">
        <v>2.1049350738128569</v>
      </c>
      <c r="AI472" s="18">
        <v>1.9058342560153949</v>
      </c>
      <c r="AJ472" s="18">
        <v>1.5901385239484529</v>
      </c>
      <c r="AK472" s="18">
        <v>2.2730084863112818</v>
      </c>
      <c r="AL472" s="18">
        <v>2.317116714736815</v>
      </c>
      <c r="AM472" s="18">
        <v>2.7703883190491609</v>
      </c>
      <c r="AN472" s="18">
        <v>2.4669878980730391</v>
      </c>
      <c r="AO472" s="18">
        <v>1.8741964590046729</v>
      </c>
      <c r="AP472" s="18">
        <v>1.667583584098572</v>
      </c>
      <c r="AQ472" s="18">
        <v>1.244632526356509</v>
      </c>
      <c r="AR472" s="18">
        <v>1.346198874952097</v>
      </c>
      <c r="AS472" s="18">
        <v>1.4751928664620351</v>
      </c>
      <c r="AT472" s="18">
        <v>1.6408773291111161</v>
      </c>
      <c r="AU472" s="18">
        <v>1.1360991706859349</v>
      </c>
      <c r="AV472" s="18">
        <v>0.64235748123027225</v>
      </c>
      <c r="AW472" s="18">
        <v>0.89758986444654976</v>
      </c>
      <c r="AX472" s="18">
        <v>2.6741236615668971</v>
      </c>
      <c r="AY472" s="18">
        <v>3.718609610172543</v>
      </c>
      <c r="AZ472" s="18">
        <v>2.774412786378067</v>
      </c>
      <c r="BA472" s="18">
        <v>2.8451046826031612</v>
      </c>
      <c r="BB472" s="18">
        <v>4.5694552958847359</v>
      </c>
      <c r="BC472" s="18">
        <v>8.5328580246825698</v>
      </c>
      <c r="BD472" s="18">
        <v>7.3742687910224607</v>
      </c>
      <c r="BE472" s="18">
        <v>5.9861219178497702</v>
      </c>
      <c r="BF472" s="18">
        <v>5.9011427257696303</v>
      </c>
      <c r="BG472" s="18">
        <v>7.6304940495336053</v>
      </c>
      <c r="BH472" s="18">
        <v>7.6110428982352278</v>
      </c>
      <c r="BI472" s="18">
        <v>5.8927275692864836</v>
      </c>
      <c r="BJ472" s="18">
        <v>6.4942654332558929</v>
      </c>
      <c r="BK472" s="18">
        <v>7.8862068686949058</v>
      </c>
      <c r="BL472" s="18">
        <v>8.429090733640173</v>
      </c>
      <c r="BM472" s="18">
        <v>8.5269821709909905</v>
      </c>
      <c r="BN472" s="18">
        <v>8.7398103866237769</v>
      </c>
      <c r="BO472" s="18">
        <v>24.956516928196589</v>
      </c>
      <c r="BP472" s="18">
        <v>29.151806310833521</v>
      </c>
      <c r="BQ472" s="18">
        <v>28.31425021904197</v>
      </c>
      <c r="BR472" s="18">
        <v>37.50756399387538</v>
      </c>
      <c r="BS472" s="18">
        <v>43.720544496411222</v>
      </c>
      <c r="BT472" s="18">
        <v>44.426050366696337</v>
      </c>
      <c r="BU472" s="18">
        <v>154.33814090759091</v>
      </c>
      <c r="BV472" s="18">
        <v>7.8224650815252268</v>
      </c>
      <c r="BW472" s="18">
        <v>9.6879666815087244</v>
      </c>
      <c r="BX472" s="18">
        <v>11.207290797747859</v>
      </c>
      <c r="BY472" s="18">
        <v>10.28900156518139</v>
      </c>
      <c r="BZ472" s="18">
        <v>11.778361702861771</v>
      </c>
      <c r="CA472" s="18">
        <v>9.7911634967023708</v>
      </c>
      <c r="CB472" s="18">
        <v>0</v>
      </c>
      <c r="CC472" s="18">
        <v>43.772957663992422</v>
      </c>
      <c r="CD472" s="18">
        <v>44.467267115194858</v>
      </c>
      <c r="CE472" s="18">
        <v>45.288725038061997</v>
      </c>
      <c r="CF472" s="18">
        <v>47.075720346339118</v>
      </c>
      <c r="CG472" s="18">
        <v>48.766562642491188</v>
      </c>
      <c r="CH472" s="18">
        <v>50.546591410803927</v>
      </c>
      <c r="CI472" s="18">
        <v>52.558295306848251</v>
      </c>
      <c r="CJ472" s="18">
        <v>54.523523525656657</v>
      </c>
      <c r="CK472" s="18">
        <v>56.364017247694072</v>
      </c>
      <c r="CL472" s="18">
        <v>57.982202904309112</v>
      </c>
      <c r="CM472" s="18">
        <v>59.386103342122148</v>
      </c>
      <c r="CN472" s="18">
        <v>61.587855180780338</v>
      </c>
      <c r="CO472" s="18">
        <v>63.347725432301161</v>
      </c>
      <c r="CP472" s="18">
        <v>65.920351996170254</v>
      </c>
      <c r="CQ472" s="18">
        <v>68.291447886466571</v>
      </c>
      <c r="CR472" s="18">
        <v>71.292387048854323</v>
      </c>
      <c r="CS472" s="18">
        <v>74.123791957571612</v>
      </c>
      <c r="CT472" s="18">
        <v>76.818267149890346</v>
      </c>
      <c r="CU472" s="18">
        <v>79.283341182612887</v>
      </c>
      <c r="CV472" s="18">
        <v>82.628849545764865</v>
      </c>
      <c r="CW472" s="18">
        <v>85.070423956202887</v>
      </c>
      <c r="CX472" s="18">
        <v>88.400480351575823</v>
      </c>
      <c r="CY472" s="18">
        <v>91.256882933088463</v>
      </c>
      <c r="CZ472" s="18">
        <v>94.915318495914619</v>
      </c>
      <c r="DA472" s="18">
        <v>98.612759742466409</v>
      </c>
      <c r="DB472" s="18">
        <v>102.2536696370383</v>
      </c>
      <c r="DC472" s="18">
        <v>106.4917345161076</v>
      </c>
      <c r="DD472" s="18">
        <v>109.7698430403571</v>
      </c>
      <c r="DE472" s="18">
        <v>113.8617954546781</v>
      </c>
      <c r="DF472" s="18">
        <v>118.476852813351</v>
      </c>
      <c r="DG472" s="18">
        <v>122.081709260445</v>
      </c>
      <c r="DH472" s="18">
        <v>126.8249859670689</v>
      </c>
      <c r="DI472" s="18">
        <v>131.70282240355439</v>
      </c>
      <c r="DJ472" s="18">
        <v>136.73546912201101</v>
      </c>
      <c r="DK472" s="18">
        <v>140.9128474134682</v>
      </c>
      <c r="DL472" s="18">
        <v>145.5629325298504</v>
      </c>
      <c r="DM472" s="18">
        <v>150.2365493232052</v>
      </c>
      <c r="DN472" s="18">
        <v>154.17161086481971</v>
      </c>
      <c r="DO472" s="18">
        <v>160.0756840100025</v>
      </c>
      <c r="DP472" s="18">
        <v>163.7922004181161</v>
      </c>
      <c r="DQ472" s="18">
        <v>167.42282894645021</v>
      </c>
      <c r="DR472" s="18">
        <v>173.05061233601819</v>
      </c>
      <c r="DS472" s="18">
        <v>177.6382719458131</v>
      </c>
      <c r="DT472" s="18">
        <v>183.29316219382019</v>
      </c>
      <c r="DU472" s="18">
        <v>187.24992880936111</v>
      </c>
      <c r="DV472" s="18">
        <v>192.35427935426981</v>
      </c>
      <c r="DW472" s="18">
        <v>198.5257603164905</v>
      </c>
      <c r="DX472" s="18">
        <v>201.41995388381019</v>
      </c>
      <c r="DY472" s="18">
        <v>206.07456702098901</v>
      </c>
      <c r="DZ472" s="18">
        <v>209.78875083375399</v>
      </c>
      <c r="EA472" s="18">
        <v>213.67121253571801</v>
      </c>
      <c r="EB472" s="18">
        <v>216.52389237169999</v>
      </c>
      <c r="EC472" s="18">
        <v>220.74484710426191</v>
      </c>
      <c r="ED472" s="18">
        <v>223.87008439543399</v>
      </c>
      <c r="EE472" s="18">
        <v>227.1316534086113</v>
      </c>
      <c r="EF472" s="18">
        <v>230.65482134378561</v>
      </c>
      <c r="EG472" s="18">
        <v>232.23633300542849</v>
      </c>
      <c r="EH472" s="18">
        <v>233.44647364665181</v>
      </c>
      <c r="EI472" s="18">
        <v>235.68906340237271</v>
      </c>
      <c r="EJ472" s="18">
        <v>238.2800227113251</v>
      </c>
      <c r="EK472" s="18">
        <v>239.80572474685059</v>
      </c>
      <c r="EL472" s="18">
        <v>239.0430275250115</v>
      </c>
      <c r="EM472" s="18">
        <v>240.3266263993192</v>
      </c>
      <c r="EN472" s="18">
        <v>240.24964446426131</v>
      </c>
      <c r="EO472" s="18">
        <v>241.03040317617629</v>
      </c>
      <c r="EP472" s="18">
        <v>239.85871629410909</v>
      </c>
      <c r="EQ472" s="18">
        <v>240.35583724865899</v>
      </c>
      <c r="ER472" s="18">
        <v>238.4132626224617</v>
      </c>
      <c r="ES472" s="18">
        <v>234.78897507057391</v>
      </c>
      <c r="ET472" s="18">
        <v>235.57150327664741</v>
      </c>
      <c r="EU472" s="18">
        <v>234.57782069411419</v>
      </c>
      <c r="EV472" s="18">
        <v>232.00796522093569</v>
      </c>
      <c r="EW472" s="18">
        <v>230.78167714803499</v>
      </c>
      <c r="EX472" s="18">
        <v>228.98087747647719</v>
      </c>
      <c r="EY472" s="18">
        <v>225.85791756079959</v>
      </c>
      <c r="EZ472" s="18">
        <v>224.96205329776151</v>
      </c>
      <c r="FA472" s="18">
        <v>221.49165341769111</v>
      </c>
    </row>
    <row r="473" spans="1:157" x14ac:dyDescent="0.35">
      <c r="A473" t="s">
        <v>228</v>
      </c>
      <c r="B473" t="s">
        <v>229</v>
      </c>
      <c r="C473" t="str">
        <f>VLOOKUP(B473,CountryCodes!$B$4:$C$179,2,FALSE)</f>
        <v>AFW</v>
      </c>
      <c r="D473" t="s">
        <v>7</v>
      </c>
      <c r="E473" t="s">
        <v>367</v>
      </c>
      <c r="G473" t="s">
        <v>368</v>
      </c>
      <c r="H473" s="18">
        <v>45.449463820252419</v>
      </c>
      <c r="I473" s="18">
        <v>46.817432053589869</v>
      </c>
      <c r="J473" s="18">
        <v>50.961558089729273</v>
      </c>
      <c r="K473" s="18">
        <v>54.759938902437902</v>
      </c>
      <c r="L473" s="18">
        <v>61.042195678026943</v>
      </c>
      <c r="M473" s="18">
        <v>64.348787600188331</v>
      </c>
      <c r="N473" s="18">
        <v>70.186706616577865</v>
      </c>
      <c r="O473" s="18">
        <v>65.559983884128599</v>
      </c>
      <c r="P473" s="18">
        <v>73.62693877857609</v>
      </c>
      <c r="Q473" s="18">
        <v>83.424728087116037</v>
      </c>
      <c r="R473" s="18">
        <v>85.699089921984736</v>
      </c>
      <c r="S473" s="18">
        <v>91.053405275708585</v>
      </c>
      <c r="T473" s="18">
        <v>10.37171838105836</v>
      </c>
      <c r="U473" s="18">
        <v>1.779931054955767</v>
      </c>
      <c r="V473" s="18">
        <v>4.0516641197224992</v>
      </c>
      <c r="W473" s="18">
        <v>3.555578082829709</v>
      </c>
      <c r="X473" s="18">
        <v>6.20415174819294</v>
      </c>
      <c r="Y473" s="18">
        <v>7.6502876965051216</v>
      </c>
      <c r="Z473" s="18">
        <v>3.764042252970925</v>
      </c>
      <c r="AA473" s="18">
        <v>5.2042415602733092</v>
      </c>
      <c r="AB473" s="18">
        <v>4.0052250779888174</v>
      </c>
      <c r="AC473" s="18">
        <v>14.657735666307159</v>
      </c>
      <c r="AD473" s="18">
        <v>5.9853836724599594</v>
      </c>
      <c r="AE473" s="18">
        <v>4.3340034797897076</v>
      </c>
      <c r="AF473" s="18">
        <v>18.143646059579901</v>
      </c>
      <c r="AG473" s="18">
        <v>12.68807031283087</v>
      </c>
      <c r="AH473" s="18">
        <v>21.296211734293291</v>
      </c>
      <c r="AI473" s="18">
        <v>11.06568877809725</v>
      </c>
      <c r="AJ473" s="18">
        <v>8.4860202098291158</v>
      </c>
      <c r="AK473" s="18">
        <v>10.736097132022939</v>
      </c>
      <c r="AL473" s="18">
        <v>9.0275896176256296</v>
      </c>
      <c r="AM473" s="18">
        <v>20.491092177482741</v>
      </c>
      <c r="AN473" s="18">
        <v>10.018610249579741</v>
      </c>
      <c r="AO473" s="18">
        <v>6.0527240194920848</v>
      </c>
      <c r="AP473" s="18">
        <v>4.0895927570448656</v>
      </c>
      <c r="AQ473" s="18">
        <v>15.26003049465772</v>
      </c>
      <c r="AR473" s="18">
        <v>13.13327146151226</v>
      </c>
      <c r="AS473" s="18">
        <v>7.5407586584506454</v>
      </c>
      <c r="AT473" s="18">
        <v>8.3376717693390923</v>
      </c>
      <c r="AU473" s="18">
        <v>5.1295969578423213</v>
      </c>
      <c r="AV473" s="18">
        <v>6.6085625635669931</v>
      </c>
      <c r="AW473" s="18">
        <v>7.0036084797057523</v>
      </c>
      <c r="AX473" s="18">
        <v>9.4798157861960934</v>
      </c>
      <c r="AY473" s="18">
        <v>15.56562620237097</v>
      </c>
      <c r="AZ473" s="18">
        <v>10.30264266806317</v>
      </c>
      <c r="BA473" s="18">
        <v>9.2019402011489877</v>
      </c>
      <c r="BB473" s="18">
        <v>5.6621171375169652</v>
      </c>
      <c r="BC473" s="18">
        <v>4.2213309175186788</v>
      </c>
      <c r="BD473" s="18">
        <v>5.1078743089025256</v>
      </c>
      <c r="BE473" s="18">
        <v>11.351208747310229</v>
      </c>
      <c r="BF473" s="18">
        <v>21.374445944267411</v>
      </c>
      <c r="BG473" s="18">
        <v>30.09385167950887</v>
      </c>
      <c r="BH473" s="18">
        <v>22.747390549003129</v>
      </c>
      <c r="BI473" s="18">
        <v>22.09159040778777</v>
      </c>
      <c r="BJ473" s="18">
        <v>25.88750729690965</v>
      </c>
      <c r="BK473" s="18">
        <v>23.086452996532039</v>
      </c>
      <c r="BL473" s="18">
        <v>34.421822236972488</v>
      </c>
      <c r="BM473" s="18">
        <v>28.488466636960819</v>
      </c>
      <c r="BN473" s="18">
        <v>34.535498086481233</v>
      </c>
      <c r="BO473" s="18">
        <v>39.790259818239768</v>
      </c>
      <c r="BP473" s="18">
        <v>51.421662924647393</v>
      </c>
      <c r="BQ473" s="18">
        <v>59.855084557807267</v>
      </c>
      <c r="BR473" s="18">
        <v>57.897453890368659</v>
      </c>
      <c r="BS473" s="18">
        <v>73.270634226491737</v>
      </c>
      <c r="BT473" s="18">
        <v>47.425364628661953</v>
      </c>
      <c r="BU473" s="18">
        <v>45.682309136823058</v>
      </c>
      <c r="BV473" s="18">
        <v>30.377410393269329</v>
      </c>
      <c r="BW473" s="18">
        <v>22.46465327211715</v>
      </c>
      <c r="BX473" s="18">
        <v>22.71699844842901</v>
      </c>
      <c r="BY473" s="18">
        <v>17.42611437795609</v>
      </c>
      <c r="BZ473" s="18">
        <v>25.070518869743871</v>
      </c>
      <c r="CA473" s="18">
        <v>22.694560571886271</v>
      </c>
      <c r="CB473" s="18">
        <v>16.97531425550515</v>
      </c>
      <c r="CC473" s="18">
        <v>42.024480255481997</v>
      </c>
      <c r="CD473" s="18">
        <v>41.346134884828913</v>
      </c>
      <c r="CE473" s="18">
        <v>41.114010984576801</v>
      </c>
      <c r="CF473" s="18">
        <v>41.104396144997153</v>
      </c>
      <c r="CG473" s="18">
        <v>40.906199828289537</v>
      </c>
      <c r="CH473" s="18">
        <v>40.788037743653511</v>
      </c>
      <c r="CI473" s="18">
        <v>40.647643014683638</v>
      </c>
      <c r="CJ473" s="18">
        <v>40.628461755162718</v>
      </c>
      <c r="CK473" s="18">
        <v>40.453509407527513</v>
      </c>
      <c r="CL473" s="18">
        <v>40.33700060303579</v>
      </c>
      <c r="CM473" s="18">
        <v>40.235679893413007</v>
      </c>
      <c r="CN473" s="18">
        <v>40.181752102003358</v>
      </c>
      <c r="CO473" s="18">
        <v>40.224152095407888</v>
      </c>
      <c r="CP473" s="18">
        <v>40.373553297666128</v>
      </c>
      <c r="CQ473" s="18">
        <v>40.597655467119438</v>
      </c>
      <c r="CR473" s="18">
        <v>40.951309225050153</v>
      </c>
      <c r="CS473" s="18">
        <v>41.109384872872397</v>
      </c>
      <c r="CT473" s="18">
        <v>41.318267803741911</v>
      </c>
      <c r="CU473" s="18">
        <v>41.528732027581441</v>
      </c>
      <c r="CV473" s="18">
        <v>41.938175986459008</v>
      </c>
      <c r="CW473" s="18">
        <v>42.157531904378921</v>
      </c>
      <c r="CX473" s="18">
        <v>42.347461057030657</v>
      </c>
      <c r="CY473" s="18">
        <v>42.726757924174343</v>
      </c>
      <c r="CZ473" s="18">
        <v>43.19830998946415</v>
      </c>
      <c r="DA473" s="18">
        <v>43.469170730210998</v>
      </c>
      <c r="DB473" s="18">
        <v>44.0434140309764</v>
      </c>
      <c r="DC473" s="18">
        <v>44.335712388572247</v>
      </c>
      <c r="DD473" s="18">
        <v>44.808649769558052</v>
      </c>
      <c r="DE473" s="18">
        <v>45.517397552514772</v>
      </c>
      <c r="DF473" s="18">
        <v>46.103966184848112</v>
      </c>
      <c r="DG473" s="18">
        <v>46.552257245720099</v>
      </c>
      <c r="DH473" s="18">
        <v>46.98035671223203</v>
      </c>
      <c r="DI473" s="18">
        <v>47.505971364288733</v>
      </c>
      <c r="DJ473" s="18">
        <v>47.964906489523649</v>
      </c>
      <c r="DK473" s="18">
        <v>48.779110667895623</v>
      </c>
      <c r="DL473" s="18">
        <v>49.719131238413588</v>
      </c>
      <c r="DM473" s="18">
        <v>50.413659727237913</v>
      </c>
      <c r="DN473" s="18">
        <v>51.088915877473482</v>
      </c>
      <c r="DO473" s="18">
        <v>52.040222103904199</v>
      </c>
      <c r="DP473" s="18">
        <v>53.042149564506907</v>
      </c>
      <c r="DQ473" s="18">
        <v>54.003619251490193</v>
      </c>
      <c r="DR473" s="18">
        <v>55.36320637539599</v>
      </c>
      <c r="DS473" s="18">
        <v>56.302359335060117</v>
      </c>
      <c r="DT473" s="18">
        <v>57.700117354287002</v>
      </c>
      <c r="DU473" s="18">
        <v>59.013396313962453</v>
      </c>
      <c r="DV473" s="18">
        <v>60.11913758884856</v>
      </c>
      <c r="DW473" s="18">
        <v>61.622858609040122</v>
      </c>
      <c r="DX473" s="18">
        <v>62.981941122475249</v>
      </c>
      <c r="DY473" s="18">
        <v>64.719557994379628</v>
      </c>
      <c r="DZ473" s="18">
        <v>66.17530765120722</v>
      </c>
      <c r="EA473" s="18">
        <v>67.839086988173051</v>
      </c>
      <c r="EB473" s="18">
        <v>69.637359825306191</v>
      </c>
      <c r="EC473" s="18">
        <v>71.648312397524251</v>
      </c>
      <c r="ED473" s="18">
        <v>73.67059871457127</v>
      </c>
      <c r="EE473" s="18">
        <v>75.866029032910788</v>
      </c>
      <c r="EF473" s="18">
        <v>78.109313319758073</v>
      </c>
      <c r="EG473" s="18">
        <v>80.255065237330484</v>
      </c>
      <c r="EH473" s="18">
        <v>82.863875600445937</v>
      </c>
      <c r="EI473" s="18">
        <v>85.666060306735758</v>
      </c>
      <c r="EJ473" s="18">
        <v>88.386914834926884</v>
      </c>
      <c r="EK473" s="18">
        <v>91.545043881424405</v>
      </c>
      <c r="EL473" s="18">
        <v>94.551043483610684</v>
      </c>
      <c r="EM473" s="18">
        <v>97.801178272631802</v>
      </c>
      <c r="EN473" s="18">
        <v>101.4027035305692</v>
      </c>
      <c r="EO473" s="18">
        <v>105.1556741012534</v>
      </c>
      <c r="EP473" s="18">
        <v>108.83040382833769</v>
      </c>
      <c r="EQ473" s="18">
        <v>112.73938607448849</v>
      </c>
      <c r="ER473" s="18">
        <v>116.89683322601191</v>
      </c>
      <c r="ES473" s="18">
        <v>121.3441083595845</v>
      </c>
      <c r="ET473" s="18">
        <v>125.6989038085851</v>
      </c>
      <c r="EU473" s="18">
        <v>130.5030729311344</v>
      </c>
      <c r="EV473" s="18">
        <v>135.3527650166063</v>
      </c>
      <c r="EW473" s="18">
        <v>140.18503990815901</v>
      </c>
      <c r="EX473" s="18">
        <v>145.72948907885879</v>
      </c>
      <c r="EY473" s="18">
        <v>150.92835712303989</v>
      </c>
      <c r="EZ473" s="18">
        <v>156.4068973717535</v>
      </c>
      <c r="FA473" s="18">
        <v>161.46433128943269</v>
      </c>
    </row>
    <row r="474" spans="1:157" x14ac:dyDescent="0.35">
      <c r="A474" t="s">
        <v>230</v>
      </c>
      <c r="B474" t="s">
        <v>231</v>
      </c>
      <c r="C474" t="str">
        <f>VLOOKUP(B474,CountryCodes!$B$4:$C$179,2,FALSE)</f>
        <v>LAM</v>
      </c>
      <c r="D474" t="s">
        <v>7</v>
      </c>
      <c r="E474" t="s">
        <v>367</v>
      </c>
      <c r="G474" t="s">
        <v>368</v>
      </c>
      <c r="H474" s="18">
        <v>28.922476904274738</v>
      </c>
      <c r="I474" s="18">
        <v>29.691643633307219</v>
      </c>
      <c r="J474" s="18">
        <v>31.783162395722421</v>
      </c>
      <c r="K474" s="18">
        <v>33.714903251054437</v>
      </c>
      <c r="L474" s="18">
        <v>36.840438919045702</v>
      </c>
      <c r="M474" s="18">
        <v>38.905919525093388</v>
      </c>
      <c r="N474" s="18">
        <v>42.163621462029347</v>
      </c>
      <c r="O474" s="18">
        <v>40.440938081717718</v>
      </c>
      <c r="P474" s="18">
        <v>44.595950184705799</v>
      </c>
      <c r="Q474" s="18">
        <v>49.950539756968453</v>
      </c>
      <c r="R474" s="18">
        <v>51.899035246877347</v>
      </c>
      <c r="S474" s="18">
        <v>54.942577705046602</v>
      </c>
      <c r="T474" s="18">
        <v>70.752688731675121</v>
      </c>
      <c r="U474" s="18">
        <v>70.611394113206103</v>
      </c>
      <c r="V474" s="18">
        <v>65.557036122493855</v>
      </c>
      <c r="W474" s="18">
        <v>72.464051010247118</v>
      </c>
      <c r="X474" s="18">
        <v>76.557141565269561</v>
      </c>
      <c r="Y474" s="18">
        <v>79.418040161336776</v>
      </c>
      <c r="Z474" s="18">
        <v>89.399493170809066</v>
      </c>
      <c r="AA474" s="18">
        <v>121.0995916983041</v>
      </c>
      <c r="AB474" s="18">
        <v>91.543476624900862</v>
      </c>
      <c r="AC474" s="18">
        <v>104.5567028781747</v>
      </c>
      <c r="AD474" s="18">
        <v>124.1668149892172</v>
      </c>
      <c r="AE474" s="18">
        <v>106.5484677971271</v>
      </c>
      <c r="AF474" s="18">
        <v>104.53644503938629</v>
      </c>
      <c r="AG474" s="18">
        <v>152.6315864411749</v>
      </c>
      <c r="AH474" s="18">
        <v>118.9505836887454</v>
      </c>
      <c r="AI474" s="18">
        <v>119.4787871393149</v>
      </c>
      <c r="AJ474" s="18">
        <v>140.61140205312299</v>
      </c>
      <c r="AK474" s="18">
        <v>175.75278750870211</v>
      </c>
      <c r="AL474" s="18">
        <v>156.2669706448826</v>
      </c>
      <c r="AM474" s="18">
        <v>152.97246898946679</v>
      </c>
      <c r="AN474" s="18">
        <v>150.74315896648631</v>
      </c>
      <c r="AO474" s="18">
        <v>161.58799281970369</v>
      </c>
      <c r="AP474" s="18">
        <v>160.4899992678842</v>
      </c>
      <c r="AQ474" s="18">
        <v>160.96435201262551</v>
      </c>
      <c r="AR474" s="18">
        <v>201.8055656582182</v>
      </c>
      <c r="AS474" s="18">
        <v>211.98987338421799</v>
      </c>
      <c r="AT474" s="18">
        <v>241.24752586980469</v>
      </c>
      <c r="AU474" s="18">
        <v>250.53194026602</v>
      </c>
      <c r="AV474" s="18">
        <v>252.40294884605541</v>
      </c>
      <c r="AW474" s="18">
        <v>220.09013141099081</v>
      </c>
      <c r="AX474" s="18">
        <v>202.3207364911321</v>
      </c>
      <c r="AY474" s="18">
        <v>222.9267404933627</v>
      </c>
      <c r="AZ474" s="18">
        <v>189.8663257364345</v>
      </c>
      <c r="BA474" s="18">
        <v>43.911755184195513</v>
      </c>
      <c r="BB474" s="18">
        <v>40.589367805453243</v>
      </c>
      <c r="BC474" s="18">
        <v>37.574662847198461</v>
      </c>
      <c r="BD474" s="18">
        <v>38.795852166831203</v>
      </c>
      <c r="BE474" s="18">
        <v>41.268888929010558</v>
      </c>
      <c r="BF474" s="18">
        <v>43.274117791417162</v>
      </c>
      <c r="BG474" s="18">
        <v>44.355466665440908</v>
      </c>
      <c r="BH474" s="18">
        <v>45.135957228823912</v>
      </c>
      <c r="BI474" s="18">
        <v>46.02062300617655</v>
      </c>
      <c r="BJ474" s="18">
        <v>47.170813593363007</v>
      </c>
      <c r="BK474" s="18">
        <v>48.869438252924709</v>
      </c>
      <c r="BL474" s="18">
        <v>47.297872070498293</v>
      </c>
      <c r="BM474" s="18">
        <v>45.333764634974301</v>
      </c>
      <c r="BN474" s="18">
        <v>42.712332613928787</v>
      </c>
      <c r="BO474" s="18">
        <v>40.107071170643252</v>
      </c>
      <c r="BP474" s="18">
        <v>36.332107734795251</v>
      </c>
      <c r="BQ474" s="18">
        <v>33.719978719914188</v>
      </c>
      <c r="BR474" s="18">
        <v>31.33838380544934</v>
      </c>
      <c r="BS474" s="18">
        <v>28.440642935265249</v>
      </c>
      <c r="BT474" s="18">
        <v>26.459102271666939</v>
      </c>
      <c r="BU474" s="18">
        <v>24.553772786825441</v>
      </c>
      <c r="BV474" s="18">
        <v>66.524641715948292</v>
      </c>
      <c r="BW474" s="18">
        <v>36.114800261209368</v>
      </c>
      <c r="BX474" s="18">
        <v>64.056021628228251</v>
      </c>
      <c r="BY474" s="18">
        <v>99.310902003606614</v>
      </c>
      <c r="BZ474" s="18">
        <v>97.16642646264529</v>
      </c>
      <c r="CA474" s="18">
        <v>91.686909611514523</v>
      </c>
      <c r="CB474" s="18">
        <v>85.785506761393677</v>
      </c>
      <c r="CC474" s="18">
        <v>101.3986426066606</v>
      </c>
      <c r="CD474" s="18">
        <v>103.7933869250372</v>
      </c>
      <c r="CE474" s="18">
        <v>105.3388129336393</v>
      </c>
      <c r="CF474" s="18">
        <v>107.2484937792959</v>
      </c>
      <c r="CG474" s="18">
        <v>110.9775690576334</v>
      </c>
      <c r="CH474" s="18">
        <v>112.9648745847478</v>
      </c>
      <c r="CI474" s="18">
        <v>115.26854276960739</v>
      </c>
      <c r="CJ474" s="18">
        <v>118.82625649297159</v>
      </c>
      <c r="CK474" s="18">
        <v>122.1600770743196</v>
      </c>
      <c r="CL474" s="18">
        <v>125.5241785326279</v>
      </c>
      <c r="CM474" s="18">
        <v>129.28292708905161</v>
      </c>
      <c r="CN474" s="18">
        <v>132.4514468717332</v>
      </c>
      <c r="CO474" s="18">
        <v>136.7502976218596</v>
      </c>
      <c r="CP474" s="18">
        <v>139.6931454356708</v>
      </c>
      <c r="CQ474" s="18">
        <v>144.14626565006321</v>
      </c>
      <c r="CR474" s="18">
        <v>147.65881358555319</v>
      </c>
      <c r="CS474" s="18">
        <v>150.67979641448721</v>
      </c>
      <c r="CT474" s="18">
        <v>152.20888805802059</v>
      </c>
      <c r="CU474" s="18">
        <v>155.25699711798069</v>
      </c>
      <c r="CV474" s="18">
        <v>156.51356001506201</v>
      </c>
      <c r="CW474" s="18">
        <v>158.30569417704851</v>
      </c>
      <c r="CX474" s="18">
        <v>160.1052929535428</v>
      </c>
      <c r="CY474" s="18">
        <v>160.71467740662339</v>
      </c>
      <c r="CZ474" s="18">
        <v>161.74115057285371</v>
      </c>
      <c r="DA474" s="18">
        <v>160.97617623624731</v>
      </c>
      <c r="DB474" s="18">
        <v>160.05035069374759</v>
      </c>
      <c r="DC474" s="18">
        <v>158.4789834418302</v>
      </c>
      <c r="DD474" s="18">
        <v>158.79696705493549</v>
      </c>
      <c r="DE474" s="18">
        <v>158.03680868446949</v>
      </c>
      <c r="DF474" s="18">
        <v>157.1907708478993</v>
      </c>
      <c r="DG474" s="18">
        <v>156.68548148643629</v>
      </c>
      <c r="DH474" s="18">
        <v>156.17320994083011</v>
      </c>
      <c r="DI474" s="18">
        <v>156.97289301914481</v>
      </c>
      <c r="DJ474" s="18">
        <v>156.16433661447201</v>
      </c>
      <c r="DK474" s="18">
        <v>156.27774609011311</v>
      </c>
      <c r="DL474" s="18">
        <v>159.26897317266221</v>
      </c>
      <c r="DM474" s="18">
        <v>158.0671024147743</v>
      </c>
      <c r="DN474" s="18">
        <v>160.8037382685925</v>
      </c>
      <c r="DO474" s="18">
        <v>161.26895821435761</v>
      </c>
      <c r="DP474" s="18">
        <v>163.62970473817049</v>
      </c>
      <c r="DQ474" s="18">
        <v>165.8394907333311</v>
      </c>
      <c r="DR474" s="18">
        <v>168.06601643920911</v>
      </c>
      <c r="DS474" s="18">
        <v>172.19783492297029</v>
      </c>
      <c r="DT474" s="18">
        <v>177.43561226370011</v>
      </c>
      <c r="DU474" s="18">
        <v>181.36762459442599</v>
      </c>
      <c r="DV474" s="18">
        <v>186.20402667662529</v>
      </c>
      <c r="DW474" s="18">
        <v>190.87682524923281</v>
      </c>
      <c r="DX474" s="18">
        <v>196.95316385628621</v>
      </c>
      <c r="DY474" s="18">
        <v>201.77330089850491</v>
      </c>
      <c r="DZ474" s="18">
        <v>208.35603330859419</v>
      </c>
      <c r="EA474" s="18">
        <v>214.78099149462349</v>
      </c>
      <c r="EB474" s="18">
        <v>219.944920271868</v>
      </c>
      <c r="EC474" s="18">
        <v>226.50017550737351</v>
      </c>
      <c r="ED474" s="18">
        <v>229.69284693113531</v>
      </c>
      <c r="EE474" s="18">
        <v>237.24917880957889</v>
      </c>
      <c r="EF474" s="18">
        <v>243.31935644562171</v>
      </c>
      <c r="EG474" s="18">
        <v>248.32592374169761</v>
      </c>
      <c r="EH474" s="18">
        <v>253.47611404844719</v>
      </c>
      <c r="EI474" s="18">
        <v>257.36223703449861</v>
      </c>
      <c r="EJ474" s="18">
        <v>263.83535159176381</v>
      </c>
      <c r="EK474" s="18">
        <v>268.42856985270441</v>
      </c>
      <c r="EL474" s="18">
        <v>272.31775776692541</v>
      </c>
      <c r="EM474" s="18">
        <v>278.14376180637771</v>
      </c>
      <c r="EN474" s="18">
        <v>282.4999619958125</v>
      </c>
      <c r="EO474" s="18">
        <v>284.34147457810627</v>
      </c>
      <c r="EP474" s="18">
        <v>288.01735094920241</v>
      </c>
      <c r="EQ474" s="18">
        <v>289.51248300298278</v>
      </c>
      <c r="ER474" s="18">
        <v>289.6865945017297</v>
      </c>
      <c r="ES474" s="18">
        <v>290.77144728985951</v>
      </c>
      <c r="ET474" s="18">
        <v>289.79245922117519</v>
      </c>
      <c r="EU474" s="18">
        <v>288.69209273440077</v>
      </c>
      <c r="EV474" s="18">
        <v>289.26967389062611</v>
      </c>
      <c r="EW474" s="18">
        <v>288.74938088689959</v>
      </c>
      <c r="EX474" s="18">
        <v>287.34198734800208</v>
      </c>
      <c r="EY474" s="18">
        <v>286.32434576602378</v>
      </c>
      <c r="EZ474" s="18">
        <v>287.49689705668311</v>
      </c>
      <c r="FA474" s="18">
        <v>286.63957866872141</v>
      </c>
    </row>
    <row r="475" spans="1:157" x14ac:dyDescent="0.35">
      <c r="A475" t="s">
        <v>232</v>
      </c>
      <c r="B475" t="s">
        <v>233</v>
      </c>
      <c r="C475" t="str">
        <f>VLOOKUP(B475,CountryCodes!$B$4:$C$179,2,FALSE)</f>
        <v>AFE</v>
      </c>
      <c r="D475" t="s">
        <v>7</v>
      </c>
      <c r="E475" t="s">
        <v>367</v>
      </c>
      <c r="G475" t="s">
        <v>368</v>
      </c>
      <c r="H475" s="18">
        <v>8.1092122739813775</v>
      </c>
      <c r="I475" s="18">
        <v>8.2377242355975078</v>
      </c>
      <c r="J475" s="18">
        <v>8.8465632793639273</v>
      </c>
      <c r="K475" s="18">
        <v>9.4413434307711999</v>
      </c>
      <c r="L475" s="18">
        <v>10.45440365740428</v>
      </c>
      <c r="M475" s="18">
        <v>10.960838550412561</v>
      </c>
      <c r="N475" s="18">
        <v>11.89461059838349</v>
      </c>
      <c r="O475" s="18">
        <v>11.09169022808029</v>
      </c>
      <c r="P475" s="18">
        <v>12.413567034947519</v>
      </c>
      <c r="Q475" s="18">
        <v>13.96564143048851</v>
      </c>
      <c r="R475" s="18">
        <v>14.38957629722662</v>
      </c>
      <c r="S475" s="18">
        <v>15.076793230367199</v>
      </c>
      <c r="T475" s="18">
        <v>10.83497671636794</v>
      </c>
      <c r="U475" s="18">
        <v>20.469286722597161</v>
      </c>
      <c r="V475" s="18">
        <v>18.30301230338663</v>
      </c>
      <c r="W475" s="18">
        <v>20.733121259002949</v>
      </c>
      <c r="X475" s="18">
        <v>19.098818163798089</v>
      </c>
      <c r="Y475" s="18">
        <v>14.917299246783539</v>
      </c>
      <c r="Z475" s="18">
        <v>9.7413781992160153</v>
      </c>
      <c r="AA475" s="18">
        <v>26.87281980000186</v>
      </c>
      <c r="AB475" s="18">
        <v>30.154612511159581</v>
      </c>
      <c r="AC475" s="18">
        <v>27.961090949040859</v>
      </c>
      <c r="AD475" s="18">
        <v>43.331711737443783</v>
      </c>
      <c r="AE475" s="18">
        <v>49.730656105000371</v>
      </c>
      <c r="AF475" s="18">
        <v>42.456736287944068</v>
      </c>
      <c r="AG475" s="18">
        <v>59.034069000289577</v>
      </c>
      <c r="AH475" s="18">
        <v>54.871604114740933</v>
      </c>
      <c r="AI475" s="18">
        <v>68.526067412776939</v>
      </c>
      <c r="AJ475" s="18">
        <v>19.714968095519371</v>
      </c>
      <c r="AK475" s="18">
        <v>19.565057215352709</v>
      </c>
      <c r="AL475" s="18">
        <v>14.1718827815323</v>
      </c>
      <c r="AM475" s="18">
        <v>10.18876224694235</v>
      </c>
      <c r="AN475" s="18">
        <v>9.1099914547825769</v>
      </c>
      <c r="AO475" s="18">
        <v>12.45344506153871</v>
      </c>
      <c r="AP475" s="18">
        <v>10.57269270095256</v>
      </c>
      <c r="AQ475" s="18">
        <v>12.30435400992352</v>
      </c>
      <c r="AR475" s="18">
        <v>17.176580790376441</v>
      </c>
      <c r="AS475" s="18">
        <v>56.961866573224519</v>
      </c>
      <c r="AT475" s="18">
        <v>72.010787017516492</v>
      </c>
      <c r="AU475" s="18">
        <v>63.201764562348593</v>
      </c>
      <c r="AV475" s="18">
        <v>81.041328462417795</v>
      </c>
      <c r="AW475" s="18">
        <v>83.749731614832143</v>
      </c>
      <c r="AX475" s="18">
        <v>111.150330456478</v>
      </c>
      <c r="AY475" s="18">
        <v>94.648565861911848</v>
      </c>
      <c r="AZ475" s="18">
        <v>83.378432817078377</v>
      </c>
      <c r="BA475" s="18">
        <v>95.989856907968687</v>
      </c>
      <c r="BB475" s="18">
        <v>98.037564494854763</v>
      </c>
      <c r="BC475" s="18">
        <v>95.546370815227434</v>
      </c>
      <c r="BD475" s="18">
        <v>107.97022533487289</v>
      </c>
      <c r="BE475" s="18">
        <v>82.953101249440977</v>
      </c>
      <c r="BF475" s="18">
        <v>108.4360210903681</v>
      </c>
      <c r="BG475" s="18">
        <v>62.617282346409631</v>
      </c>
      <c r="BH475" s="18">
        <v>109.5348601700853</v>
      </c>
      <c r="BI475" s="18">
        <v>99.389832952805179</v>
      </c>
      <c r="BJ475" s="18">
        <v>99.812890893060256</v>
      </c>
      <c r="BK475" s="18">
        <v>90.700957508815335</v>
      </c>
      <c r="BL475" s="18">
        <v>129.53358969369549</v>
      </c>
      <c r="BM475" s="18">
        <v>106.49657387767471</v>
      </c>
      <c r="BN475" s="18">
        <v>113.8985895273142</v>
      </c>
      <c r="BO475" s="18">
        <v>161.18429966027091</v>
      </c>
      <c r="BP475" s="18">
        <v>174.2882066740529</v>
      </c>
      <c r="BQ475" s="18">
        <v>156.1259742516736</v>
      </c>
      <c r="BR475" s="18">
        <v>139.6730524379426</v>
      </c>
      <c r="BS475" s="18">
        <v>175.25965522324631</v>
      </c>
      <c r="BT475" s="18">
        <v>149.89624919429571</v>
      </c>
      <c r="BU475" s="18">
        <v>98.060872625722126</v>
      </c>
      <c r="BV475" s="18">
        <v>86.728657006746261</v>
      </c>
      <c r="BW475" s="18">
        <v>99.230498493712076</v>
      </c>
      <c r="BX475" s="18">
        <v>107.9409601775512</v>
      </c>
      <c r="BY475" s="18">
        <v>95.734819220749714</v>
      </c>
      <c r="BZ475" s="18">
        <v>95.190017220030157</v>
      </c>
      <c r="CA475" s="18">
        <v>77.489041953663133</v>
      </c>
      <c r="CB475" s="18">
        <v>69.822595690298343</v>
      </c>
      <c r="CC475" s="18">
        <v>111.90325940887941</v>
      </c>
      <c r="CD475" s="18">
        <v>113.6781586720173</v>
      </c>
      <c r="CE475" s="18">
        <v>115.2498914513387</v>
      </c>
      <c r="CF475" s="18">
        <v>116.1296236210694</v>
      </c>
      <c r="CG475" s="18">
        <v>116.5000419405563</v>
      </c>
      <c r="CH475" s="18">
        <v>116.4397056049918</v>
      </c>
      <c r="CI475" s="18">
        <v>116.9077047687647</v>
      </c>
      <c r="CJ475" s="18">
        <v>118.2238514253737</v>
      </c>
      <c r="CK475" s="18">
        <v>118.5225994435126</v>
      </c>
      <c r="CL475" s="18">
        <v>118.6045065065569</v>
      </c>
      <c r="CM475" s="18">
        <v>118.18189378950549</v>
      </c>
      <c r="CN475" s="18">
        <v>117.6639016101942</v>
      </c>
      <c r="CO475" s="18">
        <v>117.0822239263932</v>
      </c>
      <c r="CP475" s="18">
        <v>116.8285597574753</v>
      </c>
      <c r="CQ475" s="18">
        <v>116.92619091674941</v>
      </c>
      <c r="CR475" s="18">
        <v>116.98443778014649</v>
      </c>
      <c r="CS475" s="18">
        <v>116.6262433205389</v>
      </c>
      <c r="CT475" s="18">
        <v>116.2723622820434</v>
      </c>
      <c r="CU475" s="18">
        <v>115.8108181445928</v>
      </c>
      <c r="CV475" s="18">
        <v>115.415052344138</v>
      </c>
      <c r="CW475" s="18">
        <v>114.5285282885054</v>
      </c>
      <c r="CX475" s="18">
        <v>114.59990053182111</v>
      </c>
      <c r="CY475" s="18">
        <v>114.1583023143904</v>
      </c>
      <c r="CZ475" s="18">
        <v>114.41165446418729</v>
      </c>
      <c r="DA475" s="18">
        <v>114.4373294025588</v>
      </c>
      <c r="DB475" s="18">
        <v>114.76267886165741</v>
      </c>
      <c r="DC475" s="18">
        <v>115.1261940297838</v>
      </c>
      <c r="DD475" s="18">
        <v>115.7716892348203</v>
      </c>
      <c r="DE475" s="18">
        <v>116.1298616917</v>
      </c>
      <c r="DF475" s="18">
        <v>116.5690344955521</v>
      </c>
      <c r="DG475" s="18">
        <v>116.6986990748121</v>
      </c>
      <c r="DH475" s="18">
        <v>117.234363853208</v>
      </c>
      <c r="DI475" s="18">
        <v>117.64000661803099</v>
      </c>
      <c r="DJ475" s="18">
        <v>117.5006737043842</v>
      </c>
      <c r="DK475" s="18">
        <v>118.02590871989869</v>
      </c>
      <c r="DL475" s="18">
        <v>118.61046509050711</v>
      </c>
      <c r="DM475" s="18">
        <v>118.7801159072923</v>
      </c>
      <c r="DN475" s="18">
        <v>119.0426071164719</v>
      </c>
      <c r="DO475" s="18">
        <v>119.7506767279651</v>
      </c>
      <c r="DP475" s="18">
        <v>120.2899939252723</v>
      </c>
      <c r="DQ475" s="18">
        <v>121.26726183235429</v>
      </c>
      <c r="DR475" s="18">
        <v>121.6488490962565</v>
      </c>
      <c r="DS475" s="18">
        <v>122.0966264264292</v>
      </c>
      <c r="DT475" s="18">
        <v>123.22855872042911</v>
      </c>
      <c r="DU475" s="18">
        <v>123.8285139046678</v>
      </c>
      <c r="DV475" s="18">
        <v>124.45787876477389</v>
      </c>
      <c r="DW475" s="18">
        <v>124.6614677660603</v>
      </c>
      <c r="DX475" s="18">
        <v>124.4047680755716</v>
      </c>
      <c r="DY475" s="18">
        <v>125.2276507518131</v>
      </c>
      <c r="DZ475" s="18">
        <v>124.6441915094594</v>
      </c>
      <c r="EA475" s="18">
        <v>124.852745076318</v>
      </c>
      <c r="EB475" s="18">
        <v>124.9349805706609</v>
      </c>
      <c r="EC475" s="18">
        <v>125.1753125620678</v>
      </c>
      <c r="ED475" s="18">
        <v>125.072901427679</v>
      </c>
      <c r="EE475" s="18">
        <v>124.7900485948638</v>
      </c>
      <c r="EF475" s="18">
        <v>125.24663793406719</v>
      </c>
      <c r="EG475" s="18">
        <v>125.5234299950838</v>
      </c>
      <c r="EH475" s="18">
        <v>126.0486639631057</v>
      </c>
      <c r="EI475" s="18">
        <v>126.29093252294579</v>
      </c>
      <c r="EJ475" s="18">
        <v>126.3825562129083</v>
      </c>
      <c r="EK475" s="18">
        <v>127.56946480005089</v>
      </c>
      <c r="EL475" s="18">
        <v>128.19394006636611</v>
      </c>
      <c r="EM475" s="18">
        <v>128.75902720216129</v>
      </c>
      <c r="EN475" s="18">
        <v>129.69309587434881</v>
      </c>
      <c r="EO475" s="18">
        <v>131.2395625877289</v>
      </c>
      <c r="EP475" s="18">
        <v>132.3373668369143</v>
      </c>
      <c r="EQ475" s="18">
        <v>133.37392742366779</v>
      </c>
      <c r="ER475" s="18">
        <v>134.94352033752571</v>
      </c>
      <c r="ES475" s="18">
        <v>136.3426222428871</v>
      </c>
      <c r="ET475" s="18">
        <v>137.9428088093581</v>
      </c>
      <c r="EU475" s="18">
        <v>139.17612334083441</v>
      </c>
      <c r="EV475" s="18">
        <v>141.07126471582191</v>
      </c>
      <c r="EW475" s="18">
        <v>142.6684673824204</v>
      </c>
      <c r="EX475" s="18">
        <v>144.36038105029911</v>
      </c>
      <c r="EY475" s="18">
        <v>145.78237929409909</v>
      </c>
      <c r="EZ475" s="18">
        <v>147.55611038536321</v>
      </c>
      <c r="FA475" s="18">
        <v>148.81941676127829</v>
      </c>
    </row>
    <row r="476" spans="1:157" x14ac:dyDescent="0.35">
      <c r="A476" t="s">
        <v>234</v>
      </c>
      <c r="B476" t="s">
        <v>235</v>
      </c>
      <c r="C476" t="str">
        <f>VLOOKUP(B476,CountryCodes!$B$4:$C$179,2,FALSE)</f>
        <v>AFW</v>
      </c>
      <c r="D476" t="s">
        <v>7</v>
      </c>
      <c r="E476" t="s">
        <v>367</v>
      </c>
      <c r="G476" t="s">
        <v>368</v>
      </c>
      <c r="H476" s="18">
        <v>0</v>
      </c>
      <c r="I476" s="18">
        <v>0</v>
      </c>
      <c r="J476" s="18">
        <v>0</v>
      </c>
      <c r="K476" s="18">
        <v>0</v>
      </c>
      <c r="L476" s="18">
        <v>0</v>
      </c>
      <c r="M476" s="18">
        <v>0</v>
      </c>
      <c r="N476" s="18">
        <v>0</v>
      </c>
      <c r="O476" s="18">
        <v>0</v>
      </c>
      <c r="P476" s="18">
        <v>0</v>
      </c>
      <c r="Q476" s="18">
        <v>0</v>
      </c>
      <c r="R476" s="18">
        <v>0</v>
      </c>
      <c r="S476" s="18">
        <v>0</v>
      </c>
      <c r="T476" s="18">
        <v>0</v>
      </c>
      <c r="U476" s="18">
        <v>0</v>
      </c>
      <c r="V476" s="18">
        <v>1.423167301304672</v>
      </c>
      <c r="W476" s="18">
        <v>7.2308831698351161</v>
      </c>
      <c r="X476" s="18">
        <v>4.6903034245438384</v>
      </c>
      <c r="Y476" s="18">
        <v>6.382786329721406</v>
      </c>
      <c r="Z476" s="18">
        <v>6.2696344573781646</v>
      </c>
      <c r="AA476" s="18">
        <v>5.9522321605372976</v>
      </c>
      <c r="AB476" s="18">
        <v>7.7155314264702293</v>
      </c>
      <c r="AC476" s="18">
        <v>7.5288120655765614</v>
      </c>
      <c r="AD476" s="18">
        <v>7.5991135713099771</v>
      </c>
      <c r="AE476" s="18">
        <v>8.6430712744250275</v>
      </c>
      <c r="AF476" s="18">
        <v>9.4231797001903228</v>
      </c>
      <c r="AG476" s="18">
        <v>7.6579981760041598</v>
      </c>
      <c r="AH476" s="18">
        <v>7.7078602259292524</v>
      </c>
      <c r="AI476" s="18">
        <v>11.302061044762519</v>
      </c>
      <c r="AJ476" s="18">
        <v>9.8618242139451642</v>
      </c>
      <c r="AK476" s="18">
        <v>7.0575260295531459</v>
      </c>
      <c r="AL476" s="18">
        <v>4.9411177895471692</v>
      </c>
      <c r="AM476" s="18">
        <v>5.2547218197295544</v>
      </c>
      <c r="AN476" s="18">
        <v>4.1592651261847973</v>
      </c>
      <c r="AO476" s="18">
        <v>3.8203557263746268</v>
      </c>
      <c r="AP476" s="18">
        <v>5.3667700082033596</v>
      </c>
      <c r="AQ476" s="18">
        <v>3.7497529116925499</v>
      </c>
      <c r="AR476" s="18">
        <v>3.417280651936069</v>
      </c>
      <c r="AS476" s="18">
        <v>3.054600139607115</v>
      </c>
      <c r="AT476" s="18">
        <v>1.2646867623468609</v>
      </c>
      <c r="AU476" s="18">
        <v>2.5735935001018482</v>
      </c>
      <c r="AV476" s="18">
        <v>3.7247690322610709</v>
      </c>
      <c r="AW476" s="18">
        <v>5.5641273098905248</v>
      </c>
      <c r="AX476" s="18">
        <v>4.9219820845612876</v>
      </c>
      <c r="AY476" s="18">
        <v>3.8328653764001879</v>
      </c>
      <c r="AZ476" s="18">
        <v>3.7869555473393861</v>
      </c>
      <c r="BA476" s="18">
        <v>3.900713762286498</v>
      </c>
      <c r="BB476" s="18">
        <v>6.3754557323790833</v>
      </c>
      <c r="BC476" s="18">
        <v>8.714199738736756</v>
      </c>
      <c r="BD476" s="18">
        <v>7.4014538124453324</v>
      </c>
      <c r="BE476" s="18">
        <v>4.2262500914996881</v>
      </c>
      <c r="BF476" s="18">
        <v>4.9406015858648109</v>
      </c>
      <c r="BG476" s="18">
        <v>8.7191183747747036</v>
      </c>
      <c r="BH476" s="18">
        <v>3.9373017367734389</v>
      </c>
      <c r="BI476" s="18">
        <v>4.1186536585525326</v>
      </c>
      <c r="BJ476" s="18">
        <v>3.936334842523197</v>
      </c>
      <c r="BK476" s="18">
        <v>4.0221213116816337</v>
      </c>
      <c r="BL476" s="18">
        <v>4.9791414110674816</v>
      </c>
      <c r="BM476" s="18">
        <v>6.7950489450704108</v>
      </c>
      <c r="BN476" s="18">
        <v>6.8240885805384632</v>
      </c>
      <c r="BO476" s="18">
        <v>13.86206998225045</v>
      </c>
      <c r="BP476" s="18">
        <v>9.6745140661176041</v>
      </c>
      <c r="BQ476" s="18">
        <v>9.0635025266213312</v>
      </c>
      <c r="BR476" s="18">
        <v>14.36914873029189</v>
      </c>
      <c r="BS476" s="18">
        <v>15.201162635864209</v>
      </c>
      <c r="BT476" s="18">
        <v>14.150109488290919</v>
      </c>
      <c r="BU476" s="18">
        <v>13.568654947687291</v>
      </c>
      <c r="BV476" s="18">
        <v>11.96909414477337</v>
      </c>
      <c r="BW476" s="18">
        <v>12.39268015168709</v>
      </c>
      <c r="BX476" s="18">
        <v>12.84100707192397</v>
      </c>
      <c r="BY476" s="18">
        <v>13.429638554957821</v>
      </c>
      <c r="BZ476" s="18">
        <v>14.01408305325528</v>
      </c>
      <c r="CA476" s="18">
        <v>14.55371465352769</v>
      </c>
      <c r="CB476" s="18">
        <v>15.17957117428073</v>
      </c>
      <c r="CC476" s="18">
        <v>15.76917857678254</v>
      </c>
      <c r="CD476" s="18">
        <v>16.46476798521071</v>
      </c>
      <c r="CE476" s="18">
        <v>17.112865402319962</v>
      </c>
      <c r="CF476" s="18">
        <v>17.864188644627021</v>
      </c>
      <c r="CG476" s="18">
        <v>18.612369746046241</v>
      </c>
      <c r="CH476" s="18">
        <v>19.307669600685969</v>
      </c>
      <c r="CI476" s="18">
        <v>20.127067083316859</v>
      </c>
      <c r="CJ476" s="18">
        <v>20.778881532598049</v>
      </c>
      <c r="CK476" s="18">
        <v>21.42206995098919</v>
      </c>
      <c r="CL476" s="18">
        <v>22.244269279346732</v>
      </c>
      <c r="CM476" s="18">
        <v>23.185038035060838</v>
      </c>
      <c r="CN476" s="18">
        <v>24.05469289361185</v>
      </c>
      <c r="CO476" s="18">
        <v>25.026859554001831</v>
      </c>
      <c r="CP476" s="18">
        <v>26.03111138068639</v>
      </c>
      <c r="CQ476" s="18">
        <v>27.13504341282438</v>
      </c>
      <c r="CR476" s="18">
        <v>27.924724914680759</v>
      </c>
      <c r="CS476" s="18">
        <v>29.09278599334607</v>
      </c>
      <c r="CT476" s="18">
        <v>30.236402647919171</v>
      </c>
      <c r="CU476" s="18">
        <v>31.47451976205689</v>
      </c>
      <c r="CV476" s="18">
        <v>32.703925997923918</v>
      </c>
      <c r="CW476" s="18">
        <v>34.119462406891301</v>
      </c>
      <c r="CX476" s="18">
        <v>35.772116488416039</v>
      </c>
      <c r="CY476" s="18">
        <v>37.094794203893322</v>
      </c>
      <c r="CZ476" s="18">
        <v>38.743551901033783</v>
      </c>
      <c r="DA476" s="18">
        <v>40.395999199335627</v>
      </c>
      <c r="DB476" s="18">
        <v>41.91198596161496</v>
      </c>
      <c r="DC476" s="18">
        <v>44.007046409147257</v>
      </c>
      <c r="DD476" s="18">
        <v>45.95907576234228</v>
      </c>
      <c r="DE476" s="18">
        <v>48.145178602051573</v>
      </c>
      <c r="DF476" s="18">
        <v>50.283118272229643</v>
      </c>
      <c r="DG476" s="18">
        <v>52.687065966587411</v>
      </c>
      <c r="DH476" s="18">
        <v>54.603677731550839</v>
      </c>
      <c r="DI476" s="18">
        <v>57.29161672204966</v>
      </c>
      <c r="DJ476" s="18">
        <v>59.523452152798598</v>
      </c>
      <c r="DK476" s="18">
        <v>62.393101157085759</v>
      </c>
      <c r="DL476" s="18">
        <v>65.072125750171082</v>
      </c>
      <c r="DM476" s="18">
        <v>68.546779207718046</v>
      </c>
      <c r="DN476" s="18">
        <v>71.204930521825133</v>
      </c>
      <c r="DO476" s="18">
        <v>74.400694499158703</v>
      </c>
      <c r="DP476" s="18">
        <v>77.373822678751196</v>
      </c>
      <c r="DQ476" s="18">
        <v>80.563962934177141</v>
      </c>
      <c r="DR476" s="18">
        <v>84.448200474891763</v>
      </c>
      <c r="DS476" s="18">
        <v>88.334960492390422</v>
      </c>
      <c r="DT476" s="18">
        <v>92.488147818612134</v>
      </c>
      <c r="DU476" s="18">
        <v>96.457429157517467</v>
      </c>
      <c r="DV476" s="18">
        <v>100.7221111095667</v>
      </c>
      <c r="DW476" s="18">
        <v>104.9089175302109</v>
      </c>
      <c r="DX476" s="18">
        <v>109.4266951412033</v>
      </c>
      <c r="DY476" s="18">
        <v>114.1160867607053</v>
      </c>
      <c r="DZ476" s="18">
        <v>118.3895620186846</v>
      </c>
      <c r="EA476" s="18">
        <v>123.39935287129791</v>
      </c>
      <c r="EB476" s="18">
        <v>128.8398668281483</v>
      </c>
      <c r="EC476" s="18">
        <v>134.37005310243231</v>
      </c>
      <c r="ED476" s="18">
        <v>140.17567637257699</v>
      </c>
      <c r="EE476" s="18">
        <v>145.687866545362</v>
      </c>
      <c r="EF476" s="18">
        <v>150.18849885231421</v>
      </c>
      <c r="EG476" s="18">
        <v>156.040317463131</v>
      </c>
      <c r="EH476" s="18">
        <v>161.96944677510709</v>
      </c>
      <c r="EI476" s="18">
        <v>167.5226458900797</v>
      </c>
      <c r="EJ476" s="18">
        <v>173.04395390897901</v>
      </c>
      <c r="EK476" s="18">
        <v>178.87343384588871</v>
      </c>
      <c r="EL476" s="18">
        <v>182.89935459264009</v>
      </c>
      <c r="EM476" s="18">
        <v>189.38247618430711</v>
      </c>
      <c r="EN476" s="18">
        <v>194.8227162065709</v>
      </c>
      <c r="EO476" s="18">
        <v>200.66084902544699</v>
      </c>
      <c r="EP476" s="18">
        <v>206.48515038904401</v>
      </c>
      <c r="EQ476" s="18">
        <v>210.95107783600929</v>
      </c>
      <c r="ER476" s="18">
        <v>216.25620238762721</v>
      </c>
      <c r="ES476" s="18">
        <v>220.2366533814828</v>
      </c>
      <c r="ET476" s="18">
        <v>225.25085272155931</v>
      </c>
      <c r="EU476" s="18">
        <v>228.64343987278241</v>
      </c>
      <c r="EV476" s="18">
        <v>232.7278314359101</v>
      </c>
      <c r="EW476" s="18">
        <v>235.80586366015291</v>
      </c>
      <c r="EX476" s="18">
        <v>240.5401657626206</v>
      </c>
      <c r="EY476" s="18">
        <v>242.37188949295799</v>
      </c>
      <c r="EZ476" s="18">
        <v>245.6611571742566</v>
      </c>
      <c r="FA476" s="18">
        <v>248.58785319409759</v>
      </c>
    </row>
    <row r="477" spans="1:157" x14ac:dyDescent="0.35">
      <c r="A477" t="s">
        <v>236</v>
      </c>
      <c r="B477" t="s">
        <v>237</v>
      </c>
      <c r="C477" t="str">
        <f>VLOOKUP(B477,CountryCodes!$B$4:$C$179,2,FALSE)</f>
        <v>ASE</v>
      </c>
      <c r="D477" t="s">
        <v>7</v>
      </c>
      <c r="E477" t="s">
        <v>367</v>
      </c>
      <c r="G477" t="s">
        <v>368</v>
      </c>
      <c r="H477" s="18">
        <v>20.423354247437668</v>
      </c>
      <c r="I477" s="18">
        <v>20.857973866050791</v>
      </c>
      <c r="J477" s="18">
        <v>22.54922071353101</v>
      </c>
      <c r="K477" s="18">
        <v>24.07387389814027</v>
      </c>
      <c r="L477" s="18">
        <v>26.665823290480891</v>
      </c>
      <c r="M477" s="18">
        <v>27.91701814659422</v>
      </c>
      <c r="N477" s="18">
        <v>30.288937711301919</v>
      </c>
      <c r="O477" s="18">
        <v>28.13577377360906</v>
      </c>
      <c r="P477" s="18">
        <v>31.66577662869544</v>
      </c>
      <c r="Q477" s="18">
        <v>35.789734938530657</v>
      </c>
      <c r="R477" s="18">
        <v>36.640560299221143</v>
      </c>
      <c r="S477" s="18">
        <v>37.885671352836312</v>
      </c>
      <c r="T477" s="18">
        <v>56.317527935728307</v>
      </c>
      <c r="U477" s="18">
        <v>41.368064247365098</v>
      </c>
      <c r="V477" s="18">
        <v>49.165640463395192</v>
      </c>
      <c r="W477" s="18">
        <v>44.398366496620433</v>
      </c>
      <c r="X477" s="18">
        <v>46.875145975983067</v>
      </c>
      <c r="Y477" s="18">
        <v>40.314066010855903</v>
      </c>
      <c r="Z477" s="18">
        <v>1972.1864639975399</v>
      </c>
      <c r="AA477" s="18">
        <v>2529.501553251278</v>
      </c>
      <c r="AB477" s="18">
        <v>1688.7815545656181</v>
      </c>
      <c r="AC477" s="18">
        <v>1013.304936599295</v>
      </c>
      <c r="AD477" s="18">
        <v>971.33842961356982</v>
      </c>
      <c r="AE477" s="18">
        <v>178.93278436274741</v>
      </c>
      <c r="AF477" s="18">
        <v>111.0448032417809</v>
      </c>
      <c r="AG477" s="18">
        <v>153.72678086255451</v>
      </c>
      <c r="AH477" s="18">
        <v>171.6490431327405</v>
      </c>
      <c r="AI477" s="18">
        <v>144.66736200247439</v>
      </c>
      <c r="AJ477" s="18">
        <v>140.29061916630789</v>
      </c>
      <c r="AK477" s="18">
        <v>145.74342903025129</v>
      </c>
      <c r="AL477" s="18">
        <v>137.3612560521677</v>
      </c>
      <c r="AM477" s="18">
        <v>189.59215009551181</v>
      </c>
      <c r="AN477" s="18">
        <v>202.3728882338504</v>
      </c>
      <c r="AO477" s="18">
        <v>195.0057814054606</v>
      </c>
      <c r="AP477" s="18">
        <v>162.27485105912669</v>
      </c>
      <c r="AQ477" s="18">
        <v>117.09358089138721</v>
      </c>
      <c r="AR477" s="18">
        <v>126.5131870887692</v>
      </c>
      <c r="AS477" s="18">
        <v>140.81170217634201</v>
      </c>
      <c r="AT477" s="18">
        <v>172.2841030099213</v>
      </c>
      <c r="AU477" s="18">
        <v>200.54330945446981</v>
      </c>
      <c r="AV477" s="18">
        <v>246.02131016270889</v>
      </c>
      <c r="AW477" s="18">
        <v>217.4157594153736</v>
      </c>
      <c r="AX477" s="18">
        <v>250.23204243674891</v>
      </c>
      <c r="AY477" s="18">
        <v>297.14835171732449</v>
      </c>
      <c r="AZ477" s="18">
        <v>336.71589377689719</v>
      </c>
      <c r="BA477" s="18">
        <v>712.39947011494633</v>
      </c>
      <c r="BB477" s="18">
        <v>493.07554833226988</v>
      </c>
      <c r="BC477" s="18">
        <v>107.5543702198265</v>
      </c>
      <c r="BD477" s="18">
        <v>154.03569632563119</v>
      </c>
      <c r="BE477" s="18">
        <v>236.65286177432381</v>
      </c>
      <c r="BF477" s="18">
        <v>254.36397097895761</v>
      </c>
      <c r="BG477" s="18">
        <v>287.65498197219989</v>
      </c>
      <c r="BH477" s="18">
        <v>199.3643935518154</v>
      </c>
      <c r="BI477" s="18">
        <v>223.56464130628211</v>
      </c>
      <c r="BJ477" s="18">
        <v>236.85564290909889</v>
      </c>
      <c r="BK477" s="18">
        <v>250.5967342629954</v>
      </c>
      <c r="BL477" s="18">
        <v>280.6164788429511</v>
      </c>
      <c r="BM477" s="18">
        <v>337.50574846836457</v>
      </c>
      <c r="BN477" s="18">
        <v>212.08441005739061</v>
      </c>
      <c r="BO477" s="18">
        <v>253.43839522242641</v>
      </c>
      <c r="BP477" s="18">
        <v>246.35104438902749</v>
      </c>
      <c r="BQ477" s="18">
        <v>255.90978009491809</v>
      </c>
      <c r="BR477" s="18">
        <v>272.16898089913889</v>
      </c>
      <c r="BS477" s="18">
        <v>271.4493749703517</v>
      </c>
      <c r="BT477" s="18">
        <v>263.83319139702439</v>
      </c>
      <c r="BU477" s="18">
        <v>270.85256581558929</v>
      </c>
      <c r="BV477" s="18">
        <v>331.36292739753452</v>
      </c>
      <c r="BW477" s="18">
        <v>331.2121153163543</v>
      </c>
      <c r="BX477" s="18">
        <v>294.83876366729402</v>
      </c>
      <c r="BY477" s="18">
        <v>202.18445870119061</v>
      </c>
      <c r="BZ477" s="18">
        <v>206.29558010766041</v>
      </c>
      <c r="CA477" s="18">
        <v>217.93580026025859</v>
      </c>
      <c r="CB477" s="18">
        <v>192.0170741937589</v>
      </c>
      <c r="CC477" s="18">
        <v>212.1328375792026</v>
      </c>
      <c r="CD477" s="18">
        <v>213.24183004530511</v>
      </c>
      <c r="CE477" s="18">
        <v>211.95905206382989</v>
      </c>
      <c r="CF477" s="18">
        <v>210.7163136996773</v>
      </c>
      <c r="CG477" s="18">
        <v>212.11800244440391</v>
      </c>
      <c r="CH477" s="18">
        <v>214.14414816984689</v>
      </c>
      <c r="CI477" s="18">
        <v>215.40824364522001</v>
      </c>
      <c r="CJ477" s="18">
        <v>218.93481246286791</v>
      </c>
      <c r="CK477" s="18">
        <v>220.44828096248</v>
      </c>
      <c r="CL477" s="18">
        <v>220.3338039835848</v>
      </c>
      <c r="CM477" s="18">
        <v>217.50937503121119</v>
      </c>
      <c r="CN477" s="18">
        <v>216.45591827918369</v>
      </c>
      <c r="CO477" s="18">
        <v>215.53876214146001</v>
      </c>
      <c r="CP477" s="18">
        <v>214.27456149499929</v>
      </c>
      <c r="CQ477" s="18">
        <v>213.59508112089901</v>
      </c>
      <c r="CR477" s="18">
        <v>213.8353954864661</v>
      </c>
      <c r="CS477" s="18">
        <v>212.0480471099429</v>
      </c>
      <c r="CT477" s="18">
        <v>212.18451852207721</v>
      </c>
      <c r="CU477" s="18">
        <v>211.75032130222061</v>
      </c>
      <c r="CV477" s="18">
        <v>212.5784680782198</v>
      </c>
      <c r="CW477" s="18">
        <v>211.9977225397802</v>
      </c>
      <c r="CX477" s="18">
        <v>210.23860785261971</v>
      </c>
      <c r="CY477" s="18">
        <v>209.70877403936291</v>
      </c>
      <c r="CZ477" s="18">
        <v>209.88853536226469</v>
      </c>
      <c r="DA477" s="18">
        <v>209.16290358171659</v>
      </c>
      <c r="DB477" s="18">
        <v>207.050090530322</v>
      </c>
      <c r="DC477" s="18">
        <v>205.86547606687421</v>
      </c>
      <c r="DD477" s="18">
        <v>206.30583074971469</v>
      </c>
      <c r="DE477" s="18">
        <v>204.780647450267</v>
      </c>
      <c r="DF477" s="18">
        <v>204.62832236211389</v>
      </c>
      <c r="DG477" s="18">
        <v>204.29764706925249</v>
      </c>
      <c r="DH477" s="18">
        <v>202.87851742447171</v>
      </c>
      <c r="DI477" s="18">
        <v>201.32550968938801</v>
      </c>
      <c r="DJ477" s="18">
        <v>201.6139484362852</v>
      </c>
      <c r="DK477" s="18">
        <v>201.1861646777098</v>
      </c>
      <c r="DL477" s="18">
        <v>201.00406637053231</v>
      </c>
      <c r="DM477" s="18">
        <v>201.537120892193</v>
      </c>
      <c r="DN477" s="18">
        <v>200.35661027727309</v>
      </c>
      <c r="DO477" s="18">
        <v>200.24901047089639</v>
      </c>
      <c r="DP477" s="18">
        <v>199.03330647755499</v>
      </c>
      <c r="DQ477" s="18">
        <v>198.4419705033288</v>
      </c>
      <c r="DR477" s="18">
        <v>199.43048552556269</v>
      </c>
      <c r="DS477" s="18">
        <v>198.30038663590881</v>
      </c>
      <c r="DT477" s="18">
        <v>198.25162518342191</v>
      </c>
      <c r="DU477" s="18">
        <v>198.4704587535131</v>
      </c>
      <c r="DV477" s="18">
        <v>198.76451273629951</v>
      </c>
      <c r="DW477" s="18">
        <v>200.10215853558549</v>
      </c>
      <c r="DX477" s="18">
        <v>200.31985333985531</v>
      </c>
      <c r="DY477" s="18">
        <v>200.91412058806779</v>
      </c>
      <c r="DZ477" s="18">
        <v>200.69286554555211</v>
      </c>
      <c r="EA477" s="18">
        <v>199.8887224583182</v>
      </c>
      <c r="EB477" s="18">
        <v>200.64100344627661</v>
      </c>
      <c r="EC477" s="18">
        <v>200.3635823128092</v>
      </c>
      <c r="ED477" s="18">
        <v>201.31020689085719</v>
      </c>
      <c r="EE477" s="18">
        <v>199.13545162881181</v>
      </c>
      <c r="EF477" s="18">
        <v>198.8889841895099</v>
      </c>
      <c r="EG477" s="18">
        <v>198.7013820056774</v>
      </c>
      <c r="EH477" s="18">
        <v>197.29788201158499</v>
      </c>
      <c r="EI477" s="18">
        <v>198.50169598744199</v>
      </c>
      <c r="EJ477" s="18">
        <v>198.2573598578922</v>
      </c>
      <c r="EK477" s="18">
        <v>197.95744605912211</v>
      </c>
      <c r="EL477" s="18">
        <v>198.96325701319441</v>
      </c>
      <c r="EM477" s="18">
        <v>199.38980405720471</v>
      </c>
      <c r="EN477" s="18">
        <v>198.76270131271249</v>
      </c>
      <c r="EO477" s="18">
        <v>199.43197053681871</v>
      </c>
      <c r="EP477" s="18">
        <v>199.89399773699191</v>
      </c>
      <c r="EQ477" s="18">
        <v>200.63452626604129</v>
      </c>
      <c r="ER477" s="18">
        <v>200.96685444858119</v>
      </c>
      <c r="ES477" s="18">
        <v>201.7742997329961</v>
      </c>
      <c r="ET477" s="18">
        <v>202.1390315909874</v>
      </c>
      <c r="EU477" s="18">
        <v>202.15653259689799</v>
      </c>
      <c r="EV477" s="18">
        <v>203.26436088260371</v>
      </c>
      <c r="EW477" s="18">
        <v>203.49479788500261</v>
      </c>
      <c r="EX477" s="18">
        <v>203.8792622663519</v>
      </c>
      <c r="EY477" s="18">
        <v>204.9559606214662</v>
      </c>
      <c r="EZ477" s="18">
        <v>206.09034460186899</v>
      </c>
      <c r="FA477" s="18">
        <v>206.34997148099399</v>
      </c>
    </row>
    <row r="478" spans="1:157" x14ac:dyDescent="0.35">
      <c r="A478" t="s">
        <v>238</v>
      </c>
      <c r="B478" t="s">
        <v>239</v>
      </c>
      <c r="C478" t="str">
        <f>VLOOKUP(B478,CountryCodes!$B$4:$C$179,2,FALSE)</f>
        <v>AFZ</v>
      </c>
      <c r="D478" t="s">
        <v>7</v>
      </c>
      <c r="E478" t="s">
        <v>367</v>
      </c>
      <c r="G478" t="s">
        <v>368</v>
      </c>
      <c r="H478" s="18">
        <v>47.201341268307459</v>
      </c>
      <c r="I478" s="18">
        <v>48.92794107164854</v>
      </c>
      <c r="J478" s="18">
        <v>52.844897170839708</v>
      </c>
      <c r="K478" s="18">
        <v>56.711886421249993</v>
      </c>
      <c r="L478" s="18">
        <v>62.750545891988857</v>
      </c>
      <c r="M478" s="18">
        <v>66.552131778939383</v>
      </c>
      <c r="N478" s="18">
        <v>72.565466132638548</v>
      </c>
      <c r="O478" s="18">
        <v>69.839817635516184</v>
      </c>
      <c r="P478" s="18">
        <v>77.542854681462671</v>
      </c>
      <c r="Q478" s="18">
        <v>87.222520083720795</v>
      </c>
      <c r="R478" s="18">
        <v>90.414215084078492</v>
      </c>
      <c r="S478" s="18">
        <v>95.308552476749696</v>
      </c>
      <c r="T478" s="18">
        <v>96.674454976759037</v>
      </c>
      <c r="U478" s="18">
        <v>157.783088586942</v>
      </c>
      <c r="V478" s="18">
        <v>234.6703286139288</v>
      </c>
      <c r="W478" s="18">
        <v>146.94923135143051</v>
      </c>
      <c r="X478" s="18">
        <v>162.78497192924581</v>
      </c>
      <c r="Y478" s="18">
        <v>133.98525304681911</v>
      </c>
      <c r="Z478" s="18">
        <v>135.6972306321409</v>
      </c>
      <c r="AA478" s="18">
        <v>156.84421753302061</v>
      </c>
      <c r="AB478" s="18">
        <v>224.3390102230332</v>
      </c>
      <c r="AC478" s="18">
        <v>146.1157721706476</v>
      </c>
      <c r="AD478" s="18">
        <v>190.43615241958301</v>
      </c>
      <c r="AE478" s="18">
        <v>314.88955675378543</v>
      </c>
      <c r="AF478" s="18">
        <v>264.5779214523584</v>
      </c>
      <c r="AG478" s="18">
        <v>151.29008150503961</v>
      </c>
      <c r="AH478" s="18">
        <v>114.6544776570547</v>
      </c>
      <c r="AI478" s="18">
        <v>122.7298257030486</v>
      </c>
      <c r="AJ478" s="18">
        <v>106.8290497774956</v>
      </c>
      <c r="AK478" s="18">
        <v>142.03697056489781</v>
      </c>
      <c r="AL478" s="18">
        <v>176.8045189978256</v>
      </c>
      <c r="AM478" s="18">
        <v>147.23855672250571</v>
      </c>
      <c r="AN478" s="18">
        <v>128.41931586287629</v>
      </c>
      <c r="AO478" s="18">
        <v>156.70508899407909</v>
      </c>
      <c r="AP478" s="18">
        <v>103.67662634206479</v>
      </c>
      <c r="AQ478" s="18">
        <v>85.761822600625038</v>
      </c>
      <c r="AR478" s="18">
        <v>91.139598750282175</v>
      </c>
      <c r="AS478" s="18">
        <v>96.806145175277976</v>
      </c>
      <c r="AT478" s="18">
        <v>98.549021765527129</v>
      </c>
      <c r="AU478" s="18">
        <v>82.587445347789057</v>
      </c>
      <c r="AV478" s="18">
        <v>81.683153942327024</v>
      </c>
      <c r="AW478" s="18">
        <v>81.456199420104682</v>
      </c>
      <c r="AX478" s="18">
        <v>98.533924109933679</v>
      </c>
      <c r="AY478" s="18">
        <v>95.986432277335254</v>
      </c>
      <c r="AZ478" s="18">
        <v>107.9449499534775</v>
      </c>
      <c r="BA478" s="18">
        <v>104.1564602043761</v>
      </c>
      <c r="BB478" s="18">
        <v>92.612948763494245</v>
      </c>
      <c r="BC478" s="18">
        <v>89.370603446489653</v>
      </c>
      <c r="BD478" s="18">
        <v>87.704077075454464</v>
      </c>
      <c r="BE478" s="18">
        <v>91.676764769883604</v>
      </c>
      <c r="BF478" s="18">
        <v>84.909923750472942</v>
      </c>
      <c r="BG478" s="18">
        <v>51.555920681526182</v>
      </c>
      <c r="BH478" s="18">
        <v>40.615601785309003</v>
      </c>
      <c r="BI478" s="18">
        <v>53.937553340072903</v>
      </c>
      <c r="BJ478" s="18">
        <v>44.066771865901458</v>
      </c>
      <c r="BK478" s="18">
        <v>66.426407841504911</v>
      </c>
      <c r="BL478" s="18">
        <v>52.66558376235934</v>
      </c>
      <c r="BM478" s="18">
        <v>92.052316331142521</v>
      </c>
      <c r="BN478" s="18">
        <v>87.815420761481349</v>
      </c>
      <c r="BO478" s="18">
        <v>448.86947999823951</v>
      </c>
      <c r="BP478" s="18">
        <v>333.49944576775499</v>
      </c>
      <c r="BQ478" s="18">
        <v>335.92496708819368</v>
      </c>
      <c r="BR478" s="18">
        <v>399.24300239654752</v>
      </c>
      <c r="BS478" s="18">
        <v>374.78409356628902</v>
      </c>
      <c r="BT478" s="18">
        <v>379.74426489334923</v>
      </c>
      <c r="BU478" s="18">
        <v>113.36234130111509</v>
      </c>
      <c r="BV478" s="18">
        <v>200.64092226757879</v>
      </c>
      <c r="BW478" s="18">
        <v>208.05351359277691</v>
      </c>
      <c r="BX478" s="18">
        <v>214.39819193363161</v>
      </c>
      <c r="BY478" s="18">
        <v>219.0758826000359</v>
      </c>
      <c r="BZ478" s="18">
        <v>230.48958883496721</v>
      </c>
      <c r="CA478" s="18">
        <v>227.93087352643559</v>
      </c>
      <c r="CB478" s="18">
        <v>220.36984223050251</v>
      </c>
      <c r="CC478" s="18">
        <v>214.33776629827639</v>
      </c>
      <c r="CD478" s="18">
        <v>210.58917973469721</v>
      </c>
      <c r="CE478" s="18">
        <v>211.5472023383349</v>
      </c>
      <c r="CF478" s="18">
        <v>211.50925289089389</v>
      </c>
      <c r="CG478" s="18">
        <v>213.04083485555259</v>
      </c>
      <c r="CH478" s="18">
        <v>210.82815563042931</v>
      </c>
      <c r="CI478" s="18">
        <v>210.14820707577709</v>
      </c>
      <c r="CJ478" s="18">
        <v>211.4677839020344</v>
      </c>
      <c r="CK478" s="18">
        <v>211.73695775881549</v>
      </c>
      <c r="CL478" s="18">
        <v>211.0310700252702</v>
      </c>
      <c r="CM478" s="18">
        <v>209.6659283534288</v>
      </c>
      <c r="CN478" s="18">
        <v>211.73503674202331</v>
      </c>
      <c r="CO478" s="18">
        <v>213.14790552758359</v>
      </c>
      <c r="CP478" s="18">
        <v>213.00454888981309</v>
      </c>
      <c r="CQ478" s="18">
        <v>213.64251151138271</v>
      </c>
      <c r="CR478" s="18">
        <v>215.64456203143669</v>
      </c>
      <c r="CS478" s="18">
        <v>212.76091161896801</v>
      </c>
      <c r="CT478" s="18">
        <v>211.87584904986619</v>
      </c>
      <c r="CU478" s="18">
        <v>213.36266905384321</v>
      </c>
      <c r="CV478" s="18">
        <v>213.14516188529569</v>
      </c>
      <c r="CW478" s="18">
        <v>214.85758236960999</v>
      </c>
      <c r="CX478" s="18">
        <v>214.2759670377923</v>
      </c>
      <c r="CY478" s="18">
        <v>217.4145163655534</v>
      </c>
      <c r="CZ478" s="18">
        <v>213.85055447247919</v>
      </c>
      <c r="DA478" s="18">
        <v>216.3382065107146</v>
      </c>
      <c r="DB478" s="18">
        <v>211.8452692883744</v>
      </c>
      <c r="DC478" s="18">
        <v>211.12223613564811</v>
      </c>
      <c r="DD478" s="18">
        <v>215.96577144321819</v>
      </c>
      <c r="DE478" s="18">
        <v>215.0575340984125</v>
      </c>
      <c r="DF478" s="18">
        <v>214.34147871585989</v>
      </c>
      <c r="DG478" s="18">
        <v>214.22374217778889</v>
      </c>
      <c r="DH478" s="18">
        <v>212.44395111378219</v>
      </c>
      <c r="DI478" s="18">
        <v>213.9385654099782</v>
      </c>
      <c r="DJ478" s="18">
        <v>211.67606355005941</v>
      </c>
      <c r="DK478" s="18">
        <v>210.48684955668469</v>
      </c>
      <c r="DL478" s="18">
        <v>210.7762444181746</v>
      </c>
      <c r="DM478" s="18">
        <v>209.58859924185691</v>
      </c>
      <c r="DN478" s="18">
        <v>211.64032613651469</v>
      </c>
      <c r="DO478" s="18">
        <v>208.2580372744861</v>
      </c>
      <c r="DP478" s="18">
        <v>208.91726371771711</v>
      </c>
      <c r="DQ478" s="18">
        <v>208.88845855778419</v>
      </c>
      <c r="DR478" s="18">
        <v>206.91120555388201</v>
      </c>
      <c r="DS478" s="18">
        <v>206.8836681405871</v>
      </c>
      <c r="DT478" s="18">
        <v>210.31530089721801</v>
      </c>
      <c r="DU478" s="18">
        <v>210.04075894340511</v>
      </c>
      <c r="DV478" s="18">
        <v>209.23628028036359</v>
      </c>
      <c r="DW478" s="18">
        <v>207.69610252621749</v>
      </c>
      <c r="DX478" s="18">
        <v>206.87337145676361</v>
      </c>
      <c r="DY478" s="18">
        <v>207.637172696422</v>
      </c>
      <c r="DZ478" s="18">
        <v>207.75925587157229</v>
      </c>
      <c r="EA478" s="18">
        <v>206.97570124571749</v>
      </c>
      <c r="EB478" s="18">
        <v>209.60882579036789</v>
      </c>
      <c r="EC478" s="18">
        <v>211.41392739934139</v>
      </c>
      <c r="ED478" s="18">
        <v>209.39649673517721</v>
      </c>
      <c r="EE478" s="18">
        <v>209.13461710190529</v>
      </c>
      <c r="EF478" s="18">
        <v>209.14937160029589</v>
      </c>
      <c r="EG478" s="18">
        <v>207.4636013529319</v>
      </c>
      <c r="EH478" s="18">
        <v>210.36589655250299</v>
      </c>
      <c r="EI478" s="18">
        <v>209.6115873179595</v>
      </c>
      <c r="EJ478" s="18">
        <v>207.9482941424221</v>
      </c>
      <c r="EK478" s="18">
        <v>207.13955569662019</v>
      </c>
      <c r="EL478" s="18">
        <v>206.68089967823349</v>
      </c>
      <c r="EM478" s="18">
        <v>206.78639010055909</v>
      </c>
      <c r="EN478" s="18">
        <v>210.10610925899999</v>
      </c>
      <c r="EO478" s="18">
        <v>208.27591388709621</v>
      </c>
      <c r="EP478" s="18">
        <v>207.69596780644761</v>
      </c>
      <c r="EQ478" s="18">
        <v>206.53579211114391</v>
      </c>
      <c r="ER478" s="18">
        <v>208.6304574552494</v>
      </c>
      <c r="ES478" s="18">
        <v>207.15084492367779</v>
      </c>
      <c r="ET478" s="18">
        <v>207.76467412854021</v>
      </c>
      <c r="EU478" s="18">
        <v>207.26840148198761</v>
      </c>
      <c r="EV478" s="18">
        <v>204.67955103049761</v>
      </c>
      <c r="EW478" s="18">
        <v>205.16682399722521</v>
      </c>
      <c r="EX478" s="18">
        <v>201.57939999946299</v>
      </c>
      <c r="EY478" s="18">
        <v>203.45602290581439</v>
      </c>
      <c r="EZ478" s="18">
        <v>205.13270435531771</v>
      </c>
      <c r="FA478" s="18">
        <v>206.02762879450299</v>
      </c>
    </row>
    <row r="479" spans="1:157" x14ac:dyDescent="0.35">
      <c r="A479" t="s">
        <v>240</v>
      </c>
      <c r="B479" t="s">
        <v>241</v>
      </c>
      <c r="C479" t="str">
        <f>VLOOKUP(B479,CountryCodes!$B$4:$C$179,2,FALSE)</f>
        <v>AFW</v>
      </c>
      <c r="D479" t="s">
        <v>7</v>
      </c>
      <c r="E479" t="s">
        <v>367</v>
      </c>
      <c r="G479" t="s">
        <v>368</v>
      </c>
      <c r="H479" s="18">
        <v>0.73966393246172668</v>
      </c>
      <c r="I479" s="18">
        <v>0.74802319082812829</v>
      </c>
      <c r="J479" s="18">
        <v>0.79550163319556877</v>
      </c>
      <c r="K479" s="18">
        <v>0.83802165777993665</v>
      </c>
      <c r="L479" s="18">
        <v>0.91407486465640986</v>
      </c>
      <c r="M479" s="18">
        <v>0.95001800708986062</v>
      </c>
      <c r="N479" s="18">
        <v>1.02041599443991</v>
      </c>
      <c r="O479" s="18">
        <v>0.95257896905803729</v>
      </c>
      <c r="P479" s="18">
        <v>1.054008758551146</v>
      </c>
      <c r="Q479" s="18">
        <v>1.1757904809988291</v>
      </c>
      <c r="R479" s="18">
        <v>1.19890512600155</v>
      </c>
      <c r="S479" s="18">
        <v>1.22882573536252</v>
      </c>
      <c r="T479" s="18">
        <v>1.1466409709426679</v>
      </c>
      <c r="U479" s="18">
        <v>1.6903690865944669</v>
      </c>
      <c r="V479" s="18">
        <v>1.8724041264406399</v>
      </c>
      <c r="W479" s="18">
        <v>1.5726313806414349</v>
      </c>
      <c r="X479" s="18">
        <v>1.7665756045847849</v>
      </c>
      <c r="Y479" s="18">
        <v>1.910465283868692</v>
      </c>
      <c r="Z479" s="18">
        <v>2.1208227110799629</v>
      </c>
      <c r="AA479" s="18">
        <v>2.66559409004021</v>
      </c>
      <c r="AB479" s="18">
        <v>1.7515558847956549</v>
      </c>
      <c r="AC479" s="18">
        <v>2.71158932732562</v>
      </c>
      <c r="AD479" s="18">
        <v>2.1781745687646019</v>
      </c>
      <c r="AE479" s="18">
        <v>2.7423717600861979</v>
      </c>
      <c r="AF479" s="18">
        <v>3.1864932492032869</v>
      </c>
      <c r="AG479" s="18">
        <v>7.7657595933704249</v>
      </c>
      <c r="AH479" s="18">
        <v>5.549516890017177</v>
      </c>
      <c r="AI479" s="18">
        <v>6.5405876479100673</v>
      </c>
      <c r="AJ479" s="18">
        <v>6.7851102785537813</v>
      </c>
      <c r="AK479" s="18">
        <v>4.6716277040452709</v>
      </c>
      <c r="AL479" s="18">
        <v>4.8561105497085686</v>
      </c>
      <c r="AM479" s="18">
        <v>2.992976239675103</v>
      </c>
      <c r="AN479" s="18">
        <v>2.635431992501541</v>
      </c>
      <c r="AO479" s="18">
        <v>1.9202907160412559</v>
      </c>
      <c r="AP479" s="18">
        <v>5.1351808443079543</v>
      </c>
      <c r="AQ479" s="18">
        <v>1.729759110336871</v>
      </c>
      <c r="AR479" s="18">
        <v>1.4893805735478349</v>
      </c>
      <c r="AS479" s="18">
        <v>1.363510908604191</v>
      </c>
      <c r="AT479" s="18">
        <v>1.6451887976626141</v>
      </c>
      <c r="AU479" s="18">
        <v>1.2481326019566461</v>
      </c>
      <c r="AV479" s="18">
        <v>1.5499164957997871</v>
      </c>
      <c r="AW479" s="18">
        <v>1.791271113435859</v>
      </c>
      <c r="AX479" s="18">
        <v>2.5865765707739099</v>
      </c>
      <c r="AY479" s="18">
        <v>1.216213244852165</v>
      </c>
      <c r="AZ479" s="18">
        <v>1.9211584427807731</v>
      </c>
      <c r="BA479" s="18">
        <v>1.8857117509899111</v>
      </c>
      <c r="BB479" s="18">
        <v>0.50760021229575203</v>
      </c>
      <c r="BC479" s="18">
        <v>1.8668436525848739</v>
      </c>
      <c r="BD479" s="18">
        <v>2.3036003304208519</v>
      </c>
      <c r="BE479" s="18">
        <v>3.000165472270238</v>
      </c>
      <c r="BF479" s="18">
        <v>3.270298444416011</v>
      </c>
      <c r="BG479" s="18">
        <v>4.6392646989730641</v>
      </c>
      <c r="BH479" s="18">
        <v>3.6153764287592538</v>
      </c>
      <c r="BI479" s="18">
        <v>4.5587247911463251</v>
      </c>
      <c r="BJ479" s="18">
        <v>4.0103392852675386</v>
      </c>
      <c r="BK479" s="18">
        <v>4.3328741536703612</v>
      </c>
      <c r="BL479" s="18">
        <v>3.431872130700456</v>
      </c>
      <c r="BM479" s="18">
        <v>5.0272242157922564</v>
      </c>
      <c r="BN479" s="18">
        <v>7.9942099880434094</v>
      </c>
      <c r="BO479" s="18">
        <v>6.8423445549511221</v>
      </c>
      <c r="BP479" s="18">
        <v>4.8867571682987441</v>
      </c>
      <c r="BQ479" s="18">
        <v>7.0619944429140578</v>
      </c>
      <c r="BR479" s="18">
        <v>5.8931337637821839</v>
      </c>
      <c r="BS479" s="18">
        <v>7.3177324380250441</v>
      </c>
      <c r="BT479" s="18">
        <v>6.168083314053888</v>
      </c>
      <c r="BU479" s="18">
        <v>4.5776619687755913</v>
      </c>
      <c r="BV479" s="18">
        <v>6.1425212146426098</v>
      </c>
      <c r="BW479" s="18">
        <v>6.1785288552344628</v>
      </c>
      <c r="BX479" s="18">
        <v>6.3173752206261202</v>
      </c>
      <c r="BY479" s="18">
        <v>6.4189088994691064</v>
      </c>
      <c r="BZ479" s="18">
        <v>6.6118610696467384</v>
      </c>
      <c r="CA479" s="18">
        <v>6.7652923322630247</v>
      </c>
      <c r="CB479" s="18">
        <v>7.0526447286159666</v>
      </c>
      <c r="CC479" s="18">
        <v>7.3208757550430814</v>
      </c>
      <c r="CD479" s="18">
        <v>7.5241901968342866</v>
      </c>
      <c r="CE479" s="18">
        <v>7.7082459218904429</v>
      </c>
      <c r="CF479" s="18">
        <v>7.8952836112769118</v>
      </c>
      <c r="CG479" s="18">
        <v>8.0815360893255992</v>
      </c>
      <c r="CH479" s="18">
        <v>8.2759143069117318</v>
      </c>
      <c r="CI479" s="18">
        <v>8.4905972839449895</v>
      </c>
      <c r="CJ479" s="18">
        <v>8.7139075672441955</v>
      </c>
      <c r="CK479" s="18">
        <v>8.939004960718453</v>
      </c>
      <c r="CL479" s="18">
        <v>9.1842039295772135</v>
      </c>
      <c r="CM479" s="18">
        <v>9.451206255144923</v>
      </c>
      <c r="CN479" s="18">
        <v>9.7066648937621043</v>
      </c>
      <c r="CO479" s="18">
        <v>9.995568934423094</v>
      </c>
      <c r="CP479" s="18">
        <v>10.283670636916259</v>
      </c>
      <c r="CQ479" s="18">
        <v>10.593094759971571</v>
      </c>
      <c r="CR479" s="18">
        <v>10.91315814950844</v>
      </c>
      <c r="CS479" s="18">
        <v>11.252922854864</v>
      </c>
      <c r="CT479" s="18">
        <v>11.623976087104641</v>
      </c>
      <c r="CU479" s="18">
        <v>12.01115243082902</v>
      </c>
      <c r="CV479" s="18">
        <v>12.42902438480696</v>
      </c>
      <c r="CW479" s="18">
        <v>12.86435284963709</v>
      </c>
      <c r="CX479" s="18">
        <v>13.339856393073809</v>
      </c>
      <c r="CY479" s="18">
        <v>13.834074802197041</v>
      </c>
      <c r="CZ479" s="18">
        <v>14.352280365682891</v>
      </c>
      <c r="DA479" s="18">
        <v>14.9013459987732</v>
      </c>
      <c r="DB479" s="18">
        <v>15.489469219604169</v>
      </c>
      <c r="DC479" s="18">
        <v>16.10340408933687</v>
      </c>
      <c r="DD479" s="18">
        <v>16.755707717180549</v>
      </c>
      <c r="DE479" s="18">
        <v>17.45481165588912</v>
      </c>
      <c r="DF479" s="18">
        <v>18.17424526943768</v>
      </c>
      <c r="DG479" s="18">
        <v>18.955311627765919</v>
      </c>
      <c r="DH479" s="18">
        <v>19.769742083819679</v>
      </c>
      <c r="DI479" s="18">
        <v>20.631357060099269</v>
      </c>
      <c r="DJ479" s="18">
        <v>21.534977340856571</v>
      </c>
      <c r="DK479" s="18">
        <v>22.52131858321858</v>
      </c>
      <c r="DL479" s="18">
        <v>23.558983459529909</v>
      </c>
      <c r="DM479" s="18">
        <v>24.652736672175038</v>
      </c>
      <c r="DN479" s="18">
        <v>25.826034751560101</v>
      </c>
      <c r="DO479" s="18">
        <v>27.087680508708079</v>
      </c>
      <c r="DP479" s="18">
        <v>28.416443860250581</v>
      </c>
      <c r="DQ479" s="18">
        <v>29.834218399484531</v>
      </c>
      <c r="DR479" s="18">
        <v>31.35127242483982</v>
      </c>
      <c r="DS479" s="18">
        <v>32.952263860112247</v>
      </c>
      <c r="DT479" s="18">
        <v>34.702464182858513</v>
      </c>
      <c r="DU479" s="18">
        <v>36.544668164201113</v>
      </c>
      <c r="DV479" s="18">
        <v>38.50332721465206</v>
      </c>
      <c r="DW479" s="18">
        <v>40.613732690606227</v>
      </c>
      <c r="DX479" s="18">
        <v>42.845007581282673</v>
      </c>
      <c r="DY479" s="18">
        <v>45.260752579695122</v>
      </c>
      <c r="DZ479" s="18">
        <v>47.839155352625617</v>
      </c>
      <c r="EA479" s="18">
        <v>50.589773476807053</v>
      </c>
      <c r="EB479" s="18">
        <v>53.531784082767707</v>
      </c>
      <c r="EC479" s="18">
        <v>56.714019705525907</v>
      </c>
      <c r="ED479" s="18">
        <v>60.096860421605967</v>
      </c>
      <c r="EE479" s="18">
        <v>63.687374485483403</v>
      </c>
      <c r="EF479" s="18">
        <v>67.546509078928693</v>
      </c>
      <c r="EG479" s="18">
        <v>71.654896198373677</v>
      </c>
      <c r="EH479" s="18">
        <v>76.092308236660358</v>
      </c>
      <c r="EI479" s="18">
        <v>80.756871652752039</v>
      </c>
      <c r="EJ479" s="18">
        <v>85.781046897658783</v>
      </c>
      <c r="EK479" s="18">
        <v>91.069436149723131</v>
      </c>
      <c r="EL479" s="18">
        <v>96.668192670883258</v>
      </c>
      <c r="EM479" s="18">
        <v>102.599334572709</v>
      </c>
      <c r="EN479" s="18">
        <v>108.83400371152911</v>
      </c>
      <c r="EO479" s="18">
        <v>115.4434917644417</v>
      </c>
      <c r="EP479" s="18">
        <v>122.3754756434594</v>
      </c>
      <c r="EQ479" s="18">
        <v>129.5604437385129</v>
      </c>
      <c r="ER479" s="18">
        <v>137.04790280591379</v>
      </c>
      <c r="ES479" s="18">
        <v>144.7874625786618</v>
      </c>
      <c r="ET479" s="18">
        <v>152.7354002603546</v>
      </c>
      <c r="EU479" s="18">
        <v>160.81210136010321</v>
      </c>
      <c r="EV479" s="18">
        <v>168.9450335205413</v>
      </c>
      <c r="EW479" s="18">
        <v>177.22635245432809</v>
      </c>
      <c r="EX479" s="18">
        <v>185.44324410823461</v>
      </c>
      <c r="EY479" s="18">
        <v>193.590089467323</v>
      </c>
      <c r="EZ479" s="18">
        <v>201.4952626283426</v>
      </c>
      <c r="FA479" s="18">
        <v>209.29301333010179</v>
      </c>
    </row>
    <row r="480" spans="1:157" x14ac:dyDescent="0.35">
      <c r="A480" t="s">
        <v>242</v>
      </c>
      <c r="B480" t="s">
        <v>243</v>
      </c>
      <c r="C480" t="str">
        <f>VLOOKUP(B480,CountryCodes!$B$4:$C$179,2,FALSE)</f>
        <v>NIG</v>
      </c>
      <c r="D480" t="s">
        <v>7</v>
      </c>
      <c r="E480" t="s">
        <v>367</v>
      </c>
      <c r="G480" t="s">
        <v>368</v>
      </c>
      <c r="H480" s="18">
        <v>2.1578846841147499</v>
      </c>
      <c r="I480" s="18">
        <v>2.205704971179367</v>
      </c>
      <c r="J480" s="18">
        <v>2.3716884014699682</v>
      </c>
      <c r="K480" s="18">
        <v>2.5252853798667232</v>
      </c>
      <c r="L480" s="18">
        <v>2.7820326841698648</v>
      </c>
      <c r="M480" s="18">
        <v>2.917151285622813</v>
      </c>
      <c r="N480" s="18">
        <v>3.1630479464465999</v>
      </c>
      <c r="O480" s="18">
        <v>2.9794176651818089</v>
      </c>
      <c r="P480" s="18">
        <v>3.3362393980949641</v>
      </c>
      <c r="Q480" s="18">
        <v>3.7488399075947161</v>
      </c>
      <c r="R480" s="18">
        <v>3.844268615979336</v>
      </c>
      <c r="S480" s="18">
        <v>3.823168607736573</v>
      </c>
      <c r="T480" s="18">
        <v>5.0360093196948279</v>
      </c>
      <c r="U480" s="18">
        <v>7.8659546414377104</v>
      </c>
      <c r="V480" s="18">
        <v>6.9819004404209579</v>
      </c>
      <c r="W480" s="18">
        <v>7.0207181959637381</v>
      </c>
      <c r="X480" s="18">
        <v>4.7680602701197587</v>
      </c>
      <c r="Y480" s="18">
        <v>5.1604965696961793</v>
      </c>
      <c r="Z480" s="18">
        <v>5.6951606712362084</v>
      </c>
      <c r="AA480" s="18">
        <v>11.334949827957949</v>
      </c>
      <c r="AB480" s="18">
        <v>11.739644204049171</v>
      </c>
      <c r="AC480" s="18">
        <v>12.152893215351909</v>
      </c>
      <c r="AD480" s="18">
        <v>13.93698093546975</v>
      </c>
      <c r="AE480" s="18">
        <v>18.81857782807343</v>
      </c>
      <c r="AF480" s="18">
        <v>25.544038407254821</v>
      </c>
      <c r="AG480" s="18">
        <v>26.98798116147492</v>
      </c>
      <c r="AH480" s="18">
        <v>37.775277568345793</v>
      </c>
      <c r="AI480" s="18">
        <v>33.928806296060827</v>
      </c>
      <c r="AJ480" s="18">
        <v>18.13122135136209</v>
      </c>
      <c r="AK480" s="18">
        <v>28.855334072786409</v>
      </c>
      <c r="AL480" s="18">
        <v>50.541014193919253</v>
      </c>
      <c r="AM480" s="18">
        <v>20.351369224921559</v>
      </c>
      <c r="AN480" s="18">
        <v>30.66273109852991</v>
      </c>
      <c r="AO480" s="18">
        <v>14.767752446581991</v>
      </c>
      <c r="AP480" s="18">
        <v>20.741974941210142</v>
      </c>
      <c r="AQ480" s="18">
        <v>13.602114599009379</v>
      </c>
      <c r="AR480" s="18">
        <v>22.750107152856309</v>
      </c>
      <c r="AS480" s="18">
        <v>6.5815373128428689</v>
      </c>
      <c r="AT480" s="18">
        <v>6.845692905975846</v>
      </c>
      <c r="AU480" s="18">
        <v>8.0113097445463453</v>
      </c>
      <c r="AV480" s="18">
        <v>9.5267284633146865</v>
      </c>
      <c r="AW480" s="18">
        <v>12.024674107860021</v>
      </c>
      <c r="AX480" s="18">
        <v>8.5404451923339</v>
      </c>
      <c r="AY480" s="18">
        <v>8.4263936499914553</v>
      </c>
      <c r="AZ480" s="18">
        <v>5.2874744291431526</v>
      </c>
      <c r="BA480" s="18">
        <v>10.310720008053179</v>
      </c>
      <c r="BB480" s="18">
        <v>13.414903281126019</v>
      </c>
      <c r="BC480" s="18">
        <v>10.91715029880976</v>
      </c>
      <c r="BD480" s="18">
        <v>10.24442492838852</v>
      </c>
      <c r="BE480" s="18">
        <v>11.77276517555708</v>
      </c>
      <c r="BF480" s="18">
        <v>12.64915311516228</v>
      </c>
      <c r="BG480" s="18">
        <v>11.592902727357</v>
      </c>
      <c r="BH480" s="18">
        <v>18.408286753637061</v>
      </c>
      <c r="BI480" s="18">
        <v>11.3740007519618</v>
      </c>
      <c r="BJ480" s="18">
        <v>14.599431962820949</v>
      </c>
      <c r="BK480" s="18">
        <v>27.257850740191369</v>
      </c>
      <c r="BL480" s="18">
        <v>17.706516627124358</v>
      </c>
      <c r="BM480" s="18">
        <v>15.566318158018319</v>
      </c>
      <c r="BN480" s="18">
        <v>46.450871554163001</v>
      </c>
      <c r="BO480" s="18">
        <v>25.173061974609482</v>
      </c>
      <c r="BP480" s="18">
        <v>22.444220701997128</v>
      </c>
      <c r="BQ480" s="18">
        <v>21.48223111340938</v>
      </c>
      <c r="BR480" s="18">
        <v>19.405595069697728</v>
      </c>
      <c r="BS480" s="18">
        <v>15.07938366049151</v>
      </c>
      <c r="BT480" s="18">
        <v>14.3170592823903</v>
      </c>
      <c r="BU480" s="18">
        <v>9.0892769811220635</v>
      </c>
      <c r="BV480" s="18">
        <v>10.193968477004789</v>
      </c>
      <c r="BW480" s="18">
        <v>13.886211957737871</v>
      </c>
      <c r="BX480" s="18">
        <v>17.67597369172352</v>
      </c>
      <c r="BY480" s="18">
        <v>9.8516662570385396</v>
      </c>
      <c r="BZ480" s="18">
        <v>8.8877983481189773</v>
      </c>
      <c r="CA480" s="18">
        <v>8.4961058443054558</v>
      </c>
      <c r="CB480" s="18">
        <v>10.18205528147354</v>
      </c>
      <c r="CC480" s="18">
        <v>26.546400092816619</v>
      </c>
      <c r="CD480" s="18">
        <v>27.0300926612721</v>
      </c>
      <c r="CE480" s="18">
        <v>27.50536455090927</v>
      </c>
      <c r="CF480" s="18">
        <v>27.908818675806248</v>
      </c>
      <c r="CG480" s="18">
        <v>28.300182526644441</v>
      </c>
      <c r="CH480" s="18">
        <v>28.801833907883911</v>
      </c>
      <c r="CI480" s="18">
        <v>29.454233101051859</v>
      </c>
      <c r="CJ480" s="18">
        <v>30.102343111515449</v>
      </c>
      <c r="CK480" s="18">
        <v>30.777565281945591</v>
      </c>
      <c r="CL480" s="18">
        <v>31.468132477640381</v>
      </c>
      <c r="CM480" s="18">
        <v>32.136733280796612</v>
      </c>
      <c r="CN480" s="18">
        <v>32.922143621043539</v>
      </c>
      <c r="CO480" s="18">
        <v>33.815387774708057</v>
      </c>
      <c r="CP480" s="18">
        <v>34.814221298323893</v>
      </c>
      <c r="CQ480" s="18">
        <v>35.857672940945918</v>
      </c>
      <c r="CR480" s="18">
        <v>36.954571486462413</v>
      </c>
      <c r="CS480" s="18">
        <v>38.044947417859333</v>
      </c>
      <c r="CT480" s="18">
        <v>39.127301558151267</v>
      </c>
      <c r="CU480" s="18">
        <v>40.20652135626019</v>
      </c>
      <c r="CV480" s="18">
        <v>41.344844612684852</v>
      </c>
      <c r="CW480" s="18">
        <v>42.55635096826952</v>
      </c>
      <c r="CX480" s="18">
        <v>43.803011296507137</v>
      </c>
      <c r="CY480" s="18">
        <v>45.117470986054833</v>
      </c>
      <c r="CZ480" s="18">
        <v>46.487514051736063</v>
      </c>
      <c r="DA480" s="18">
        <v>47.928011729408453</v>
      </c>
      <c r="DB480" s="18">
        <v>49.399127714199217</v>
      </c>
      <c r="DC480" s="18">
        <v>50.948642491465201</v>
      </c>
      <c r="DD480" s="18">
        <v>52.575556979857353</v>
      </c>
      <c r="DE480" s="18">
        <v>54.225662740743772</v>
      </c>
      <c r="DF480" s="18">
        <v>55.957057886972173</v>
      </c>
      <c r="DG480" s="18">
        <v>57.715149360430679</v>
      </c>
      <c r="DH480" s="18">
        <v>59.531296442579638</v>
      </c>
      <c r="DI480" s="18">
        <v>61.446545477251888</v>
      </c>
      <c r="DJ480" s="18">
        <v>63.431529107971372</v>
      </c>
      <c r="DK480" s="18">
        <v>65.478392477477954</v>
      </c>
      <c r="DL480" s="18">
        <v>67.64543113547704</v>
      </c>
      <c r="DM480" s="18">
        <v>69.888781026446225</v>
      </c>
      <c r="DN480" s="18">
        <v>72.260138392798737</v>
      </c>
      <c r="DO480" s="18">
        <v>74.718392667814712</v>
      </c>
      <c r="DP480" s="18">
        <v>77.225090865846354</v>
      </c>
      <c r="DQ480" s="18">
        <v>79.851317331430053</v>
      </c>
      <c r="DR480" s="18">
        <v>82.552337664763741</v>
      </c>
      <c r="DS480" s="18">
        <v>85.280565155850297</v>
      </c>
      <c r="DT480" s="18">
        <v>88.103051663422434</v>
      </c>
      <c r="DU480" s="18">
        <v>91.053937945345908</v>
      </c>
      <c r="DV480" s="18">
        <v>93.989905074158983</v>
      </c>
      <c r="DW480" s="18">
        <v>97.08010209266655</v>
      </c>
      <c r="DX480" s="18">
        <v>100.1581274185253</v>
      </c>
      <c r="DY480" s="18">
        <v>103.4288193237402</v>
      </c>
      <c r="DZ480" s="18">
        <v>106.714769637412</v>
      </c>
      <c r="EA480" s="18">
        <v>110.06631698060249</v>
      </c>
      <c r="EB480" s="18">
        <v>113.5376465531163</v>
      </c>
      <c r="EC480" s="18">
        <v>117.0895991719887</v>
      </c>
      <c r="ED480" s="18">
        <v>120.6204104714717</v>
      </c>
      <c r="EE480" s="18">
        <v>124.2285940284256</v>
      </c>
      <c r="EF480" s="18">
        <v>127.99040315445581</v>
      </c>
      <c r="EG480" s="18">
        <v>131.71720748994139</v>
      </c>
      <c r="EH480" s="18">
        <v>135.3819501189802</v>
      </c>
      <c r="EI480" s="18">
        <v>139.14726876086601</v>
      </c>
      <c r="EJ480" s="18">
        <v>142.88507993359539</v>
      </c>
      <c r="EK480" s="18">
        <v>146.72237974019089</v>
      </c>
      <c r="EL480" s="18">
        <v>150.53849450077271</v>
      </c>
      <c r="EM480" s="18">
        <v>154.1822926874716</v>
      </c>
      <c r="EN480" s="18">
        <v>157.88938920032459</v>
      </c>
      <c r="EO480" s="18">
        <v>161.4789910268708</v>
      </c>
      <c r="EP480" s="18">
        <v>165.03106116560531</v>
      </c>
      <c r="EQ480" s="18">
        <v>168.5511364526098</v>
      </c>
      <c r="ER480" s="18">
        <v>171.9290440368801</v>
      </c>
      <c r="ES480" s="18">
        <v>175.26391534679311</v>
      </c>
      <c r="ET480" s="18">
        <v>178.22739749352431</v>
      </c>
      <c r="EU480" s="18">
        <v>181.2667669635515</v>
      </c>
      <c r="EV480" s="18">
        <v>184.1518790145671</v>
      </c>
      <c r="EW480" s="18">
        <v>187.04962852098029</v>
      </c>
      <c r="EX480" s="18">
        <v>189.68745561896691</v>
      </c>
      <c r="EY480" s="18">
        <v>192.09329725543341</v>
      </c>
      <c r="EZ480" s="18">
        <v>194.32130389293661</v>
      </c>
      <c r="FA480" s="18">
        <v>196.11400489436161</v>
      </c>
    </row>
    <row r="481" spans="1:157" x14ac:dyDescent="0.35">
      <c r="A481" t="s">
        <v>244</v>
      </c>
      <c r="B481" t="s">
        <v>245</v>
      </c>
      <c r="C481" t="str">
        <f>VLOOKUP(B481,CountryCodes!$B$4:$C$179,2,FALSE)</f>
        <v>LAM</v>
      </c>
      <c r="D481" t="s">
        <v>7</v>
      </c>
      <c r="E481" t="s">
        <v>367</v>
      </c>
      <c r="G481" t="s">
        <v>368</v>
      </c>
      <c r="H481" s="18">
        <v>12.73825452986293</v>
      </c>
      <c r="I481" s="18">
        <v>12.88962128164218</v>
      </c>
      <c r="J481" s="18">
        <v>13.61411276293205</v>
      </c>
      <c r="K481" s="18">
        <v>14.27069393803921</v>
      </c>
      <c r="L481" s="18">
        <v>15.42947599121014</v>
      </c>
      <c r="M481" s="18">
        <v>15.976683467466099</v>
      </c>
      <c r="N481" s="18">
        <v>17.042144730085269</v>
      </c>
      <c r="O481" s="18">
        <v>16.015656024367239</v>
      </c>
      <c r="P481" s="18">
        <v>17.529617252747549</v>
      </c>
      <c r="Q481" s="18">
        <v>19.360633710450529</v>
      </c>
      <c r="R481" s="18">
        <v>19.685029161517249</v>
      </c>
      <c r="S481" s="18">
        <v>22.997113012486921</v>
      </c>
      <c r="T481" s="18">
        <v>15.34785505539042</v>
      </c>
      <c r="U481" s="18">
        <v>20.38319644042944</v>
      </c>
      <c r="V481" s="18">
        <v>29.19779739631014</v>
      </c>
      <c r="W481" s="18">
        <v>28.187015467231511</v>
      </c>
      <c r="X481" s="18">
        <v>23.733841510786942</v>
      </c>
      <c r="Y481" s="18">
        <v>25.924734955513841</v>
      </c>
      <c r="Z481" s="18">
        <v>24.029781512689219</v>
      </c>
      <c r="AA481" s="18">
        <v>23.484441979037761</v>
      </c>
      <c r="AB481" s="18">
        <v>26.32747839700404</v>
      </c>
      <c r="AC481" s="18">
        <v>20.558646186618169</v>
      </c>
      <c r="AD481" s="18">
        <v>33.53041908427933</v>
      </c>
      <c r="AE481" s="18">
        <v>46.334382605463503</v>
      </c>
      <c r="AF481" s="18">
        <v>24.65208919757638</v>
      </c>
      <c r="AG481" s="18">
        <v>31.11684425894277</v>
      </c>
      <c r="AH481" s="18">
        <v>34.821499309420808</v>
      </c>
      <c r="AI481" s="18">
        <v>22.01619818314262</v>
      </c>
      <c r="AJ481" s="18">
        <v>7.5101845117390216</v>
      </c>
      <c r="AK481" s="18">
        <v>22.824415987232751</v>
      </c>
      <c r="AL481" s="18">
        <v>19.52538163913264</v>
      </c>
      <c r="AM481" s="18">
        <v>29.06490534924767</v>
      </c>
      <c r="AN481" s="18">
        <v>12.411888310601981</v>
      </c>
      <c r="AO481" s="18">
        <v>19.053833555527369</v>
      </c>
      <c r="AP481" s="18">
        <v>28.838090315804909</v>
      </c>
      <c r="AQ481" s="18">
        <v>18.069909531455679</v>
      </c>
      <c r="AR481" s="18">
        <v>4.9048041167749172</v>
      </c>
      <c r="AS481" s="18">
        <v>13.193220295994839</v>
      </c>
      <c r="AT481" s="18">
        <v>10.762478571686851</v>
      </c>
      <c r="AU481" s="18">
        <v>5.5755835064729586</v>
      </c>
      <c r="AV481" s="18">
        <v>11.135168150265351</v>
      </c>
      <c r="AW481" s="18">
        <v>15.09937934467519</v>
      </c>
      <c r="AX481" s="18">
        <v>10.72716867879422</v>
      </c>
      <c r="AY481" s="18">
        <v>11.153491988707369</v>
      </c>
      <c r="AZ481" s="18">
        <v>11.37689406972231</v>
      </c>
      <c r="BA481" s="18">
        <v>25.01610599970412</v>
      </c>
      <c r="BB481" s="18">
        <v>22.433775701012411</v>
      </c>
      <c r="BC481" s="18">
        <v>29.475336698132359</v>
      </c>
      <c r="BD481" s="18">
        <v>42.769775571464073</v>
      </c>
      <c r="BE481" s="18">
        <v>37.536921262692353</v>
      </c>
      <c r="BF481" s="18">
        <v>29.26948889221531</v>
      </c>
      <c r="BG481" s="18">
        <v>29.55647559661297</v>
      </c>
      <c r="BH481" s="18">
        <v>29.673567815003789</v>
      </c>
      <c r="BI481" s="18">
        <v>31.594750017664719</v>
      </c>
      <c r="BJ481" s="18">
        <v>36.536136589671393</v>
      </c>
      <c r="BK481" s="18">
        <v>38.60056476650346</v>
      </c>
      <c r="BL481" s="18">
        <v>44.197114448004179</v>
      </c>
      <c r="BM481" s="18">
        <v>37.543586808832131</v>
      </c>
      <c r="BN481" s="18">
        <v>24.763809718983911</v>
      </c>
      <c r="BO481" s="18">
        <v>33.339728640551243</v>
      </c>
      <c r="BP481" s="18">
        <v>42.393296782407432</v>
      </c>
      <c r="BQ481" s="18">
        <v>50.230621525800217</v>
      </c>
      <c r="BR481" s="18">
        <v>47.490663085060262</v>
      </c>
      <c r="BS481" s="18">
        <v>50.077344658499072</v>
      </c>
      <c r="BT481" s="18">
        <v>62.255839283187697</v>
      </c>
      <c r="BU481" s="18">
        <v>66.976350749597202</v>
      </c>
      <c r="BV481" s="18">
        <v>17.05338538387808</v>
      </c>
      <c r="BW481" s="18">
        <v>15.885376158629789</v>
      </c>
      <c r="BX481" s="18">
        <v>14.901947513788571</v>
      </c>
      <c r="BY481" s="18">
        <v>10.727635599995899</v>
      </c>
      <c r="BZ481" s="18">
        <v>11.808643654648041</v>
      </c>
      <c r="CA481" s="18">
        <v>10.622141839704099</v>
      </c>
      <c r="CB481" s="18">
        <v>10.47637091428912</v>
      </c>
      <c r="CC481" s="18">
        <v>81.229925764317827</v>
      </c>
      <c r="CD481" s="18">
        <v>85.192550176242833</v>
      </c>
      <c r="CE481" s="18">
        <v>89.531863283127038</v>
      </c>
      <c r="CF481" s="18">
        <v>94.328880305168269</v>
      </c>
      <c r="CG481" s="18">
        <v>99.560325199401888</v>
      </c>
      <c r="CH481" s="18">
        <v>105.3510640523757</v>
      </c>
      <c r="CI481" s="18">
        <v>111.8897118049637</v>
      </c>
      <c r="CJ481" s="18">
        <v>119.0752711440453</v>
      </c>
      <c r="CK481" s="18">
        <v>126.7669906673656</v>
      </c>
      <c r="CL481" s="18">
        <v>134.8306337508605</v>
      </c>
      <c r="CM481" s="18">
        <v>143.84084620079221</v>
      </c>
      <c r="CN481" s="18">
        <v>153.9152232823526</v>
      </c>
      <c r="CO481" s="18">
        <v>165.1987294579738</v>
      </c>
      <c r="CP481" s="18">
        <v>177.75019206773911</v>
      </c>
      <c r="CQ481" s="18">
        <v>191.4733636240355</v>
      </c>
      <c r="CR481" s="18">
        <v>206.0340836475651</v>
      </c>
      <c r="CS481" s="18">
        <v>221.29449017273089</v>
      </c>
      <c r="CT481" s="18">
        <v>237.61211898475801</v>
      </c>
      <c r="CU481" s="18">
        <v>254.62580370337301</v>
      </c>
      <c r="CV481" s="18">
        <v>272.53766820134911</v>
      </c>
      <c r="CW481" s="18">
        <v>291.24985862002978</v>
      </c>
      <c r="CX481" s="18">
        <v>310.79073722694682</v>
      </c>
      <c r="CY481" s="18">
        <v>330.68857443825482</v>
      </c>
      <c r="CZ481" s="18">
        <v>350.69226650307439</v>
      </c>
      <c r="DA481" s="18">
        <v>370.89994996689762</v>
      </c>
      <c r="DB481" s="18">
        <v>390.38544654503181</v>
      </c>
      <c r="DC481" s="18">
        <v>408.61251963918858</v>
      </c>
      <c r="DD481" s="18">
        <v>425.99397882917071</v>
      </c>
      <c r="DE481" s="18">
        <v>440.95351151925678</v>
      </c>
      <c r="DF481" s="18">
        <v>453.0532577369205</v>
      </c>
      <c r="DG481" s="18">
        <v>462.19513796630508</v>
      </c>
      <c r="DH481" s="18">
        <v>468.17003782913099</v>
      </c>
      <c r="DI481" s="18">
        <v>470.14481213081768</v>
      </c>
      <c r="DJ481" s="18">
        <v>468.09041827082598</v>
      </c>
      <c r="DK481" s="18">
        <v>462.41925221141338</v>
      </c>
      <c r="DL481" s="18">
        <v>453.43233926810888</v>
      </c>
      <c r="DM481" s="18">
        <v>440.4552725662063</v>
      </c>
      <c r="DN481" s="18">
        <v>424.44072374306302</v>
      </c>
      <c r="DO481" s="18">
        <v>406.23783594343121</v>
      </c>
      <c r="DP481" s="18">
        <v>387.27747967497669</v>
      </c>
      <c r="DQ481" s="18">
        <v>367.01504975729881</v>
      </c>
      <c r="DR481" s="18">
        <v>346.73032948462679</v>
      </c>
      <c r="DS481" s="18">
        <v>326.98005232955211</v>
      </c>
      <c r="DT481" s="18">
        <v>308.72134326780161</v>
      </c>
      <c r="DU481" s="18">
        <v>290.79904488054041</v>
      </c>
      <c r="DV481" s="18">
        <v>275.37045718647181</v>
      </c>
      <c r="DW481" s="18">
        <v>260.83094468802562</v>
      </c>
      <c r="DX481" s="18">
        <v>248.18704940756129</v>
      </c>
      <c r="DY481" s="18">
        <v>238.00104450437661</v>
      </c>
      <c r="DZ481" s="18">
        <v>228.87152088778731</v>
      </c>
      <c r="EA481" s="18">
        <v>221.11407263922499</v>
      </c>
      <c r="EB481" s="18">
        <v>214.60389835961581</v>
      </c>
      <c r="EC481" s="18">
        <v>210.7906231171888</v>
      </c>
      <c r="ED481" s="18">
        <v>206.3431342217404</v>
      </c>
      <c r="EE481" s="18">
        <v>202.86920294991009</v>
      </c>
      <c r="EF481" s="18">
        <v>200.83992738507629</v>
      </c>
      <c r="EG481" s="18">
        <v>198.3310934775611</v>
      </c>
      <c r="EH481" s="18">
        <v>196.48379215772721</v>
      </c>
      <c r="EI481" s="18">
        <v>194.85594963588289</v>
      </c>
      <c r="EJ481" s="18">
        <v>194.15813770773491</v>
      </c>
      <c r="EK481" s="18">
        <v>193.73576116965279</v>
      </c>
      <c r="EL481" s="18">
        <v>192.92043877234599</v>
      </c>
      <c r="EM481" s="18">
        <v>192.68696584997909</v>
      </c>
      <c r="EN481" s="18">
        <v>192.36555370756221</v>
      </c>
      <c r="EO481" s="18">
        <v>193.0020494351547</v>
      </c>
      <c r="EP481" s="18">
        <v>193.3232939864933</v>
      </c>
      <c r="EQ481" s="18">
        <v>193.32209295972811</v>
      </c>
      <c r="ER481" s="18">
        <v>194.79603300074669</v>
      </c>
      <c r="ES481" s="18">
        <v>195.14177355581111</v>
      </c>
      <c r="ET481" s="18">
        <v>196.69309045862141</v>
      </c>
      <c r="EU481" s="18">
        <v>197.622981069568</v>
      </c>
      <c r="EV481" s="18">
        <v>200.30916579396819</v>
      </c>
      <c r="EW481" s="18">
        <v>201.87585399587721</v>
      </c>
      <c r="EX481" s="18">
        <v>203.8512985585842</v>
      </c>
      <c r="EY481" s="18">
        <v>206.14622872705769</v>
      </c>
      <c r="EZ481" s="18">
        <v>208.2091163230721</v>
      </c>
      <c r="FA481" s="18">
        <v>210.997124331733</v>
      </c>
    </row>
    <row r="482" spans="1:157" x14ac:dyDescent="0.35">
      <c r="A482" t="s">
        <v>246</v>
      </c>
      <c r="B482" t="s">
        <v>247</v>
      </c>
      <c r="C482" t="str">
        <f>VLOOKUP(B482,CountryCodes!$B$4:$C$179,2,FALSE)</f>
        <v>EUW</v>
      </c>
      <c r="D482" t="s">
        <v>7</v>
      </c>
      <c r="E482" t="s">
        <v>367</v>
      </c>
      <c r="G482" t="s">
        <v>368</v>
      </c>
      <c r="H482" s="18">
        <v>89.354109539972967</v>
      </c>
      <c r="I482" s="18">
        <v>99.971887966620415</v>
      </c>
      <c r="J482" s="18">
        <v>117.17575794022861</v>
      </c>
      <c r="K482" s="18">
        <v>125.1227459763852</v>
      </c>
      <c r="L482" s="18">
        <v>135.07678554052649</v>
      </c>
      <c r="M482" s="18">
        <v>142.43061640638061</v>
      </c>
      <c r="N482" s="18">
        <v>157.59675998605161</v>
      </c>
      <c r="O482" s="18">
        <v>172.64558271862961</v>
      </c>
      <c r="P482" s="18">
        <v>198.10413439125</v>
      </c>
      <c r="Q482" s="18">
        <v>227.30145018925671</v>
      </c>
      <c r="R482" s="18">
        <v>230.962203882116</v>
      </c>
      <c r="S482" s="18">
        <v>245.21444636261961</v>
      </c>
      <c r="T482" s="18">
        <v>224.52312457936841</v>
      </c>
      <c r="U482" s="18">
        <v>305.4668546725843</v>
      </c>
      <c r="V482" s="18">
        <v>305.83756110813272</v>
      </c>
      <c r="W482" s="18">
        <v>285.44858494674622</v>
      </c>
      <c r="X482" s="18">
        <v>273.61478516778419</v>
      </c>
      <c r="Y482" s="18">
        <v>313.05181188713777</v>
      </c>
      <c r="Z482" s="18">
        <v>345.19777423625521</v>
      </c>
      <c r="AA482" s="18">
        <v>370.92874690187438</v>
      </c>
      <c r="AB482" s="18">
        <v>332.05301114578958</v>
      </c>
      <c r="AC482" s="18">
        <v>323.70633713020601</v>
      </c>
      <c r="AD482" s="18">
        <v>351.99928167259208</v>
      </c>
      <c r="AE482" s="18">
        <v>364.63761026901858</v>
      </c>
      <c r="AF482" s="18">
        <v>290.92190717632991</v>
      </c>
      <c r="AG482" s="18">
        <v>311.76367939596668</v>
      </c>
      <c r="AH482" s="18">
        <v>291.21477664522303</v>
      </c>
      <c r="AI482" s="18">
        <v>329.7439670759241</v>
      </c>
      <c r="AJ482" s="18">
        <v>308.81384852044113</v>
      </c>
      <c r="AK482" s="18">
        <v>308.4187473948017</v>
      </c>
      <c r="AL482" s="18">
        <v>248.2967102369704</v>
      </c>
      <c r="AM482" s="18">
        <v>239.03579410625551</v>
      </c>
      <c r="AN482" s="18">
        <v>211.7202347897213</v>
      </c>
      <c r="AO482" s="18">
        <v>276.58091601342119</v>
      </c>
      <c r="AP482" s="18">
        <v>272.58730411077221</v>
      </c>
      <c r="AQ482" s="18">
        <v>278.97175047275778</v>
      </c>
      <c r="AR482" s="18">
        <v>258.23705335105859</v>
      </c>
      <c r="AS482" s="18">
        <v>278.76539667639042</v>
      </c>
      <c r="AT482" s="18">
        <v>302.90555573250111</v>
      </c>
      <c r="AU482" s="18">
        <v>294.64265480386268</v>
      </c>
      <c r="AV482" s="18">
        <v>286.15418380978952</v>
      </c>
      <c r="AW482" s="18">
        <v>275.61929538748711</v>
      </c>
      <c r="AX482" s="18">
        <v>283.77011709135212</v>
      </c>
      <c r="AY482" s="18">
        <v>292.13014929297589</v>
      </c>
      <c r="AZ482" s="18">
        <v>336.8686726012395</v>
      </c>
      <c r="BA482" s="18">
        <v>334.91966995729302</v>
      </c>
      <c r="BB482" s="18">
        <v>321.85599134682968</v>
      </c>
      <c r="BC482" s="18">
        <v>356.07822307589691</v>
      </c>
      <c r="BD482" s="18">
        <v>381.16707098535528</v>
      </c>
      <c r="BE482" s="18">
        <v>343.54867979494759</v>
      </c>
      <c r="BF482" s="18">
        <v>354.56474327641638</v>
      </c>
      <c r="BG482" s="18">
        <v>286.69898690501662</v>
      </c>
      <c r="BH482" s="18">
        <v>257.7705341486182</v>
      </c>
      <c r="BI482" s="18">
        <v>266.3129288742025</v>
      </c>
      <c r="BJ482" s="18">
        <v>304.84983465461522</v>
      </c>
      <c r="BK482" s="18">
        <v>293.02282791819442</v>
      </c>
      <c r="BL482" s="18">
        <v>360.166775229915</v>
      </c>
      <c r="BM482" s="18">
        <v>335.85333172559177</v>
      </c>
      <c r="BN482" s="18">
        <v>228.87528513194931</v>
      </c>
      <c r="BO482" s="18">
        <v>282.32351846410887</v>
      </c>
      <c r="BP482" s="18">
        <v>484.63785343833689</v>
      </c>
      <c r="BQ482" s="18">
        <v>258.12754325930212</v>
      </c>
      <c r="BR482" s="18">
        <v>304.31124926497313</v>
      </c>
      <c r="BS482" s="18">
        <v>78.933586113949929</v>
      </c>
      <c r="BT482" s="18">
        <v>208.9447424183256</v>
      </c>
      <c r="BU482" s="18">
        <v>224.15961103932759</v>
      </c>
      <c r="BV482" s="18">
        <v>278.53873527772453</v>
      </c>
      <c r="BW482" s="18">
        <v>311.64311457268639</v>
      </c>
      <c r="BX482" s="18">
        <v>325.7535540445291</v>
      </c>
      <c r="BY482" s="18">
        <v>235.3184201373482</v>
      </c>
      <c r="BZ482" s="18">
        <v>267.31885525962861</v>
      </c>
      <c r="CA482" s="18">
        <v>271.51080925005277</v>
      </c>
      <c r="CB482" s="18">
        <v>243.45854309457621</v>
      </c>
      <c r="CC482" s="18">
        <v>245.0721988726157</v>
      </c>
      <c r="CD482" s="18">
        <v>234.6921378196798</v>
      </c>
      <c r="CE482" s="18">
        <v>224.54109293745449</v>
      </c>
      <c r="CF482" s="18">
        <v>214.4246721342555</v>
      </c>
      <c r="CG482" s="18">
        <v>208.7683040907057</v>
      </c>
      <c r="CH482" s="18">
        <v>206.31486376399849</v>
      </c>
      <c r="CI482" s="18">
        <v>204.21433527033921</v>
      </c>
      <c r="CJ482" s="18">
        <v>203.93134533095849</v>
      </c>
      <c r="CK482" s="18">
        <v>204.86326525481789</v>
      </c>
      <c r="CL482" s="18">
        <v>205.315566106841</v>
      </c>
      <c r="CM482" s="18">
        <v>206.1657510002257</v>
      </c>
      <c r="CN482" s="18">
        <v>202.68730926519291</v>
      </c>
      <c r="CO482" s="18">
        <v>201.70431353862929</v>
      </c>
      <c r="CP482" s="18">
        <v>201.81793416890159</v>
      </c>
      <c r="CQ482" s="18">
        <v>199.8196307040067</v>
      </c>
      <c r="CR482" s="18">
        <v>200.37856646965119</v>
      </c>
      <c r="CS482" s="18">
        <v>199.65319643686291</v>
      </c>
      <c r="CT482" s="18">
        <v>199.87443966660371</v>
      </c>
      <c r="CU482" s="18">
        <v>198.84701425139929</v>
      </c>
      <c r="CV482" s="18">
        <v>198.70286658785429</v>
      </c>
      <c r="CW482" s="18">
        <v>199.44867912658651</v>
      </c>
      <c r="CX482" s="18">
        <v>199.2481056354784</v>
      </c>
      <c r="CY482" s="18">
        <v>200.9355923602827</v>
      </c>
      <c r="CZ482" s="18">
        <v>203.65094652860171</v>
      </c>
      <c r="DA482" s="18">
        <v>202.22514427102621</v>
      </c>
      <c r="DB482" s="18">
        <v>203.9341736476035</v>
      </c>
      <c r="DC482" s="18">
        <v>204.2429986148384</v>
      </c>
      <c r="DD482" s="18">
        <v>205.84203246734069</v>
      </c>
      <c r="DE482" s="18">
        <v>204.40902725669531</v>
      </c>
      <c r="DF482" s="18">
        <v>208.96555866735389</v>
      </c>
      <c r="DG482" s="18">
        <v>209.97914092682069</v>
      </c>
      <c r="DH482" s="18">
        <v>212.24148629530771</v>
      </c>
      <c r="DI482" s="18">
        <v>213.6765755472986</v>
      </c>
      <c r="DJ482" s="18">
        <v>214.00495794094471</v>
      </c>
      <c r="DK482" s="18">
        <v>216.14613487983249</v>
      </c>
      <c r="DL482" s="18">
        <v>219.42231331943131</v>
      </c>
      <c r="DM482" s="18">
        <v>221.61170966965531</v>
      </c>
      <c r="DN482" s="18">
        <v>223.7173801403209</v>
      </c>
      <c r="DO482" s="18">
        <v>225.4654906166501</v>
      </c>
      <c r="DP482" s="18">
        <v>229.5466678074616</v>
      </c>
      <c r="DQ482" s="18">
        <v>230.6080089707211</v>
      </c>
      <c r="DR482" s="18">
        <v>232.75252051002869</v>
      </c>
      <c r="DS482" s="18">
        <v>234.20230896690109</v>
      </c>
      <c r="DT482" s="18">
        <v>237.17010365536359</v>
      </c>
      <c r="DU482" s="18">
        <v>240.17503535809331</v>
      </c>
      <c r="DV482" s="18">
        <v>240.91292806663549</v>
      </c>
      <c r="DW482" s="18">
        <v>241.62186249602851</v>
      </c>
      <c r="DX482" s="18">
        <v>242.35777785044999</v>
      </c>
      <c r="DY482" s="18">
        <v>243.2125372793914</v>
      </c>
      <c r="DZ482" s="18">
        <v>242.87268255848619</v>
      </c>
      <c r="EA482" s="18">
        <v>242.4511571803543</v>
      </c>
      <c r="EB482" s="18">
        <v>243.1165612328702</v>
      </c>
      <c r="EC482" s="18">
        <v>241.34087424811449</v>
      </c>
      <c r="ED482" s="18">
        <v>238.42423282765921</v>
      </c>
      <c r="EE482" s="18">
        <v>236.4296057014468</v>
      </c>
      <c r="EF482" s="18">
        <v>236.68877592154621</v>
      </c>
      <c r="EG482" s="18">
        <v>235.19361369737979</v>
      </c>
      <c r="EH482" s="18">
        <v>235.2217735375753</v>
      </c>
      <c r="EI482" s="18">
        <v>232.7042756169015</v>
      </c>
      <c r="EJ482" s="18">
        <v>231.56183270406319</v>
      </c>
      <c r="EK482" s="18">
        <v>230.3003648351351</v>
      </c>
      <c r="EL482" s="18">
        <v>230.17583195604149</v>
      </c>
      <c r="EM482" s="18">
        <v>229.82889933990899</v>
      </c>
      <c r="EN482" s="18">
        <v>227.33781609935949</v>
      </c>
      <c r="EO482" s="18">
        <v>229.15227689544849</v>
      </c>
      <c r="EP482" s="18">
        <v>226.12302853321069</v>
      </c>
      <c r="EQ482" s="18">
        <v>225.2941272048798</v>
      </c>
      <c r="ER482" s="18">
        <v>223.0889592928186</v>
      </c>
      <c r="ES482" s="18">
        <v>224.7313390436542</v>
      </c>
      <c r="ET482" s="18">
        <v>224.1378897159579</v>
      </c>
      <c r="EU482" s="18">
        <v>222.78217166117079</v>
      </c>
      <c r="EV482" s="18">
        <v>223.02156733745031</v>
      </c>
      <c r="EW482" s="18">
        <v>223.0221961432369</v>
      </c>
      <c r="EX482" s="18">
        <v>223.86895508201289</v>
      </c>
      <c r="EY482" s="18">
        <v>223.8233007617365</v>
      </c>
      <c r="EZ482" s="18">
        <v>223.95009239698419</v>
      </c>
      <c r="FA482" s="18">
        <v>222.99605129872981</v>
      </c>
    </row>
    <row r="483" spans="1:157" x14ac:dyDescent="0.35">
      <c r="A483" t="s">
        <v>248</v>
      </c>
      <c r="B483" t="s">
        <v>249</v>
      </c>
      <c r="C483" t="str">
        <f>VLOOKUP(B483,CountryCodes!$B$4:$C$179,2,FALSE)</f>
        <v>ENW</v>
      </c>
      <c r="D483" t="s">
        <v>7</v>
      </c>
      <c r="E483" t="s">
        <v>367</v>
      </c>
      <c r="G483" t="s">
        <v>368</v>
      </c>
      <c r="H483" s="18">
        <v>96.790836953390397</v>
      </c>
      <c r="I483" s="18">
        <v>105.5517756260155</v>
      </c>
      <c r="J483" s="18">
        <v>114.381597491317</v>
      </c>
      <c r="K483" s="18">
        <v>115.26470727632341</v>
      </c>
      <c r="L483" s="18">
        <v>153.8799381337621</v>
      </c>
      <c r="M483" s="18">
        <v>159.62334830924181</v>
      </c>
      <c r="N483" s="18">
        <v>220.7292547207193</v>
      </c>
      <c r="O483" s="18">
        <v>200.435699421533</v>
      </c>
      <c r="P483" s="18">
        <v>241.5570471321266</v>
      </c>
      <c r="Q483" s="18">
        <v>284.71043805267152</v>
      </c>
      <c r="R483" s="18">
        <v>298.71848600652947</v>
      </c>
      <c r="S483" s="18">
        <v>266.29572945343608</v>
      </c>
      <c r="T483" s="18">
        <v>296.9262970865675</v>
      </c>
      <c r="U483" s="18">
        <v>286.34580327571632</v>
      </c>
      <c r="V483" s="18">
        <v>334.98867051214069</v>
      </c>
      <c r="W483" s="18">
        <v>333.44607651107088</v>
      </c>
      <c r="X483" s="18">
        <v>403.06139443697049</v>
      </c>
      <c r="Y483" s="18">
        <v>291.28828021118858</v>
      </c>
      <c r="Z483" s="18">
        <v>253.96900976782189</v>
      </c>
      <c r="AA483" s="18">
        <v>569.25153715505974</v>
      </c>
      <c r="AB483" s="18">
        <v>556.24097348083637</v>
      </c>
      <c r="AC483" s="18">
        <v>467.99531366650882</v>
      </c>
      <c r="AD483" s="18">
        <v>541.75348843473228</v>
      </c>
      <c r="AE483" s="18">
        <v>679.68957848008267</v>
      </c>
      <c r="AF483" s="18">
        <v>526.07914248676821</v>
      </c>
      <c r="AG483" s="18">
        <v>534.95827411652692</v>
      </c>
      <c r="AH483" s="18">
        <v>81.095550621025112</v>
      </c>
      <c r="AI483" s="18">
        <v>130.8440014873735</v>
      </c>
      <c r="AJ483" s="18">
        <v>260.02090799899838</v>
      </c>
      <c r="AK483" s="18">
        <v>366.78383978898069</v>
      </c>
      <c r="AL483" s="18">
        <v>454.50024563945749</v>
      </c>
      <c r="AM483" s="18">
        <v>373.23275026498487</v>
      </c>
      <c r="AN483" s="18">
        <v>229.91838269988389</v>
      </c>
      <c r="AO483" s="18">
        <v>195.64937058371811</v>
      </c>
      <c r="AP483" s="18">
        <v>358.75176623910039</v>
      </c>
      <c r="AQ483" s="18">
        <v>363.05814199206981</v>
      </c>
      <c r="AR483" s="18">
        <v>549.87410162330627</v>
      </c>
      <c r="AS483" s="18">
        <v>1050.9099474873019</v>
      </c>
      <c r="AT483" s="18">
        <v>1054.9544679500179</v>
      </c>
      <c r="AU483" s="18">
        <v>588.76788422276434</v>
      </c>
      <c r="AV483" s="18">
        <v>177.75917561720121</v>
      </c>
      <c r="AW483" s="18">
        <v>144.46199536272059</v>
      </c>
      <c r="AX483" s="18">
        <v>89.857105357463695</v>
      </c>
      <c r="AY483" s="18">
        <v>276.89403396980202</v>
      </c>
      <c r="AZ483" s="18">
        <v>290.24738670742857</v>
      </c>
      <c r="BA483" s="18">
        <v>284.83617679918513</v>
      </c>
      <c r="BB483" s="18">
        <v>470.78740592128452</v>
      </c>
      <c r="BC483" s="18">
        <v>497.22199259248242</v>
      </c>
      <c r="BD483" s="18">
        <v>270.59289703517862</v>
      </c>
      <c r="BE483" s="18">
        <v>443.96673385290632</v>
      </c>
      <c r="BF483" s="18">
        <v>226.97551047541609</v>
      </c>
      <c r="BG483" s="18">
        <v>138.3522004354991</v>
      </c>
      <c r="BH483" s="18">
        <v>126.77615466524639</v>
      </c>
      <c r="BI483" s="18">
        <v>309.55648971875303</v>
      </c>
      <c r="BJ483" s="18">
        <v>428.56578922071401</v>
      </c>
      <c r="BK483" s="18">
        <v>523.53149125669063</v>
      </c>
      <c r="BL483" s="18">
        <v>455.67152662032271</v>
      </c>
      <c r="BM483" s="18">
        <v>584.57652913015988</v>
      </c>
      <c r="BN483" s="18">
        <v>315.67089526998859</v>
      </c>
      <c r="BO483" s="18">
        <v>540.35442000144565</v>
      </c>
      <c r="BP483" s="18">
        <v>428.12435689340828</v>
      </c>
      <c r="BQ483" s="18">
        <v>432.94926539018581</v>
      </c>
      <c r="BR483" s="18">
        <v>438.23529791261592</v>
      </c>
      <c r="BS483" s="18">
        <v>404.91775755613742</v>
      </c>
      <c r="BT483" s="18">
        <v>321.35647216041099</v>
      </c>
      <c r="BU483" s="18">
        <v>319.95932429253969</v>
      </c>
      <c r="BV483" s="18">
        <v>504.74054833385219</v>
      </c>
      <c r="BW483" s="18">
        <v>503.07263318866859</v>
      </c>
      <c r="BX483" s="18">
        <v>482.54078839769988</v>
      </c>
      <c r="BY483" s="18">
        <v>208.4802849193299</v>
      </c>
      <c r="BZ483" s="18">
        <v>187.71564344637761</v>
      </c>
      <c r="CA483" s="18">
        <v>184.88315679418869</v>
      </c>
      <c r="CB483" s="18">
        <v>170.53668952939341</v>
      </c>
      <c r="CC483" s="18">
        <v>418.53416001824519</v>
      </c>
      <c r="CD483" s="18">
        <v>406.40789485727868</v>
      </c>
      <c r="CE483" s="18">
        <v>375.8127291966573</v>
      </c>
      <c r="CF483" s="18">
        <v>336.09838156691302</v>
      </c>
      <c r="CG483" s="18">
        <v>331.60830444940768</v>
      </c>
      <c r="CH483" s="18">
        <v>328.08204033114782</v>
      </c>
      <c r="CI483" s="18">
        <v>328.50654827501069</v>
      </c>
      <c r="CJ483" s="18">
        <v>330.9322724259502</v>
      </c>
      <c r="CK483" s="18">
        <v>331.72835512260849</v>
      </c>
      <c r="CL483" s="18">
        <v>328.69596028375241</v>
      </c>
      <c r="CM483" s="18">
        <v>324.60324405371802</v>
      </c>
      <c r="CN483" s="18">
        <v>321.24127512884718</v>
      </c>
      <c r="CO483" s="18">
        <v>320.66528814979648</v>
      </c>
      <c r="CP483" s="18">
        <v>323.67118877440788</v>
      </c>
      <c r="CQ483" s="18">
        <v>327.58035266065508</v>
      </c>
      <c r="CR483" s="18">
        <v>332.28242018309629</v>
      </c>
      <c r="CS483" s="18">
        <v>334.74638383749578</v>
      </c>
      <c r="CT483" s="18">
        <v>334.77598049926132</v>
      </c>
      <c r="CU483" s="18">
        <v>335.31214186228698</v>
      </c>
      <c r="CV483" s="18">
        <v>333.05176758263701</v>
      </c>
      <c r="CW483" s="18">
        <v>330.45786264871049</v>
      </c>
      <c r="CX483" s="18">
        <v>329.79896607491662</v>
      </c>
      <c r="CY483" s="18">
        <v>329.90336431816257</v>
      </c>
      <c r="CZ483" s="18">
        <v>327.53963190695742</v>
      </c>
      <c r="DA483" s="18">
        <v>326.36334656288642</v>
      </c>
      <c r="DB483" s="18">
        <v>326.0293405810387</v>
      </c>
      <c r="DC483" s="18">
        <v>323.34460239679458</v>
      </c>
      <c r="DD483" s="18">
        <v>321.92116688229589</v>
      </c>
      <c r="DE483" s="18">
        <v>321.26245704999963</v>
      </c>
      <c r="DF483" s="18">
        <v>321.05020376470412</v>
      </c>
      <c r="DG483" s="18">
        <v>318.6433102124667</v>
      </c>
      <c r="DH483" s="18">
        <v>317.54616201610679</v>
      </c>
      <c r="DI483" s="18">
        <v>316.21963728733402</v>
      </c>
      <c r="DJ483" s="18">
        <v>314.72624857205483</v>
      </c>
      <c r="DK483" s="18">
        <v>314.26455083710442</v>
      </c>
      <c r="DL483" s="18">
        <v>315.85590653205583</v>
      </c>
      <c r="DM483" s="18">
        <v>315.61628334168518</v>
      </c>
      <c r="DN483" s="18">
        <v>314.81386313982699</v>
      </c>
      <c r="DO483" s="18">
        <v>315.96790729735812</v>
      </c>
      <c r="DP483" s="18">
        <v>315.88544202612547</v>
      </c>
      <c r="DQ483" s="18">
        <v>317.39364366320649</v>
      </c>
      <c r="DR483" s="18">
        <v>318.9370986616176</v>
      </c>
      <c r="DS483" s="18">
        <v>320.81479524942762</v>
      </c>
      <c r="DT483" s="18">
        <v>322.17683909673792</v>
      </c>
      <c r="DU483" s="18">
        <v>323.65499337636498</v>
      </c>
      <c r="DV483" s="18">
        <v>325.73578014984543</v>
      </c>
      <c r="DW483" s="18">
        <v>327.12688347591683</v>
      </c>
      <c r="DX483" s="18">
        <v>325.64624141921581</v>
      </c>
      <c r="DY483" s="18">
        <v>326.3846271277049</v>
      </c>
      <c r="DZ483" s="18">
        <v>324.00671439004839</v>
      </c>
      <c r="EA483" s="18">
        <v>322.45816880083242</v>
      </c>
      <c r="EB483" s="18">
        <v>321.20938231142958</v>
      </c>
      <c r="EC483" s="18">
        <v>320.78967508661952</v>
      </c>
      <c r="ED483" s="18">
        <v>319.68154897374808</v>
      </c>
      <c r="EE483" s="18">
        <v>317.94599428236609</v>
      </c>
      <c r="EF483" s="18">
        <v>316.15966407417329</v>
      </c>
      <c r="EG483" s="18">
        <v>314.64264208243719</v>
      </c>
      <c r="EH483" s="18">
        <v>312.91381125422907</v>
      </c>
      <c r="EI483" s="18">
        <v>312.28949220920617</v>
      </c>
      <c r="EJ483" s="18">
        <v>311.17641630203298</v>
      </c>
      <c r="EK483" s="18">
        <v>310.21571341120358</v>
      </c>
      <c r="EL483" s="18">
        <v>308.81060130858219</v>
      </c>
      <c r="EM483" s="18">
        <v>309.4401777759594</v>
      </c>
      <c r="EN483" s="18">
        <v>309.11901547398247</v>
      </c>
      <c r="EO483" s="18">
        <v>308.79415765238411</v>
      </c>
      <c r="EP483" s="18">
        <v>310.69600178175148</v>
      </c>
      <c r="EQ483" s="18">
        <v>312.34357220800092</v>
      </c>
      <c r="ER483" s="18">
        <v>312.26388737136369</v>
      </c>
      <c r="ES483" s="18">
        <v>314.24856534090122</v>
      </c>
      <c r="ET483" s="18">
        <v>314.41833366517892</v>
      </c>
      <c r="EU483" s="18">
        <v>313.3508612591869</v>
      </c>
      <c r="EV483" s="18">
        <v>314.12947535268438</v>
      </c>
      <c r="EW483" s="18">
        <v>313.53827419029062</v>
      </c>
      <c r="EX483" s="18">
        <v>314.42016817610909</v>
      </c>
      <c r="EY483" s="18">
        <v>314.68460372309312</v>
      </c>
      <c r="EZ483" s="18">
        <v>313.01235085983092</v>
      </c>
      <c r="FA483" s="18">
        <v>311.15663283769749</v>
      </c>
    </row>
    <row r="484" spans="1:157" x14ac:dyDescent="0.35">
      <c r="A484" t="s">
        <v>250</v>
      </c>
      <c r="B484" t="s">
        <v>251</v>
      </c>
      <c r="C484" t="str">
        <f>VLOOKUP(B484,CountryCodes!$B$4:$C$179,2,FALSE)</f>
        <v>ASO</v>
      </c>
      <c r="D484" t="s">
        <v>7</v>
      </c>
      <c r="E484" t="s">
        <v>367</v>
      </c>
      <c r="G484" t="s">
        <v>368</v>
      </c>
      <c r="H484" s="18">
        <v>1.6844451683644131E-2</v>
      </c>
      <c r="I484" s="18">
        <v>1.728423743866098E-2</v>
      </c>
      <c r="J484" s="18">
        <v>1.854791563456953E-2</v>
      </c>
      <c r="K484" s="18">
        <v>1.975930104672257E-2</v>
      </c>
      <c r="L484" s="18">
        <v>2.1732720827421462E-2</v>
      </c>
      <c r="M484" s="18">
        <v>2.290083469375338E-2</v>
      </c>
      <c r="N484" s="18">
        <v>2.4848773504831591E-2</v>
      </c>
      <c r="O484" s="18">
        <v>2.3754676641481301E-2</v>
      </c>
      <c r="P484" s="18">
        <v>2.6387427393352161E-2</v>
      </c>
      <c r="Q484" s="18">
        <v>2.9622809548212489E-2</v>
      </c>
      <c r="R484" s="18">
        <v>3.068898197352694E-2</v>
      </c>
      <c r="S484" s="18">
        <v>3.2399454004962289E-2</v>
      </c>
      <c r="T484" s="18">
        <v>0.1098873434218126</v>
      </c>
      <c r="U484" s="18">
        <v>0.33099530636631391</v>
      </c>
      <c r="V484" s="18">
        <v>0.60244501996934285</v>
      </c>
      <c r="W484" s="18">
        <v>0.73028300680525715</v>
      </c>
      <c r="X484" s="18">
        <v>0.69266840504179816</v>
      </c>
      <c r="Y484" s="18">
        <v>1.2720867840701111</v>
      </c>
      <c r="Z484" s="18">
        <v>0.89060183553499017</v>
      </c>
      <c r="AA484" s="18">
        <v>0.98267349377340119</v>
      </c>
      <c r="AB484" s="18">
        <v>0.62473372625337298</v>
      </c>
      <c r="AC484" s="18">
        <v>0.84125453138125394</v>
      </c>
      <c r="AD484" s="18">
        <v>0.68728500535348924</v>
      </c>
      <c r="AE484" s="18">
        <v>1.278951863510789</v>
      </c>
      <c r="AF484" s="18">
        <v>1.161732100538156</v>
      </c>
      <c r="AG484" s="18">
        <v>1.0705409571533939</v>
      </c>
      <c r="AH484" s="18">
        <v>1.1957542684481961</v>
      </c>
      <c r="AI484" s="18">
        <v>0.84636385530593772</v>
      </c>
      <c r="AJ484" s="18">
        <v>1.3662769946596489</v>
      </c>
      <c r="AK484" s="18">
        <v>1.7736377234273739</v>
      </c>
      <c r="AL484" s="18">
        <v>1.7450539440194259</v>
      </c>
      <c r="AM484" s="18">
        <v>2.831148003649262</v>
      </c>
      <c r="AN484" s="18">
        <v>3.606489012397418</v>
      </c>
      <c r="AO484" s="18">
        <v>3.589081120102283</v>
      </c>
      <c r="AP484" s="18">
        <v>4.0629974298204008</v>
      </c>
      <c r="AQ484" s="18">
        <v>4.2195801395993584</v>
      </c>
      <c r="AR484" s="18">
        <v>4.1816153539609999</v>
      </c>
      <c r="AS484" s="18">
        <v>3.2666293846292769</v>
      </c>
      <c r="AT484" s="18">
        <v>2.6807979184786799</v>
      </c>
      <c r="AU484" s="18">
        <v>3.036868722614535</v>
      </c>
      <c r="AV484" s="18">
        <v>3.5746914081985861</v>
      </c>
      <c r="AW484" s="18">
        <v>3.482080677432831</v>
      </c>
      <c r="AX484" s="18">
        <v>4.3302045876537729</v>
      </c>
      <c r="AY484" s="18">
        <v>3.5272631519570581</v>
      </c>
      <c r="AZ484" s="18">
        <v>3.7506879677318481</v>
      </c>
      <c r="BA484" s="18">
        <v>3.9487640866453662</v>
      </c>
      <c r="BB484" s="18">
        <v>4.9550344950866316</v>
      </c>
      <c r="BC484" s="18">
        <v>3.163223491704473</v>
      </c>
      <c r="BD484" s="18">
        <v>3.870314768676693</v>
      </c>
      <c r="BE484" s="18">
        <v>2.2810236696049988</v>
      </c>
      <c r="BF484" s="18">
        <v>2.073046287639849</v>
      </c>
      <c r="BG484" s="18">
        <v>3.4256763054066628</v>
      </c>
      <c r="BH484" s="18">
        <v>10.5604464950516</v>
      </c>
      <c r="BI484" s="18">
        <v>4.299577404480015</v>
      </c>
      <c r="BJ484" s="18">
        <v>2.0655873495291268</v>
      </c>
      <c r="BK484" s="18">
        <v>1.3073494178953</v>
      </c>
      <c r="BL484" s="18">
        <v>2.0790165560515521</v>
      </c>
      <c r="BM484" s="18">
        <v>2.5231893846848279</v>
      </c>
      <c r="BN484" s="18">
        <v>7.2397394109256217</v>
      </c>
      <c r="BO484" s="18">
        <v>14.68109808528086</v>
      </c>
      <c r="BP484" s="18">
        <v>13.061420787013439</v>
      </c>
      <c r="BQ484" s="18">
        <v>17.752593421267861</v>
      </c>
      <c r="BR484" s="18">
        <v>25.357304327370269</v>
      </c>
      <c r="BS484" s="18">
        <v>27.359333597214111</v>
      </c>
      <c r="BT484" s="18">
        <v>27.177255885167849</v>
      </c>
      <c r="BU484" s="18">
        <v>54.739347865843037</v>
      </c>
      <c r="BV484" s="18">
        <v>12.930062837647251</v>
      </c>
      <c r="BW484" s="18">
        <v>13.515199161168381</v>
      </c>
      <c r="BX484" s="18">
        <v>15.02084025492498</v>
      </c>
      <c r="BY484" s="18">
        <v>20.48236878041962</v>
      </c>
      <c r="BZ484" s="18">
        <v>21.37099987619737</v>
      </c>
      <c r="CA484" s="18">
        <v>22.185523201807101</v>
      </c>
      <c r="CB484" s="18">
        <v>18.651072213013229</v>
      </c>
      <c r="CC484" s="18">
        <v>19.242954140076051</v>
      </c>
      <c r="CD484" s="18">
        <v>20.379103915898479</v>
      </c>
      <c r="CE484" s="18">
        <v>22.11103493367019</v>
      </c>
      <c r="CF484" s="18">
        <v>24.481900493894429</v>
      </c>
      <c r="CG484" s="18">
        <v>27.51726973988853</v>
      </c>
      <c r="CH484" s="18">
        <v>30.85547952027601</v>
      </c>
      <c r="CI484" s="18">
        <v>32.201991404078512</v>
      </c>
      <c r="CJ484" s="18">
        <v>33.480497006358497</v>
      </c>
      <c r="CK484" s="18">
        <v>34.7610805929111</v>
      </c>
      <c r="CL484" s="18">
        <v>36.189987432859567</v>
      </c>
      <c r="CM484" s="18">
        <v>37.761886012186558</v>
      </c>
      <c r="CN484" s="18">
        <v>39.451990374817811</v>
      </c>
      <c r="CO484" s="18">
        <v>41.271104085118857</v>
      </c>
      <c r="CP484" s="18">
        <v>43.174710050946793</v>
      </c>
      <c r="CQ484" s="18">
        <v>45.135659439097651</v>
      </c>
      <c r="CR484" s="18">
        <v>47.232405479071282</v>
      </c>
      <c r="CS484" s="18">
        <v>49.361813699573268</v>
      </c>
      <c r="CT484" s="18">
        <v>51.679520954480957</v>
      </c>
      <c r="CU484" s="18">
        <v>54.100566500186837</v>
      </c>
      <c r="CV484" s="18">
        <v>56.676375467343952</v>
      </c>
      <c r="CW484" s="18">
        <v>59.301864773599817</v>
      </c>
      <c r="CX484" s="18">
        <v>62.100861977967789</v>
      </c>
      <c r="CY484" s="18">
        <v>64.981211560929239</v>
      </c>
      <c r="CZ484" s="18">
        <v>68.075687661493404</v>
      </c>
      <c r="DA484" s="18">
        <v>71.145515905382922</v>
      </c>
      <c r="DB484" s="18">
        <v>74.446418024436028</v>
      </c>
      <c r="DC484" s="18">
        <v>77.981754608931098</v>
      </c>
      <c r="DD484" s="18">
        <v>81.576108920164771</v>
      </c>
      <c r="DE484" s="18">
        <v>85.308257710381682</v>
      </c>
      <c r="DF484" s="18">
        <v>88.952459707471931</v>
      </c>
      <c r="DG484" s="18">
        <v>92.833310117871477</v>
      </c>
      <c r="DH484" s="18">
        <v>96.714114007319637</v>
      </c>
      <c r="DI484" s="18">
        <v>100.7356982636845</v>
      </c>
      <c r="DJ484" s="18">
        <v>104.85288644544831</v>
      </c>
      <c r="DK484" s="18">
        <v>108.8375708319174</v>
      </c>
      <c r="DL484" s="18">
        <v>113.0632725934515</v>
      </c>
      <c r="DM484" s="18">
        <v>117.07984015971419</v>
      </c>
      <c r="DN484" s="18">
        <v>121.2174946397834</v>
      </c>
      <c r="DO484" s="18">
        <v>125.36160979234479</v>
      </c>
      <c r="DP484" s="18">
        <v>129.6744498331033</v>
      </c>
      <c r="DQ484" s="18">
        <v>133.59224790231451</v>
      </c>
      <c r="DR484" s="18">
        <v>137.83784050882861</v>
      </c>
      <c r="DS484" s="18">
        <v>141.7965704379495</v>
      </c>
      <c r="DT484" s="18">
        <v>145.81292679708881</v>
      </c>
      <c r="DU484" s="18">
        <v>149.7086834314664</v>
      </c>
      <c r="DV484" s="18">
        <v>153.4589359573892</v>
      </c>
      <c r="DW484" s="18">
        <v>156.96739445883551</v>
      </c>
      <c r="DX484" s="18">
        <v>160.14060583445391</v>
      </c>
      <c r="DY484" s="18">
        <v>163.13343650655281</v>
      </c>
      <c r="DZ484" s="18">
        <v>166.37083882574461</v>
      </c>
      <c r="EA484" s="18">
        <v>168.76027951524031</v>
      </c>
      <c r="EB484" s="18">
        <v>171.1085479640021</v>
      </c>
      <c r="EC484" s="18">
        <v>173.38170437258111</v>
      </c>
      <c r="ED484" s="18">
        <v>175.19399793840279</v>
      </c>
      <c r="EE484" s="18">
        <v>176.8717549186056</v>
      </c>
      <c r="EF484" s="18">
        <v>178.1659496161835</v>
      </c>
      <c r="EG484" s="18">
        <v>179.07342954384509</v>
      </c>
      <c r="EH484" s="18">
        <v>180.11259037643879</v>
      </c>
      <c r="EI484" s="18">
        <v>180.82354659959501</v>
      </c>
      <c r="EJ484" s="18">
        <v>181.23922370503411</v>
      </c>
      <c r="EK484" s="18">
        <v>181.24099566284431</v>
      </c>
      <c r="EL484" s="18">
        <v>181.02604042713639</v>
      </c>
      <c r="EM484" s="18">
        <v>180.41272928161271</v>
      </c>
      <c r="EN484" s="18">
        <v>180.55752507102599</v>
      </c>
      <c r="EO484" s="18">
        <v>179.96274118900709</v>
      </c>
      <c r="EP484" s="18">
        <v>179.03379345191351</v>
      </c>
      <c r="EQ484" s="18">
        <v>178.08012506883529</v>
      </c>
      <c r="ER484" s="18">
        <v>177.25601434113619</v>
      </c>
      <c r="ES484" s="18">
        <v>176.113554691731</v>
      </c>
      <c r="ET484" s="18">
        <v>174.8438734178967</v>
      </c>
      <c r="EU484" s="18">
        <v>173.82382296880741</v>
      </c>
      <c r="EV484" s="18">
        <v>172.25476794791939</v>
      </c>
      <c r="EW484" s="18">
        <v>171.40458478237849</v>
      </c>
      <c r="EX484" s="18">
        <v>169.8743765655301</v>
      </c>
      <c r="EY484" s="18">
        <v>168.26092663086911</v>
      </c>
      <c r="EZ484" s="18">
        <v>167.12052261694731</v>
      </c>
      <c r="FA484" s="18">
        <v>165.78811942891821</v>
      </c>
    </row>
    <row r="485" spans="1:157" x14ac:dyDescent="0.35">
      <c r="A485" t="s">
        <v>252</v>
      </c>
      <c r="B485" t="s">
        <v>253</v>
      </c>
      <c r="C485" t="str">
        <f>VLOOKUP(B485,CountryCodes!$B$4:$C$179,2,FALSE)</f>
        <v>ANZ</v>
      </c>
      <c r="D485" t="s">
        <v>7</v>
      </c>
      <c r="E485" t="s">
        <v>367</v>
      </c>
      <c r="G485" t="s">
        <v>368</v>
      </c>
      <c r="H485" s="18">
        <v>71.280046818955739</v>
      </c>
      <c r="I485" s="18">
        <v>72.766217511237514</v>
      </c>
      <c r="J485" s="18">
        <v>77.859228788426407</v>
      </c>
      <c r="K485" s="18">
        <v>82.536837725649306</v>
      </c>
      <c r="L485" s="18">
        <v>90.79189337481175</v>
      </c>
      <c r="M485" s="18">
        <v>95.153162923815984</v>
      </c>
      <c r="N485" s="18">
        <v>103.06167012905399</v>
      </c>
      <c r="O485" s="18">
        <v>96.834377831300657</v>
      </c>
      <c r="P485" s="18">
        <v>108.0806063266627</v>
      </c>
      <c r="Q485" s="18">
        <v>121.570738638836</v>
      </c>
      <c r="R485" s="18">
        <v>124.8856465398415</v>
      </c>
      <c r="S485" s="18">
        <v>120.7238541821504</v>
      </c>
      <c r="T485" s="18">
        <v>171.67342202613241</v>
      </c>
      <c r="U485" s="18">
        <v>195.44594384800001</v>
      </c>
      <c r="V485" s="18">
        <v>229.86596537335731</v>
      </c>
      <c r="W485" s="18">
        <v>212.43429811513451</v>
      </c>
      <c r="X485" s="18">
        <v>168.07373928217561</v>
      </c>
      <c r="Y485" s="18">
        <v>181.83835161553489</v>
      </c>
      <c r="Z485" s="18">
        <v>179.13496432182041</v>
      </c>
      <c r="AA485" s="18">
        <v>220.03762421352769</v>
      </c>
      <c r="AB485" s="18">
        <v>186.6340385055376</v>
      </c>
      <c r="AC485" s="18">
        <v>200.36470557780891</v>
      </c>
      <c r="AD485" s="18">
        <v>252.21735476888969</v>
      </c>
      <c r="AE485" s="18">
        <v>343.66359618941021</v>
      </c>
      <c r="AF485" s="18">
        <v>218.17227425429121</v>
      </c>
      <c r="AG485" s="18">
        <v>260.47664742776942</v>
      </c>
      <c r="AH485" s="18">
        <v>195.38630421928161</v>
      </c>
      <c r="AI485" s="18">
        <v>159.32080758102501</v>
      </c>
      <c r="AJ485" s="18">
        <v>190.40500734380399</v>
      </c>
      <c r="AK485" s="18">
        <v>189.272449477691</v>
      </c>
      <c r="AL485" s="18">
        <v>190.59318488390909</v>
      </c>
      <c r="AM485" s="18">
        <v>223.24867833280891</v>
      </c>
      <c r="AN485" s="18">
        <v>174.27501128738649</v>
      </c>
      <c r="AO485" s="18">
        <v>226.8113225621554</v>
      </c>
      <c r="AP485" s="18">
        <v>182.85486841238361</v>
      </c>
      <c r="AQ485" s="18">
        <v>177.66063659628909</v>
      </c>
      <c r="AR485" s="18">
        <v>223.40933113096281</v>
      </c>
      <c r="AS485" s="18">
        <v>201.96367817977381</v>
      </c>
      <c r="AT485" s="18">
        <v>188.2487351914564</v>
      </c>
      <c r="AU485" s="18">
        <v>162.0217846874763</v>
      </c>
      <c r="AV485" s="18">
        <v>301.16690372320681</v>
      </c>
      <c r="AW485" s="18">
        <v>325.36187629771001</v>
      </c>
      <c r="AX485" s="18">
        <v>357.68592188421479</v>
      </c>
      <c r="AY485" s="18">
        <v>323.83122715767092</v>
      </c>
      <c r="AZ485" s="18">
        <v>195.99986797965619</v>
      </c>
      <c r="BA485" s="18">
        <v>373.59406065095112</v>
      </c>
      <c r="BB485" s="18">
        <v>323.65931635193738</v>
      </c>
      <c r="BC485" s="18">
        <v>290.43059721760682</v>
      </c>
      <c r="BD485" s="18">
        <v>361.64324616878378</v>
      </c>
      <c r="BE485" s="18">
        <v>155.93725546134789</v>
      </c>
      <c r="BF485" s="18">
        <v>184.04465208949861</v>
      </c>
      <c r="BG485" s="18">
        <v>88.426762383925407</v>
      </c>
      <c r="BH485" s="18">
        <v>234.7294464585452</v>
      </c>
      <c r="BI485" s="18">
        <v>291.59697986965119</v>
      </c>
      <c r="BJ485" s="18">
        <v>311.26993497592662</v>
      </c>
      <c r="BK485" s="18">
        <v>253.56080213914069</v>
      </c>
      <c r="BL485" s="18">
        <v>259.32095977037272</v>
      </c>
      <c r="BM485" s="18">
        <v>254.93995664285919</v>
      </c>
      <c r="BN485" s="18">
        <v>159.6290367731014</v>
      </c>
      <c r="BO485" s="18">
        <v>198.401816311115</v>
      </c>
      <c r="BP485" s="18">
        <v>175.793086886037</v>
      </c>
      <c r="BQ485" s="18">
        <v>228.09679785773179</v>
      </c>
      <c r="BR485" s="18">
        <v>239.11390513449689</v>
      </c>
      <c r="BS485" s="18">
        <v>277.35620225444512</v>
      </c>
      <c r="BT485" s="18">
        <v>264.12709132788888</v>
      </c>
      <c r="BU485" s="18">
        <v>261.14647863250849</v>
      </c>
      <c r="BV485" s="18">
        <v>352.90871686628822</v>
      </c>
      <c r="BW485" s="18">
        <v>359.50955241780969</v>
      </c>
      <c r="BX485" s="18">
        <v>339.92298316410012</v>
      </c>
      <c r="BY485" s="18">
        <v>148.91266947006349</v>
      </c>
      <c r="BZ485" s="18">
        <v>159.7011804758547</v>
      </c>
      <c r="CA485" s="18">
        <v>161.38144078220509</v>
      </c>
      <c r="CB485" s="18">
        <v>159.95785188252341</v>
      </c>
      <c r="CC485" s="18">
        <v>440.82689939534441</v>
      </c>
      <c r="CD485" s="18">
        <v>402.95546956909033</v>
      </c>
      <c r="CE485" s="18">
        <v>363.46714215798397</v>
      </c>
      <c r="CF485" s="18">
        <v>323.61570651012443</v>
      </c>
      <c r="CG485" s="18">
        <v>285.03258927058931</v>
      </c>
      <c r="CH485" s="18">
        <v>249.42660698031139</v>
      </c>
      <c r="CI485" s="18">
        <v>220.94266851199799</v>
      </c>
      <c r="CJ485" s="18">
        <v>196.38289334117511</v>
      </c>
      <c r="CK485" s="18">
        <v>178.77810651710911</v>
      </c>
      <c r="CL485" s="18">
        <v>162.63516629858739</v>
      </c>
      <c r="CM485" s="18">
        <v>153.9798213612537</v>
      </c>
      <c r="CN485" s="18">
        <v>145.1694555797396</v>
      </c>
      <c r="CO485" s="18">
        <v>143.66445480610449</v>
      </c>
      <c r="CP485" s="18">
        <v>142.39272298896731</v>
      </c>
      <c r="CQ485" s="18">
        <v>143.28433841684691</v>
      </c>
      <c r="CR485" s="18">
        <v>146.1723244027884</v>
      </c>
      <c r="CS485" s="18">
        <v>145.8165925195386</v>
      </c>
      <c r="CT485" s="18">
        <v>146.69211614263651</v>
      </c>
      <c r="CU485" s="18">
        <v>150.15173922726089</v>
      </c>
      <c r="CV485" s="18">
        <v>149.3791395093746</v>
      </c>
      <c r="CW485" s="18">
        <v>147.74156566772319</v>
      </c>
      <c r="CX485" s="18">
        <v>146.96133461323919</v>
      </c>
      <c r="CY485" s="18">
        <v>147.39623426349499</v>
      </c>
      <c r="CZ485" s="18">
        <v>145.7049459732811</v>
      </c>
      <c r="DA485" s="18">
        <v>145.71416720530391</v>
      </c>
      <c r="DB485" s="18">
        <v>147.4190661395788</v>
      </c>
      <c r="DC485" s="18">
        <v>144.9964316221058</v>
      </c>
      <c r="DD485" s="18">
        <v>151.96639064088299</v>
      </c>
      <c r="DE485" s="18">
        <v>155.13911417560661</v>
      </c>
      <c r="DF485" s="18">
        <v>150.32963073382879</v>
      </c>
      <c r="DG485" s="18">
        <v>154.0010808154419</v>
      </c>
      <c r="DH485" s="18">
        <v>154.26671788997081</v>
      </c>
      <c r="DI485" s="18">
        <v>153.7798150084073</v>
      </c>
      <c r="DJ485" s="18">
        <v>149.73379521113631</v>
      </c>
      <c r="DK485" s="18">
        <v>149.32198905893139</v>
      </c>
      <c r="DL485" s="18">
        <v>149.32158040431139</v>
      </c>
      <c r="DM485" s="18">
        <v>148.4200930655883</v>
      </c>
      <c r="DN485" s="18">
        <v>147.32920692935519</v>
      </c>
      <c r="DO485" s="18">
        <v>144.34836543960139</v>
      </c>
      <c r="DP485" s="18">
        <v>151.44964959899161</v>
      </c>
      <c r="DQ485" s="18">
        <v>149.09343236454029</v>
      </c>
      <c r="DR485" s="18">
        <v>154.07699178673511</v>
      </c>
      <c r="DS485" s="18">
        <v>157.26222586485301</v>
      </c>
      <c r="DT485" s="18">
        <v>158.7176745426371</v>
      </c>
      <c r="DU485" s="18">
        <v>157.91807609383821</v>
      </c>
      <c r="DV485" s="18">
        <v>158.17592316689789</v>
      </c>
      <c r="DW485" s="18">
        <v>159.25981269618501</v>
      </c>
      <c r="DX485" s="18">
        <v>159.8689502039077</v>
      </c>
      <c r="DY485" s="18">
        <v>160.3202253011159</v>
      </c>
      <c r="DZ485" s="18">
        <v>169.40324622786221</v>
      </c>
      <c r="EA485" s="18">
        <v>165.83392331160181</v>
      </c>
      <c r="EB485" s="18">
        <v>167.01846863899951</v>
      </c>
      <c r="EC485" s="18">
        <v>167.10880894972109</v>
      </c>
      <c r="ED485" s="18">
        <v>168.6889692510004</v>
      </c>
      <c r="EE485" s="18">
        <v>171.58031921958931</v>
      </c>
      <c r="EF485" s="18">
        <v>169.79438806575581</v>
      </c>
      <c r="EG485" s="18">
        <v>170.0480185679402</v>
      </c>
      <c r="EH485" s="18">
        <v>168.95435482628471</v>
      </c>
      <c r="EI485" s="18">
        <v>172.24141518270221</v>
      </c>
      <c r="EJ485" s="18">
        <v>170.11073589895909</v>
      </c>
      <c r="EK485" s="18">
        <v>169.05349248368111</v>
      </c>
      <c r="EL485" s="18">
        <v>171.41432611960579</v>
      </c>
      <c r="EM485" s="18">
        <v>172.97015104157481</v>
      </c>
      <c r="EN485" s="18">
        <v>174.52253838594461</v>
      </c>
      <c r="EO485" s="18">
        <v>175.6415575400805</v>
      </c>
      <c r="EP485" s="18">
        <v>180.44388813531921</v>
      </c>
      <c r="EQ485" s="18">
        <v>176.3622767082862</v>
      </c>
      <c r="ER485" s="18">
        <v>180.67669295851891</v>
      </c>
      <c r="ES485" s="18">
        <v>179.99662832613251</v>
      </c>
      <c r="ET485" s="18">
        <v>182.68643712545889</v>
      </c>
      <c r="EU485" s="18">
        <v>178.2657293519176</v>
      </c>
      <c r="EV485" s="18">
        <v>180.80221183416421</v>
      </c>
      <c r="EW485" s="18">
        <v>179.59130105168259</v>
      </c>
      <c r="EX485" s="18">
        <v>178.14400228696149</v>
      </c>
      <c r="EY485" s="18">
        <v>177.2254646823381</v>
      </c>
      <c r="EZ485" s="18">
        <v>175.1121578051883</v>
      </c>
      <c r="FA485" s="18">
        <v>174.525857599418</v>
      </c>
    </row>
    <row r="486" spans="1:157" x14ac:dyDescent="0.35">
      <c r="A486" t="s">
        <v>254</v>
      </c>
      <c r="B486" t="s">
        <v>255</v>
      </c>
      <c r="C486" t="str">
        <f>VLOOKUP(B486,CountryCodes!$B$4:$C$179,2,FALSE)</f>
        <v>MEA</v>
      </c>
      <c r="D486" t="s">
        <v>7</v>
      </c>
      <c r="E486" t="s">
        <v>367</v>
      </c>
      <c r="G486" t="s">
        <v>368</v>
      </c>
      <c r="H486" s="18">
        <v>14.469715902592929</v>
      </c>
      <c r="I486" s="18">
        <v>14.920815253275309</v>
      </c>
      <c r="J486" s="18">
        <v>16.20204984081478</v>
      </c>
      <c r="K486" s="18">
        <v>17.402134186440271</v>
      </c>
      <c r="L486" s="18">
        <v>19.35183110034211</v>
      </c>
      <c r="M486" s="18">
        <v>20.432812522158411</v>
      </c>
      <c r="N486" s="18">
        <v>22.300204027071612</v>
      </c>
      <c r="O486" s="18">
        <v>21.042632581841929</v>
      </c>
      <c r="P486" s="18">
        <v>23.66024536496176</v>
      </c>
      <c r="Q486" s="18">
        <v>26.73348469873536</v>
      </c>
      <c r="R486" s="18">
        <v>27.535277046745961</v>
      </c>
      <c r="S486" s="18">
        <v>29.094683312472078</v>
      </c>
      <c r="T486" s="18">
        <v>56.487654834868323</v>
      </c>
      <c r="U486" s="18">
        <v>33.190300779227513</v>
      </c>
      <c r="V486" s="18">
        <v>29.083187725027571</v>
      </c>
      <c r="W486" s="18">
        <v>87.21416047833192</v>
      </c>
      <c r="X486" s="18">
        <v>83.959696345505776</v>
      </c>
      <c r="Y486" s="18">
        <v>103.85797600477591</v>
      </c>
      <c r="Z486" s="18">
        <v>90.723866508328513</v>
      </c>
      <c r="AA486" s="18">
        <v>38.979035539503712</v>
      </c>
      <c r="AB486" s="18">
        <v>70.412537333271089</v>
      </c>
      <c r="AC486" s="18">
        <v>71.427867349879463</v>
      </c>
      <c r="AD486" s="18">
        <v>76.730667301922225</v>
      </c>
      <c r="AE486" s="18">
        <v>157.98317182640929</v>
      </c>
      <c r="AF486" s="18">
        <v>182.44591510012199</v>
      </c>
      <c r="AG486" s="18">
        <v>179.43950748726411</v>
      </c>
      <c r="AH486" s="18">
        <v>145.500415733914</v>
      </c>
      <c r="AI486" s="18">
        <v>114.4396319515934</v>
      </c>
      <c r="AJ486" s="18">
        <v>181.6298276449397</v>
      </c>
      <c r="AK486" s="18">
        <v>177.84009967130919</v>
      </c>
      <c r="AL486" s="18">
        <v>260.91216970016148</v>
      </c>
      <c r="AM486" s="18">
        <v>316.54943109959908</v>
      </c>
      <c r="AN486" s="18">
        <v>322.19401029342288</v>
      </c>
      <c r="AO486" s="18">
        <v>434.91692504838358</v>
      </c>
      <c r="AP486" s="18">
        <v>456.43005138597971</v>
      </c>
      <c r="AQ486" s="18">
        <v>227.05967734662559</v>
      </c>
      <c r="AR486" s="18">
        <v>88.734706707790991</v>
      </c>
      <c r="AS486" s="18">
        <v>135.8999634845419</v>
      </c>
      <c r="AT486" s="18">
        <v>109.6208184686006</v>
      </c>
      <c r="AU486" s="18">
        <v>139.45038400515881</v>
      </c>
      <c r="AV486" s="18">
        <v>162.38382290793339</v>
      </c>
      <c r="AW486" s="18">
        <v>174.21350756313259</v>
      </c>
      <c r="AX486" s="18">
        <v>192.1272494745198</v>
      </c>
      <c r="AY486" s="18">
        <v>165.50333539358579</v>
      </c>
      <c r="AZ486" s="18">
        <v>136.2691670866086</v>
      </c>
      <c r="BA486" s="18">
        <v>237.39405444980079</v>
      </c>
      <c r="BB486" s="18">
        <v>227.91702406097349</v>
      </c>
      <c r="BC486" s="18">
        <v>198.3846557772645</v>
      </c>
      <c r="BD486" s="18">
        <v>159.41477358338071</v>
      </c>
      <c r="BE486" s="18">
        <v>131.2326834617958</v>
      </c>
      <c r="BF486" s="18">
        <v>162.0811062045357</v>
      </c>
      <c r="BG486" s="18">
        <v>162.70793604944541</v>
      </c>
      <c r="BH486" s="18">
        <v>219.5498074110009</v>
      </c>
      <c r="BI486" s="18">
        <v>264.09718228514708</v>
      </c>
      <c r="BJ486" s="18">
        <v>301.37508634078</v>
      </c>
      <c r="BK486" s="18">
        <v>409.46567485984718</v>
      </c>
      <c r="BL486" s="18">
        <v>490.54413504553298</v>
      </c>
      <c r="BM486" s="18">
        <v>618.25221122554774</v>
      </c>
      <c r="BN486" s="18">
        <v>420.63123128103439</v>
      </c>
      <c r="BO486" s="18">
        <v>550.75555715694577</v>
      </c>
      <c r="BP486" s="18">
        <v>593.43598060287434</v>
      </c>
      <c r="BQ486" s="18">
        <v>575.44505228262756</v>
      </c>
      <c r="BR486" s="18">
        <v>497.6593770543351</v>
      </c>
      <c r="BS486" s="18">
        <v>773.0123774809291</v>
      </c>
      <c r="BT486" s="18">
        <v>760.62559865369963</v>
      </c>
      <c r="BU486" s="18">
        <v>671.62087088739054</v>
      </c>
      <c r="BV486" s="18">
        <v>319.35384517395983</v>
      </c>
      <c r="BW486" s="18">
        <v>319.99295012123531</v>
      </c>
      <c r="BX486" s="18">
        <v>326.37365902171598</v>
      </c>
      <c r="BY486" s="18">
        <v>274.76355786430832</v>
      </c>
      <c r="BZ486" s="18">
        <v>294.82832229496688</v>
      </c>
      <c r="CA486" s="18">
        <v>307.04267539757609</v>
      </c>
      <c r="CB486" s="18">
        <v>262.90217241923102</v>
      </c>
      <c r="CC486" s="18">
        <v>652.88626250461311</v>
      </c>
      <c r="CD486" s="18">
        <v>650.8811864231601</v>
      </c>
      <c r="CE486" s="18">
        <v>593.8076329549408</v>
      </c>
      <c r="CF486" s="18">
        <v>548.88745012204629</v>
      </c>
      <c r="CG486" s="18">
        <v>500.87113719291102</v>
      </c>
      <c r="CH486" s="18">
        <v>463.34469933439169</v>
      </c>
      <c r="CI486" s="18">
        <v>444.3101430062452</v>
      </c>
      <c r="CJ486" s="18">
        <v>431.15435377933539</v>
      </c>
      <c r="CK486" s="18">
        <v>431.50258660934838</v>
      </c>
      <c r="CL486" s="18">
        <v>432.20628430246308</v>
      </c>
      <c r="CM486" s="18">
        <v>432.57650829247751</v>
      </c>
      <c r="CN486" s="18">
        <v>432.68459851571572</v>
      </c>
      <c r="CO486" s="18">
        <v>432.8002486064342</v>
      </c>
      <c r="CP486" s="18">
        <v>433.36214064531117</v>
      </c>
      <c r="CQ486" s="18">
        <v>434.87863743577509</v>
      </c>
      <c r="CR486" s="18">
        <v>436.94874272020002</v>
      </c>
      <c r="CS486" s="18">
        <v>438.95645457581611</v>
      </c>
      <c r="CT486" s="18">
        <v>440.58705595785392</v>
      </c>
      <c r="CU486" s="18">
        <v>441.26372451486401</v>
      </c>
      <c r="CV486" s="18">
        <v>440.88198886266429</v>
      </c>
      <c r="CW486" s="18">
        <v>439.86077031419183</v>
      </c>
      <c r="CX486" s="18">
        <v>438.90155564936168</v>
      </c>
      <c r="CY486" s="18">
        <v>437.87647352892952</v>
      </c>
      <c r="CZ486" s="18">
        <v>437.48950199133242</v>
      </c>
      <c r="DA486" s="18">
        <v>437.06099341548941</v>
      </c>
      <c r="DB486" s="18">
        <v>436.90073241059957</v>
      </c>
      <c r="DC486" s="18">
        <v>436.3935887303503</v>
      </c>
      <c r="DD486" s="18">
        <v>435.73142885119381</v>
      </c>
      <c r="DE486" s="18">
        <v>434.48890868010068</v>
      </c>
      <c r="DF486" s="18">
        <v>433.04913031765147</v>
      </c>
      <c r="DG486" s="18">
        <v>430.89246746477852</v>
      </c>
      <c r="DH486" s="18">
        <v>428.40173063824898</v>
      </c>
      <c r="DI486" s="18">
        <v>425.59146160003701</v>
      </c>
      <c r="DJ486" s="18">
        <v>422.63004869939738</v>
      </c>
      <c r="DK486" s="18">
        <v>419.77981323219052</v>
      </c>
      <c r="DL486" s="18">
        <v>417.2046497187452</v>
      </c>
      <c r="DM486" s="18">
        <v>414.66426856914961</v>
      </c>
      <c r="DN486" s="18">
        <v>412.55972198492992</v>
      </c>
      <c r="DO486" s="18">
        <v>411.08777227001531</v>
      </c>
      <c r="DP486" s="18">
        <v>409.83472376394189</v>
      </c>
      <c r="DQ486" s="18">
        <v>408.71985460964811</v>
      </c>
      <c r="DR486" s="18">
        <v>407.89103819249442</v>
      </c>
      <c r="DS486" s="18">
        <v>407.04773807998947</v>
      </c>
      <c r="DT486" s="18">
        <v>406.44725074078838</v>
      </c>
      <c r="DU486" s="18">
        <v>405.43978160590677</v>
      </c>
      <c r="DV486" s="18">
        <v>404.63641153909361</v>
      </c>
      <c r="DW486" s="18">
        <v>403.78061185739921</v>
      </c>
      <c r="DX486" s="18">
        <v>403.06776816168389</v>
      </c>
      <c r="DY486" s="18">
        <v>402.68495244969228</v>
      </c>
      <c r="DZ486" s="18">
        <v>402.0563833593601</v>
      </c>
      <c r="EA486" s="18">
        <v>401.59689365826409</v>
      </c>
      <c r="EB486" s="18">
        <v>401.517562761215</v>
      </c>
      <c r="EC486" s="18">
        <v>401.80266747310748</v>
      </c>
      <c r="ED486" s="18">
        <v>402.29220194199729</v>
      </c>
      <c r="EE486" s="18">
        <v>402.87161245995998</v>
      </c>
      <c r="EF486" s="18">
        <v>403.58165262621509</v>
      </c>
      <c r="EG486" s="18">
        <v>404.43670792827771</v>
      </c>
      <c r="EH486" s="18">
        <v>405.36490487959952</v>
      </c>
      <c r="EI486" s="18">
        <v>406.26265915039022</v>
      </c>
      <c r="EJ486" s="18">
        <v>407.42831289518188</v>
      </c>
      <c r="EK486" s="18">
        <v>408.3301017231455</v>
      </c>
      <c r="EL486" s="18">
        <v>409.20944442619248</v>
      </c>
      <c r="EM486" s="18">
        <v>410.17314202969249</v>
      </c>
      <c r="EN486" s="18">
        <v>411.12988396513953</v>
      </c>
      <c r="EO486" s="18">
        <v>411.86025017034092</v>
      </c>
      <c r="EP486" s="18">
        <v>412.87902403974022</v>
      </c>
      <c r="EQ486" s="18">
        <v>413.58488269579732</v>
      </c>
      <c r="ER486" s="18">
        <v>414.06835122747492</v>
      </c>
      <c r="ES486" s="18">
        <v>414.4833620979407</v>
      </c>
      <c r="ET486" s="18">
        <v>414.87533216192162</v>
      </c>
      <c r="EU486" s="18">
        <v>415.07085307456612</v>
      </c>
      <c r="EV486" s="18">
        <v>415.17038869655948</v>
      </c>
      <c r="EW486" s="18">
        <v>415.19123582748392</v>
      </c>
      <c r="EX486" s="18">
        <v>415.16726719416641</v>
      </c>
      <c r="EY486" s="18">
        <v>415.1915253724211</v>
      </c>
      <c r="EZ486" s="18">
        <v>415.0170388265945</v>
      </c>
      <c r="FA486" s="18">
        <v>414.74609213959451</v>
      </c>
    </row>
    <row r="487" spans="1:157" x14ac:dyDescent="0.35">
      <c r="A487" t="s">
        <v>256</v>
      </c>
      <c r="B487" t="s">
        <v>257</v>
      </c>
      <c r="C487" t="str">
        <f>VLOOKUP(B487,CountryCodes!$B$4:$C$179,2,FALSE)</f>
        <v>ASO</v>
      </c>
      <c r="D487" t="s">
        <v>7</v>
      </c>
      <c r="E487" t="s">
        <v>367</v>
      </c>
      <c r="G487" t="s">
        <v>368</v>
      </c>
      <c r="H487" s="18">
        <v>6.8755432152525549</v>
      </c>
      <c r="I487" s="18">
        <v>7.0726570590959401</v>
      </c>
      <c r="J487" s="18">
        <v>4.7901769446867393</v>
      </c>
      <c r="K487" s="18">
        <v>5.0522325918850211</v>
      </c>
      <c r="L487" s="18">
        <v>8.1520955339284544</v>
      </c>
      <c r="M487" s="18">
        <v>9.0541093654372027</v>
      </c>
      <c r="N487" s="18">
        <v>9.8785443210814634</v>
      </c>
      <c r="O487" s="18">
        <v>9.4358109833275119</v>
      </c>
      <c r="P487" s="18">
        <v>7.0781148608791842</v>
      </c>
      <c r="Q487" s="18">
        <v>8.1775558304811771</v>
      </c>
      <c r="R487" s="18">
        <v>8.4212372572707093</v>
      </c>
      <c r="S487" s="18">
        <v>8.9765996990607952</v>
      </c>
      <c r="T487" s="18">
        <v>9.7681797803811943</v>
      </c>
      <c r="U487" s="18">
        <v>14.07252286482071</v>
      </c>
      <c r="V487" s="18">
        <v>10.75197840399173</v>
      </c>
      <c r="W487" s="18">
        <v>7.4803028245094394</v>
      </c>
      <c r="X487" s="18">
        <v>23.67380909570841</v>
      </c>
      <c r="Y487" s="18">
        <v>15.018936327273041</v>
      </c>
      <c r="Z487" s="18">
        <v>12.2877602386319</v>
      </c>
      <c r="AA487" s="18">
        <v>7.2366664352056214</v>
      </c>
      <c r="AB487" s="18">
        <v>6.3312075899854898</v>
      </c>
      <c r="AC487" s="18">
        <v>4.7987912086613829</v>
      </c>
      <c r="AD487" s="18">
        <v>4.5490971003490293</v>
      </c>
      <c r="AE487" s="18">
        <v>6.2245052795761424</v>
      </c>
      <c r="AF487" s="18">
        <v>8.184528665440002</v>
      </c>
      <c r="AG487" s="18">
        <v>7.8622920047643623</v>
      </c>
      <c r="AH487" s="18">
        <v>12.24259429325058</v>
      </c>
      <c r="AI487" s="18">
        <v>13.5073590211785</v>
      </c>
      <c r="AJ487" s="18">
        <v>11.13025339141489</v>
      </c>
      <c r="AK487" s="18">
        <v>9.3623204277625192</v>
      </c>
      <c r="AL487" s="18">
        <v>18.43856150784924</v>
      </c>
      <c r="AM487" s="18">
        <v>18.661304903846151</v>
      </c>
      <c r="AN487" s="18">
        <v>21.283759905753129</v>
      </c>
      <c r="AO487" s="18">
        <v>19.42007068227835</v>
      </c>
      <c r="AP487" s="18">
        <v>21.147457052355261</v>
      </c>
      <c r="AQ487" s="18">
        <v>16.477858470480641</v>
      </c>
      <c r="AR487" s="18">
        <v>18.762114185070871</v>
      </c>
      <c r="AS487" s="18">
        <v>17.24887061152462</v>
      </c>
      <c r="AT487" s="18">
        <v>14.994314145826451</v>
      </c>
      <c r="AU487" s="18">
        <v>14.72767929130818</v>
      </c>
      <c r="AV487" s="18">
        <v>15.00827364562446</v>
      </c>
      <c r="AW487" s="18">
        <v>16.880617911858071</v>
      </c>
      <c r="AX487" s="18">
        <v>15.87758620839023</v>
      </c>
      <c r="AY487" s="18">
        <v>11.38088983119551</v>
      </c>
      <c r="AZ487" s="18">
        <v>17.67655771623545</v>
      </c>
      <c r="BA487" s="18">
        <v>14.57637144643199</v>
      </c>
      <c r="BB487" s="18">
        <v>13.027800461062681</v>
      </c>
      <c r="BC487" s="18">
        <v>14.20116339255082</v>
      </c>
      <c r="BD487" s="18">
        <v>16.27860898632732</v>
      </c>
      <c r="BE487" s="18">
        <v>10.94282567908567</v>
      </c>
      <c r="BF487" s="18">
        <v>10.23128493123375</v>
      </c>
      <c r="BG487" s="18">
        <v>12.60869274006715</v>
      </c>
      <c r="BH487" s="18">
        <v>11.92407010286931</v>
      </c>
      <c r="BI487" s="18">
        <v>13.4806355175982</v>
      </c>
      <c r="BJ487" s="18">
        <v>17.121768244698568</v>
      </c>
      <c r="BK487" s="18">
        <v>16.72949295333602</v>
      </c>
      <c r="BL487" s="18">
        <v>16.449657060017309</v>
      </c>
      <c r="BM487" s="18">
        <v>13.924765870330679</v>
      </c>
      <c r="BN487" s="18">
        <v>15.69245245516592</v>
      </c>
      <c r="BO487" s="18">
        <v>25.193847191647379</v>
      </c>
      <c r="BP487" s="18">
        <v>17.923447759384739</v>
      </c>
      <c r="BQ487" s="18">
        <v>18.556190917659009</v>
      </c>
      <c r="BR487" s="18">
        <v>24.250671159850079</v>
      </c>
      <c r="BS487" s="18">
        <v>19.89720077283566</v>
      </c>
      <c r="BT487" s="18">
        <v>28.757884831613389</v>
      </c>
      <c r="BU487" s="18">
        <v>37.13201549971275</v>
      </c>
      <c r="BV487" s="18">
        <v>38.213922694918232</v>
      </c>
      <c r="BW487" s="18">
        <v>35.203911525184722</v>
      </c>
      <c r="BX487" s="18">
        <v>24.839837565117659</v>
      </c>
      <c r="BY487" s="18">
        <v>24.985412574460479</v>
      </c>
      <c r="BZ487" s="18">
        <v>35.36265424149429</v>
      </c>
      <c r="CA487" s="18">
        <v>33.951392783390077</v>
      </c>
      <c r="CB487" s="18">
        <v>29.51886517010443</v>
      </c>
      <c r="CC487" s="18">
        <v>24.904141838292201</v>
      </c>
      <c r="CD487" s="18">
        <v>26.017143371113271</v>
      </c>
      <c r="CE487" s="18">
        <v>27.052688487403731</v>
      </c>
      <c r="CF487" s="18">
        <v>28.139020091594588</v>
      </c>
      <c r="CG487" s="18">
        <v>29.520010273384649</v>
      </c>
      <c r="CH487" s="18">
        <v>30.748339408587359</v>
      </c>
      <c r="CI487" s="18">
        <v>31.775710277474239</v>
      </c>
      <c r="CJ487" s="18">
        <v>32.904533562671972</v>
      </c>
      <c r="CK487" s="18">
        <v>33.933836384190393</v>
      </c>
      <c r="CL487" s="18">
        <v>34.951872410119492</v>
      </c>
      <c r="CM487" s="18">
        <v>35.986442197029447</v>
      </c>
      <c r="CN487" s="18">
        <v>36.9762525119096</v>
      </c>
      <c r="CO487" s="18">
        <v>37.974923182222142</v>
      </c>
      <c r="CP487" s="18">
        <v>39.0488603494356</v>
      </c>
      <c r="CQ487" s="18">
        <v>40.061069354898613</v>
      </c>
      <c r="CR487" s="18">
        <v>41.223804446997391</v>
      </c>
      <c r="CS487" s="18">
        <v>42.327948912320267</v>
      </c>
      <c r="CT487" s="18">
        <v>43.435257572830352</v>
      </c>
      <c r="CU487" s="18">
        <v>44.817592908914733</v>
      </c>
      <c r="CV487" s="18">
        <v>46.181005952464012</v>
      </c>
      <c r="CW487" s="18">
        <v>47.639162232019757</v>
      </c>
      <c r="CX487" s="18">
        <v>49.157167021792283</v>
      </c>
      <c r="CY487" s="18">
        <v>50.792427767100861</v>
      </c>
      <c r="CZ487" s="18">
        <v>52.440490721218659</v>
      </c>
      <c r="DA487" s="18">
        <v>54.107797163376212</v>
      </c>
      <c r="DB487" s="18">
        <v>55.94925377017649</v>
      </c>
      <c r="DC487" s="18">
        <v>57.958393512482878</v>
      </c>
      <c r="DD487" s="18">
        <v>60.100902448188798</v>
      </c>
      <c r="DE487" s="18">
        <v>62.25174503784779</v>
      </c>
      <c r="DF487" s="18">
        <v>64.618500316448959</v>
      </c>
      <c r="DG487" s="18">
        <v>67.071957192034986</v>
      </c>
      <c r="DH487" s="18">
        <v>69.697832879639833</v>
      </c>
      <c r="DI487" s="18">
        <v>72.466949302426343</v>
      </c>
      <c r="DJ487" s="18">
        <v>75.446428974909352</v>
      </c>
      <c r="DK487" s="18">
        <v>78.363561135362389</v>
      </c>
      <c r="DL487" s="18">
        <v>81.563134096363314</v>
      </c>
      <c r="DM487" s="18">
        <v>84.811838514785435</v>
      </c>
      <c r="DN487" s="18">
        <v>88.416389265078038</v>
      </c>
      <c r="DO487" s="18">
        <v>92.07176348143183</v>
      </c>
      <c r="DP487" s="18">
        <v>96.072633927346189</v>
      </c>
      <c r="DQ487" s="18">
        <v>99.945867432938897</v>
      </c>
      <c r="DR487" s="18">
        <v>104.30310863146531</v>
      </c>
      <c r="DS487" s="18">
        <v>108.79508752790559</v>
      </c>
      <c r="DT487" s="18">
        <v>113.57689173966951</v>
      </c>
      <c r="DU487" s="18">
        <v>118.47934674170131</v>
      </c>
      <c r="DV487" s="18">
        <v>123.6780195219052</v>
      </c>
      <c r="DW487" s="18">
        <v>128.9699504316784</v>
      </c>
      <c r="DX487" s="18">
        <v>134.371307576714</v>
      </c>
      <c r="DY487" s="18">
        <v>140.0620581804065</v>
      </c>
      <c r="DZ487" s="18">
        <v>146.03048253293221</v>
      </c>
      <c r="EA487" s="18">
        <v>152.1364034051133</v>
      </c>
      <c r="EB487" s="18">
        <v>158.45634853144031</v>
      </c>
      <c r="EC487" s="18">
        <v>165.08332353348479</v>
      </c>
      <c r="ED487" s="18">
        <v>171.5760546652709</v>
      </c>
      <c r="EE487" s="18">
        <v>178.0643423867574</v>
      </c>
      <c r="EF487" s="18">
        <v>184.52884487100661</v>
      </c>
      <c r="EG487" s="18">
        <v>191.37861528570471</v>
      </c>
      <c r="EH487" s="18">
        <v>198.646942295999</v>
      </c>
      <c r="EI487" s="18">
        <v>205.41387530514041</v>
      </c>
      <c r="EJ487" s="18">
        <v>212.32653655283249</v>
      </c>
      <c r="EK487" s="18">
        <v>218.8381955974358</v>
      </c>
      <c r="EL487" s="18">
        <v>225.0995000223115</v>
      </c>
      <c r="EM487" s="18">
        <v>231.5061130845487</v>
      </c>
      <c r="EN487" s="18">
        <v>237.58047115733609</v>
      </c>
      <c r="EO487" s="18">
        <v>242.7817119685881</v>
      </c>
      <c r="EP487" s="18">
        <v>248.45697736727189</v>
      </c>
      <c r="EQ487" s="18">
        <v>252.7855228065566</v>
      </c>
      <c r="ER487" s="18">
        <v>257.22789309478861</v>
      </c>
      <c r="ES487" s="18">
        <v>260.94631698117257</v>
      </c>
      <c r="ET487" s="18">
        <v>263.93492262561972</v>
      </c>
      <c r="EU487" s="18">
        <v>266.14947861094032</v>
      </c>
      <c r="EV487" s="18">
        <v>267.81495013493151</v>
      </c>
      <c r="EW487" s="18">
        <v>268.20056165319488</v>
      </c>
      <c r="EX487" s="18">
        <v>267.92994081064171</v>
      </c>
      <c r="EY487" s="18">
        <v>266.83939495253571</v>
      </c>
      <c r="EZ487" s="18">
        <v>265.52471653905542</v>
      </c>
      <c r="FA487" s="18">
        <v>263.68313815860768</v>
      </c>
    </row>
    <row r="488" spans="1:157" x14ac:dyDescent="0.35">
      <c r="A488" t="s">
        <v>258</v>
      </c>
      <c r="B488" t="s">
        <v>259</v>
      </c>
      <c r="C488" t="str">
        <f>VLOOKUP(B488,CountryCodes!$B$4:$C$179,2,FALSE)</f>
        <v>LAM</v>
      </c>
      <c r="D488" t="s">
        <v>7</v>
      </c>
      <c r="E488" t="s">
        <v>367</v>
      </c>
      <c r="G488" t="s">
        <v>368</v>
      </c>
      <c r="H488" s="18">
        <v>25.512934741131879</v>
      </c>
      <c r="I488" s="18">
        <v>25.924170753080261</v>
      </c>
      <c r="J488" s="18">
        <v>27.704015730624899</v>
      </c>
      <c r="K488" s="18">
        <v>29.247176343256449</v>
      </c>
      <c r="L488" s="18">
        <v>31.936960876976251</v>
      </c>
      <c r="M488" s="18">
        <v>33.194029159899863</v>
      </c>
      <c r="N488" s="18">
        <v>35.687823219895357</v>
      </c>
      <c r="O488" s="18">
        <v>33.383053389910302</v>
      </c>
      <c r="P488" s="18">
        <v>37.075005603947638</v>
      </c>
      <c r="Q488" s="18">
        <v>41.134075189568478</v>
      </c>
      <c r="R488" s="18">
        <v>41.768053955652469</v>
      </c>
      <c r="S488" s="18">
        <v>43.615108170484717</v>
      </c>
      <c r="T488" s="18">
        <v>133.5167461296937</v>
      </c>
      <c r="U488" s="18">
        <v>156.02334120499319</v>
      </c>
      <c r="V488" s="18">
        <v>165.97373985185911</v>
      </c>
      <c r="W488" s="18">
        <v>84.954068309856297</v>
      </c>
      <c r="X488" s="18">
        <v>181.94218088799559</v>
      </c>
      <c r="Y488" s="18">
        <v>269.50310598845942</v>
      </c>
      <c r="Z488" s="18">
        <v>291.65732628040831</v>
      </c>
      <c r="AA488" s="18">
        <v>173.54284008984069</v>
      </c>
      <c r="AB488" s="18">
        <v>120.7061705191164</v>
      </c>
      <c r="AC488" s="18">
        <v>229.26641601910171</v>
      </c>
      <c r="AD488" s="18">
        <v>150.17932212029891</v>
      </c>
      <c r="AE488" s="18">
        <v>134.89457436597559</v>
      </c>
      <c r="AF488" s="18">
        <v>186.48780030017781</v>
      </c>
      <c r="AG488" s="18">
        <v>222.62111069295031</v>
      </c>
      <c r="AH488" s="18">
        <v>540.60283259784887</v>
      </c>
      <c r="AI488" s="18">
        <v>120.04110761455151</v>
      </c>
      <c r="AJ488" s="18">
        <v>711.08487268005354</v>
      </c>
      <c r="AK488" s="18">
        <v>482.98605216226218</v>
      </c>
      <c r="AL488" s="18">
        <v>627.68278948625505</v>
      </c>
      <c r="AM488" s="18">
        <v>872.74686030473049</v>
      </c>
      <c r="AN488" s="18">
        <v>490.66673703052408</v>
      </c>
      <c r="AO488" s="18">
        <v>1046.538644824851</v>
      </c>
      <c r="AP488" s="18">
        <v>2137.4210435114569</v>
      </c>
      <c r="AQ488" s="18">
        <v>1567.787250793112</v>
      </c>
      <c r="AR488" s="18">
        <v>814.66403366039788</v>
      </c>
      <c r="AS488" s="18">
        <v>482.58664832026523</v>
      </c>
      <c r="AT488" s="18">
        <v>936.71659828614975</v>
      </c>
      <c r="AU488" s="18">
        <v>1078.2373619928569</v>
      </c>
      <c r="AV488" s="18">
        <v>803.24728906811936</v>
      </c>
      <c r="AW488" s="18">
        <v>1629.3595104199451</v>
      </c>
      <c r="AX488" s="18">
        <v>931.48399686997368</v>
      </c>
      <c r="AY488" s="18">
        <v>1073.9367852050659</v>
      </c>
      <c r="AZ488" s="18">
        <v>1362.6294512337529</v>
      </c>
      <c r="BA488" s="18">
        <v>5316.5836309912547</v>
      </c>
      <c r="BB488" s="18">
        <v>4038.717129149315</v>
      </c>
      <c r="BC488" s="18">
        <v>2986.9594454113462</v>
      </c>
      <c r="BD488" s="18">
        <v>2073.219005924605</v>
      </c>
      <c r="BE488" s="18">
        <v>839.7607780110917</v>
      </c>
      <c r="BF488" s="18">
        <v>2220.1497908945748</v>
      </c>
      <c r="BG488" s="18">
        <v>2129.945704785297</v>
      </c>
      <c r="BH488" s="18">
        <v>2178.5292858625548</v>
      </c>
      <c r="BI488" s="18">
        <v>2171.0078718009959</v>
      </c>
      <c r="BJ488" s="18">
        <v>2228.3227027137</v>
      </c>
      <c r="BK488" s="18">
        <v>2064.3118619597471</v>
      </c>
      <c r="BL488" s="18">
        <v>1490.443804638378</v>
      </c>
      <c r="BM488" s="18">
        <v>1143.692729221056</v>
      </c>
      <c r="BN488" s="18">
        <v>484.71621632681502</v>
      </c>
      <c r="BO488" s="18">
        <v>498.67419217033267</v>
      </c>
      <c r="BP488" s="18">
        <v>2415.032573465428</v>
      </c>
      <c r="BQ488" s="18">
        <v>1181.5047914770021</v>
      </c>
      <c r="BR488" s="18">
        <v>783.72341722027113</v>
      </c>
      <c r="BS488" s="18">
        <v>381.11363598125502</v>
      </c>
      <c r="BT488" s="18">
        <v>248.7994776913753</v>
      </c>
      <c r="BU488" s="18">
        <v>645.17630165657704</v>
      </c>
      <c r="BV488" s="18">
        <v>113.684850829235</v>
      </c>
      <c r="BW488" s="18">
        <v>107.41377625226561</v>
      </c>
      <c r="BX488" s="18">
        <v>79.958630927379701</v>
      </c>
      <c r="BY488" s="18">
        <v>34.917281195192757</v>
      </c>
      <c r="BZ488" s="18">
        <v>62.278696472154941</v>
      </c>
      <c r="CA488" s="18">
        <v>79.835004607097403</v>
      </c>
      <c r="CB488" s="18">
        <v>100.4507870149864</v>
      </c>
      <c r="CC488" s="18">
        <v>920.66196080879058</v>
      </c>
      <c r="CD488" s="18">
        <v>883.25524705265627</v>
      </c>
      <c r="CE488" s="18">
        <v>847.57303353531779</v>
      </c>
      <c r="CF488" s="18">
        <v>814.10863412646052</v>
      </c>
      <c r="CG488" s="18">
        <v>783.05279801524864</v>
      </c>
      <c r="CH488" s="18">
        <v>755.86794611602431</v>
      </c>
      <c r="CI488" s="18">
        <v>731.74133475793565</v>
      </c>
      <c r="CJ488" s="18">
        <v>710.12938742969652</v>
      </c>
      <c r="CK488" s="18">
        <v>689.16267503019742</v>
      </c>
      <c r="CL488" s="18">
        <v>670.44693999519711</v>
      </c>
      <c r="CM488" s="18">
        <v>654.10093431870177</v>
      </c>
      <c r="CN488" s="18">
        <v>645.85263468807091</v>
      </c>
      <c r="CO488" s="18">
        <v>644.93699545454547</v>
      </c>
      <c r="CP488" s="18">
        <v>649.04974323801866</v>
      </c>
      <c r="CQ488" s="18">
        <v>655.83575849017041</v>
      </c>
      <c r="CR488" s="18">
        <v>661.50749163806165</v>
      </c>
      <c r="CS488" s="18">
        <v>665.43771041903074</v>
      </c>
      <c r="CT488" s="18">
        <v>668.65923297884478</v>
      </c>
      <c r="CU488" s="18">
        <v>671.87118849964759</v>
      </c>
      <c r="CV488" s="18">
        <v>675.33004249162957</v>
      </c>
      <c r="CW488" s="18">
        <v>680.53503001773618</v>
      </c>
      <c r="CX488" s="18">
        <v>686.64669135838835</v>
      </c>
      <c r="CY488" s="18">
        <v>693.91557191261677</v>
      </c>
      <c r="CZ488" s="18">
        <v>703.3299377007155</v>
      </c>
      <c r="DA488" s="18">
        <v>712.61878349875428</v>
      </c>
      <c r="DB488" s="18">
        <v>722.63512330063679</v>
      </c>
      <c r="DC488" s="18">
        <v>731.65341453803069</v>
      </c>
      <c r="DD488" s="18">
        <v>741.57467155764914</v>
      </c>
      <c r="DE488" s="18">
        <v>749.92452977509447</v>
      </c>
      <c r="DF488" s="18">
        <v>756.57545865466238</v>
      </c>
      <c r="DG488" s="18">
        <v>762.82086963571476</v>
      </c>
      <c r="DH488" s="18">
        <v>767.22302461576919</v>
      </c>
      <c r="DI488" s="18">
        <v>771.40596437262002</v>
      </c>
      <c r="DJ488" s="18">
        <v>774.62900744508295</v>
      </c>
      <c r="DK488" s="18">
        <v>778.59234429528533</v>
      </c>
      <c r="DL488" s="18">
        <v>782.90370594295723</v>
      </c>
      <c r="DM488" s="18">
        <v>786.04628861709273</v>
      </c>
      <c r="DN488" s="18">
        <v>790.93063152224704</v>
      </c>
      <c r="DO488" s="18">
        <v>795.55319782017671</v>
      </c>
      <c r="DP488" s="18">
        <v>799.66764116053741</v>
      </c>
      <c r="DQ488" s="18">
        <v>802.98062953091994</v>
      </c>
      <c r="DR488" s="18">
        <v>806.39969464475075</v>
      </c>
      <c r="DS488" s="18">
        <v>807.92956726330976</v>
      </c>
      <c r="DT488" s="18">
        <v>809.23528800515055</v>
      </c>
      <c r="DU488" s="18">
        <v>808.35802506007269</v>
      </c>
      <c r="DV488" s="18">
        <v>807.78811936089039</v>
      </c>
      <c r="DW488" s="18">
        <v>805.3436516607602</v>
      </c>
      <c r="DX488" s="18">
        <v>802.04879146934127</v>
      </c>
      <c r="DY488" s="18">
        <v>799.47430717830741</v>
      </c>
      <c r="DZ488" s="18">
        <v>796.94447363489485</v>
      </c>
      <c r="EA488" s="18">
        <v>793.64627463900558</v>
      </c>
      <c r="EB488" s="18">
        <v>791.78953262602408</v>
      </c>
      <c r="EC488" s="18">
        <v>789.18510529367097</v>
      </c>
      <c r="ED488" s="18">
        <v>787.88731494059982</v>
      </c>
      <c r="EE488" s="18">
        <v>787.159904374039</v>
      </c>
      <c r="EF488" s="18">
        <v>786.78409420073206</v>
      </c>
      <c r="EG488" s="18">
        <v>785.90976578496611</v>
      </c>
      <c r="EH488" s="18">
        <v>785.16876638519886</v>
      </c>
      <c r="EI488" s="18">
        <v>784.4237046056744</v>
      </c>
      <c r="EJ488" s="18">
        <v>782.86717428546274</v>
      </c>
      <c r="EK488" s="18">
        <v>780.91000444915153</v>
      </c>
      <c r="EL488" s="18">
        <v>779.23855502340655</v>
      </c>
      <c r="EM488" s="18">
        <v>776.14269166124029</v>
      </c>
      <c r="EN488" s="18">
        <v>774.13170873647471</v>
      </c>
      <c r="EO488" s="18">
        <v>770.61495750618781</v>
      </c>
      <c r="EP488" s="18">
        <v>766.99831358052984</v>
      </c>
      <c r="EQ488" s="18">
        <v>761.68434090911205</v>
      </c>
      <c r="ER488" s="18">
        <v>757.74410307096116</v>
      </c>
      <c r="ES488" s="18">
        <v>752.74814365419002</v>
      </c>
      <c r="ET488" s="18">
        <v>747.9396170644626</v>
      </c>
      <c r="EU488" s="18">
        <v>741.99363294999318</v>
      </c>
      <c r="EV488" s="18">
        <v>737.10383921348046</v>
      </c>
      <c r="EW488" s="18">
        <v>731.08758628024611</v>
      </c>
      <c r="EX488" s="18">
        <v>726.62837687931608</v>
      </c>
      <c r="EY488" s="18">
        <v>722.25929268821847</v>
      </c>
      <c r="EZ488" s="18">
        <v>717.32939334065713</v>
      </c>
      <c r="FA488" s="18">
        <v>713.5959779444986</v>
      </c>
    </row>
    <row r="489" spans="1:157" x14ac:dyDescent="0.35">
      <c r="A489" t="s">
        <v>260</v>
      </c>
      <c r="B489" t="s">
        <v>261</v>
      </c>
      <c r="C489" t="str">
        <f>VLOOKUP(B489,CountryCodes!$B$4:$C$179,2,FALSE)</f>
        <v>LAM</v>
      </c>
      <c r="D489" t="s">
        <v>7</v>
      </c>
      <c r="E489" t="s">
        <v>367</v>
      </c>
      <c r="G489" t="s">
        <v>368</v>
      </c>
      <c r="H489" s="18">
        <v>11.29355269165767</v>
      </c>
      <c r="I489" s="18">
        <v>11.451741713315521</v>
      </c>
      <c r="J489" s="18">
        <v>12.17466435634875</v>
      </c>
      <c r="K489" s="18">
        <v>12.83256783966644</v>
      </c>
      <c r="L489" s="18">
        <v>13.978744887669761</v>
      </c>
      <c r="M489" s="18">
        <v>14.52819269874953</v>
      </c>
      <c r="N489" s="18">
        <v>15.59130792872033</v>
      </c>
      <c r="O489" s="18">
        <v>14.624102169759659</v>
      </c>
      <c r="P489" s="18">
        <v>17.625953940750591</v>
      </c>
      <c r="Q489" s="18">
        <v>19.983668076812972</v>
      </c>
      <c r="R489" s="18">
        <v>21.300377517365991</v>
      </c>
      <c r="S489" s="18">
        <v>22.53994126651369</v>
      </c>
      <c r="T489" s="18">
        <v>22.71980126435621</v>
      </c>
      <c r="U489" s="18">
        <v>23.18857894716767</v>
      </c>
      <c r="V489" s="18">
        <v>31.97397665569234</v>
      </c>
      <c r="W489" s="18">
        <v>30.898352913573561</v>
      </c>
      <c r="X489" s="18">
        <v>29.32692082415873</v>
      </c>
      <c r="Y489" s="18">
        <v>22.13683404225511</v>
      </c>
      <c r="Z489" s="18">
        <v>30.145120298818739</v>
      </c>
      <c r="AA489" s="18">
        <v>24.121438282775081</v>
      </c>
      <c r="AB489" s="18">
        <v>25.868005455313579</v>
      </c>
      <c r="AC489" s="18">
        <v>25.20841193478752</v>
      </c>
      <c r="AD489" s="18">
        <v>43.812006624019219</v>
      </c>
      <c r="AE489" s="18">
        <v>49.453646578168637</v>
      </c>
      <c r="AF489" s="18">
        <v>46.4957182286754</v>
      </c>
      <c r="AG489" s="18">
        <v>31.692878802242131</v>
      </c>
      <c r="AH489" s="18">
        <v>31.319293990376391</v>
      </c>
      <c r="AI489" s="18">
        <v>29.17437706193698</v>
      </c>
      <c r="AJ489" s="18">
        <v>26.465813800618761</v>
      </c>
      <c r="AK489" s="18">
        <v>43.231719150496247</v>
      </c>
      <c r="AL489" s="18">
        <v>43.46682538321987</v>
      </c>
      <c r="AM489" s="18">
        <v>27.464185485875589</v>
      </c>
      <c r="AN489" s="18">
        <v>19.800216124543709</v>
      </c>
      <c r="AO489" s="18">
        <v>20.80141343689975</v>
      </c>
      <c r="AP489" s="18">
        <v>23.656111121815179</v>
      </c>
      <c r="AQ489" s="18">
        <v>27.27103114828035</v>
      </c>
      <c r="AR489" s="18">
        <v>31.100031649375971</v>
      </c>
      <c r="AS489" s="18">
        <v>25.02249633075845</v>
      </c>
      <c r="AT489" s="18">
        <v>19.87113183619908</v>
      </c>
      <c r="AU489" s="18">
        <v>13.316810858675071</v>
      </c>
      <c r="AV489" s="18">
        <v>20.881161238916089</v>
      </c>
      <c r="AW489" s="18">
        <v>22.81817033801817</v>
      </c>
      <c r="AX489" s="18">
        <v>24.86339033304116</v>
      </c>
      <c r="AY489" s="18">
        <v>35.045254487340252</v>
      </c>
      <c r="AZ489" s="18">
        <v>42.792738556869843</v>
      </c>
      <c r="BA489" s="18">
        <v>36.84900134457699</v>
      </c>
      <c r="BB489" s="18">
        <v>42.607179295088493</v>
      </c>
      <c r="BC489" s="18">
        <v>43.975066008326969</v>
      </c>
      <c r="BD489" s="18">
        <v>32.641283731859723</v>
      </c>
      <c r="BE489" s="18">
        <v>37.615416937577763</v>
      </c>
      <c r="BF489" s="18">
        <v>35.997302496368079</v>
      </c>
      <c r="BG489" s="18">
        <v>41.408317267412492</v>
      </c>
      <c r="BH489" s="18">
        <v>37.03630439770766</v>
      </c>
      <c r="BI489" s="18">
        <v>35.651997400067359</v>
      </c>
      <c r="BJ489" s="18">
        <v>42.508205547822783</v>
      </c>
      <c r="BK489" s="18">
        <v>57.515875405674826</v>
      </c>
      <c r="BL489" s="18">
        <v>64.596735979748942</v>
      </c>
      <c r="BM489" s="18">
        <v>90.172697293823887</v>
      </c>
      <c r="BN489" s="18">
        <v>59.177906769440462</v>
      </c>
      <c r="BO489" s="18">
        <v>95.17598030352363</v>
      </c>
      <c r="BP489" s="18">
        <v>98.816867460095636</v>
      </c>
      <c r="BQ489" s="18">
        <v>108.9299272009486</v>
      </c>
      <c r="BR489" s="18">
        <v>111.43482403969639</v>
      </c>
      <c r="BS489" s="18">
        <v>109.3982360466164</v>
      </c>
      <c r="BT489" s="18">
        <v>107.1073545245245</v>
      </c>
      <c r="BU489" s="18">
        <v>107.868014949621</v>
      </c>
      <c r="BV489" s="18">
        <v>148.29806979336209</v>
      </c>
      <c r="BW489" s="18">
        <v>124.2533706539207</v>
      </c>
      <c r="BX489" s="18">
        <v>125.96669981421999</v>
      </c>
      <c r="BY489" s="18">
        <v>74.341868553472281</v>
      </c>
      <c r="BZ489" s="18">
        <v>116.6966388945021</v>
      </c>
      <c r="CA489" s="18">
        <v>109.7777857337055</v>
      </c>
      <c r="CB489" s="18">
        <v>100.1891352192027</v>
      </c>
      <c r="CC489" s="18">
        <v>171.2000235988441</v>
      </c>
      <c r="CD489" s="18">
        <v>180.69346508238891</v>
      </c>
      <c r="CE489" s="18">
        <v>190.268977057726</v>
      </c>
      <c r="CF489" s="18">
        <v>200.6013476353063</v>
      </c>
      <c r="CG489" s="18">
        <v>211.7544599106576</v>
      </c>
      <c r="CH489" s="18">
        <v>223.7868142746924</v>
      </c>
      <c r="CI489" s="18">
        <v>236.8967530971243</v>
      </c>
      <c r="CJ489" s="18">
        <v>250.93899870447731</v>
      </c>
      <c r="CK489" s="18">
        <v>265.37270728649349</v>
      </c>
      <c r="CL489" s="18">
        <v>280.2242034642378</v>
      </c>
      <c r="CM489" s="18">
        <v>295.65943997211508</v>
      </c>
      <c r="CN489" s="18">
        <v>311.75008002912699</v>
      </c>
      <c r="CO489" s="18">
        <v>328.54773031524098</v>
      </c>
      <c r="CP489" s="18">
        <v>346.1593674992738</v>
      </c>
      <c r="CQ489" s="18">
        <v>364.08767931435767</v>
      </c>
      <c r="CR489" s="18">
        <v>382.12957931227879</v>
      </c>
      <c r="CS489" s="18">
        <v>399.94888718898773</v>
      </c>
      <c r="CT489" s="18">
        <v>417.17008604708508</v>
      </c>
      <c r="CU489" s="18">
        <v>433.67183440422048</v>
      </c>
      <c r="CV489" s="18">
        <v>449.15818961311891</v>
      </c>
      <c r="CW489" s="18">
        <v>463.43778487644141</v>
      </c>
      <c r="CX489" s="18">
        <v>476.56814312388349</v>
      </c>
      <c r="CY489" s="18">
        <v>487.66192340961209</v>
      </c>
      <c r="CZ489" s="18">
        <v>496.91632299309822</v>
      </c>
      <c r="DA489" s="18">
        <v>503.78581732443092</v>
      </c>
      <c r="DB489" s="18">
        <v>508.2370484195319</v>
      </c>
      <c r="DC489" s="18">
        <v>510.41347976971002</v>
      </c>
      <c r="DD489" s="18">
        <v>510.05977558503241</v>
      </c>
      <c r="DE489" s="18">
        <v>506.94475693471929</v>
      </c>
      <c r="DF489" s="18">
        <v>501.39774574919051</v>
      </c>
      <c r="DG489" s="18">
        <v>493.65356453326228</v>
      </c>
      <c r="DH489" s="18">
        <v>483.38277411133998</v>
      </c>
      <c r="DI489" s="18">
        <v>471.39366766779301</v>
      </c>
      <c r="DJ489" s="18">
        <v>457.68294863343948</v>
      </c>
      <c r="DK489" s="18">
        <v>443.12182419729959</v>
      </c>
      <c r="DL489" s="18">
        <v>427.54775860069623</v>
      </c>
      <c r="DM489" s="18">
        <v>411.90437822009238</v>
      </c>
      <c r="DN489" s="18">
        <v>396.38056890911838</v>
      </c>
      <c r="DO489" s="18">
        <v>381.07623483135399</v>
      </c>
      <c r="DP489" s="18">
        <v>366.23156221187838</v>
      </c>
      <c r="DQ489" s="18">
        <v>352.31204613369522</v>
      </c>
      <c r="DR489" s="18">
        <v>339.06080331789582</v>
      </c>
      <c r="DS489" s="18">
        <v>327.12548965070891</v>
      </c>
      <c r="DT489" s="18">
        <v>316.1379934470321</v>
      </c>
      <c r="DU489" s="18">
        <v>306.18939552935831</v>
      </c>
      <c r="DV489" s="18">
        <v>297.14896425221792</v>
      </c>
      <c r="DW489" s="18">
        <v>289.03066083349552</v>
      </c>
      <c r="DX489" s="18">
        <v>281.93566112187528</v>
      </c>
      <c r="DY489" s="18">
        <v>275.94000621712752</v>
      </c>
      <c r="DZ489" s="18">
        <v>270.644002889788</v>
      </c>
      <c r="EA489" s="18">
        <v>266.16092916066663</v>
      </c>
      <c r="EB489" s="18">
        <v>262.16633537719122</v>
      </c>
      <c r="EC489" s="18">
        <v>259.07948031610027</v>
      </c>
      <c r="ED489" s="18">
        <v>256.52289524014662</v>
      </c>
      <c r="EE489" s="18">
        <v>254.65146649437801</v>
      </c>
      <c r="EF489" s="18">
        <v>253.19125804973629</v>
      </c>
      <c r="EG489" s="18">
        <v>252.2864005724829</v>
      </c>
      <c r="EH489" s="18">
        <v>251.48500490483741</v>
      </c>
      <c r="EI489" s="18">
        <v>251.45254962393969</v>
      </c>
      <c r="EJ489" s="18">
        <v>251.62125301502249</v>
      </c>
      <c r="EK489" s="18">
        <v>252.50740680370529</v>
      </c>
      <c r="EL489" s="18">
        <v>253.22390534259421</v>
      </c>
      <c r="EM489" s="18">
        <v>254.46679977100899</v>
      </c>
      <c r="EN489" s="18">
        <v>256.08001417205679</v>
      </c>
      <c r="EO489" s="18">
        <v>257.78546228398682</v>
      </c>
      <c r="EP489" s="18">
        <v>259.95332361305668</v>
      </c>
      <c r="EQ489" s="18">
        <v>262.70785935036838</v>
      </c>
      <c r="ER489" s="18">
        <v>265.24033986724942</v>
      </c>
      <c r="ES489" s="18">
        <v>268.11743504956968</v>
      </c>
      <c r="ET489" s="18">
        <v>271.18273661493362</v>
      </c>
      <c r="EU489" s="18">
        <v>274.03642450551831</v>
      </c>
      <c r="EV489" s="18">
        <v>277.99955861088682</v>
      </c>
      <c r="EW489" s="18">
        <v>281.23780085473038</v>
      </c>
      <c r="EX489" s="18">
        <v>284.91983334425368</v>
      </c>
      <c r="EY489" s="18">
        <v>288.67753602312553</v>
      </c>
      <c r="EZ489" s="18">
        <v>292.69624466371869</v>
      </c>
      <c r="FA489" s="18">
        <v>296.48346149850153</v>
      </c>
    </row>
    <row r="490" spans="1:157" x14ac:dyDescent="0.35">
      <c r="A490" t="s">
        <v>262</v>
      </c>
      <c r="B490" t="s">
        <v>263</v>
      </c>
      <c r="C490" t="str">
        <f>VLOOKUP(B490,CountryCodes!$B$4:$C$179,2,FALSE)</f>
        <v>IDN</v>
      </c>
      <c r="D490" t="s">
        <v>7</v>
      </c>
      <c r="E490" t="s">
        <v>367</v>
      </c>
      <c r="G490" t="s">
        <v>368</v>
      </c>
      <c r="H490" s="18">
        <v>19.120140859448021</v>
      </c>
      <c r="I490" s="18">
        <v>19.222610503957259</v>
      </c>
      <c r="J490" s="18">
        <v>20.372405533010941</v>
      </c>
      <c r="K490" s="18">
        <v>21.345823915971319</v>
      </c>
      <c r="L490" s="18">
        <v>23.163835777184001</v>
      </c>
      <c r="M490" s="18">
        <v>23.851930610778979</v>
      </c>
      <c r="N490" s="18">
        <v>25.41915560214343</v>
      </c>
      <c r="O490" s="18">
        <v>23.383943851438559</v>
      </c>
      <c r="P490" s="18">
        <v>25.759634695199129</v>
      </c>
      <c r="Q490" s="18">
        <v>28.493784120416841</v>
      </c>
      <c r="R490" s="18">
        <v>28.932059484463771</v>
      </c>
      <c r="S490" s="18">
        <v>30.691487734594041</v>
      </c>
      <c r="T490" s="18">
        <v>23.411910613673271</v>
      </c>
      <c r="U490" s="18">
        <v>21.87448232339699</v>
      </c>
      <c r="V490" s="18">
        <v>14.765078523830949</v>
      </c>
      <c r="W490" s="18">
        <v>17.207385006296189</v>
      </c>
      <c r="X490" s="18">
        <v>22.32624831609839</v>
      </c>
      <c r="Y490" s="18">
        <v>23.527144315797148</v>
      </c>
      <c r="Z490" s="18">
        <v>25.73997667821876</v>
      </c>
      <c r="AA490" s="18">
        <v>19.708204549305581</v>
      </c>
      <c r="AB490" s="18">
        <v>11.448662119350571</v>
      </c>
      <c r="AC490" s="18">
        <v>15.785408373873469</v>
      </c>
      <c r="AD490" s="18">
        <v>17.38762281903719</v>
      </c>
      <c r="AE490" s="18">
        <v>21.78805034940164</v>
      </c>
      <c r="AF490" s="18">
        <v>19.415942015726039</v>
      </c>
      <c r="AG490" s="18">
        <v>23.159994586773411</v>
      </c>
      <c r="AH490" s="18">
        <v>24.807317992010969</v>
      </c>
      <c r="AI490" s="18">
        <v>22.46141251790079</v>
      </c>
      <c r="AJ490" s="18">
        <v>26.53917004268164</v>
      </c>
      <c r="AK490" s="18">
        <v>19.572682400337921</v>
      </c>
      <c r="AL490" s="18">
        <v>19.554163690900559</v>
      </c>
      <c r="AM490" s="18">
        <v>24.697361898943019</v>
      </c>
      <c r="AN490" s="18">
        <v>20.893464874099148</v>
      </c>
      <c r="AO490" s="18">
        <v>13.159086728212049</v>
      </c>
      <c r="AP490" s="18">
        <v>9.7244903652339882</v>
      </c>
      <c r="AQ490" s="18">
        <v>14.05165873237519</v>
      </c>
      <c r="AR490" s="18">
        <v>20.681459217436661</v>
      </c>
      <c r="AS490" s="18">
        <v>22.706145691685389</v>
      </c>
      <c r="AT490" s="18">
        <v>31.015120811174331</v>
      </c>
      <c r="AU490" s="18">
        <v>23.415557716785539</v>
      </c>
      <c r="AV490" s="18">
        <v>23.812672926299559</v>
      </c>
      <c r="AW490" s="18">
        <v>32.865955978412011</v>
      </c>
      <c r="AX490" s="18">
        <v>39.160582561314648</v>
      </c>
      <c r="AY490" s="18">
        <v>41.903367935810557</v>
      </c>
      <c r="AZ490" s="18">
        <v>62.27689314404428</v>
      </c>
      <c r="BA490" s="18">
        <v>55.588999615870939</v>
      </c>
      <c r="BB490" s="18">
        <v>52.891334236983582</v>
      </c>
      <c r="BC490" s="18">
        <v>29.866509005891199</v>
      </c>
      <c r="BD490" s="18">
        <v>37.584714729400957</v>
      </c>
      <c r="BE490" s="18">
        <v>32.204098634700507</v>
      </c>
      <c r="BF490" s="18">
        <v>36.32932738916714</v>
      </c>
      <c r="BG490" s="18">
        <v>39.893445449059719</v>
      </c>
      <c r="BH490" s="18">
        <v>37.341661559898313</v>
      </c>
      <c r="BI490" s="18">
        <v>28.860856502012911</v>
      </c>
      <c r="BJ490" s="18">
        <v>29.03826475552103</v>
      </c>
      <c r="BK490" s="18">
        <v>28.123141773245461</v>
      </c>
      <c r="BL490" s="18">
        <v>34.28800193340728</v>
      </c>
      <c r="BM490" s="18">
        <v>30.522144060773019</v>
      </c>
      <c r="BN490" s="18">
        <v>31.367410640312809</v>
      </c>
      <c r="BO490" s="18">
        <v>34.364228320594137</v>
      </c>
      <c r="BP490" s="18">
        <v>30.07438832516824</v>
      </c>
      <c r="BQ490" s="18">
        <v>33.707826119875591</v>
      </c>
      <c r="BR490" s="18">
        <v>38.884644516807803</v>
      </c>
      <c r="BS490" s="18">
        <v>44.254930738040493</v>
      </c>
      <c r="BT490" s="18">
        <v>47.226878072880297</v>
      </c>
      <c r="BU490" s="18">
        <v>84.853258278038794</v>
      </c>
      <c r="BV490" s="18">
        <v>101.57275635689039</v>
      </c>
      <c r="BW490" s="18">
        <v>114.6975767092319</v>
      </c>
      <c r="BX490" s="18">
        <v>102.9769771500163</v>
      </c>
      <c r="BY490" s="18">
        <v>77.70146194107582</v>
      </c>
      <c r="BZ490" s="18">
        <v>84.403744562232632</v>
      </c>
      <c r="CA490" s="18">
        <v>89.854124999385533</v>
      </c>
      <c r="CB490" s="18">
        <v>82.552997735338352</v>
      </c>
      <c r="CC490" s="18">
        <v>45.779564861006541</v>
      </c>
      <c r="CD490" s="18">
        <v>47.700511407998093</v>
      </c>
      <c r="CE490" s="18">
        <v>49.510819718440374</v>
      </c>
      <c r="CF490" s="18">
        <v>51.580927398852317</v>
      </c>
      <c r="CG490" s="18">
        <v>54.241274566844041</v>
      </c>
      <c r="CH490" s="18">
        <v>57.030773456314748</v>
      </c>
      <c r="CI490" s="18">
        <v>59.462048349468503</v>
      </c>
      <c r="CJ490" s="18">
        <v>61.723916026285544</v>
      </c>
      <c r="CK490" s="18">
        <v>63.842377316939682</v>
      </c>
      <c r="CL490" s="18">
        <v>66.014673303761782</v>
      </c>
      <c r="CM490" s="18">
        <v>68.036273068620488</v>
      </c>
      <c r="CN490" s="18">
        <v>69.809372412361114</v>
      </c>
      <c r="CO490" s="18">
        <v>71.311034300451624</v>
      </c>
      <c r="CP490" s="18">
        <v>72.628066525056695</v>
      </c>
      <c r="CQ490" s="18">
        <v>73.756638796722356</v>
      </c>
      <c r="CR490" s="18">
        <v>74.874460867986812</v>
      </c>
      <c r="CS490" s="18">
        <v>76.013005701168225</v>
      </c>
      <c r="CT490" s="18">
        <v>77.397880281251474</v>
      </c>
      <c r="CU490" s="18">
        <v>78.862107988193173</v>
      </c>
      <c r="CV490" s="18">
        <v>80.417110000208766</v>
      </c>
      <c r="CW490" s="18">
        <v>81.997140367791687</v>
      </c>
      <c r="CX490" s="18">
        <v>83.59451690398997</v>
      </c>
      <c r="CY490" s="18">
        <v>85.200233960304402</v>
      </c>
      <c r="CZ490" s="18">
        <v>86.849882707320916</v>
      </c>
      <c r="DA490" s="18">
        <v>88.526692755304282</v>
      </c>
      <c r="DB490" s="18">
        <v>90.354963526532075</v>
      </c>
      <c r="DC490" s="18">
        <v>92.439173903547314</v>
      </c>
      <c r="DD490" s="18">
        <v>94.552603212925959</v>
      </c>
      <c r="DE490" s="18">
        <v>96.942820178036456</v>
      </c>
      <c r="DF490" s="18">
        <v>99.311239250499256</v>
      </c>
      <c r="DG490" s="18">
        <v>102.0527549234744</v>
      </c>
      <c r="DH490" s="18">
        <v>104.9299067091587</v>
      </c>
      <c r="DI490" s="18">
        <v>107.8328875535223</v>
      </c>
      <c r="DJ490" s="18">
        <v>110.7919638418217</v>
      </c>
      <c r="DK490" s="18">
        <v>114.0598001343176</v>
      </c>
      <c r="DL490" s="18">
        <v>117.25809870114639</v>
      </c>
      <c r="DM490" s="18">
        <v>120.3022249716128</v>
      </c>
      <c r="DN490" s="18">
        <v>123.5443261293895</v>
      </c>
      <c r="DO490" s="18">
        <v>126.8370912067937</v>
      </c>
      <c r="DP490" s="18">
        <v>130.16292781813249</v>
      </c>
      <c r="DQ490" s="18">
        <v>133.71163822531821</v>
      </c>
      <c r="DR490" s="18">
        <v>137.2913554759964</v>
      </c>
      <c r="DS490" s="18">
        <v>140.88364902045839</v>
      </c>
      <c r="DT490" s="18">
        <v>144.91656590642739</v>
      </c>
      <c r="DU490" s="18">
        <v>148.68096634406541</v>
      </c>
      <c r="DV490" s="18">
        <v>152.7818766303844</v>
      </c>
      <c r="DW490" s="18">
        <v>156.81503127296719</v>
      </c>
      <c r="DX490" s="18">
        <v>160.84087847049381</v>
      </c>
      <c r="DY490" s="18">
        <v>164.9923688732795</v>
      </c>
      <c r="DZ490" s="18">
        <v>168.88671494877391</v>
      </c>
      <c r="EA490" s="18">
        <v>172.86587637243849</v>
      </c>
      <c r="EB490" s="18">
        <v>176.5803273753036</v>
      </c>
      <c r="EC490" s="18">
        <v>180.44507502625629</v>
      </c>
      <c r="ED490" s="18">
        <v>183.94666487363381</v>
      </c>
      <c r="EE490" s="18">
        <v>187.04726610356221</v>
      </c>
      <c r="EF490" s="18">
        <v>190.49349049817431</v>
      </c>
      <c r="EG490" s="18">
        <v>193.7594687118301</v>
      </c>
      <c r="EH490" s="18">
        <v>196.44262901389979</v>
      </c>
      <c r="EI490" s="18">
        <v>199.3429419828785</v>
      </c>
      <c r="EJ490" s="18">
        <v>201.74969955135771</v>
      </c>
      <c r="EK490" s="18">
        <v>204.1692738408523</v>
      </c>
      <c r="EL490" s="18">
        <v>206.07402121681611</v>
      </c>
      <c r="EM490" s="18">
        <v>207.74860617096769</v>
      </c>
      <c r="EN490" s="18">
        <v>209.4239790289061</v>
      </c>
      <c r="EO490" s="18">
        <v>210.8898394653003</v>
      </c>
      <c r="EP490" s="18">
        <v>212.1102372637603</v>
      </c>
      <c r="EQ490" s="18">
        <v>213.01422814633409</v>
      </c>
      <c r="ER490" s="18">
        <v>213.6400810320628</v>
      </c>
      <c r="ES490" s="18">
        <v>213.79880515992389</v>
      </c>
      <c r="ET490" s="18">
        <v>214.00824225180921</v>
      </c>
      <c r="EU490" s="18">
        <v>213.88377249841801</v>
      </c>
      <c r="EV490" s="18">
        <v>213.59875734304819</v>
      </c>
      <c r="EW490" s="18">
        <v>212.6150705192708</v>
      </c>
      <c r="EX490" s="18">
        <v>211.64663118549149</v>
      </c>
      <c r="EY490" s="18">
        <v>210.76574996029211</v>
      </c>
      <c r="EZ490" s="18">
        <v>209.4197566068579</v>
      </c>
      <c r="FA490" s="18">
        <v>207.76236777883491</v>
      </c>
    </row>
    <row r="491" spans="1:157" x14ac:dyDescent="0.35">
      <c r="A491" t="s">
        <v>264</v>
      </c>
      <c r="B491" t="s">
        <v>265</v>
      </c>
      <c r="C491" t="str">
        <f>VLOOKUP(B491,CountryCodes!$B$4:$C$179,2,FALSE)</f>
        <v>ASE</v>
      </c>
      <c r="D491" t="s">
        <v>7</v>
      </c>
      <c r="E491" t="s">
        <v>367</v>
      </c>
      <c r="G491" t="s">
        <v>368</v>
      </c>
      <c r="H491" s="18">
        <v>0.72196565157831205</v>
      </c>
      <c r="I491" s="18">
        <v>0.7373857775286542</v>
      </c>
      <c r="J491" s="18">
        <v>0.78604548844692534</v>
      </c>
      <c r="K491" s="18">
        <v>0.8289857040246581</v>
      </c>
      <c r="L491" s="18">
        <v>0.90321458255238174</v>
      </c>
      <c r="M491" s="18">
        <v>0.93796980245811301</v>
      </c>
      <c r="N491" s="18">
        <v>1.005922652319267</v>
      </c>
      <c r="O491" s="18">
        <v>0.94201129223182867</v>
      </c>
      <c r="P491" s="18">
        <v>1.041632385091201</v>
      </c>
      <c r="Q491" s="18">
        <v>1.158002651526866</v>
      </c>
      <c r="R491" s="18">
        <v>1.1789307952165169</v>
      </c>
      <c r="S491" s="18">
        <v>1.0700344206306021</v>
      </c>
      <c r="T491" s="18">
        <v>8.8596378723555027</v>
      </c>
      <c r="U491" s="18">
        <v>10.09173072479182</v>
      </c>
      <c r="V491" s="18">
        <v>16.7900482871386</v>
      </c>
      <c r="W491" s="18">
        <v>25.878222975937302</v>
      </c>
      <c r="X491" s="18">
        <v>18.5680377711464</v>
      </c>
      <c r="Y491" s="18">
        <v>17.731949475306539</v>
      </c>
      <c r="Z491" s="18">
        <v>27.097862083714588</v>
      </c>
      <c r="AA491" s="18">
        <v>36.268023923342419</v>
      </c>
      <c r="AB491" s="18">
        <v>39.778769206569777</v>
      </c>
      <c r="AC491" s="18">
        <v>30.31254772302611</v>
      </c>
      <c r="AD491" s="18">
        <v>25.00903399247845</v>
      </c>
      <c r="AE491" s="18">
        <v>24.716965164162261</v>
      </c>
      <c r="AF491" s="18">
        <v>25.401540146177162</v>
      </c>
      <c r="AG491" s="18">
        <v>20.476919719693861</v>
      </c>
      <c r="AH491" s="18">
        <v>21.17704125107333</v>
      </c>
      <c r="AI491" s="18">
        <v>29.791330424192889</v>
      </c>
      <c r="AJ491" s="18">
        <v>31.612234500611379</v>
      </c>
      <c r="AK491" s="18">
        <v>31.167953752413791</v>
      </c>
      <c r="AL491" s="18">
        <v>34.513991371752859</v>
      </c>
      <c r="AM491" s="18">
        <v>31.888372660487409</v>
      </c>
      <c r="AN491" s="18">
        <v>33.743872268089817</v>
      </c>
      <c r="AO491" s="18">
        <v>31.42749017714447</v>
      </c>
      <c r="AP491" s="18">
        <v>31.586816711823982</v>
      </c>
      <c r="AQ491" s="18">
        <v>34.910047423979158</v>
      </c>
      <c r="AR491" s="18">
        <v>48.229304325156527</v>
      </c>
      <c r="AS491" s="18">
        <v>49.783585103017622</v>
      </c>
      <c r="AT491" s="18">
        <v>53.420696973296707</v>
      </c>
      <c r="AU491" s="18">
        <v>74.318199968299268</v>
      </c>
      <c r="AV491" s="18">
        <v>27.350548063080879</v>
      </c>
      <c r="AW491" s="18">
        <v>27.706874146436821</v>
      </c>
      <c r="AX491" s="18">
        <v>22.08873606136741</v>
      </c>
      <c r="AY491" s="18">
        <v>29.42323249617073</v>
      </c>
      <c r="AZ491" s="18">
        <v>25.753178446395651</v>
      </c>
      <c r="BA491" s="18">
        <v>37.356701037917396</v>
      </c>
      <c r="BB491" s="18">
        <v>33.161021520483523</v>
      </c>
      <c r="BC491" s="18">
        <v>252.6558069890618</v>
      </c>
      <c r="BD491" s="18">
        <v>220.60134914185471</v>
      </c>
      <c r="BE491" s="18">
        <v>469.82337794085169</v>
      </c>
      <c r="BF491" s="18">
        <v>474.54647408954872</v>
      </c>
      <c r="BG491" s="18">
        <v>447.00441204219112</v>
      </c>
      <c r="BH491" s="18">
        <v>394.01476700908989</v>
      </c>
      <c r="BI491" s="18">
        <v>148.02575671829959</v>
      </c>
      <c r="BJ491" s="18">
        <v>35.35632862121858</v>
      </c>
      <c r="BK491" s="18">
        <v>32.862215355217039</v>
      </c>
      <c r="BL491" s="18">
        <v>40.833890957593439</v>
      </c>
      <c r="BM491" s="18">
        <v>47.363195968962998</v>
      </c>
      <c r="BN491" s="18">
        <v>43.144212075821692</v>
      </c>
      <c r="BO491" s="18">
        <v>43.565624237527807</v>
      </c>
      <c r="BP491" s="18">
        <v>155.20769492429031</v>
      </c>
      <c r="BQ491" s="18">
        <v>126.03999301619881</v>
      </c>
      <c r="BR491" s="18">
        <v>42.884659167961949</v>
      </c>
      <c r="BS491" s="18">
        <v>41.754622755969642</v>
      </c>
      <c r="BT491" s="18">
        <v>38.58706796159688</v>
      </c>
      <c r="BU491" s="18">
        <v>37.442531844570347</v>
      </c>
      <c r="BV491" s="18">
        <v>148.66200475776759</v>
      </c>
      <c r="BW491" s="18">
        <v>146.77627722135949</v>
      </c>
      <c r="BX491" s="18">
        <v>144.03005201703479</v>
      </c>
      <c r="BY491" s="18">
        <v>141.10380143286079</v>
      </c>
      <c r="BZ491" s="18">
        <v>136.7189241561388</v>
      </c>
      <c r="CA491" s="18">
        <v>135.89109170480481</v>
      </c>
      <c r="CB491" s="18">
        <v>135.623383849346</v>
      </c>
      <c r="CC491" s="18">
        <v>136.33806584713599</v>
      </c>
      <c r="CD491" s="18">
        <v>136.7969021087541</v>
      </c>
      <c r="CE491" s="18">
        <v>136.44845704347031</v>
      </c>
      <c r="CF491" s="18">
        <v>136.22725151773869</v>
      </c>
      <c r="CG491" s="18">
        <v>136.7572017107247</v>
      </c>
      <c r="CH491" s="18">
        <v>138.3065286313248</v>
      </c>
      <c r="CI491" s="18">
        <v>140.6884855261859</v>
      </c>
      <c r="CJ491" s="18">
        <v>143.44572741118921</v>
      </c>
      <c r="CK491" s="18">
        <v>145.55093631063579</v>
      </c>
      <c r="CL491" s="18">
        <v>147.58749540245441</v>
      </c>
      <c r="CM491" s="18">
        <v>149.17256232447369</v>
      </c>
      <c r="CN491" s="18">
        <v>151.05225168957551</v>
      </c>
      <c r="CO491" s="18">
        <v>152.53801641602189</v>
      </c>
      <c r="CP491" s="18">
        <v>154.7773865206488</v>
      </c>
      <c r="CQ491" s="18">
        <v>156.7161784597167</v>
      </c>
      <c r="CR491" s="18">
        <v>158.73679411114011</v>
      </c>
      <c r="CS491" s="18">
        <v>160.43052945404739</v>
      </c>
      <c r="CT491" s="18">
        <v>162.02173774478419</v>
      </c>
      <c r="CU491" s="18">
        <v>163.2735048792741</v>
      </c>
      <c r="CV491" s="18">
        <v>164.55114627581199</v>
      </c>
      <c r="CW491" s="18">
        <v>166.1471691892591</v>
      </c>
      <c r="CX491" s="18">
        <v>167.70798814843451</v>
      </c>
      <c r="CY491" s="18">
        <v>169.11141762478789</v>
      </c>
      <c r="CZ491" s="18">
        <v>169.69456659060381</v>
      </c>
      <c r="DA491" s="18">
        <v>170.59562504890431</v>
      </c>
      <c r="DB491" s="18">
        <v>171.5074577322946</v>
      </c>
      <c r="DC491" s="18">
        <v>172.55644134104719</v>
      </c>
      <c r="DD491" s="18">
        <v>172.83250185606019</v>
      </c>
      <c r="DE491" s="18">
        <v>174.11818810253209</v>
      </c>
      <c r="DF491" s="18">
        <v>175.39965039070529</v>
      </c>
      <c r="DG491" s="18">
        <v>175.90555494772209</v>
      </c>
      <c r="DH491" s="18">
        <v>177.59084478997741</v>
      </c>
      <c r="DI491" s="18">
        <v>177.79985917634119</v>
      </c>
      <c r="DJ491" s="18">
        <v>178.69099999369291</v>
      </c>
      <c r="DK491" s="18">
        <v>179.71377962705751</v>
      </c>
      <c r="DL491" s="18">
        <v>180.33145012610859</v>
      </c>
      <c r="DM491" s="18">
        <v>181.164442137234</v>
      </c>
      <c r="DN491" s="18">
        <v>182.01806532283101</v>
      </c>
      <c r="DO491" s="18">
        <v>181.4059364171637</v>
      </c>
      <c r="DP491" s="18">
        <v>181.5027607586575</v>
      </c>
      <c r="DQ491" s="18">
        <v>181.76567472208751</v>
      </c>
      <c r="DR491" s="18">
        <v>182.78092574324481</v>
      </c>
      <c r="DS491" s="18">
        <v>183.24526372085251</v>
      </c>
      <c r="DT491" s="18">
        <v>183.37977762888599</v>
      </c>
      <c r="DU491" s="18">
        <v>183.60566873886131</v>
      </c>
      <c r="DV491" s="18">
        <v>183.4889433213466</v>
      </c>
      <c r="DW491" s="18">
        <v>183.38765763108651</v>
      </c>
      <c r="DX491" s="18">
        <v>183.52459183985599</v>
      </c>
      <c r="DY491" s="18">
        <v>184.23477080506359</v>
      </c>
      <c r="DZ491" s="18">
        <v>184.25428016342511</v>
      </c>
      <c r="EA491" s="18">
        <v>183.95629403346089</v>
      </c>
      <c r="EB491" s="18">
        <v>184.34979297536509</v>
      </c>
      <c r="EC491" s="18">
        <v>184.91747456892469</v>
      </c>
      <c r="ED491" s="18">
        <v>185.0255982694822</v>
      </c>
      <c r="EE491" s="18">
        <v>185.91533854010339</v>
      </c>
      <c r="EF491" s="18">
        <v>186.91001937333041</v>
      </c>
      <c r="EG491" s="18">
        <v>186.82158136395131</v>
      </c>
      <c r="EH491" s="18">
        <v>188.79406647010259</v>
      </c>
      <c r="EI491" s="18">
        <v>187.7956015403571</v>
      </c>
      <c r="EJ491" s="18">
        <v>187.868644081637</v>
      </c>
      <c r="EK491" s="18">
        <v>189.18452354008559</v>
      </c>
      <c r="EL491" s="18">
        <v>188.85573896798849</v>
      </c>
      <c r="EM491" s="18">
        <v>189.8156190830351</v>
      </c>
      <c r="EN491" s="18">
        <v>190.32951249707961</v>
      </c>
      <c r="EO491" s="18">
        <v>190.18111900335799</v>
      </c>
      <c r="EP491" s="18">
        <v>190.42637116473151</v>
      </c>
      <c r="EQ491" s="18">
        <v>190.7587562930606</v>
      </c>
      <c r="ER491" s="18">
        <v>192.58847788738029</v>
      </c>
      <c r="ES491" s="18">
        <v>192.13577227841671</v>
      </c>
      <c r="ET491" s="18">
        <v>192.22676544008911</v>
      </c>
      <c r="EU491" s="18">
        <v>192.27913808829521</v>
      </c>
      <c r="EV491" s="18">
        <v>192.84969454403119</v>
      </c>
      <c r="EW491" s="18">
        <v>192.89437631317219</v>
      </c>
      <c r="EX491" s="18">
        <v>193.39238527821999</v>
      </c>
      <c r="EY491" s="18">
        <v>193.31282081379109</v>
      </c>
      <c r="EZ491" s="18">
        <v>193.31935007160729</v>
      </c>
      <c r="FA491" s="18">
        <v>194.04991443349829</v>
      </c>
    </row>
    <row r="492" spans="1:157" x14ac:dyDescent="0.35">
      <c r="A492" t="s">
        <v>266</v>
      </c>
      <c r="B492" t="s">
        <v>267</v>
      </c>
      <c r="C492" t="str">
        <f>VLOOKUP(B492,CountryCodes!$B$4:$C$179,2,FALSE)</f>
        <v>EUE</v>
      </c>
      <c r="D492" t="s">
        <v>7</v>
      </c>
      <c r="E492" t="s">
        <v>367</v>
      </c>
      <c r="G492" t="s">
        <v>368</v>
      </c>
      <c r="H492" s="18">
        <v>76.909618761392963</v>
      </c>
      <c r="I492" s="18">
        <v>87.081505586682994</v>
      </c>
      <c r="J492" s="18">
        <v>99.96836058894128</v>
      </c>
      <c r="K492" s="18">
        <v>108.49032304002679</v>
      </c>
      <c r="L492" s="18">
        <v>121.4362600763362</v>
      </c>
      <c r="M492" s="18">
        <v>136.82636038637301</v>
      </c>
      <c r="N492" s="18">
        <v>142.49324440256231</v>
      </c>
      <c r="O492" s="18">
        <v>149.28322991893211</v>
      </c>
      <c r="P492" s="18">
        <v>162.16463981136869</v>
      </c>
      <c r="Q492" s="18">
        <v>173.06665978508019</v>
      </c>
      <c r="R492" s="18">
        <v>182.0706514102919</v>
      </c>
      <c r="S492" s="18">
        <v>192.70878598780951</v>
      </c>
      <c r="T492" s="18">
        <v>195.8898385510625</v>
      </c>
      <c r="U492" s="18">
        <v>204.97539096144729</v>
      </c>
      <c r="V492" s="18">
        <v>218.2896264980476</v>
      </c>
      <c r="W492" s="18">
        <v>230.88711210598291</v>
      </c>
      <c r="X492" s="18">
        <v>249.0447483488515</v>
      </c>
      <c r="Y492" s="18">
        <v>268.24623554172462</v>
      </c>
      <c r="Z492" s="18">
        <v>267.83004350683842</v>
      </c>
      <c r="AA492" s="18">
        <v>278.90518350025383</v>
      </c>
      <c r="AB492" s="18">
        <v>289.50882715740988</v>
      </c>
      <c r="AC492" s="18">
        <v>314.59121282705428</v>
      </c>
      <c r="AD492" s="18">
        <v>358.06377797587629</v>
      </c>
      <c r="AE492" s="18">
        <v>385.8375813521755</v>
      </c>
      <c r="AF492" s="18">
        <v>393.65958611768241</v>
      </c>
      <c r="AG492" s="18">
        <v>392.88696362416141</v>
      </c>
      <c r="AH492" s="18">
        <v>418.1888057726635</v>
      </c>
      <c r="AI492" s="18">
        <v>430.21450398718417</v>
      </c>
      <c r="AJ492" s="18">
        <v>423.17770444486348</v>
      </c>
      <c r="AK492" s="18">
        <v>428.19442927385961</v>
      </c>
      <c r="AL492" s="18">
        <v>333.35368786340251</v>
      </c>
      <c r="AM492" s="18">
        <v>308.7224475538361</v>
      </c>
      <c r="AN492" s="18">
        <v>338.32167313656652</v>
      </c>
      <c r="AO492" s="18">
        <v>344.22665784334941</v>
      </c>
      <c r="AP492" s="18">
        <v>338.05405283133041</v>
      </c>
      <c r="AQ492" s="18">
        <v>361.23050030145782</v>
      </c>
      <c r="AR492" s="18">
        <v>334.52413004322131</v>
      </c>
      <c r="AS492" s="18">
        <v>326.95158656337941</v>
      </c>
      <c r="AT492" s="18">
        <v>276.87766888987699</v>
      </c>
      <c r="AU492" s="18">
        <v>202.74963869563391</v>
      </c>
      <c r="AV492" s="18">
        <v>137.78570108929969</v>
      </c>
      <c r="AW492" s="18">
        <v>130.683073757719</v>
      </c>
      <c r="AX492" s="18">
        <v>121.5226872791083</v>
      </c>
      <c r="AY492" s="18">
        <v>130.92898086609341</v>
      </c>
      <c r="AZ492" s="18">
        <v>154.34806198529671</v>
      </c>
      <c r="BA492" s="18">
        <v>134.797949578757</v>
      </c>
      <c r="BB492" s="18">
        <v>172.25907387796309</v>
      </c>
      <c r="BC492" s="18">
        <v>155.86286738167979</v>
      </c>
      <c r="BD492" s="18">
        <v>143.33734995878501</v>
      </c>
      <c r="BE492" s="18">
        <v>159.1264846361949</v>
      </c>
      <c r="BF492" s="18">
        <v>133.9670345683262</v>
      </c>
      <c r="BG492" s="18">
        <v>137.80460283292081</v>
      </c>
      <c r="BH492" s="18">
        <v>153.79459530518781</v>
      </c>
      <c r="BI492" s="18">
        <v>185.5548858601162</v>
      </c>
      <c r="BJ492" s="18">
        <v>157.88673384910791</v>
      </c>
      <c r="BK492" s="18">
        <v>212.14609842839431</v>
      </c>
      <c r="BL492" s="18">
        <v>243.6497502269697</v>
      </c>
      <c r="BM492" s="18">
        <v>212.7284845936297</v>
      </c>
      <c r="BN492" s="18">
        <v>139.39739892581869</v>
      </c>
      <c r="BO492" s="18">
        <v>175.55255323442469</v>
      </c>
      <c r="BP492" s="18">
        <v>146.6835267999721</v>
      </c>
      <c r="BQ492" s="18">
        <v>111.2484838395349</v>
      </c>
      <c r="BR492" s="18">
        <v>129.73205387661031</v>
      </c>
      <c r="BS492" s="18">
        <v>189.29112836129039</v>
      </c>
      <c r="BT492" s="18">
        <v>193.66321791105369</v>
      </c>
      <c r="BU492" s="18">
        <v>208.58734873240999</v>
      </c>
      <c r="BV492" s="18">
        <v>280.10541916559322</v>
      </c>
      <c r="BW492" s="18">
        <v>319.53507568055721</v>
      </c>
      <c r="BX492" s="18">
        <v>280.1781370084168</v>
      </c>
      <c r="BY492" s="18">
        <v>337.81671134345657</v>
      </c>
      <c r="BZ492" s="18">
        <v>400.25628573393641</v>
      </c>
      <c r="CA492" s="18">
        <v>349.02166576754769</v>
      </c>
      <c r="CB492" s="18">
        <v>303.98865109035921</v>
      </c>
      <c r="CC492" s="18">
        <v>186.17386940824619</v>
      </c>
      <c r="CD492" s="18">
        <v>99.446192406073195</v>
      </c>
      <c r="CE492" s="18">
        <v>72.805001963462061</v>
      </c>
      <c r="CF492" s="18">
        <v>163.2613421157462</v>
      </c>
      <c r="CG492" s="18">
        <v>166.27090655940279</v>
      </c>
      <c r="CH492" s="18">
        <v>166.64087056006389</v>
      </c>
      <c r="CI492" s="18">
        <v>166.23276696423031</v>
      </c>
      <c r="CJ492" s="18">
        <v>169.01158849868381</v>
      </c>
      <c r="CK492" s="18">
        <v>173.60353503067509</v>
      </c>
      <c r="CL492" s="18">
        <v>180.10505083934581</v>
      </c>
      <c r="CM492" s="18">
        <v>185.66645780144381</v>
      </c>
      <c r="CN492" s="18">
        <v>188.03634478068071</v>
      </c>
      <c r="CO492" s="18">
        <v>187.20450566900001</v>
      </c>
      <c r="CP492" s="18">
        <v>182.91646924253121</v>
      </c>
      <c r="CQ492" s="18">
        <v>178.6342859962127</v>
      </c>
      <c r="CR492" s="18">
        <v>174.36653759518151</v>
      </c>
      <c r="CS492" s="18">
        <v>171.6184571149183</v>
      </c>
      <c r="CT492" s="18">
        <v>170.35770460421429</v>
      </c>
      <c r="CU492" s="18">
        <v>170.50772383184719</v>
      </c>
      <c r="CV492" s="18">
        <v>169.99024190463899</v>
      </c>
      <c r="CW492" s="18">
        <v>170.26692923823649</v>
      </c>
      <c r="CX492" s="18">
        <v>170.735595018428</v>
      </c>
      <c r="CY492" s="18">
        <v>170.74623708025641</v>
      </c>
      <c r="CZ492" s="18">
        <v>171.01725229961741</v>
      </c>
      <c r="DA492" s="18">
        <v>170.85023980188399</v>
      </c>
      <c r="DB492" s="18">
        <v>170.42623729047969</v>
      </c>
      <c r="DC492" s="18">
        <v>168.96245490223129</v>
      </c>
      <c r="DD492" s="18">
        <v>167.18163583507621</v>
      </c>
      <c r="DE492" s="18">
        <v>165.01308744085469</v>
      </c>
      <c r="DF492" s="18">
        <v>164.008746570336</v>
      </c>
      <c r="DG492" s="18">
        <v>162.21894765440129</v>
      </c>
      <c r="DH492" s="18">
        <v>161.78715189525181</v>
      </c>
      <c r="DI492" s="18">
        <v>161.5493743258362</v>
      </c>
      <c r="DJ492" s="18">
        <v>161.65939143669971</v>
      </c>
      <c r="DK492" s="18">
        <v>162.24661542295681</v>
      </c>
      <c r="DL492" s="18">
        <v>162.54740724024239</v>
      </c>
      <c r="DM492" s="18">
        <v>161.6494312580667</v>
      </c>
      <c r="DN492" s="18">
        <v>161.63376469327179</v>
      </c>
      <c r="DO492" s="18">
        <v>160.18909329898489</v>
      </c>
      <c r="DP492" s="18">
        <v>159.14005332644351</v>
      </c>
      <c r="DQ492" s="18">
        <v>157.0293304216919</v>
      </c>
      <c r="DR492" s="18">
        <v>155.32435920711961</v>
      </c>
      <c r="DS492" s="18">
        <v>153.9061535822666</v>
      </c>
      <c r="DT492" s="18">
        <v>152.51290988763591</v>
      </c>
      <c r="DU492" s="18">
        <v>151.63217434586929</v>
      </c>
      <c r="DV492" s="18">
        <v>151.4472901298424</v>
      </c>
      <c r="DW492" s="18">
        <v>151.87501197728159</v>
      </c>
      <c r="DX492" s="18">
        <v>152.86711846415241</v>
      </c>
      <c r="DY492" s="18">
        <v>153.8171850378902</v>
      </c>
      <c r="DZ492" s="18">
        <v>155.13802871861529</v>
      </c>
      <c r="EA492" s="18">
        <v>156.4607123529569</v>
      </c>
      <c r="EB492" s="18">
        <v>158.73196009418029</v>
      </c>
      <c r="EC492" s="18">
        <v>160.8577583126312</v>
      </c>
      <c r="ED492" s="18">
        <v>162.83560651045821</v>
      </c>
      <c r="EE492" s="18">
        <v>164.13581066677449</v>
      </c>
      <c r="EF492" s="18">
        <v>167.2323947922109</v>
      </c>
      <c r="EG492" s="18">
        <v>168.33230508865131</v>
      </c>
      <c r="EH492" s="18">
        <v>170.6347971505856</v>
      </c>
      <c r="EI492" s="18">
        <v>172.4916057042152</v>
      </c>
      <c r="EJ492" s="18">
        <v>174.66530161838969</v>
      </c>
      <c r="EK492" s="18">
        <v>177.1903734826337</v>
      </c>
      <c r="EL492" s="18">
        <v>180.1032795194038</v>
      </c>
      <c r="EM492" s="18">
        <v>182.71047810373759</v>
      </c>
      <c r="EN492" s="18">
        <v>185.14429286302709</v>
      </c>
      <c r="EO492" s="18">
        <v>187.5063423742566</v>
      </c>
      <c r="EP492" s="18">
        <v>189.8695507186433</v>
      </c>
      <c r="EQ492" s="18">
        <v>192.4711456607269</v>
      </c>
      <c r="ER492" s="18">
        <v>194.34385048360679</v>
      </c>
      <c r="ES492" s="18">
        <v>196.24325209457129</v>
      </c>
      <c r="ET492" s="18">
        <v>197.86679633452499</v>
      </c>
      <c r="EU492" s="18">
        <v>199.16068929623199</v>
      </c>
      <c r="EV492" s="18">
        <v>200.15893277650031</v>
      </c>
      <c r="EW492" s="18">
        <v>201.51208068841609</v>
      </c>
      <c r="EX492" s="18">
        <v>201.47155436176519</v>
      </c>
      <c r="EY492" s="18">
        <v>202.1823387853847</v>
      </c>
      <c r="EZ492" s="18">
        <v>202.08064601658899</v>
      </c>
      <c r="FA492" s="18">
        <v>202.01851490158089</v>
      </c>
    </row>
    <row r="493" spans="1:157" x14ac:dyDescent="0.35">
      <c r="A493" t="s">
        <v>268</v>
      </c>
      <c r="B493" t="s">
        <v>269</v>
      </c>
      <c r="C493" t="str">
        <f>VLOOKUP(B493,CountryCodes!$B$4:$C$179,2,FALSE)</f>
        <v>ASE</v>
      </c>
      <c r="D493" t="s">
        <v>7</v>
      </c>
      <c r="E493" t="s">
        <v>367</v>
      </c>
      <c r="G493" t="s">
        <v>368</v>
      </c>
      <c r="H493" s="18">
        <v>0.20678477908115361</v>
      </c>
      <c r="I493" s="18">
        <v>0.22842130522626161</v>
      </c>
      <c r="J493" s="18">
        <v>0.25276290656631462</v>
      </c>
      <c r="K493" s="18">
        <v>0.27484546455173209</v>
      </c>
      <c r="L493" s="18">
        <v>0.3033614429658788</v>
      </c>
      <c r="M493" s="18">
        <v>0.32138681783812362</v>
      </c>
      <c r="N493" s="18">
        <v>0.34801339924467428</v>
      </c>
      <c r="O493" s="18">
        <v>0.33435036812806779</v>
      </c>
      <c r="P493" s="18">
        <v>0.36264162527306809</v>
      </c>
      <c r="Q493" s="18">
        <v>0.40458666517069469</v>
      </c>
      <c r="R493" s="18">
        <v>0.42026936895040101</v>
      </c>
      <c r="S493" s="18">
        <v>0.44239139591944099</v>
      </c>
      <c r="T493" s="18">
        <v>1.135201536913985</v>
      </c>
      <c r="U493" s="18">
        <v>0.88139695055388889</v>
      </c>
      <c r="V493" s="18">
        <v>2.4343238762181341</v>
      </c>
      <c r="W493" s="18">
        <v>2.380044144327329</v>
      </c>
      <c r="X493" s="18">
        <v>2.534215445770978</v>
      </c>
      <c r="Y493" s="18">
        <v>2.305236310368497</v>
      </c>
      <c r="Z493" s="18">
        <v>2.9156812906308138</v>
      </c>
      <c r="AA493" s="18">
        <v>2.3600515196583358</v>
      </c>
      <c r="AB493" s="18">
        <v>2.3155090953734638</v>
      </c>
      <c r="AC493" s="18">
        <v>1.799945847187135</v>
      </c>
      <c r="AD493" s="18">
        <v>5.6422259102565313</v>
      </c>
      <c r="AE493" s="18">
        <v>10.310012220330149</v>
      </c>
      <c r="AF493" s="18">
        <v>2.7776890539844188</v>
      </c>
      <c r="AG493" s="18">
        <v>1.34124128522054</v>
      </c>
      <c r="AH493" s="18">
        <v>0.23929806821252769</v>
      </c>
      <c r="AI493" s="18">
        <v>9.4012993105387993E-2</v>
      </c>
      <c r="AJ493" s="18">
        <v>0.59605983377855798</v>
      </c>
      <c r="AK493" s="18">
        <v>1.170524200283886</v>
      </c>
      <c r="AL493" s="18">
        <v>0.66776812272385599</v>
      </c>
      <c r="AM493" s="18">
        <v>1.6447246245333751</v>
      </c>
      <c r="AN493" s="18">
        <v>1.6299451814404169</v>
      </c>
      <c r="AO493" s="18">
        <v>1.0682485305409839</v>
      </c>
      <c r="AP493" s="18">
        <v>1.0616444458518379</v>
      </c>
      <c r="AQ493" s="18">
        <v>0.81581554872100626</v>
      </c>
      <c r="AR493" s="18">
        <v>1.1795083626823579</v>
      </c>
      <c r="AS493" s="18">
        <v>1.0937983808656</v>
      </c>
      <c r="AT493" s="18">
        <v>1.011606665861692</v>
      </c>
      <c r="AU493" s="18">
        <v>0.46359303235122817</v>
      </c>
      <c r="AV493" s="18">
        <v>0.62822953931578596</v>
      </c>
      <c r="AW493" s="18">
        <v>0.95962256232964904</v>
      </c>
      <c r="AX493" s="18">
        <v>0.78224903497445308</v>
      </c>
      <c r="AY493" s="18">
        <v>0.56024428510177182</v>
      </c>
      <c r="AZ493" s="18">
        <v>0.66759362616018014</v>
      </c>
      <c r="BA493" s="18">
        <v>0.62248003448395206</v>
      </c>
      <c r="BB493" s="18">
        <v>0.58177839420993249</v>
      </c>
      <c r="BC493" s="18">
        <v>0.53786689404582655</v>
      </c>
      <c r="BD493" s="18">
        <v>1.7331665464814889</v>
      </c>
      <c r="BE493" s="18">
        <v>50.454815145350757</v>
      </c>
      <c r="BF493" s="18">
        <v>44.207792022241946</v>
      </c>
      <c r="BG493" s="18">
        <v>44.880277507731591</v>
      </c>
      <c r="BH493" s="18">
        <v>42.34062895822025</v>
      </c>
      <c r="BI493" s="18">
        <v>39.861877297691343</v>
      </c>
      <c r="BJ493" s="18">
        <v>42.059318766567891</v>
      </c>
      <c r="BK493" s="18">
        <v>42.630736842374183</v>
      </c>
      <c r="BL493" s="18">
        <v>43.390648249458891</v>
      </c>
      <c r="BM493" s="18">
        <v>39.469185896979603</v>
      </c>
      <c r="BN493" s="18">
        <v>42.796974938379087</v>
      </c>
      <c r="BO493" s="18">
        <v>37.423762023911927</v>
      </c>
      <c r="BP493" s="18">
        <v>40.438681148653963</v>
      </c>
      <c r="BQ493" s="18">
        <v>42.620614188130403</v>
      </c>
      <c r="BR493" s="18">
        <v>44.039516789280043</v>
      </c>
      <c r="BS493" s="18">
        <v>45.98063463421753</v>
      </c>
      <c r="BT493" s="18">
        <v>48.408765296627507</v>
      </c>
      <c r="BU493" s="18">
        <v>48.540800167547012</v>
      </c>
      <c r="BV493" s="18">
        <v>39.830376943662223</v>
      </c>
      <c r="BW493" s="18">
        <v>24.617231992832949</v>
      </c>
      <c r="BX493" s="18">
        <v>20.433991818399001</v>
      </c>
      <c r="BY493" s="18">
        <v>21.388199149278631</v>
      </c>
      <c r="BZ493" s="18">
        <v>15.773309810605319</v>
      </c>
      <c r="CA493" s="18">
        <v>6.5064541742442126</v>
      </c>
      <c r="CB493" s="18">
        <v>0.53078367100147572</v>
      </c>
      <c r="CC493" s="18">
        <v>51.258412977864587</v>
      </c>
      <c r="CD493" s="18">
        <v>52.192499870908406</v>
      </c>
      <c r="CE493" s="18">
        <v>53.065913090205811</v>
      </c>
      <c r="CF493" s="18">
        <v>53.951385263972327</v>
      </c>
      <c r="CG493" s="18">
        <v>54.727115160723073</v>
      </c>
      <c r="CH493" s="18">
        <v>55.720998425821527</v>
      </c>
      <c r="CI493" s="18">
        <v>57.269201639242787</v>
      </c>
      <c r="CJ493" s="18">
        <v>59.05781769642131</v>
      </c>
      <c r="CK493" s="18">
        <v>60.490897042522938</v>
      </c>
      <c r="CL493" s="18">
        <v>61.521027523864568</v>
      </c>
      <c r="CM493" s="18">
        <v>62.445184663898686</v>
      </c>
      <c r="CN493" s="18">
        <v>63.558678038543832</v>
      </c>
      <c r="CO493" s="18">
        <v>65.149582009118546</v>
      </c>
      <c r="CP493" s="18">
        <v>67.263861035725768</v>
      </c>
      <c r="CQ493" s="18">
        <v>69.779083763185923</v>
      </c>
      <c r="CR493" s="18">
        <v>72.436588640822421</v>
      </c>
      <c r="CS493" s="18">
        <v>75.003768964676695</v>
      </c>
      <c r="CT493" s="18">
        <v>77.455802553800964</v>
      </c>
      <c r="CU493" s="18">
        <v>79.831096394412484</v>
      </c>
      <c r="CV493" s="18">
        <v>82.245324176864784</v>
      </c>
      <c r="CW493" s="18">
        <v>84.66681029878481</v>
      </c>
      <c r="CX493" s="18">
        <v>87.240686931778356</v>
      </c>
      <c r="CY493" s="18">
        <v>89.851476398336629</v>
      </c>
      <c r="CZ493" s="18">
        <v>92.478999157882626</v>
      </c>
      <c r="DA493" s="18">
        <v>95.038064608754652</v>
      </c>
      <c r="DB493" s="18">
        <v>97.580437841878407</v>
      </c>
      <c r="DC493" s="18">
        <v>100.0712407883896</v>
      </c>
      <c r="DD493" s="18">
        <v>102.6086450208128</v>
      </c>
      <c r="DE493" s="18">
        <v>105.1212965688166</v>
      </c>
      <c r="DF493" s="18">
        <v>107.5971396422096</v>
      </c>
      <c r="DG493" s="18">
        <v>109.95753938021819</v>
      </c>
      <c r="DH493" s="18">
        <v>112.1923511582261</v>
      </c>
      <c r="DI493" s="18">
        <v>114.296819211593</v>
      </c>
      <c r="DJ493" s="18">
        <v>116.20583414426309</v>
      </c>
      <c r="DK493" s="18">
        <v>118.17401170590441</v>
      </c>
      <c r="DL493" s="18">
        <v>120.0158322077084</v>
      </c>
      <c r="DM493" s="18">
        <v>121.93655779250901</v>
      </c>
      <c r="DN493" s="18">
        <v>123.73127168167331</v>
      </c>
      <c r="DO493" s="18">
        <v>125.5295627018495</v>
      </c>
      <c r="DP493" s="18">
        <v>127.34325672080941</v>
      </c>
      <c r="DQ493" s="18">
        <v>129.11423766739949</v>
      </c>
      <c r="DR493" s="18">
        <v>130.70545942860369</v>
      </c>
      <c r="DS493" s="18">
        <v>132.22297969620971</v>
      </c>
      <c r="DT493" s="18">
        <v>133.66955436018611</v>
      </c>
      <c r="DU493" s="18">
        <v>135.0524578968363</v>
      </c>
      <c r="DV493" s="18">
        <v>136.21890545921701</v>
      </c>
      <c r="DW493" s="18">
        <v>137.21882533595121</v>
      </c>
      <c r="DX493" s="18">
        <v>138.17283101224939</v>
      </c>
      <c r="DY493" s="18">
        <v>138.86397435286881</v>
      </c>
      <c r="DZ493" s="18">
        <v>139.48143528892089</v>
      </c>
      <c r="EA493" s="18">
        <v>139.9282049543572</v>
      </c>
      <c r="EB493" s="18">
        <v>140.30651296125939</v>
      </c>
      <c r="EC493" s="18">
        <v>140.6824438769039</v>
      </c>
      <c r="ED493" s="18">
        <v>140.92795920714761</v>
      </c>
      <c r="EE493" s="18">
        <v>140.9997308696116</v>
      </c>
      <c r="EF493" s="18">
        <v>141.09069075076241</v>
      </c>
      <c r="EG493" s="18">
        <v>141.06929888557181</v>
      </c>
      <c r="EH493" s="18">
        <v>141.0168923346682</v>
      </c>
      <c r="EI493" s="18">
        <v>140.90910082007639</v>
      </c>
      <c r="EJ493" s="18">
        <v>140.79592341684821</v>
      </c>
      <c r="EK493" s="18">
        <v>140.77416210566841</v>
      </c>
      <c r="EL493" s="18">
        <v>140.5778947845001</v>
      </c>
      <c r="EM493" s="18">
        <v>140.4037805675261</v>
      </c>
      <c r="EN493" s="18">
        <v>140.1664758118001</v>
      </c>
      <c r="EO493" s="18">
        <v>140.0252212642574</v>
      </c>
      <c r="EP493" s="18">
        <v>140.0147593373195</v>
      </c>
      <c r="EQ493" s="18">
        <v>139.87333747483279</v>
      </c>
      <c r="ER493" s="18">
        <v>139.83636062168841</v>
      </c>
      <c r="ES493" s="18">
        <v>139.80451552650061</v>
      </c>
      <c r="ET493" s="18">
        <v>139.9307313601692</v>
      </c>
      <c r="EU493" s="18">
        <v>140.24830453513519</v>
      </c>
      <c r="EV493" s="18">
        <v>140.52012061920601</v>
      </c>
      <c r="EW493" s="18">
        <v>140.6803393367702</v>
      </c>
      <c r="EX493" s="18">
        <v>141.144244537655</v>
      </c>
      <c r="EY493" s="18">
        <v>141.74007240043949</v>
      </c>
      <c r="EZ493" s="18">
        <v>142.40877477296959</v>
      </c>
      <c r="FA493" s="18">
        <v>142.97791040318231</v>
      </c>
    </row>
    <row r="494" spans="1:157" x14ac:dyDescent="0.35">
      <c r="A494" t="s">
        <v>270</v>
      </c>
      <c r="B494" t="s">
        <v>271</v>
      </c>
      <c r="C494" t="str">
        <f>VLOOKUP(B494,CountryCodes!$B$4:$C$179,2,FALSE)</f>
        <v>EUM</v>
      </c>
      <c r="D494" t="s">
        <v>7</v>
      </c>
      <c r="E494" t="s">
        <v>367</v>
      </c>
      <c r="G494" t="s">
        <v>368</v>
      </c>
      <c r="H494" s="18">
        <v>11.42445696261421</v>
      </c>
      <c r="I494" s="18">
        <v>11.84221857098362</v>
      </c>
      <c r="J494" s="18">
        <v>12.88687289181137</v>
      </c>
      <c r="K494" s="18">
        <v>13.907278178287189</v>
      </c>
      <c r="L494" s="18">
        <v>15.53929346107676</v>
      </c>
      <c r="M494" s="18">
        <v>16.526564611539779</v>
      </c>
      <c r="N494" s="18">
        <v>18.198890695553711</v>
      </c>
      <c r="O494" s="18">
        <v>17.40255864742959</v>
      </c>
      <c r="P494" s="18">
        <v>19.697868112497609</v>
      </c>
      <c r="Q494" s="18">
        <v>22.49304045505037</v>
      </c>
      <c r="R494" s="18">
        <v>29.396227393279961</v>
      </c>
      <c r="S494" s="18">
        <v>41.210921065530108</v>
      </c>
      <c r="T494" s="18">
        <v>46.743634182964271</v>
      </c>
      <c r="U494" s="18">
        <v>45.810859438049157</v>
      </c>
      <c r="V494" s="18">
        <v>60.829077897915383</v>
      </c>
      <c r="W494" s="18">
        <v>64.282843988348517</v>
      </c>
      <c r="X494" s="18">
        <v>57.509672911225088</v>
      </c>
      <c r="Y494" s="18">
        <v>58.647463879852907</v>
      </c>
      <c r="Z494" s="18">
        <v>77.234395335219162</v>
      </c>
      <c r="AA494" s="18">
        <v>88.968053197484309</v>
      </c>
      <c r="AB494" s="18">
        <v>104.37513458417359</v>
      </c>
      <c r="AC494" s="18">
        <v>98.411031099923918</v>
      </c>
      <c r="AD494" s="18">
        <v>117.40653655818311</v>
      </c>
      <c r="AE494" s="18">
        <v>127.21566119818461</v>
      </c>
      <c r="AF494" s="18">
        <v>91.720599484481127</v>
      </c>
      <c r="AG494" s="18">
        <v>100.77680509116981</v>
      </c>
      <c r="AH494" s="18">
        <v>122.344942546654</v>
      </c>
      <c r="AI494" s="18">
        <v>118.90669272076281</v>
      </c>
      <c r="AJ494" s="18">
        <v>96.223196720195801</v>
      </c>
      <c r="AK494" s="18">
        <v>134.00347092636611</v>
      </c>
      <c r="AL494" s="18">
        <v>131.20078250659651</v>
      </c>
      <c r="AM494" s="18">
        <v>123.7905732627441</v>
      </c>
      <c r="AN494" s="18">
        <v>97.872911611579042</v>
      </c>
      <c r="AO494" s="18">
        <v>87.47708697305417</v>
      </c>
      <c r="AP494" s="18">
        <v>90.661544737328569</v>
      </c>
      <c r="AQ494" s="18">
        <v>90.339558449497218</v>
      </c>
      <c r="AR494" s="18">
        <v>130.50553064352039</v>
      </c>
      <c r="AS494" s="18">
        <v>153.54802970521359</v>
      </c>
      <c r="AT494" s="18">
        <v>175.35577411728269</v>
      </c>
      <c r="AU494" s="18">
        <v>173.07611824292511</v>
      </c>
      <c r="AV494" s="18">
        <v>175.7688662863178</v>
      </c>
      <c r="AW494" s="18">
        <v>197.8394622369679</v>
      </c>
      <c r="AX494" s="18">
        <v>178.4184191155199</v>
      </c>
      <c r="AY494" s="18">
        <v>204.27338237821411</v>
      </c>
      <c r="AZ494" s="18">
        <v>230.02151806287631</v>
      </c>
      <c r="BA494" s="18">
        <v>312.12416651610317</v>
      </c>
      <c r="BB494" s="18">
        <v>267.62409256558692</v>
      </c>
      <c r="BC494" s="18">
        <v>277.5673373206551</v>
      </c>
      <c r="BD494" s="18">
        <v>318.55996413475981</v>
      </c>
      <c r="BE494" s="18">
        <v>305.4952585152933</v>
      </c>
      <c r="BF494" s="18">
        <v>298.06229655000197</v>
      </c>
      <c r="BG494" s="18">
        <v>292.71825632347588</v>
      </c>
      <c r="BH494" s="18">
        <v>231.11407688914861</v>
      </c>
      <c r="BI494" s="18">
        <v>299.2110341916453</v>
      </c>
      <c r="BJ494" s="18">
        <v>267.99770256864332</v>
      </c>
      <c r="BK494" s="18">
        <v>308.40796888802771</v>
      </c>
      <c r="BL494" s="18">
        <v>281.03331538831628</v>
      </c>
      <c r="BM494" s="18">
        <v>283.73270052493712</v>
      </c>
      <c r="BN494" s="18">
        <v>222.01700511875501</v>
      </c>
      <c r="BO494" s="18">
        <v>207.54765101219209</v>
      </c>
      <c r="BP494" s="18">
        <v>186.1750916834269</v>
      </c>
      <c r="BQ494" s="18">
        <v>139.5876722967075</v>
      </c>
      <c r="BR494" s="18">
        <v>155.2185289321279</v>
      </c>
      <c r="BS494" s="18">
        <v>153.73286378654109</v>
      </c>
      <c r="BT494" s="18">
        <v>193.18645528290699</v>
      </c>
      <c r="BU494" s="18">
        <v>161.3357548722885</v>
      </c>
      <c r="BV494" s="18">
        <v>222.06179587905561</v>
      </c>
      <c r="BW494" s="18">
        <v>263.20052810537157</v>
      </c>
      <c r="BX494" s="18">
        <v>260.46159140773148</v>
      </c>
      <c r="BY494" s="18">
        <v>250.13396932211089</v>
      </c>
      <c r="BZ494" s="18">
        <v>281.05934610969831</v>
      </c>
      <c r="CA494" s="18">
        <v>277.79593437479571</v>
      </c>
      <c r="CB494" s="18">
        <v>263.54578856418351</v>
      </c>
      <c r="CC494" s="18">
        <v>404.34535671761961</v>
      </c>
      <c r="CD494" s="18">
        <v>341.01011596792978</v>
      </c>
      <c r="CE494" s="18">
        <v>283.06749784438819</v>
      </c>
      <c r="CF494" s="18">
        <v>234.04270292603579</v>
      </c>
      <c r="CG494" s="18">
        <v>190.33878028463229</v>
      </c>
      <c r="CH494" s="18">
        <v>151.68917811722531</v>
      </c>
      <c r="CI494" s="18">
        <v>125.15750314808371</v>
      </c>
      <c r="CJ494" s="18">
        <v>105.871253906972</v>
      </c>
      <c r="CK494" s="18">
        <v>88.786844548512548</v>
      </c>
      <c r="CL494" s="18">
        <v>75.550446895119094</v>
      </c>
      <c r="CM494" s="18">
        <v>69.186093456783723</v>
      </c>
      <c r="CN494" s="18">
        <v>64.065292167303141</v>
      </c>
      <c r="CO494" s="18">
        <v>63.612674385959487</v>
      </c>
      <c r="CP494" s="18">
        <v>63.016234633521378</v>
      </c>
      <c r="CQ494" s="18">
        <v>64.6193462039179</v>
      </c>
      <c r="CR494" s="18">
        <v>64.332704229649138</v>
      </c>
      <c r="CS494" s="18">
        <v>64.090267175864327</v>
      </c>
      <c r="CT494" s="18">
        <v>64.787397104492982</v>
      </c>
      <c r="CU494" s="18">
        <v>69.380299093980767</v>
      </c>
      <c r="CV494" s="18">
        <v>70.307238685461911</v>
      </c>
      <c r="CW494" s="18">
        <v>69.695463722699159</v>
      </c>
      <c r="CX494" s="18">
        <v>71.918887886196302</v>
      </c>
      <c r="CY494" s="18">
        <v>73.359479543378441</v>
      </c>
      <c r="CZ494" s="18">
        <v>74.338408019260257</v>
      </c>
      <c r="DA494" s="18">
        <v>76.412166212320415</v>
      </c>
      <c r="DB494" s="18">
        <v>79.398411111144625</v>
      </c>
      <c r="DC494" s="18">
        <v>77.734606142566491</v>
      </c>
      <c r="DD494" s="18">
        <v>81.016819299088183</v>
      </c>
      <c r="DE494" s="18">
        <v>83.625893590194906</v>
      </c>
      <c r="DF494" s="18">
        <v>83.733542985226862</v>
      </c>
      <c r="DG494" s="18">
        <v>84.851883299494204</v>
      </c>
      <c r="DH494" s="18">
        <v>88.636506109669455</v>
      </c>
      <c r="DI494" s="18">
        <v>89.095123983354426</v>
      </c>
      <c r="DJ494" s="18">
        <v>93.714169388554126</v>
      </c>
      <c r="DK494" s="18">
        <v>96.866909006503235</v>
      </c>
      <c r="DL494" s="18">
        <v>96.546838365422033</v>
      </c>
      <c r="DM494" s="18">
        <v>102.0329944320155</v>
      </c>
      <c r="DN494" s="18">
        <v>104.9419590398989</v>
      </c>
      <c r="DO494" s="18">
        <v>110.2295396370602</v>
      </c>
      <c r="DP494" s="18">
        <v>112.2626815712873</v>
      </c>
      <c r="DQ494" s="18">
        <v>115.6781593273035</v>
      </c>
      <c r="DR494" s="18">
        <v>118.3139053878501</v>
      </c>
      <c r="DS494" s="18">
        <v>124.4787012232245</v>
      </c>
      <c r="DT494" s="18">
        <v>128.32862124468781</v>
      </c>
      <c r="DU494" s="18">
        <v>132.0493217196175</v>
      </c>
      <c r="DV494" s="18">
        <v>133.62893952958609</v>
      </c>
      <c r="DW494" s="18">
        <v>138.89559885809641</v>
      </c>
      <c r="DX494" s="18">
        <v>143.36806742219801</v>
      </c>
      <c r="DY494" s="18">
        <v>147.16588538503751</v>
      </c>
      <c r="DZ494" s="18">
        <v>153.4772951575379</v>
      </c>
      <c r="EA494" s="18">
        <v>154.33515662897119</v>
      </c>
      <c r="EB494" s="18">
        <v>157.7891212762957</v>
      </c>
      <c r="EC494" s="18">
        <v>163.7272688283434</v>
      </c>
      <c r="ED494" s="18">
        <v>166.69026022282361</v>
      </c>
      <c r="EE494" s="18">
        <v>172.83864299618179</v>
      </c>
      <c r="EF494" s="18">
        <v>175.53466080862961</v>
      </c>
      <c r="EG494" s="18">
        <v>178.5614436318865</v>
      </c>
      <c r="EH494" s="18">
        <v>181.71364627338721</v>
      </c>
      <c r="EI494" s="18">
        <v>183.4659264046991</v>
      </c>
      <c r="EJ494" s="18">
        <v>186.8452373197762</v>
      </c>
      <c r="EK494" s="18">
        <v>189.79068248948479</v>
      </c>
      <c r="EL494" s="18">
        <v>189.4673319915974</v>
      </c>
      <c r="EM494" s="18">
        <v>191.29544535516629</v>
      </c>
      <c r="EN494" s="18">
        <v>191.90645819144851</v>
      </c>
      <c r="EO494" s="18">
        <v>189.57485329110159</v>
      </c>
      <c r="EP494" s="18">
        <v>190.91864288184209</v>
      </c>
      <c r="EQ494" s="18">
        <v>190.14671539668021</v>
      </c>
      <c r="ER494" s="18">
        <v>189.5003127272482</v>
      </c>
      <c r="ES494" s="18">
        <v>188.65820412053949</v>
      </c>
      <c r="ET494" s="18">
        <v>185.84729601653021</v>
      </c>
      <c r="EU494" s="18">
        <v>184.81314043813589</v>
      </c>
      <c r="EV494" s="18">
        <v>183.30940359690169</v>
      </c>
      <c r="EW494" s="18">
        <v>177.87140124012279</v>
      </c>
      <c r="EX494" s="18">
        <v>178.06785728946781</v>
      </c>
      <c r="EY494" s="18">
        <v>177.09317850961861</v>
      </c>
      <c r="EZ494" s="18">
        <v>176.81756178526081</v>
      </c>
      <c r="FA494" s="18">
        <v>173.3069502599069</v>
      </c>
    </row>
    <row r="495" spans="1:157" x14ac:dyDescent="0.35">
      <c r="A495" t="s">
        <v>272</v>
      </c>
      <c r="B495" t="s">
        <v>273</v>
      </c>
      <c r="C495" t="str">
        <f>VLOOKUP(B495,CountryCodes!$B$4:$C$179,2,FALSE)</f>
        <v>LAM</v>
      </c>
      <c r="D495" t="s">
        <v>7</v>
      </c>
      <c r="E495" t="s">
        <v>367</v>
      </c>
      <c r="G495" t="s">
        <v>368</v>
      </c>
      <c r="H495" s="18">
        <v>4.1298386908207538</v>
      </c>
      <c r="I495" s="18">
        <v>4.2180788028150484</v>
      </c>
      <c r="J495" s="18">
        <v>4.5214692147571762</v>
      </c>
      <c r="K495" s="18">
        <v>4.8018315836587684</v>
      </c>
      <c r="L495" s="18">
        <v>5.2750718476713212</v>
      </c>
      <c r="M495" s="18">
        <v>5.523783132182678</v>
      </c>
      <c r="N495" s="18">
        <v>5.9728750338009151</v>
      </c>
      <c r="O495" s="18">
        <v>5.6252515044467497</v>
      </c>
      <c r="P495" s="18">
        <v>6.2564936237287903</v>
      </c>
      <c r="Q495" s="18">
        <v>7.0183205580121362</v>
      </c>
      <c r="R495" s="18">
        <v>7.1995312035260453</v>
      </c>
      <c r="S495" s="18">
        <v>7.5084545313565849</v>
      </c>
      <c r="T495" s="18">
        <v>6.7348244334713074</v>
      </c>
      <c r="U495" s="18">
        <v>9.1225220136830742</v>
      </c>
      <c r="V495" s="18">
        <v>11.896389543166499</v>
      </c>
      <c r="W495" s="18">
        <v>11.46703548740286</v>
      </c>
      <c r="X495" s="18">
        <v>15.129887612907879</v>
      </c>
      <c r="Y495" s="18">
        <v>14.66780341459614</v>
      </c>
      <c r="Z495" s="18">
        <v>13.25021578722488</v>
      </c>
      <c r="AA495" s="18">
        <v>9.1063781434984801</v>
      </c>
      <c r="AB495" s="18">
        <v>12.278207385007001</v>
      </c>
      <c r="AC495" s="18">
        <v>10.87847166896152</v>
      </c>
      <c r="AD495" s="18">
        <v>16.62987848683299</v>
      </c>
      <c r="AE495" s="18">
        <v>17.60288449680883</v>
      </c>
      <c r="AF495" s="18">
        <v>16.28328068557272</v>
      </c>
      <c r="AG495" s="18">
        <v>16.367732104434261</v>
      </c>
      <c r="AH495" s="18">
        <v>25.03576128571542</v>
      </c>
      <c r="AI495" s="18">
        <v>25.890494975810729</v>
      </c>
      <c r="AJ495" s="18">
        <v>34.395052626424217</v>
      </c>
      <c r="AK495" s="18">
        <v>26.86759048978314</v>
      </c>
      <c r="AL495" s="18">
        <v>28.62539669300088</v>
      </c>
      <c r="AM495" s="18">
        <v>22.93708873460751</v>
      </c>
      <c r="AN495" s="18">
        <v>18.76907302788214</v>
      </c>
      <c r="AO495" s="18">
        <v>21.67586351242073</v>
      </c>
      <c r="AP495" s="18">
        <v>17.789050117568301</v>
      </c>
      <c r="AQ495" s="18">
        <v>22.031558489359782</v>
      </c>
      <c r="AR495" s="18">
        <v>34.610773192048761</v>
      </c>
      <c r="AS495" s="18">
        <v>30.65609114761525</v>
      </c>
      <c r="AT495" s="18">
        <v>30.338639779199589</v>
      </c>
      <c r="AU495" s="18">
        <v>37.087246043932623</v>
      </c>
      <c r="AV495" s="18">
        <v>36.857211491500287</v>
      </c>
      <c r="AW495" s="18">
        <v>39.07870093547151</v>
      </c>
      <c r="AX495" s="18">
        <v>39.116136022196827</v>
      </c>
      <c r="AY495" s="18">
        <v>51.902394543838803</v>
      </c>
      <c r="AZ495" s="18">
        <v>63.01014468301598</v>
      </c>
      <c r="BA495" s="18">
        <v>59.018575519561303</v>
      </c>
      <c r="BB495" s="18">
        <v>56.794074709315638</v>
      </c>
      <c r="BC495" s="18">
        <v>73.68623796557516</v>
      </c>
      <c r="BD495" s="18">
        <v>32.312054344212306</v>
      </c>
      <c r="BE495" s="18">
        <v>45.828660526131742</v>
      </c>
      <c r="BF495" s="18">
        <v>36.725591985875553</v>
      </c>
      <c r="BG495" s="18">
        <v>31.099269239904981</v>
      </c>
      <c r="BH495" s="18">
        <v>38.017086624898788</v>
      </c>
      <c r="BI495" s="18">
        <v>46.542621721602117</v>
      </c>
      <c r="BJ495" s="18">
        <v>46.79846573018245</v>
      </c>
      <c r="BK495" s="18">
        <v>46.656900998579843</v>
      </c>
      <c r="BL495" s="18">
        <v>53.944283432170351</v>
      </c>
      <c r="BM495" s="18">
        <v>73.281745053707809</v>
      </c>
      <c r="BN495" s="18">
        <v>51.103635288248029</v>
      </c>
      <c r="BO495" s="18">
        <v>85.84274978641227</v>
      </c>
      <c r="BP495" s="18">
        <v>100.7759579718437</v>
      </c>
      <c r="BQ495" s="18">
        <v>92.026309936076132</v>
      </c>
      <c r="BR495" s="18">
        <v>108.86781266074399</v>
      </c>
      <c r="BS495" s="18">
        <v>110.6010546983302</v>
      </c>
      <c r="BT495" s="18">
        <v>132.8479565047962</v>
      </c>
      <c r="BU495" s="18">
        <v>169.58545958102849</v>
      </c>
      <c r="BV495" s="18">
        <v>51.635191178103753</v>
      </c>
      <c r="BW495" s="18">
        <v>69.244656725097471</v>
      </c>
      <c r="BX495" s="18">
        <v>52.691769066655723</v>
      </c>
      <c r="BY495" s="18">
        <v>50.621199884059159</v>
      </c>
      <c r="BZ495" s="18">
        <v>66.476541751930597</v>
      </c>
      <c r="CA495" s="18">
        <v>45.242121248289649</v>
      </c>
      <c r="CB495" s="18">
        <v>51.017962733657107</v>
      </c>
      <c r="CC495" s="18">
        <v>190.79745270996821</v>
      </c>
      <c r="CD495" s="18">
        <v>201.26426180220409</v>
      </c>
      <c r="CE495" s="18">
        <v>212.14973308789581</v>
      </c>
      <c r="CF495" s="18">
        <v>223.66043601434819</v>
      </c>
      <c r="CG495" s="18">
        <v>235.46653711980829</v>
      </c>
      <c r="CH495" s="18">
        <v>248.11752302734769</v>
      </c>
      <c r="CI495" s="18">
        <v>261.48346864607697</v>
      </c>
      <c r="CJ495" s="18">
        <v>275.38428387628301</v>
      </c>
      <c r="CK495" s="18">
        <v>289.19127095727458</v>
      </c>
      <c r="CL495" s="18">
        <v>303.33584971382243</v>
      </c>
      <c r="CM495" s="18">
        <v>317.63805782072592</v>
      </c>
      <c r="CN495" s="18">
        <v>332.61251828214012</v>
      </c>
      <c r="CO495" s="18">
        <v>348.65338273735392</v>
      </c>
      <c r="CP495" s="18">
        <v>365.10499158148451</v>
      </c>
      <c r="CQ495" s="18">
        <v>381.35134814446752</v>
      </c>
      <c r="CR495" s="18">
        <v>397.38959705447712</v>
      </c>
      <c r="CS495" s="18">
        <v>412.05218045939489</v>
      </c>
      <c r="CT495" s="18">
        <v>425.54904543866792</v>
      </c>
      <c r="CU495" s="18">
        <v>438.11933784189978</v>
      </c>
      <c r="CV495" s="18">
        <v>449.48284778268061</v>
      </c>
      <c r="CW495" s="18">
        <v>458.73007920394201</v>
      </c>
      <c r="CX495" s="18">
        <v>466.92633151625938</v>
      </c>
      <c r="CY495" s="18">
        <v>473.34912660195272</v>
      </c>
      <c r="CZ495" s="18">
        <v>478.39739824609143</v>
      </c>
      <c r="DA495" s="18">
        <v>480.13919736957502</v>
      </c>
      <c r="DB495" s="18">
        <v>480.92031129605118</v>
      </c>
      <c r="DC495" s="18">
        <v>479.59144933967849</v>
      </c>
      <c r="DD495" s="18">
        <v>476.59723032914297</v>
      </c>
      <c r="DE495" s="18">
        <v>472.36637036925492</v>
      </c>
      <c r="DF495" s="18">
        <v>466.13408364003118</v>
      </c>
      <c r="DG495" s="18">
        <v>458.07726351011718</v>
      </c>
      <c r="DH495" s="18">
        <v>449.22102499231528</v>
      </c>
      <c r="DI495" s="18">
        <v>438.91246515965958</v>
      </c>
      <c r="DJ495" s="18">
        <v>428.15940039121489</v>
      </c>
      <c r="DK495" s="18">
        <v>416.63693197891769</v>
      </c>
      <c r="DL495" s="18">
        <v>405.35483404083038</v>
      </c>
      <c r="DM495" s="18">
        <v>392.0790012045814</v>
      </c>
      <c r="DN495" s="18">
        <v>380.20771155005451</v>
      </c>
      <c r="DO495" s="18">
        <v>369.36702437001821</v>
      </c>
      <c r="DP495" s="18">
        <v>359.36993939988861</v>
      </c>
      <c r="DQ495" s="18">
        <v>348.78012955257901</v>
      </c>
      <c r="DR495" s="18">
        <v>338.41422085251162</v>
      </c>
      <c r="DS495" s="18">
        <v>328.75194077265428</v>
      </c>
      <c r="DT495" s="18">
        <v>320.85800887826503</v>
      </c>
      <c r="DU495" s="18">
        <v>312.20490100878129</v>
      </c>
      <c r="DV495" s="18">
        <v>305.56678145364771</v>
      </c>
      <c r="DW495" s="18">
        <v>299.57324661818012</v>
      </c>
      <c r="DX495" s="18">
        <v>293.76859841723268</v>
      </c>
      <c r="DY495" s="18">
        <v>288.1330545931101</v>
      </c>
      <c r="DZ495" s="18">
        <v>283.90468031432403</v>
      </c>
      <c r="EA495" s="18">
        <v>279.70910152389013</v>
      </c>
      <c r="EB495" s="18">
        <v>276.03682446622003</v>
      </c>
      <c r="EC495" s="18">
        <v>273.30107532888832</v>
      </c>
      <c r="ED495" s="18">
        <v>270.57347106587042</v>
      </c>
      <c r="EE495" s="18">
        <v>269.29000090312809</v>
      </c>
      <c r="EF495" s="18">
        <v>268.35693125564131</v>
      </c>
      <c r="EG495" s="18">
        <v>267.40479835637308</v>
      </c>
      <c r="EH495" s="18">
        <v>267.30295179073238</v>
      </c>
      <c r="EI495" s="18">
        <v>266.7436237528226</v>
      </c>
      <c r="EJ495" s="18">
        <v>267.854223771845</v>
      </c>
      <c r="EK495" s="18">
        <v>268.94602165528312</v>
      </c>
      <c r="EL495" s="18">
        <v>270.65478346006631</v>
      </c>
      <c r="EM495" s="18">
        <v>271.04870254816552</v>
      </c>
      <c r="EN495" s="18">
        <v>272.53101237272989</v>
      </c>
      <c r="EO495" s="18">
        <v>275.41679740978088</v>
      </c>
      <c r="EP495" s="18">
        <v>277.46893731487421</v>
      </c>
      <c r="EQ495" s="18">
        <v>278.38382166025127</v>
      </c>
      <c r="ER495" s="18">
        <v>281.4420484246665</v>
      </c>
      <c r="ES495" s="18">
        <v>283.70617649780172</v>
      </c>
      <c r="ET495" s="18">
        <v>286.79593406114628</v>
      </c>
      <c r="EU495" s="18">
        <v>289.38664698732089</v>
      </c>
      <c r="EV495" s="18">
        <v>292.03601544228741</v>
      </c>
      <c r="EW495" s="18">
        <v>295.04707777505178</v>
      </c>
      <c r="EX495" s="18">
        <v>297.41057558636572</v>
      </c>
      <c r="EY495" s="18">
        <v>299.9886781610532</v>
      </c>
      <c r="EZ495" s="18">
        <v>302.97547150417012</v>
      </c>
      <c r="FA495" s="18">
        <v>304.94626545183797</v>
      </c>
    </row>
    <row r="496" spans="1:157" x14ac:dyDescent="0.35">
      <c r="A496" t="s">
        <v>274</v>
      </c>
      <c r="B496" t="s">
        <v>275</v>
      </c>
      <c r="C496" t="str">
        <f>VLOOKUP(B496,CountryCodes!$B$4:$C$179,2,FALSE)</f>
        <v>MEA</v>
      </c>
      <c r="D496" t="s">
        <v>7</v>
      </c>
      <c r="E496" t="s">
        <v>367</v>
      </c>
      <c r="G496" t="s">
        <v>368</v>
      </c>
      <c r="H496" s="18">
        <v>296.01506219087321</v>
      </c>
      <c r="I496" s="18">
        <v>300.10327351964008</v>
      </c>
      <c r="J496" s="18">
        <v>320.49836865512538</v>
      </c>
      <c r="K496" s="18">
        <v>338.66842802073182</v>
      </c>
      <c r="L496" s="18">
        <v>370.75461544078462</v>
      </c>
      <c r="M496" s="18">
        <v>385.03261483940042</v>
      </c>
      <c r="N496" s="18">
        <v>412.72360245503961</v>
      </c>
      <c r="O496" s="18">
        <v>380.51457853055621</v>
      </c>
      <c r="P496" s="18">
        <v>415.94986722951262</v>
      </c>
      <c r="Q496" s="18">
        <v>453.20266392505749</v>
      </c>
      <c r="R496" s="18">
        <v>440.12358802069292</v>
      </c>
      <c r="S496" s="18">
        <v>424.01181940796931</v>
      </c>
      <c r="T496" s="18">
        <v>315.08791910391687</v>
      </c>
      <c r="U496" s="18">
        <v>368.51155969458722</v>
      </c>
      <c r="V496" s="18">
        <v>508.03339592287853</v>
      </c>
      <c r="W496" s="18">
        <v>334.67757524596311</v>
      </c>
      <c r="X496" s="18">
        <v>495.11104288355432</v>
      </c>
      <c r="Y496" s="18">
        <v>764.33076169538788</v>
      </c>
      <c r="Z496" s="18">
        <v>634.98964044734964</v>
      </c>
      <c r="AA496" s="18">
        <v>755.02248525593211</v>
      </c>
      <c r="AB496" s="18">
        <v>1523.3247221097629</v>
      </c>
      <c r="AC496" s="18">
        <v>388.74835096314081</v>
      </c>
      <c r="AD496" s="18">
        <v>447.40358613827431</v>
      </c>
      <c r="AE496" s="18">
        <v>530.50687843613832</v>
      </c>
      <c r="AF496" s="18">
        <v>906.30308637442135</v>
      </c>
      <c r="AG496" s="18">
        <v>1384.9384683036931</v>
      </c>
      <c r="AH496" s="18">
        <v>1292.94304792659</v>
      </c>
      <c r="AI496" s="18">
        <v>933.21129290792999</v>
      </c>
      <c r="AJ496" s="18">
        <v>866.13010380060643</v>
      </c>
      <c r="AK496" s="18">
        <v>761.40958781747122</v>
      </c>
      <c r="AL496" s="18">
        <v>854.21624541364849</v>
      </c>
      <c r="AM496" s="18">
        <v>1146.613275274324</v>
      </c>
      <c r="AN496" s="18">
        <v>605.26985220785616</v>
      </c>
      <c r="AO496" s="18">
        <v>496.46961095063563</v>
      </c>
      <c r="AP496" s="18">
        <v>790.97202881311784</v>
      </c>
      <c r="AQ496" s="18">
        <v>538.35755234000226</v>
      </c>
      <c r="AR496" s="18">
        <v>504.543115284517</v>
      </c>
      <c r="AS496" s="18">
        <v>554.16974229989137</v>
      </c>
      <c r="AT496" s="18">
        <v>612.82896290415079</v>
      </c>
      <c r="AU496" s="18">
        <v>363.87341545563987</v>
      </c>
      <c r="AV496" s="18">
        <v>775.48882933821562</v>
      </c>
      <c r="AW496" s="18">
        <v>613.09889082105212</v>
      </c>
      <c r="AX496" s="18">
        <v>483.54374831732878</v>
      </c>
      <c r="AY496" s="18">
        <v>852.9947066857992</v>
      </c>
      <c r="AZ496" s="18">
        <v>1080.5766046337201</v>
      </c>
      <c r="BA496" s="18">
        <v>1146.6725155573661</v>
      </c>
      <c r="BB496" s="18">
        <v>1278.9065790977891</v>
      </c>
      <c r="BC496" s="18">
        <v>913.55725502457267</v>
      </c>
      <c r="BD496" s="18">
        <v>481.41148164281248</v>
      </c>
      <c r="BE496" s="18">
        <v>605.32927434592443</v>
      </c>
      <c r="BF496" s="18">
        <v>689.07089159081272</v>
      </c>
      <c r="BG496" s="18">
        <v>1037.736062323823</v>
      </c>
      <c r="BH496" s="18">
        <v>958.81339653250132</v>
      </c>
      <c r="BI496" s="18">
        <v>1324.1494673338921</v>
      </c>
      <c r="BJ496" s="18">
        <v>2426.014724746401</v>
      </c>
      <c r="BK496" s="18">
        <v>2617.8244135107998</v>
      </c>
      <c r="BL496" s="18">
        <v>2754.3144123101129</v>
      </c>
      <c r="BM496" s="18">
        <v>2638.721667408086</v>
      </c>
      <c r="BN496" s="18">
        <v>1367.5351896778379</v>
      </c>
      <c r="BO496" s="18">
        <v>1451.1435954182789</v>
      </c>
      <c r="BP496" s="18">
        <v>907.2072602793229</v>
      </c>
      <c r="BQ496" s="18">
        <v>960.89909798324368</v>
      </c>
      <c r="BR496" s="18">
        <v>1063.8866564617549</v>
      </c>
      <c r="BS496" s="18">
        <v>1320.4898178487831</v>
      </c>
      <c r="BT496" s="18">
        <v>1220.0472917605291</v>
      </c>
      <c r="BU496" s="18">
        <v>1086.720230796763</v>
      </c>
      <c r="BV496" s="18">
        <v>797.83061954860977</v>
      </c>
      <c r="BW496" s="18">
        <v>635.93329409799935</v>
      </c>
      <c r="BX496" s="18">
        <v>583.48304122009108</v>
      </c>
      <c r="BY496" s="18">
        <v>606.18242149103116</v>
      </c>
      <c r="BZ496" s="18">
        <v>518.8539633921298</v>
      </c>
      <c r="CA496" s="18">
        <v>417.37138445434238</v>
      </c>
      <c r="CB496" s="18">
        <v>376.81891508742189</v>
      </c>
      <c r="CC496" s="18">
        <v>612.43146239370833</v>
      </c>
      <c r="CD496" s="18">
        <v>640.93769981180617</v>
      </c>
      <c r="CE496" s="18">
        <v>609.51089289830156</v>
      </c>
      <c r="CF496" s="18">
        <v>574.25342817047022</v>
      </c>
      <c r="CG496" s="18">
        <v>532.1040697303323</v>
      </c>
      <c r="CH496" s="18">
        <v>510.47324984346551</v>
      </c>
      <c r="CI496" s="18">
        <v>490.8947180088058</v>
      </c>
      <c r="CJ496" s="18">
        <v>481.76636053703658</v>
      </c>
      <c r="CK496" s="18">
        <v>492.58295674020798</v>
      </c>
      <c r="CL496" s="18">
        <v>503.00979319696143</v>
      </c>
      <c r="CM496" s="18">
        <v>509.88904216889563</v>
      </c>
      <c r="CN496" s="18">
        <v>510.98726452724219</v>
      </c>
      <c r="CO496" s="18">
        <v>507.68230470341581</v>
      </c>
      <c r="CP496" s="18">
        <v>503.88464160694099</v>
      </c>
      <c r="CQ496" s="18">
        <v>502.13626072976251</v>
      </c>
      <c r="CR496" s="18">
        <v>503.68434731908729</v>
      </c>
      <c r="CS496" s="18">
        <v>507.70702551274252</v>
      </c>
      <c r="CT496" s="18">
        <v>512.58036732240987</v>
      </c>
      <c r="CU496" s="18">
        <v>516.52312407505178</v>
      </c>
      <c r="CV496" s="18">
        <v>519.27640399805</v>
      </c>
      <c r="CW496" s="18">
        <v>521.09107479084707</v>
      </c>
      <c r="CX496" s="18">
        <v>522.92155325762758</v>
      </c>
      <c r="CY496" s="18">
        <v>525.21085088328152</v>
      </c>
      <c r="CZ496" s="18">
        <v>528.08114631769638</v>
      </c>
      <c r="DA496" s="18">
        <v>530.97504992007941</v>
      </c>
      <c r="DB496" s="18">
        <v>533.4304193501589</v>
      </c>
      <c r="DC496" s="18">
        <v>534.8692012333056</v>
      </c>
      <c r="DD496" s="18">
        <v>536.21435754979268</v>
      </c>
      <c r="DE496" s="18">
        <v>537.24796766976885</v>
      </c>
      <c r="DF496" s="18">
        <v>538.90568231244561</v>
      </c>
      <c r="DG496" s="18">
        <v>541.82265014265147</v>
      </c>
      <c r="DH496" s="18">
        <v>543.7280627715603</v>
      </c>
      <c r="DI496" s="18">
        <v>547.48668823168373</v>
      </c>
      <c r="DJ496" s="18">
        <v>549.11859690489734</v>
      </c>
      <c r="DK496" s="18">
        <v>552.73529483694881</v>
      </c>
      <c r="DL496" s="18">
        <v>555.24546270789983</v>
      </c>
      <c r="DM496" s="18">
        <v>558.3955669981201</v>
      </c>
      <c r="DN496" s="18">
        <v>561.66275987499375</v>
      </c>
      <c r="DO496" s="18">
        <v>565.04436474419902</v>
      </c>
      <c r="DP496" s="18">
        <v>568.64466064443945</v>
      </c>
      <c r="DQ496" s="18">
        <v>573.8430907658867</v>
      </c>
      <c r="DR496" s="18">
        <v>576.63729309346286</v>
      </c>
      <c r="DS496" s="18">
        <v>578.84131945554623</v>
      </c>
      <c r="DT496" s="18">
        <v>581.29848311428691</v>
      </c>
      <c r="DU496" s="18">
        <v>583.63528889043982</v>
      </c>
      <c r="DV496" s="18">
        <v>585.91754936832945</v>
      </c>
      <c r="DW496" s="18">
        <v>588.01984766691589</v>
      </c>
      <c r="DX496" s="18">
        <v>590.12756618786921</v>
      </c>
      <c r="DY496" s="18">
        <v>591.53925904249206</v>
      </c>
      <c r="DZ496" s="18">
        <v>593.14897012351423</v>
      </c>
      <c r="EA496" s="18">
        <v>594.27988445606798</v>
      </c>
      <c r="EB496" s="18">
        <v>595.6585107083215</v>
      </c>
      <c r="EC496" s="18">
        <v>596.15739922138209</v>
      </c>
      <c r="ED496" s="18">
        <v>596.61275587101568</v>
      </c>
      <c r="EE496" s="18">
        <v>597.22418929061701</v>
      </c>
      <c r="EF496" s="18">
        <v>597.80202564759281</v>
      </c>
      <c r="EG496" s="18">
        <v>597.90236958125593</v>
      </c>
      <c r="EH496" s="18">
        <v>597.51372391171503</v>
      </c>
      <c r="EI496" s="18">
        <v>598.89643143492151</v>
      </c>
      <c r="EJ496" s="18">
        <v>599.01948319276403</v>
      </c>
      <c r="EK496" s="18">
        <v>598.28444943857323</v>
      </c>
      <c r="EL496" s="18">
        <v>598.05985090310924</v>
      </c>
      <c r="EM496" s="18">
        <v>598.18562453978598</v>
      </c>
      <c r="EN496" s="18">
        <v>597.71708795600568</v>
      </c>
      <c r="EO496" s="18">
        <v>597.27736624648878</v>
      </c>
      <c r="EP496" s="18">
        <v>596.79177112347179</v>
      </c>
      <c r="EQ496" s="18">
        <v>595.86652118903191</v>
      </c>
      <c r="ER496" s="18">
        <v>594.76622118796479</v>
      </c>
      <c r="ES496" s="18">
        <v>593.69165261746821</v>
      </c>
      <c r="ET496" s="18">
        <v>592.12206902116111</v>
      </c>
      <c r="EU496" s="18">
        <v>590.72296230899394</v>
      </c>
      <c r="EV496" s="18">
        <v>589.36959816824458</v>
      </c>
      <c r="EW496" s="18">
        <v>587.75489353069963</v>
      </c>
      <c r="EX496" s="18">
        <v>586.02276484068182</v>
      </c>
      <c r="EY496" s="18">
        <v>583.91038230951938</v>
      </c>
      <c r="EZ496" s="18">
        <v>581.76798501162591</v>
      </c>
      <c r="FA496" s="18">
        <v>579.60534186348377</v>
      </c>
    </row>
    <row r="497" spans="1:157" x14ac:dyDescent="0.35">
      <c r="A497" t="s">
        <v>276</v>
      </c>
      <c r="B497" t="s">
        <v>277</v>
      </c>
      <c r="C497" t="str">
        <f>VLOOKUP(B497,CountryCodes!$B$4:$C$179,2,FALSE)</f>
        <v>AFE</v>
      </c>
      <c r="D497" t="s">
        <v>7</v>
      </c>
      <c r="E497" t="s">
        <v>367</v>
      </c>
      <c r="G497" t="s">
        <v>368</v>
      </c>
      <c r="H497" s="18">
        <v>31.135468795046879</v>
      </c>
      <c r="I497" s="18">
        <v>31.561807959202561</v>
      </c>
      <c r="J497" s="18">
        <v>33.258329453008287</v>
      </c>
      <c r="K497" s="18">
        <v>34.909534424216361</v>
      </c>
      <c r="L497" s="18">
        <v>37.631413867106659</v>
      </c>
      <c r="M497" s="18">
        <v>39.092550474019212</v>
      </c>
      <c r="N497" s="18">
        <v>41.690290972134527</v>
      </c>
      <c r="O497" s="18">
        <v>39.369812931629141</v>
      </c>
      <c r="P497" s="18">
        <v>42.733623677032547</v>
      </c>
      <c r="Q497" s="18">
        <v>47.211627325332522</v>
      </c>
      <c r="R497" s="18">
        <v>48.380151933645386</v>
      </c>
      <c r="S497" s="18">
        <v>50.516592370773587</v>
      </c>
      <c r="T497" s="18">
        <v>68.411458167824904</v>
      </c>
      <c r="U497" s="18">
        <v>58.74921056116478</v>
      </c>
      <c r="V497" s="18">
        <v>63.677470725928778</v>
      </c>
      <c r="W497" s="18">
        <v>76.356903867259021</v>
      </c>
      <c r="X497" s="18">
        <v>67.917333588294326</v>
      </c>
      <c r="Y497" s="18">
        <v>71.093257152745934</v>
      </c>
      <c r="Z497" s="18">
        <v>109.2573499702995</v>
      </c>
      <c r="AA497" s="18">
        <v>94.699460843756626</v>
      </c>
      <c r="AB497" s="18">
        <v>81.585192888749972</v>
      </c>
      <c r="AC497" s="18">
        <v>80.838329195197943</v>
      </c>
      <c r="AD497" s="18">
        <v>108.9907439149205</v>
      </c>
      <c r="AE497" s="18">
        <v>91.65151614856218</v>
      </c>
      <c r="AF497" s="18">
        <v>84.567003312052449</v>
      </c>
      <c r="AG497" s="18">
        <v>109.1631076869491</v>
      </c>
      <c r="AH497" s="18">
        <v>93.119453274209803</v>
      </c>
      <c r="AI497" s="18">
        <v>80.398071533173777</v>
      </c>
      <c r="AJ497" s="18">
        <v>106.499667244726</v>
      </c>
      <c r="AK497" s="18">
        <v>100.41205579160309</v>
      </c>
      <c r="AL497" s="18">
        <v>108.418176763296</v>
      </c>
      <c r="AM497" s="18">
        <v>126.41964281522171</v>
      </c>
      <c r="AN497" s="18">
        <v>128.98664572525141</v>
      </c>
      <c r="AO497" s="18">
        <v>129.39892993492279</v>
      </c>
      <c r="AP497" s="18">
        <v>135.29558736253571</v>
      </c>
      <c r="AQ497" s="18">
        <v>157.87703221163531</v>
      </c>
      <c r="AR497" s="18">
        <v>184.60040714069029</v>
      </c>
      <c r="AS497" s="18">
        <v>209.77175832108659</v>
      </c>
      <c r="AT497" s="18">
        <v>216.04549874649291</v>
      </c>
      <c r="AU497" s="18">
        <v>184.9834259614822</v>
      </c>
      <c r="AV497" s="18">
        <v>209.468889102226</v>
      </c>
      <c r="AW497" s="18">
        <v>217.09187002739449</v>
      </c>
      <c r="AX497" s="18">
        <v>162.44872850741561</v>
      </c>
      <c r="AY497" s="18">
        <v>195.03684504297669</v>
      </c>
      <c r="AZ497" s="18">
        <v>211.55169006557381</v>
      </c>
      <c r="BA497" s="18">
        <v>40.962395404808632</v>
      </c>
      <c r="BB497" s="18">
        <v>34.561088040424053</v>
      </c>
      <c r="BC497" s="18">
        <v>31.171656196169931</v>
      </c>
      <c r="BD497" s="18">
        <v>32.620644055119662</v>
      </c>
      <c r="BE497" s="18">
        <v>35.408715347811587</v>
      </c>
      <c r="BF497" s="18">
        <v>36.830428732999017</v>
      </c>
      <c r="BG497" s="18">
        <v>36.952068546334282</v>
      </c>
      <c r="BH497" s="18">
        <v>36.402359308237173</v>
      </c>
      <c r="BI497" s="18">
        <v>36.215671083770609</v>
      </c>
      <c r="BJ497" s="18">
        <v>36.708807325556812</v>
      </c>
      <c r="BK497" s="18">
        <v>37.253728039829063</v>
      </c>
      <c r="BL497" s="18">
        <v>36.924215013572031</v>
      </c>
      <c r="BM497" s="18">
        <v>35.319036275421993</v>
      </c>
      <c r="BN497" s="18">
        <v>32.851502209535113</v>
      </c>
      <c r="BO497" s="18">
        <v>29.96156312039265</v>
      </c>
      <c r="BP497" s="18">
        <v>26.856663826057151</v>
      </c>
      <c r="BQ497" s="18">
        <v>24.121670662163801</v>
      </c>
      <c r="BR497" s="18">
        <v>22.137050294801281</v>
      </c>
      <c r="BS497" s="18">
        <v>20.375494371307241</v>
      </c>
      <c r="BT497" s="18">
        <v>18.80444834943718</v>
      </c>
      <c r="BU497" s="18">
        <v>17.5934147279896</v>
      </c>
      <c r="BV497" s="18">
        <v>54.084540770317908</v>
      </c>
      <c r="BW497" s="18">
        <v>45.158922593255973</v>
      </c>
      <c r="BX497" s="18">
        <v>65.446974937433225</v>
      </c>
      <c r="BY497" s="18">
        <v>55.921980137054888</v>
      </c>
      <c r="BZ497" s="18">
        <v>85.406404004619702</v>
      </c>
      <c r="CA497" s="18">
        <v>69.212697438625781</v>
      </c>
      <c r="CB497" s="18">
        <v>67.071433538305811</v>
      </c>
      <c r="CC497" s="18">
        <v>68.215970449205116</v>
      </c>
      <c r="CD497" s="18">
        <v>69.052367048260862</v>
      </c>
      <c r="CE497" s="18">
        <v>69.108074390025052</v>
      </c>
      <c r="CF497" s="18">
        <v>69.902658844927586</v>
      </c>
      <c r="CG497" s="18">
        <v>69.84954010363623</v>
      </c>
      <c r="CH497" s="18">
        <v>69.879888656682667</v>
      </c>
      <c r="CI497" s="18">
        <v>70.097270215416742</v>
      </c>
      <c r="CJ497" s="18">
        <v>70.420071705232914</v>
      </c>
      <c r="CK497" s="18">
        <v>72.261718444002057</v>
      </c>
      <c r="CL497" s="18">
        <v>72.740628282259195</v>
      </c>
      <c r="CM497" s="18">
        <v>73.300309121199163</v>
      </c>
      <c r="CN497" s="18">
        <v>74.10154074686838</v>
      </c>
      <c r="CO497" s="18">
        <v>75.449640595516527</v>
      </c>
      <c r="CP497" s="18">
        <v>77.092261783180192</v>
      </c>
      <c r="CQ497" s="18">
        <v>77.303169739972446</v>
      </c>
      <c r="CR497" s="18">
        <v>78.881933434421882</v>
      </c>
      <c r="CS497" s="18">
        <v>79.034675028156911</v>
      </c>
      <c r="CT497" s="18">
        <v>80.816231467918428</v>
      </c>
      <c r="CU497" s="18">
        <v>81.799411249654341</v>
      </c>
      <c r="CV497" s="18">
        <v>83.38056530282833</v>
      </c>
      <c r="CW497" s="18">
        <v>84.316144156762974</v>
      </c>
      <c r="CX497" s="18">
        <v>85.126800762824473</v>
      </c>
      <c r="CY497" s="18">
        <v>84.413567759527467</v>
      </c>
      <c r="CZ497" s="18">
        <v>84.89607182655385</v>
      </c>
      <c r="DA497" s="18">
        <v>85.742666864241926</v>
      </c>
      <c r="DB497" s="18">
        <v>84.839781497128143</v>
      </c>
      <c r="DC497" s="18">
        <v>84.938560619589353</v>
      </c>
      <c r="DD497" s="18">
        <v>83.964310318325047</v>
      </c>
      <c r="DE497" s="18">
        <v>83.577777957381841</v>
      </c>
      <c r="DF497" s="18">
        <v>83.922601156214412</v>
      </c>
      <c r="DG497" s="18">
        <v>83.05010362852012</v>
      </c>
      <c r="DH497" s="18">
        <v>83.165665845012128</v>
      </c>
      <c r="DI497" s="18">
        <v>82.545170623750238</v>
      </c>
      <c r="DJ497" s="18">
        <v>83.00172253407024</v>
      </c>
      <c r="DK497" s="18">
        <v>81.539855499699968</v>
      </c>
      <c r="DL497" s="18">
        <v>82.226543907030731</v>
      </c>
      <c r="DM497" s="18">
        <v>82.548509186942013</v>
      </c>
      <c r="DN497" s="18">
        <v>81.764837755257915</v>
      </c>
      <c r="DO497" s="18">
        <v>82.852086083279659</v>
      </c>
      <c r="DP497" s="18">
        <v>82.762220284956413</v>
      </c>
      <c r="DQ497" s="18">
        <v>83.156720784039919</v>
      </c>
      <c r="DR497" s="18">
        <v>83.344204990356744</v>
      </c>
      <c r="DS497" s="18">
        <v>83.424166728477473</v>
      </c>
      <c r="DT497" s="18">
        <v>83.48888950372114</v>
      </c>
      <c r="DU497" s="18">
        <v>84.163349757137453</v>
      </c>
      <c r="DV497" s="18">
        <v>84.652594942329358</v>
      </c>
      <c r="DW497" s="18">
        <v>86.230502777435831</v>
      </c>
      <c r="DX497" s="18">
        <v>85.343530029769894</v>
      </c>
      <c r="DY497" s="18">
        <v>86.313386080830355</v>
      </c>
      <c r="DZ497" s="18">
        <v>87.361675629480544</v>
      </c>
      <c r="EA497" s="18">
        <v>87.483733393669411</v>
      </c>
      <c r="EB497" s="18">
        <v>87.960208234477435</v>
      </c>
      <c r="EC497" s="18">
        <v>88.861528292302012</v>
      </c>
      <c r="ED497" s="18">
        <v>88.113533087639425</v>
      </c>
      <c r="EE497" s="18">
        <v>89.258155637681639</v>
      </c>
      <c r="EF497" s="18">
        <v>88.240132121037561</v>
      </c>
      <c r="EG497" s="18">
        <v>87.612728067279704</v>
      </c>
      <c r="EH497" s="18">
        <v>87.352731757015434</v>
      </c>
      <c r="EI497" s="18">
        <v>87.528895048929897</v>
      </c>
      <c r="EJ497" s="18">
        <v>87.43558505555869</v>
      </c>
      <c r="EK497" s="18">
        <v>87.814277902874792</v>
      </c>
      <c r="EL497" s="18">
        <v>86.336968620836231</v>
      </c>
      <c r="EM497" s="18">
        <v>86.496092103366607</v>
      </c>
      <c r="EN497" s="18">
        <v>85.176974215829887</v>
      </c>
      <c r="EO497" s="18">
        <v>85.746617696635084</v>
      </c>
      <c r="EP497" s="18">
        <v>84.95209342841197</v>
      </c>
      <c r="EQ497" s="18">
        <v>84.036581006538611</v>
      </c>
      <c r="ER497" s="18">
        <v>84.4312054398209</v>
      </c>
      <c r="ES497" s="18">
        <v>84.060716365333874</v>
      </c>
      <c r="ET497" s="18">
        <v>83.352109791871897</v>
      </c>
      <c r="EU497" s="18">
        <v>82.187902915152023</v>
      </c>
      <c r="EV497" s="18">
        <v>82.411432258236403</v>
      </c>
      <c r="EW497" s="18">
        <v>82.2200104590367</v>
      </c>
      <c r="EX497" s="18">
        <v>82.717355882403979</v>
      </c>
      <c r="EY497" s="18">
        <v>81.72857327870355</v>
      </c>
      <c r="EZ497" s="18">
        <v>81.140088117112498</v>
      </c>
      <c r="FA497" s="18">
        <v>81.379126726009616</v>
      </c>
    </row>
    <row r="498" spans="1:157" x14ac:dyDescent="0.35">
      <c r="A498" t="s">
        <v>278</v>
      </c>
      <c r="B498" t="s">
        <v>279</v>
      </c>
      <c r="C498" t="str">
        <f>VLOOKUP(B498,CountryCodes!$B$4:$C$179,2,FALSE)</f>
        <v>EUE</v>
      </c>
      <c r="D498" t="s">
        <v>7</v>
      </c>
      <c r="E498" t="s">
        <v>367</v>
      </c>
      <c r="G498" t="s">
        <v>368</v>
      </c>
      <c r="H498" s="18">
        <v>30.689436391611139</v>
      </c>
      <c r="I498" s="18">
        <v>32.730534040928298</v>
      </c>
      <c r="J498" s="18">
        <v>33.56960781431026</v>
      </c>
      <c r="K498" s="18">
        <v>28.925734831380129</v>
      </c>
      <c r="L498" s="18">
        <v>36.107927497984917</v>
      </c>
      <c r="M498" s="18">
        <v>36.365235042876982</v>
      </c>
      <c r="N498" s="18">
        <v>40.50617246318776</v>
      </c>
      <c r="O498" s="18">
        <v>43.288901988865092</v>
      </c>
      <c r="P498" s="18">
        <v>64.514012612499442</v>
      </c>
      <c r="Q498" s="18">
        <v>80.959558659737041</v>
      </c>
      <c r="R498" s="18">
        <v>93.696022851861443</v>
      </c>
      <c r="S498" s="18">
        <v>109.123196227093</v>
      </c>
      <c r="T498" s="18">
        <v>114.5908102659712</v>
      </c>
      <c r="U498" s="18">
        <v>141.30675904003439</v>
      </c>
      <c r="V498" s="18">
        <v>155.52971477047049</v>
      </c>
      <c r="W498" s="18">
        <v>165.73433283280971</v>
      </c>
      <c r="X498" s="18">
        <v>188.98342778786349</v>
      </c>
      <c r="Y498" s="18">
        <v>218.06276486090141</v>
      </c>
      <c r="Z498" s="18">
        <v>242.41052807642461</v>
      </c>
      <c r="AA498" s="18">
        <v>269.65851163579578</v>
      </c>
      <c r="AB498" s="18">
        <v>271.54314796366373</v>
      </c>
      <c r="AC498" s="18">
        <v>291.52850851159889</v>
      </c>
      <c r="AD498" s="18">
        <v>324.28006269998639</v>
      </c>
      <c r="AE498" s="18">
        <v>356.8465941137224</v>
      </c>
      <c r="AF498" s="18">
        <v>373.50675553049678</v>
      </c>
      <c r="AG498" s="18">
        <v>411.16519372486891</v>
      </c>
      <c r="AH498" s="18">
        <v>423.53621473512311</v>
      </c>
      <c r="AI498" s="18">
        <v>429.71014853384679</v>
      </c>
      <c r="AJ498" s="18">
        <v>472.28209207052879</v>
      </c>
      <c r="AK498" s="18">
        <v>478.26589505746591</v>
      </c>
      <c r="AL498" s="18">
        <v>442.72566333208152</v>
      </c>
      <c r="AM498" s="18">
        <v>456.83616071130422</v>
      </c>
      <c r="AN498" s="18">
        <v>431.77753076043632</v>
      </c>
      <c r="AO498" s="18">
        <v>460.31235034829291</v>
      </c>
      <c r="AP498" s="18">
        <v>450.67665762579702</v>
      </c>
      <c r="AQ498" s="18">
        <v>463.06804017380489</v>
      </c>
      <c r="AR498" s="18">
        <v>447.46087545552177</v>
      </c>
      <c r="AS498" s="18">
        <v>436.88156738253412</v>
      </c>
      <c r="AT498" s="18">
        <v>381.74574539337698</v>
      </c>
      <c r="AU498" s="18">
        <v>294.36695900179001</v>
      </c>
      <c r="AV498" s="18">
        <v>207.76880337900531</v>
      </c>
      <c r="AW498" s="18">
        <v>142.4315882620642</v>
      </c>
      <c r="AX498" s="18">
        <v>129.20043127296461</v>
      </c>
      <c r="AY498" s="18">
        <v>134.99432321810141</v>
      </c>
      <c r="AZ498" s="18">
        <v>154.77449425607</v>
      </c>
      <c r="BA498" s="18">
        <v>160.9459441332412</v>
      </c>
      <c r="BB498" s="18">
        <v>151.90609775108439</v>
      </c>
      <c r="BC498" s="18">
        <v>154.7156191782687</v>
      </c>
      <c r="BD498" s="18">
        <v>81.645784583184223</v>
      </c>
      <c r="BE498" s="18">
        <v>100.9050574630959</v>
      </c>
      <c r="BF498" s="18">
        <v>131.39771734029679</v>
      </c>
      <c r="BG498" s="18">
        <v>137.3147781112136</v>
      </c>
      <c r="BH498" s="18">
        <v>137.7357916538796</v>
      </c>
      <c r="BI498" s="18">
        <v>154.21036396684579</v>
      </c>
      <c r="BJ498" s="18">
        <v>166.61156904430891</v>
      </c>
      <c r="BK498" s="18">
        <v>215.69202702339351</v>
      </c>
      <c r="BL498" s="18">
        <v>256.08314783674069</v>
      </c>
      <c r="BM498" s="18">
        <v>229.87324266489981</v>
      </c>
      <c r="BN498" s="18">
        <v>106.2533443301711</v>
      </c>
      <c r="BO498" s="18">
        <v>128.6769643060189</v>
      </c>
      <c r="BP498" s="18">
        <v>144.09619801270401</v>
      </c>
      <c r="BQ498" s="18">
        <v>126.92953667928479</v>
      </c>
      <c r="BR498" s="18">
        <v>130.03763924942709</v>
      </c>
      <c r="BS498" s="18">
        <v>151.26645329121601</v>
      </c>
      <c r="BT498" s="18">
        <v>152.6858175928383</v>
      </c>
      <c r="BU498" s="18">
        <v>154.63975677544829</v>
      </c>
      <c r="BV498" s="18">
        <v>205.34025544185889</v>
      </c>
      <c r="BW498" s="18">
        <v>238.67815973183349</v>
      </c>
      <c r="BX498" s="18">
        <v>242.60817444791169</v>
      </c>
      <c r="BY498" s="18">
        <v>212.10050335572191</v>
      </c>
      <c r="BZ498" s="18">
        <v>225.99956051905099</v>
      </c>
      <c r="CA498" s="18">
        <v>223.48699616675191</v>
      </c>
      <c r="CB498" s="18">
        <v>214.25084793933419</v>
      </c>
      <c r="CC498" s="18">
        <v>93.858600141141196</v>
      </c>
      <c r="CD498" s="18">
        <v>98.771588064713697</v>
      </c>
      <c r="CE498" s="18">
        <v>104.7033321716975</v>
      </c>
      <c r="CF498" s="18">
        <v>111.2050628011463</v>
      </c>
      <c r="CG498" s="18">
        <v>117.45313167478059</v>
      </c>
      <c r="CH498" s="18">
        <v>121.7470189064253</v>
      </c>
      <c r="CI498" s="18">
        <v>125.4787841860248</v>
      </c>
      <c r="CJ498" s="18">
        <v>133.62699938250179</v>
      </c>
      <c r="CK498" s="18">
        <v>144.5216477570454</v>
      </c>
      <c r="CL498" s="18">
        <v>157.35024011078801</v>
      </c>
      <c r="CM498" s="18">
        <v>168.16153397333119</v>
      </c>
      <c r="CN498" s="18">
        <v>177.09092981967621</v>
      </c>
      <c r="CO498" s="18">
        <v>181.59830758359831</v>
      </c>
      <c r="CP498" s="18">
        <v>185.01626596171491</v>
      </c>
      <c r="CQ498" s="18">
        <v>188.51081355842081</v>
      </c>
      <c r="CR498" s="18">
        <v>192.09268773275451</v>
      </c>
      <c r="CS498" s="18">
        <v>198.48537524303171</v>
      </c>
      <c r="CT498" s="18">
        <v>204.8336011624182</v>
      </c>
      <c r="CU498" s="18">
        <v>210.3269402373717</v>
      </c>
      <c r="CV498" s="18">
        <v>218.05587553321931</v>
      </c>
      <c r="CW498" s="18">
        <v>223.97515779189871</v>
      </c>
      <c r="CX498" s="18">
        <v>229.4182208580022</v>
      </c>
      <c r="CY498" s="18">
        <v>235.43217322499569</v>
      </c>
      <c r="CZ498" s="18">
        <v>239.45547692582161</v>
      </c>
      <c r="DA498" s="18">
        <v>239.29595591771661</v>
      </c>
      <c r="DB498" s="18">
        <v>237.39321245918131</v>
      </c>
      <c r="DC498" s="18">
        <v>233.66626799291271</v>
      </c>
      <c r="DD498" s="18">
        <v>231.92466906683441</v>
      </c>
      <c r="DE498" s="18">
        <v>231.21253910454311</v>
      </c>
      <c r="DF498" s="18">
        <v>232.6066247997268</v>
      </c>
      <c r="DG498" s="18">
        <v>237.44737749619969</v>
      </c>
      <c r="DH498" s="18">
        <v>241.33215824623721</v>
      </c>
      <c r="DI498" s="18">
        <v>244.59601912888249</v>
      </c>
      <c r="DJ498" s="18">
        <v>248.96741914415239</v>
      </c>
      <c r="DK498" s="18">
        <v>253.0856885456196</v>
      </c>
      <c r="DL498" s="18">
        <v>255.79607452951799</v>
      </c>
      <c r="DM498" s="18">
        <v>256.63686789026059</v>
      </c>
      <c r="DN498" s="18">
        <v>256.9472181211047</v>
      </c>
      <c r="DO498" s="18">
        <v>255.086445388903</v>
      </c>
      <c r="DP498" s="18">
        <v>253.34666346529579</v>
      </c>
      <c r="DQ498" s="18">
        <v>253.00489749974639</v>
      </c>
      <c r="DR498" s="18">
        <v>251.69646225177331</v>
      </c>
      <c r="DS498" s="18">
        <v>250.73520219826841</v>
      </c>
      <c r="DT498" s="18">
        <v>253.1211160840534</v>
      </c>
      <c r="DU498" s="18">
        <v>255.1181749849579</v>
      </c>
      <c r="DV498" s="18">
        <v>258.41225498523818</v>
      </c>
      <c r="DW498" s="18">
        <v>260.45431626794499</v>
      </c>
      <c r="DX498" s="18">
        <v>263.65146813566213</v>
      </c>
      <c r="DY498" s="18">
        <v>266.41328707086137</v>
      </c>
      <c r="DZ498" s="18">
        <v>269.0062421435785</v>
      </c>
      <c r="EA498" s="18">
        <v>272.07379714264653</v>
      </c>
      <c r="EB498" s="18">
        <v>272.17805958054561</v>
      </c>
      <c r="EC498" s="18">
        <v>272.69773765404562</v>
      </c>
      <c r="ED498" s="18">
        <v>271.9840655928046</v>
      </c>
      <c r="EE498" s="18">
        <v>270.79988878784491</v>
      </c>
      <c r="EF498" s="18">
        <v>269.41238688877792</v>
      </c>
      <c r="EG498" s="18">
        <v>267.97051488663192</v>
      </c>
      <c r="EH498" s="18">
        <v>266.00468745603843</v>
      </c>
      <c r="EI498" s="18">
        <v>265.03061808928902</v>
      </c>
      <c r="EJ498" s="18">
        <v>265.14163156651449</v>
      </c>
      <c r="EK498" s="18">
        <v>262.91247671480488</v>
      </c>
      <c r="EL498" s="18">
        <v>261.72302289873647</v>
      </c>
      <c r="EM498" s="18">
        <v>260.54376567313562</v>
      </c>
      <c r="EN498" s="18">
        <v>257.98220797496572</v>
      </c>
      <c r="EO498" s="18">
        <v>257.85046526330109</v>
      </c>
      <c r="EP498" s="18">
        <v>255.71339654868521</v>
      </c>
      <c r="EQ498" s="18">
        <v>253.46108803075589</v>
      </c>
      <c r="ER498" s="18">
        <v>250.93600595232621</v>
      </c>
      <c r="ES498" s="18">
        <v>250.3345374605185</v>
      </c>
      <c r="ET498" s="18">
        <v>248.20454469544021</v>
      </c>
      <c r="EU498" s="18">
        <v>246.18183635329049</v>
      </c>
      <c r="EV498" s="18">
        <v>246.23456208872761</v>
      </c>
      <c r="EW498" s="18">
        <v>244.4426168470367</v>
      </c>
      <c r="EX498" s="18">
        <v>243.69723140317171</v>
      </c>
      <c r="EY498" s="18">
        <v>242.73470843165799</v>
      </c>
      <c r="EZ498" s="18">
        <v>241.6771674365211</v>
      </c>
      <c r="FA498" s="18">
        <v>240.5717530770477</v>
      </c>
    </row>
    <row r="499" spans="1:157" x14ac:dyDescent="0.35">
      <c r="A499" t="s">
        <v>280</v>
      </c>
      <c r="B499" t="s">
        <v>281</v>
      </c>
      <c r="C499" t="str">
        <f>VLOOKUP(B499,CountryCodes!$B$4:$C$179,2,FALSE)</f>
        <v>RUS</v>
      </c>
      <c r="D499" t="s">
        <v>7</v>
      </c>
      <c r="E499" t="s">
        <v>367</v>
      </c>
      <c r="G499" t="s">
        <v>368</v>
      </c>
      <c r="H499" s="18">
        <v>124.0868441691977</v>
      </c>
      <c r="I499" s="18">
        <v>134.13636228782971</v>
      </c>
      <c r="J499" s="18">
        <v>146.65757370573141</v>
      </c>
      <c r="K499" s="18">
        <v>157.4859440178856</v>
      </c>
      <c r="L499" s="18">
        <v>170.77033661678291</v>
      </c>
      <c r="M499" s="18">
        <v>181.05589580913011</v>
      </c>
      <c r="N499" s="18">
        <v>186.35475319300991</v>
      </c>
      <c r="O499" s="18">
        <v>198.36201397433919</v>
      </c>
      <c r="P499" s="18">
        <v>214.6396044082793</v>
      </c>
      <c r="Q499" s="18">
        <v>231.51930163379421</v>
      </c>
      <c r="R499" s="18">
        <v>247.70847419676181</v>
      </c>
      <c r="S499" s="18">
        <v>264.32983309977692</v>
      </c>
      <c r="T499" s="18">
        <v>273.95264755804419</v>
      </c>
      <c r="U499" s="18">
        <v>284.33904185909398</v>
      </c>
      <c r="V499" s="18">
        <v>305.18932931438081</v>
      </c>
      <c r="W499" s="18">
        <v>322.35140381792093</v>
      </c>
      <c r="X499" s="18">
        <v>418.2129312714722</v>
      </c>
      <c r="Y499" s="18">
        <v>397.9868177410799</v>
      </c>
      <c r="Z499" s="18">
        <v>390.92376615181581</v>
      </c>
      <c r="AA499" s="18">
        <v>388.08902081264898</v>
      </c>
      <c r="AB499" s="18">
        <v>404.70909118093232</v>
      </c>
      <c r="AC499" s="18">
        <v>426.02795056512713</v>
      </c>
      <c r="AD499" s="18">
        <v>453.86623975726837</v>
      </c>
      <c r="AE499" s="18">
        <v>481.95487194311829</v>
      </c>
      <c r="AF499" s="18">
        <v>493.18136175429231</v>
      </c>
      <c r="AG499" s="18">
        <v>512.92567175112788</v>
      </c>
      <c r="AH499" s="18">
        <v>499.83605396444608</v>
      </c>
      <c r="AI499" s="18">
        <v>523.60139469977685</v>
      </c>
      <c r="AJ499" s="18">
        <v>512.66329046569876</v>
      </c>
      <c r="AK499" s="18">
        <v>504.79679501626981</v>
      </c>
      <c r="AL499" s="18">
        <v>507.19886190923029</v>
      </c>
      <c r="AM499" s="18">
        <v>506.1810911135064</v>
      </c>
      <c r="AN499" s="18">
        <v>525.49065191363604</v>
      </c>
      <c r="AO499" s="18">
        <v>528.0873327378215</v>
      </c>
      <c r="AP499" s="18">
        <v>527.13920142451593</v>
      </c>
      <c r="AQ499" s="18">
        <v>533.41717544753703</v>
      </c>
      <c r="AR499" s="18">
        <v>526.5434463641817</v>
      </c>
      <c r="AS499" s="18">
        <v>520.76294234547674</v>
      </c>
      <c r="AT499" s="18">
        <v>495.90140841572298</v>
      </c>
      <c r="AU499" s="18">
        <v>462.59292826838498</v>
      </c>
      <c r="AV499" s="18">
        <v>377.97838819061462</v>
      </c>
      <c r="AW499" s="18">
        <v>338.03684787953063</v>
      </c>
      <c r="AX499" s="18">
        <v>218.7806972035398</v>
      </c>
      <c r="AY499" s="18">
        <v>131.3560155253692</v>
      </c>
      <c r="AZ499" s="18">
        <v>123.50131077955319</v>
      </c>
      <c r="BA499" s="18">
        <v>127.0463615945809</v>
      </c>
      <c r="BB499" s="18">
        <v>130.74081521941591</v>
      </c>
      <c r="BC499" s="18">
        <v>107.48129695815619</v>
      </c>
      <c r="BD499" s="18">
        <v>132.16778003075359</v>
      </c>
      <c r="BE499" s="18">
        <v>162.28417297436681</v>
      </c>
      <c r="BF499" s="18">
        <v>160.5522495050071</v>
      </c>
      <c r="BG499" s="18">
        <v>157.46909980724371</v>
      </c>
      <c r="BH499" s="18">
        <v>170.58902163765171</v>
      </c>
      <c r="BI499" s="18">
        <v>193.58590118528161</v>
      </c>
      <c r="BJ499" s="18">
        <v>198.28190944713199</v>
      </c>
      <c r="BK499" s="18">
        <v>234.58103342769269</v>
      </c>
      <c r="BL499" s="18">
        <v>268.82851719251641</v>
      </c>
      <c r="BM499" s="18">
        <v>238.64680784807081</v>
      </c>
      <c r="BN499" s="18">
        <v>160.45687037049979</v>
      </c>
      <c r="BO499" s="18">
        <v>235.81455455721769</v>
      </c>
      <c r="BP499" s="18">
        <v>276.58501750801412</v>
      </c>
      <c r="BQ499" s="18">
        <v>257.83991528696151</v>
      </c>
      <c r="BR499" s="18">
        <v>259.21167398792409</v>
      </c>
      <c r="BS499" s="18">
        <v>252.0708380549095</v>
      </c>
      <c r="BT499" s="18">
        <v>207.20940853488679</v>
      </c>
      <c r="BU499" s="18">
        <v>208.14911741191369</v>
      </c>
      <c r="BV499" s="18">
        <v>320.83587764972771</v>
      </c>
      <c r="BW499" s="18">
        <v>321.72457711332368</v>
      </c>
      <c r="BX499" s="18">
        <v>339.77535512244287</v>
      </c>
      <c r="BY499" s="18">
        <v>288.72510847064711</v>
      </c>
      <c r="BZ499" s="18">
        <v>300.46247580478098</v>
      </c>
      <c r="CA499" s="18">
        <v>286.81429974564008</v>
      </c>
      <c r="CB499" s="18">
        <v>306.48959172384752</v>
      </c>
      <c r="CC499" s="18">
        <v>209.14147310739759</v>
      </c>
      <c r="CD499" s="18">
        <v>188.34330546854059</v>
      </c>
      <c r="CE499" s="18">
        <v>183.00054063161551</v>
      </c>
      <c r="CF499" s="18">
        <v>232.60875632490681</v>
      </c>
      <c r="CG499" s="18">
        <v>231.73179440381961</v>
      </c>
      <c r="CH499" s="18">
        <v>233.06862375140699</v>
      </c>
      <c r="CI499" s="18">
        <v>233.8449005196403</v>
      </c>
      <c r="CJ499" s="18">
        <v>236.16627905075751</v>
      </c>
      <c r="CK499" s="18">
        <v>238.45046550196079</v>
      </c>
      <c r="CL499" s="18">
        <v>246.6890512770226</v>
      </c>
      <c r="CM499" s="18">
        <v>253.9444708871502</v>
      </c>
      <c r="CN499" s="18">
        <v>260.33737494523928</v>
      </c>
      <c r="CO499" s="18">
        <v>265.86401471749599</v>
      </c>
      <c r="CP499" s="18">
        <v>270.14374811507372</v>
      </c>
      <c r="CQ499" s="18">
        <v>273.75211954450828</v>
      </c>
      <c r="CR499" s="18">
        <v>278.54839975911119</v>
      </c>
      <c r="CS499" s="18">
        <v>281.97326640926309</v>
      </c>
      <c r="CT499" s="18">
        <v>287.7012022155493</v>
      </c>
      <c r="CU499" s="18">
        <v>291.0178967968381</v>
      </c>
      <c r="CV499" s="18">
        <v>295.20391975108021</v>
      </c>
      <c r="CW499" s="18">
        <v>296.30046586695448</v>
      </c>
      <c r="CX499" s="18">
        <v>299.1838667792457</v>
      </c>
      <c r="CY499" s="18">
        <v>301.08917209904109</v>
      </c>
      <c r="CZ499" s="18">
        <v>302.29402237588732</v>
      </c>
      <c r="DA499" s="18">
        <v>299.85829803272537</v>
      </c>
      <c r="DB499" s="18">
        <v>297.9661530165651</v>
      </c>
      <c r="DC499" s="18">
        <v>295.81712487722888</v>
      </c>
      <c r="DD499" s="18">
        <v>292.54937848674609</v>
      </c>
      <c r="DE499" s="18">
        <v>289.41641717278088</v>
      </c>
      <c r="DF499" s="18">
        <v>287.91571799254558</v>
      </c>
      <c r="DG499" s="18">
        <v>281.66481907285731</v>
      </c>
      <c r="DH499" s="18">
        <v>280.44860650212911</v>
      </c>
      <c r="DI499" s="18">
        <v>277.73190648606999</v>
      </c>
      <c r="DJ499" s="18">
        <v>277.95362206932941</v>
      </c>
      <c r="DK499" s="18">
        <v>278.06702884072519</v>
      </c>
      <c r="DL499" s="18">
        <v>275.54056376978099</v>
      </c>
      <c r="DM499" s="18">
        <v>276.10177936721487</v>
      </c>
      <c r="DN499" s="18">
        <v>279.28598178464529</v>
      </c>
      <c r="DO499" s="18">
        <v>277.23574036235408</v>
      </c>
      <c r="DP499" s="18">
        <v>279.33007798575829</v>
      </c>
      <c r="DQ499" s="18">
        <v>277.99020130816939</v>
      </c>
      <c r="DR499" s="18">
        <v>279.23053942462241</v>
      </c>
      <c r="DS499" s="18">
        <v>279.98122831268898</v>
      </c>
      <c r="DT499" s="18">
        <v>282.40721366425078</v>
      </c>
      <c r="DU499" s="18">
        <v>285.19990438075871</v>
      </c>
      <c r="DV499" s="18">
        <v>285.94065200402412</v>
      </c>
      <c r="DW499" s="18">
        <v>285.1042384580694</v>
      </c>
      <c r="DX499" s="18">
        <v>286.82822898354158</v>
      </c>
      <c r="DY499" s="18">
        <v>286.34267348049161</v>
      </c>
      <c r="DZ499" s="18">
        <v>291.65202970122431</v>
      </c>
      <c r="EA499" s="18">
        <v>292.45975540500109</v>
      </c>
      <c r="EB499" s="18">
        <v>293.74373660021178</v>
      </c>
      <c r="EC499" s="18">
        <v>294.41179060408928</v>
      </c>
      <c r="ED499" s="18">
        <v>296.52814447688382</v>
      </c>
      <c r="EE499" s="18">
        <v>294.78644829767183</v>
      </c>
      <c r="EF499" s="18">
        <v>295.080672669791</v>
      </c>
      <c r="EG499" s="18">
        <v>295.58288680165481</v>
      </c>
      <c r="EH499" s="18">
        <v>296.36987146604099</v>
      </c>
      <c r="EI499" s="18">
        <v>296.06125646087747</v>
      </c>
      <c r="EJ499" s="18">
        <v>294.40130364102072</v>
      </c>
      <c r="EK499" s="18">
        <v>293.72339447655838</v>
      </c>
      <c r="EL499" s="18">
        <v>292.28430636377959</v>
      </c>
      <c r="EM499" s="18">
        <v>290.87267333039767</v>
      </c>
      <c r="EN499" s="18">
        <v>290.63639986659382</v>
      </c>
      <c r="EO499" s="18">
        <v>291.83143158129769</v>
      </c>
      <c r="EP499" s="18">
        <v>290.90948707388179</v>
      </c>
      <c r="EQ499" s="18">
        <v>290.19457767830892</v>
      </c>
      <c r="ER499" s="18">
        <v>289.56446854138409</v>
      </c>
      <c r="ES499" s="18">
        <v>290.11188361311969</v>
      </c>
      <c r="ET499" s="18">
        <v>287.3963329719594</v>
      </c>
      <c r="EU499" s="18">
        <v>289.58098807434271</v>
      </c>
      <c r="EV499" s="18">
        <v>290.10135877756949</v>
      </c>
      <c r="EW499" s="18">
        <v>288.75757702946731</v>
      </c>
      <c r="EX499" s="18">
        <v>286.78733806057028</v>
      </c>
      <c r="EY499" s="18">
        <v>288.33833094235882</v>
      </c>
      <c r="EZ499" s="18">
        <v>286.31275259716472</v>
      </c>
      <c r="FA499" s="18">
        <v>286.31180139351528</v>
      </c>
    </row>
    <row r="500" spans="1:157" x14ac:dyDescent="0.35">
      <c r="A500" t="s">
        <v>282</v>
      </c>
      <c r="B500" t="s">
        <v>283</v>
      </c>
      <c r="C500" t="str">
        <f>VLOOKUP(B500,CountryCodes!$B$4:$C$179,2,FALSE)</f>
        <v>AFE</v>
      </c>
      <c r="D500" t="s">
        <v>7</v>
      </c>
      <c r="E500" t="s">
        <v>367</v>
      </c>
      <c r="G500" t="s">
        <v>368</v>
      </c>
      <c r="H500" s="18">
        <v>5.8112462691159027E-4</v>
      </c>
      <c r="I500" s="18">
        <v>5.6764389528059212E-4</v>
      </c>
      <c r="J500" s="18">
        <v>5.5444429445868418E-4</v>
      </c>
      <c r="K500" s="18">
        <v>5.4184187307407944E-4</v>
      </c>
      <c r="L500" s="18">
        <v>5.2942727081455368E-4</v>
      </c>
      <c r="M500" s="18">
        <v>5.1823303799244577E-4</v>
      </c>
      <c r="N500" s="18">
        <v>5.0883103994212779E-4</v>
      </c>
      <c r="O500" s="18">
        <v>5.0020987083840144E-4</v>
      </c>
      <c r="P500" s="18">
        <v>4.9186466130544775E-4</v>
      </c>
      <c r="Q500" s="18">
        <v>4.8345514867255152E-4</v>
      </c>
      <c r="R500" s="18">
        <v>4.7644008685117909E-4</v>
      </c>
      <c r="S500" s="18">
        <v>4.2095002871790658E-5</v>
      </c>
      <c r="T500" s="18">
        <v>3.8789270359718873E-2</v>
      </c>
      <c r="U500" s="18">
        <v>5.8499369443077091E-2</v>
      </c>
      <c r="V500" s="18">
        <v>0.20658770299458271</v>
      </c>
      <c r="W500" s="18">
        <v>1.040919263264789</v>
      </c>
      <c r="X500" s="18">
        <v>0.66339334304623576</v>
      </c>
      <c r="Y500" s="18">
        <v>1.1010071297322019</v>
      </c>
      <c r="Z500" s="18">
        <v>0.92761036078125181</v>
      </c>
      <c r="AA500" s="18">
        <v>1.663407208888606</v>
      </c>
      <c r="AB500" s="18">
        <v>1.7321896037130839</v>
      </c>
      <c r="AC500" s="18">
        <v>1.3503183692810701</v>
      </c>
      <c r="AD500" s="18">
        <v>1.5876722691452969</v>
      </c>
      <c r="AE500" s="18">
        <v>2.213713254904329</v>
      </c>
      <c r="AF500" s="18">
        <v>1.6436242169428279</v>
      </c>
      <c r="AG500" s="18">
        <v>2.966268169232479</v>
      </c>
      <c r="AH500" s="18">
        <v>3.1530743540066042</v>
      </c>
      <c r="AI500" s="18">
        <v>4.1277816527737148</v>
      </c>
      <c r="AJ500" s="18">
        <v>3.6144732319947259</v>
      </c>
      <c r="AK500" s="18">
        <v>4.1049277890853206</v>
      </c>
      <c r="AL500" s="18">
        <v>3.963774671901616</v>
      </c>
      <c r="AM500" s="18">
        <v>3.8514313782882441</v>
      </c>
      <c r="AN500" s="18">
        <v>4.718063056152487</v>
      </c>
      <c r="AO500" s="18">
        <v>4.0906795689868138</v>
      </c>
      <c r="AP500" s="18">
        <v>4.3119502921512858</v>
      </c>
      <c r="AQ500" s="18">
        <v>4.4366084928331064</v>
      </c>
      <c r="AR500" s="18">
        <v>4.3006711152905099</v>
      </c>
      <c r="AS500" s="18">
        <v>4.4996617842708311</v>
      </c>
      <c r="AT500" s="18">
        <v>3.527171036640143</v>
      </c>
      <c r="AU500" s="18">
        <v>3.393367289183391</v>
      </c>
      <c r="AV500" s="18">
        <v>2.0800722532442468</v>
      </c>
      <c r="AW500" s="18">
        <v>2.13215769977865</v>
      </c>
      <c r="AX500" s="18">
        <v>2.7996733016844</v>
      </c>
      <c r="AY500" s="18">
        <v>1.3477117598754229</v>
      </c>
      <c r="AZ500" s="18">
        <v>2.0142236326588678</v>
      </c>
      <c r="BA500" s="18">
        <v>3.8790330174128518</v>
      </c>
      <c r="BB500" s="18">
        <v>4.0027365881081174</v>
      </c>
      <c r="BC500" s="18">
        <v>3.4929617036668361</v>
      </c>
      <c r="BD500" s="18">
        <v>3.3043710215875342</v>
      </c>
      <c r="BE500" s="18">
        <v>2.0038230329678668</v>
      </c>
      <c r="BF500" s="18">
        <v>2.707209226336003</v>
      </c>
      <c r="BG500" s="18">
        <v>2.259446726127039</v>
      </c>
      <c r="BH500" s="18">
        <v>3.1746207549544412</v>
      </c>
      <c r="BI500" s="18">
        <v>2.967469435928106</v>
      </c>
      <c r="BJ500" s="18">
        <v>3.1498106821948362</v>
      </c>
      <c r="BK500" s="18">
        <v>4.5176868579057397</v>
      </c>
      <c r="BL500" s="18">
        <v>5.6402900496037613</v>
      </c>
      <c r="BM500" s="18">
        <v>7.7976433639013623</v>
      </c>
      <c r="BN500" s="18">
        <v>6.1987531318940157</v>
      </c>
      <c r="BO500" s="18">
        <v>8.0678988102686287</v>
      </c>
      <c r="BP500" s="18">
        <v>8.7286232147064222</v>
      </c>
      <c r="BQ500" s="18">
        <v>9.846603975596091</v>
      </c>
      <c r="BR500" s="18">
        <v>9.438090745807564</v>
      </c>
      <c r="BS500" s="18">
        <v>9.311412222222371</v>
      </c>
      <c r="BT500" s="18">
        <v>9.8295505441342694</v>
      </c>
      <c r="BU500" s="18">
        <v>8.2633792910074479</v>
      </c>
      <c r="BV500" s="18">
        <v>9.2905290870601736</v>
      </c>
      <c r="BW500" s="18">
        <v>9.7946935390818251</v>
      </c>
      <c r="BX500" s="18">
        <v>10.33018903844849</v>
      </c>
      <c r="BY500" s="18">
        <v>10.865578438504549</v>
      </c>
      <c r="BZ500" s="18">
        <v>11.3789030687464</v>
      </c>
      <c r="CA500" s="18">
        <v>11.84343135684064</v>
      </c>
      <c r="CB500" s="18">
        <v>12.50230104741556</v>
      </c>
      <c r="CC500" s="18">
        <v>13.027071358464481</v>
      </c>
      <c r="CD500" s="18">
        <v>13.613941225928819</v>
      </c>
      <c r="CE500" s="18">
        <v>14.557690291535851</v>
      </c>
      <c r="CF500" s="18">
        <v>15.115124636571769</v>
      </c>
      <c r="CG500" s="18">
        <v>16.008403097980921</v>
      </c>
      <c r="CH500" s="18">
        <v>16.40283594905997</v>
      </c>
      <c r="CI500" s="18">
        <v>17.05180162403224</v>
      </c>
      <c r="CJ500" s="18">
        <v>17.922716642719511</v>
      </c>
      <c r="CK500" s="18">
        <v>18.85435144031446</v>
      </c>
      <c r="CL500" s="18">
        <v>19.069437655840979</v>
      </c>
      <c r="CM500" s="18">
        <v>20.782550518498692</v>
      </c>
      <c r="CN500" s="18">
        <v>21.78204907709722</v>
      </c>
      <c r="CO500" s="18">
        <v>23.272893402879699</v>
      </c>
      <c r="CP500" s="18">
        <v>23.45577863512823</v>
      </c>
      <c r="CQ500" s="18">
        <v>25.155161749191912</v>
      </c>
      <c r="CR500" s="18">
        <v>26.281814508291038</v>
      </c>
      <c r="CS500" s="18">
        <v>28.083869493335129</v>
      </c>
      <c r="CT500" s="18">
        <v>29.484734547931509</v>
      </c>
      <c r="CU500" s="18">
        <v>30.884957250832041</v>
      </c>
      <c r="CV500" s="18">
        <v>31.700597216980789</v>
      </c>
      <c r="CW500" s="18">
        <v>33.905156441419351</v>
      </c>
      <c r="CX500" s="18">
        <v>34.440058287891013</v>
      </c>
      <c r="CY500" s="18">
        <v>36.438391148075837</v>
      </c>
      <c r="CZ500" s="18">
        <v>37.585268277889519</v>
      </c>
      <c r="DA500" s="18">
        <v>40.16378511635898</v>
      </c>
      <c r="DB500" s="18">
        <v>42.275717301221867</v>
      </c>
      <c r="DC500" s="18">
        <v>44.131061413860643</v>
      </c>
      <c r="DD500" s="18">
        <v>45.939893729492319</v>
      </c>
      <c r="DE500" s="18">
        <v>48.492794069347937</v>
      </c>
      <c r="DF500" s="18">
        <v>50.311106980893364</v>
      </c>
      <c r="DG500" s="18">
        <v>52.945997898536127</v>
      </c>
      <c r="DH500" s="18">
        <v>55.734828018543922</v>
      </c>
      <c r="DI500" s="18">
        <v>58.874850043815982</v>
      </c>
      <c r="DJ500" s="18">
        <v>60.886527215595528</v>
      </c>
      <c r="DK500" s="18">
        <v>63.855855585792249</v>
      </c>
      <c r="DL500" s="18">
        <v>69.265936188080175</v>
      </c>
      <c r="DM500" s="18">
        <v>70.610978938668282</v>
      </c>
      <c r="DN500" s="18">
        <v>73.988111280925949</v>
      </c>
      <c r="DO500" s="18">
        <v>79.146202424894653</v>
      </c>
      <c r="DP500" s="18">
        <v>80.321855333882027</v>
      </c>
      <c r="DQ500" s="18">
        <v>85.568492548240798</v>
      </c>
      <c r="DR500" s="18">
        <v>88.987676845793857</v>
      </c>
      <c r="DS500" s="18">
        <v>93.553457989671244</v>
      </c>
      <c r="DT500" s="18">
        <v>96.209637337696591</v>
      </c>
      <c r="DU500" s="18">
        <v>102.0531584613893</v>
      </c>
      <c r="DV500" s="18">
        <v>105.9126558830902</v>
      </c>
      <c r="DW500" s="18">
        <v>108.6847460517407</v>
      </c>
      <c r="DX500" s="18">
        <v>115.29798854606101</v>
      </c>
      <c r="DY500" s="18">
        <v>118.8769054500704</v>
      </c>
      <c r="DZ500" s="18">
        <v>124.36185245022379</v>
      </c>
      <c r="EA500" s="18">
        <v>128.94403507182531</v>
      </c>
      <c r="EB500" s="18">
        <v>132.835454729362</v>
      </c>
      <c r="EC500" s="18">
        <v>138.5333448271636</v>
      </c>
      <c r="ED500" s="18">
        <v>141.68644203727979</v>
      </c>
      <c r="EE500" s="18">
        <v>148.8826934440564</v>
      </c>
      <c r="EF500" s="18">
        <v>152.8383412373513</v>
      </c>
      <c r="EG500" s="18">
        <v>159.24703012846089</v>
      </c>
      <c r="EH500" s="18">
        <v>164.66203993664601</v>
      </c>
      <c r="EI500" s="18">
        <v>168.73267169305191</v>
      </c>
      <c r="EJ500" s="18">
        <v>174.83180602617131</v>
      </c>
      <c r="EK500" s="18">
        <v>179.23847852043889</v>
      </c>
      <c r="EL500" s="18">
        <v>181.07084109263459</v>
      </c>
      <c r="EM500" s="18">
        <v>186.28755341952831</v>
      </c>
      <c r="EN500" s="18">
        <v>192.1840049475538</v>
      </c>
      <c r="EO500" s="18">
        <v>201.27581442189251</v>
      </c>
      <c r="EP500" s="18">
        <v>200.3556149560402</v>
      </c>
      <c r="EQ500" s="18">
        <v>210.59625442311321</v>
      </c>
      <c r="ER500" s="18">
        <v>203.23930465744041</v>
      </c>
      <c r="ES500" s="18">
        <v>206.99209542498491</v>
      </c>
      <c r="ET500" s="18">
        <v>212.96578049725679</v>
      </c>
      <c r="EU500" s="18">
        <v>217.58329210578609</v>
      </c>
      <c r="EV500" s="18">
        <v>213.9054100221629</v>
      </c>
      <c r="EW500" s="18">
        <v>223.0672680109333</v>
      </c>
      <c r="EX500" s="18">
        <v>218.3523554800592</v>
      </c>
      <c r="EY500" s="18">
        <v>218.51563580929641</v>
      </c>
      <c r="EZ500" s="18">
        <v>220.85075352342491</v>
      </c>
      <c r="FA500" s="18">
        <v>225.79250349126841</v>
      </c>
    </row>
    <row r="501" spans="1:157" x14ac:dyDescent="0.35">
      <c r="A501" t="s">
        <v>284</v>
      </c>
      <c r="B501" t="s">
        <v>285</v>
      </c>
      <c r="C501" t="str">
        <f>VLOOKUP(B501,CountryCodes!$B$4:$C$179,2,FALSE)</f>
        <v>MEA</v>
      </c>
      <c r="D501" t="s">
        <v>7</v>
      </c>
      <c r="E501" t="s">
        <v>367</v>
      </c>
      <c r="G501" t="s">
        <v>368</v>
      </c>
      <c r="H501" s="18">
        <v>26.91116064034523</v>
      </c>
      <c r="I501" s="18">
        <v>27.150175568796769</v>
      </c>
      <c r="J501" s="18">
        <v>28.865717882854621</v>
      </c>
      <c r="K501" s="18">
        <v>30.349677119581461</v>
      </c>
      <c r="L501" s="18">
        <v>33.054762033484749</v>
      </c>
      <c r="M501" s="18">
        <v>34.172763876336433</v>
      </c>
      <c r="N501" s="18">
        <v>36.543709335430833</v>
      </c>
      <c r="O501" s="18">
        <v>33.765367330919652</v>
      </c>
      <c r="P501" s="18">
        <v>37.266229344609052</v>
      </c>
      <c r="Q501" s="18">
        <v>41.344203188279707</v>
      </c>
      <c r="R501" s="18">
        <v>41.754077700390319</v>
      </c>
      <c r="S501" s="18">
        <v>42.321084863825071</v>
      </c>
      <c r="T501" s="18">
        <v>38.97103022236702</v>
      </c>
      <c r="U501" s="18">
        <v>47.396988061082112</v>
      </c>
      <c r="V501" s="18">
        <v>87.14914906262797</v>
      </c>
      <c r="W501" s="18">
        <v>80.237243143256848</v>
      </c>
      <c r="X501" s="18">
        <v>59.603653183400283</v>
      </c>
      <c r="Y501" s="18">
        <v>90.330743928850524</v>
      </c>
      <c r="Z501" s="18">
        <v>93.502229328923903</v>
      </c>
      <c r="AA501" s="18">
        <v>73.502912620393758</v>
      </c>
      <c r="AB501" s="18">
        <v>112.4355527971979</v>
      </c>
      <c r="AC501" s="18">
        <v>147.82994079109019</v>
      </c>
      <c r="AD501" s="18">
        <v>192.37097299941661</v>
      </c>
      <c r="AE501" s="18">
        <v>206.09803596718029</v>
      </c>
      <c r="AF501" s="18">
        <v>266.20406428266188</v>
      </c>
      <c r="AG501" s="18">
        <v>528.04601375857658</v>
      </c>
      <c r="AH501" s="18">
        <v>641.6463644024318</v>
      </c>
      <c r="AI501" s="18">
        <v>661.49899537390854</v>
      </c>
      <c r="AJ501" s="18">
        <v>913.68028605779307</v>
      </c>
      <c r="AK501" s="18">
        <v>868.93498438020799</v>
      </c>
      <c r="AL501" s="18">
        <v>991.33609316389345</v>
      </c>
      <c r="AM501" s="18">
        <v>1230.709426415571</v>
      </c>
      <c r="AN501" s="18">
        <v>1031.4505068130261</v>
      </c>
      <c r="AO501" s="18">
        <v>711.93654745921845</v>
      </c>
      <c r="AP501" s="18">
        <v>544.40250434545737</v>
      </c>
      <c r="AQ501" s="18">
        <v>446.13816816475259</v>
      </c>
      <c r="AR501" s="18">
        <v>362.99001954951382</v>
      </c>
      <c r="AS501" s="18">
        <v>349.28039399580251</v>
      </c>
      <c r="AT501" s="18">
        <v>261.27137730268453</v>
      </c>
      <c r="AU501" s="18">
        <v>253.7625196792072</v>
      </c>
      <c r="AV501" s="18">
        <v>345.50831031852579</v>
      </c>
      <c r="AW501" s="18">
        <v>392.56891480046681</v>
      </c>
      <c r="AX501" s="18">
        <v>462.174180090194</v>
      </c>
      <c r="AY501" s="18">
        <v>346.43134759439653</v>
      </c>
      <c r="AZ501" s="18">
        <v>318.61387267368877</v>
      </c>
      <c r="BA501" s="18">
        <v>331.7904624210239</v>
      </c>
      <c r="BB501" s="18">
        <v>360.84629848699461</v>
      </c>
      <c r="BC501" s="18">
        <v>343.91242992376431</v>
      </c>
      <c r="BD501" s="18">
        <v>239.1909124911424</v>
      </c>
      <c r="BE501" s="18">
        <v>275.56708521524519</v>
      </c>
      <c r="BF501" s="18">
        <v>334.49121390673122</v>
      </c>
      <c r="BG501" s="18">
        <v>330.74301066067659</v>
      </c>
      <c r="BH501" s="18">
        <v>347.53239348323558</v>
      </c>
      <c r="BI501" s="18">
        <v>327.51084872476378</v>
      </c>
      <c r="BJ501" s="18">
        <v>355.16628931975981</v>
      </c>
      <c r="BK501" s="18">
        <v>414.3245878099217</v>
      </c>
      <c r="BL501" s="18">
        <v>480.27460028078178</v>
      </c>
      <c r="BM501" s="18">
        <v>492.19690303869493</v>
      </c>
      <c r="BN501" s="18">
        <v>363.29844551047182</v>
      </c>
      <c r="BO501" s="18">
        <v>459.25322486418901</v>
      </c>
      <c r="BP501" s="18">
        <v>488.93887308283212</v>
      </c>
      <c r="BQ501" s="18">
        <v>576.51525000618506</v>
      </c>
      <c r="BR501" s="18">
        <v>541.7767630084885</v>
      </c>
      <c r="BS501" s="18">
        <v>538.77553069660712</v>
      </c>
      <c r="BT501" s="18">
        <v>502.17607359527608</v>
      </c>
      <c r="BU501" s="18">
        <v>436.46914606162079</v>
      </c>
      <c r="BV501" s="18">
        <v>473.56958946421162</v>
      </c>
      <c r="BW501" s="18">
        <v>414.6286207235928</v>
      </c>
      <c r="BX501" s="18">
        <v>455.3267757694482</v>
      </c>
      <c r="BY501" s="18">
        <v>382.32303683742032</v>
      </c>
      <c r="BZ501" s="18">
        <v>338.65422845106758</v>
      </c>
      <c r="CA501" s="18">
        <v>381.85250875383059</v>
      </c>
      <c r="CB501" s="18">
        <v>343.83673788294959</v>
      </c>
      <c r="CC501" s="18">
        <v>476.82124262885498</v>
      </c>
      <c r="CD501" s="18">
        <v>442.62528472118362</v>
      </c>
      <c r="CE501" s="18">
        <v>447.21317347437679</v>
      </c>
      <c r="CF501" s="18">
        <v>439.93508611862882</v>
      </c>
      <c r="CG501" s="18">
        <v>433.27392334898042</v>
      </c>
      <c r="CH501" s="18">
        <v>427.74269078350642</v>
      </c>
      <c r="CI501" s="18">
        <v>425.92075885090458</v>
      </c>
      <c r="CJ501" s="18">
        <v>423.88287630015577</v>
      </c>
      <c r="CK501" s="18">
        <v>431.92471105959288</v>
      </c>
      <c r="CL501" s="18">
        <v>434.9746943052275</v>
      </c>
      <c r="CM501" s="18">
        <v>433.24362061200009</v>
      </c>
      <c r="CN501" s="18">
        <v>428.89412517636941</v>
      </c>
      <c r="CO501" s="18">
        <v>425.02579636238943</v>
      </c>
      <c r="CP501" s="18">
        <v>423.53713504570692</v>
      </c>
      <c r="CQ501" s="18">
        <v>424.64983238646272</v>
      </c>
      <c r="CR501" s="18">
        <v>427.27258096626929</v>
      </c>
      <c r="CS501" s="18">
        <v>429.28612411361638</v>
      </c>
      <c r="CT501" s="18">
        <v>430.21013622990858</v>
      </c>
      <c r="CU501" s="18">
        <v>429.61441664939758</v>
      </c>
      <c r="CV501" s="18">
        <v>428.51526324194248</v>
      </c>
      <c r="CW501" s="18">
        <v>427.80636268768342</v>
      </c>
      <c r="CX501" s="18">
        <v>428.02190595421138</v>
      </c>
      <c r="CY501" s="18">
        <v>428.58329339724497</v>
      </c>
      <c r="CZ501" s="18">
        <v>428.94763045312999</v>
      </c>
      <c r="DA501" s="18">
        <v>428.84731254288971</v>
      </c>
      <c r="DB501" s="18">
        <v>428.47609515744352</v>
      </c>
      <c r="DC501" s="18">
        <v>427.66796626484131</v>
      </c>
      <c r="DD501" s="18">
        <v>427.20945127265099</v>
      </c>
      <c r="DE501" s="18">
        <v>427.21056802941621</v>
      </c>
      <c r="DF501" s="18">
        <v>427.44263042561471</v>
      </c>
      <c r="DG501" s="18">
        <v>427.77719464198577</v>
      </c>
      <c r="DH501" s="18">
        <v>427.86850395558952</v>
      </c>
      <c r="DI501" s="18">
        <v>427.65243669858808</v>
      </c>
      <c r="DJ501" s="18">
        <v>427.33872210539181</v>
      </c>
      <c r="DK501" s="18">
        <v>426.67429204845109</v>
      </c>
      <c r="DL501" s="18">
        <v>426.27658335964162</v>
      </c>
      <c r="DM501" s="18">
        <v>425.56576579394789</v>
      </c>
      <c r="DN501" s="18">
        <v>424.89253320461512</v>
      </c>
      <c r="DO501" s="18">
        <v>424.50815807908452</v>
      </c>
      <c r="DP501" s="18">
        <v>423.75597175238647</v>
      </c>
      <c r="DQ501" s="18">
        <v>423.33428577472978</v>
      </c>
      <c r="DR501" s="18">
        <v>422.76910800520869</v>
      </c>
      <c r="DS501" s="18">
        <v>422.4271610562854</v>
      </c>
      <c r="DT501" s="18">
        <v>422.10454260544162</v>
      </c>
      <c r="DU501" s="18">
        <v>421.77890792060748</v>
      </c>
      <c r="DV501" s="18">
        <v>421.47970637506057</v>
      </c>
      <c r="DW501" s="18">
        <v>420.86775221765248</v>
      </c>
      <c r="DX501" s="18">
        <v>420.29190916086992</v>
      </c>
      <c r="DY501" s="18">
        <v>419.8616050179279</v>
      </c>
      <c r="DZ501" s="18">
        <v>419.41460715598998</v>
      </c>
      <c r="EA501" s="18">
        <v>418.8179381166575</v>
      </c>
      <c r="EB501" s="18">
        <v>418.34421770417669</v>
      </c>
      <c r="EC501" s="18">
        <v>418.05132684406487</v>
      </c>
      <c r="ED501" s="18">
        <v>417.7638706563626</v>
      </c>
      <c r="EE501" s="18">
        <v>417.53670882832068</v>
      </c>
      <c r="EF501" s="18">
        <v>417.43556445289067</v>
      </c>
      <c r="EG501" s="18">
        <v>417.53051020235358</v>
      </c>
      <c r="EH501" s="18">
        <v>417.62286583032409</v>
      </c>
      <c r="EI501" s="18">
        <v>417.91702992590581</v>
      </c>
      <c r="EJ501" s="18">
        <v>417.98750034617342</v>
      </c>
      <c r="EK501" s="18">
        <v>418.16581956196831</v>
      </c>
      <c r="EL501" s="18">
        <v>418.37964348026378</v>
      </c>
      <c r="EM501" s="18">
        <v>418.58001093562177</v>
      </c>
      <c r="EN501" s="18">
        <v>418.98050423273457</v>
      </c>
      <c r="EO501" s="18">
        <v>419.27688819634687</v>
      </c>
      <c r="EP501" s="18">
        <v>419.41301543605613</v>
      </c>
      <c r="EQ501" s="18">
        <v>419.45436990586649</v>
      </c>
      <c r="ER501" s="18">
        <v>419.81019116568848</v>
      </c>
      <c r="ES501" s="18">
        <v>419.93470336766057</v>
      </c>
      <c r="ET501" s="18">
        <v>419.87634047919931</v>
      </c>
      <c r="EU501" s="18">
        <v>419.65777511571559</v>
      </c>
      <c r="EV501" s="18">
        <v>419.31019045634059</v>
      </c>
      <c r="EW501" s="18">
        <v>419.09043867532131</v>
      </c>
      <c r="EX501" s="18">
        <v>418.80473913111649</v>
      </c>
      <c r="EY501" s="18">
        <v>418.16486808558921</v>
      </c>
      <c r="EZ501" s="18">
        <v>417.66975327322069</v>
      </c>
      <c r="FA501" s="18">
        <v>417.07166916475683</v>
      </c>
    </row>
    <row r="502" spans="1:157" x14ac:dyDescent="0.35">
      <c r="A502" t="s">
        <v>286</v>
      </c>
      <c r="B502" t="s">
        <v>287</v>
      </c>
      <c r="C502" t="str">
        <f>VLOOKUP(B502,CountryCodes!$B$4:$C$179,2,FALSE)</f>
        <v>AFE</v>
      </c>
      <c r="D502" t="s">
        <v>7</v>
      </c>
      <c r="E502" t="s">
        <v>367</v>
      </c>
      <c r="G502" t="s">
        <v>368</v>
      </c>
      <c r="H502" s="18">
        <v>6.899694613754062</v>
      </c>
      <c r="I502" s="18">
        <v>7.0367691972284492</v>
      </c>
      <c r="J502" s="18">
        <v>7.5780959804275243</v>
      </c>
      <c r="K502" s="18">
        <v>8.0718565296957863</v>
      </c>
      <c r="L502" s="18">
        <v>8.9168219997408773</v>
      </c>
      <c r="M502" s="18">
        <v>9.3212704258209822</v>
      </c>
      <c r="N502" s="18">
        <v>10.0793288591166</v>
      </c>
      <c r="O502" s="18">
        <v>9.3695131098441973</v>
      </c>
      <c r="P502" s="18">
        <v>10.457273412077351</v>
      </c>
      <c r="Q502" s="18">
        <v>11.73372436220111</v>
      </c>
      <c r="R502" s="18">
        <v>11.95563587712607</v>
      </c>
      <c r="S502" s="18">
        <v>12.489984468366099</v>
      </c>
      <c r="T502" s="18">
        <v>12.13844069234009</v>
      </c>
      <c r="U502" s="18">
        <v>16.527855252744651</v>
      </c>
      <c r="V502" s="18">
        <v>8.7374136454572593</v>
      </c>
      <c r="W502" s="18">
        <v>7.357221795819739</v>
      </c>
      <c r="X502" s="18">
        <v>6.162550293043795</v>
      </c>
      <c r="Y502" s="18">
        <v>8.5637564113959037</v>
      </c>
      <c r="Z502" s="18">
        <v>7.4864763930264084</v>
      </c>
      <c r="AA502" s="18">
        <v>6.9023884211971156</v>
      </c>
      <c r="AB502" s="18">
        <v>6.4051129884473763</v>
      </c>
      <c r="AC502" s="18">
        <v>5.9911943704173467</v>
      </c>
      <c r="AD502" s="18">
        <v>9.1569484868273712</v>
      </c>
      <c r="AE502" s="18">
        <v>8.7259389990052902</v>
      </c>
      <c r="AF502" s="18">
        <v>9.8065614939098555</v>
      </c>
      <c r="AG502" s="18">
        <v>12.06716608624645</v>
      </c>
      <c r="AH502" s="18">
        <v>11.512257204249959</v>
      </c>
      <c r="AI502" s="18">
        <v>8.1600771654961566</v>
      </c>
      <c r="AJ502" s="18">
        <v>7.9137853596384611</v>
      </c>
      <c r="AK502" s="18">
        <v>11.99511077640248</v>
      </c>
      <c r="AL502" s="18">
        <v>12.617418127870881</v>
      </c>
      <c r="AM502" s="18">
        <v>11.19720205877177</v>
      </c>
      <c r="AN502" s="18">
        <v>5.344288040881465</v>
      </c>
      <c r="AO502" s="18">
        <v>6.6032882838861902</v>
      </c>
      <c r="AP502" s="18">
        <v>4.5911580198672519</v>
      </c>
      <c r="AQ502" s="18">
        <v>2.3899734629613509</v>
      </c>
      <c r="AR502" s="18">
        <v>2.8417038915707211</v>
      </c>
      <c r="AS502" s="18">
        <v>6.5495595472169006</v>
      </c>
      <c r="AT502" s="18">
        <v>3.6254171410331151</v>
      </c>
      <c r="AU502" s="18">
        <v>2.05290714170444</v>
      </c>
      <c r="AV502" s="18">
        <v>2.8486108637907641</v>
      </c>
      <c r="AW502" s="18">
        <v>7.1541488326592493</v>
      </c>
      <c r="AX502" s="18">
        <v>8.4543746938294859</v>
      </c>
      <c r="AY502" s="18">
        <v>7.5437328274614979</v>
      </c>
      <c r="AZ502" s="18">
        <v>8.3525586444103919</v>
      </c>
      <c r="BA502" s="18">
        <v>5.2863624000841209</v>
      </c>
      <c r="BB502" s="18">
        <v>6.011067364733826</v>
      </c>
      <c r="BC502" s="18">
        <v>8.5703479736198762</v>
      </c>
      <c r="BD502" s="18">
        <v>8.3634090170967141</v>
      </c>
      <c r="BE502" s="18">
        <v>8.9087682914104906</v>
      </c>
      <c r="BF502" s="18">
        <v>10.057828751609801</v>
      </c>
      <c r="BG502" s="18">
        <v>14.57982737838134</v>
      </c>
      <c r="BH502" s="18">
        <v>14.820592983463779</v>
      </c>
      <c r="BI502" s="18">
        <v>12.07178503047105</v>
      </c>
      <c r="BJ502" s="18">
        <v>30.153539101119211</v>
      </c>
      <c r="BK502" s="18">
        <v>31.802603805731749</v>
      </c>
      <c r="BL502" s="18">
        <v>20.974232019187749</v>
      </c>
      <c r="BM502" s="18">
        <v>22.998348201194919</v>
      </c>
      <c r="BN502" s="18">
        <v>22.63418992928089</v>
      </c>
      <c r="BO502" s="18">
        <v>22.82892487391512</v>
      </c>
      <c r="BP502" s="18">
        <v>23.230497082890562</v>
      </c>
      <c r="BQ502" s="18">
        <v>19.01208235275725</v>
      </c>
      <c r="BR502" s="18">
        <v>17.600087161534031</v>
      </c>
      <c r="BS502" s="18">
        <v>14.34310519726851</v>
      </c>
      <c r="BT502" s="18">
        <v>17.260916508520509</v>
      </c>
      <c r="BU502" s="18">
        <v>19.31818231348969</v>
      </c>
      <c r="BV502" s="18">
        <v>7.2571928867573554</v>
      </c>
      <c r="BW502" s="18">
        <v>7.2348699232400957</v>
      </c>
      <c r="BX502" s="18">
        <v>7.2570145612664989</v>
      </c>
      <c r="BY502" s="18">
        <v>6.345521622126701</v>
      </c>
      <c r="BZ502" s="18">
        <v>6.8137472730507964</v>
      </c>
      <c r="CA502" s="18">
        <v>6.6694462182321193</v>
      </c>
      <c r="CB502" s="18">
        <v>5.1961540146445193</v>
      </c>
      <c r="CC502" s="18">
        <v>12.84564211578035</v>
      </c>
      <c r="CD502" s="18">
        <v>19.839613824437791</v>
      </c>
      <c r="CE502" s="18">
        <v>26.903197070678839</v>
      </c>
      <c r="CF502" s="18">
        <v>26.85494270374323</v>
      </c>
      <c r="CG502" s="18">
        <v>24.1307944166726</v>
      </c>
      <c r="CH502" s="18">
        <v>24.386335127516912</v>
      </c>
      <c r="CI502" s="18">
        <v>24.840012670996529</v>
      </c>
      <c r="CJ502" s="18">
        <v>25.27504264974149</v>
      </c>
      <c r="CK502" s="18">
        <v>25.673470557808329</v>
      </c>
      <c r="CL502" s="18">
        <v>26.169589323851959</v>
      </c>
      <c r="CM502" s="18">
        <v>26.740757177422761</v>
      </c>
      <c r="CN502" s="18">
        <v>27.324015984992851</v>
      </c>
      <c r="CO502" s="18">
        <v>28.01716544377831</v>
      </c>
      <c r="CP502" s="18">
        <v>28.781570315565279</v>
      </c>
      <c r="CQ502" s="18">
        <v>29.769961426660281</v>
      </c>
      <c r="CR502" s="18">
        <v>30.629362126929369</v>
      </c>
      <c r="CS502" s="18">
        <v>31.671356073136781</v>
      </c>
      <c r="CT502" s="18">
        <v>32.794969356410583</v>
      </c>
      <c r="CU502" s="18">
        <v>33.995410728267899</v>
      </c>
      <c r="CV502" s="18">
        <v>35.092078567873848</v>
      </c>
      <c r="CW502" s="18">
        <v>36.384880262819117</v>
      </c>
      <c r="CX502" s="18">
        <v>37.648355931991993</v>
      </c>
      <c r="CY502" s="18">
        <v>39.079682037041458</v>
      </c>
      <c r="CZ502" s="18">
        <v>40.451924660376292</v>
      </c>
      <c r="DA502" s="18">
        <v>41.911427775343043</v>
      </c>
      <c r="DB502" s="18">
        <v>43.513617349387502</v>
      </c>
      <c r="DC502" s="18">
        <v>45.442224109346867</v>
      </c>
      <c r="DD502" s="18">
        <v>47.130385152295013</v>
      </c>
      <c r="DE502" s="18">
        <v>48.903202042839808</v>
      </c>
      <c r="DF502" s="18">
        <v>50.811831771252407</v>
      </c>
      <c r="DG502" s="18">
        <v>52.72144359890104</v>
      </c>
      <c r="DH502" s="18">
        <v>54.92632294606657</v>
      </c>
      <c r="DI502" s="18">
        <v>57.060311934831539</v>
      </c>
      <c r="DJ502" s="18">
        <v>59.141923135027277</v>
      </c>
      <c r="DK502" s="18">
        <v>61.568355176802861</v>
      </c>
      <c r="DL502" s="18">
        <v>64.104155289417577</v>
      </c>
      <c r="DM502" s="18">
        <v>66.683117142274071</v>
      </c>
      <c r="DN502" s="18">
        <v>69.620283271709695</v>
      </c>
      <c r="DO502" s="18">
        <v>72.593796591607756</v>
      </c>
      <c r="DP502" s="18">
        <v>75.929327609356051</v>
      </c>
      <c r="DQ502" s="18">
        <v>79.106696322055768</v>
      </c>
      <c r="DR502" s="18">
        <v>82.552470687608704</v>
      </c>
      <c r="DS502" s="18">
        <v>86.061044874451255</v>
      </c>
      <c r="DT502" s="18">
        <v>90.271547315451301</v>
      </c>
      <c r="DU502" s="18">
        <v>94.354383539802654</v>
      </c>
      <c r="DV502" s="18">
        <v>98.090077914864025</v>
      </c>
      <c r="DW502" s="18">
        <v>102.8093805833919</v>
      </c>
      <c r="DX502" s="18">
        <v>107.37855095566471</v>
      </c>
      <c r="DY502" s="18">
        <v>112.58424273083639</v>
      </c>
      <c r="DZ502" s="18">
        <v>117.7755983551242</v>
      </c>
      <c r="EA502" s="18">
        <v>123.0178266188108</v>
      </c>
      <c r="EB502" s="18">
        <v>128.66011247168359</v>
      </c>
      <c r="EC502" s="18">
        <v>134.31711594285579</v>
      </c>
      <c r="ED502" s="18">
        <v>140.12858634923469</v>
      </c>
      <c r="EE502" s="18">
        <v>146.68939472617129</v>
      </c>
      <c r="EF502" s="18">
        <v>153.3952370383675</v>
      </c>
      <c r="EG502" s="18">
        <v>159.72906227073</v>
      </c>
      <c r="EH502" s="18">
        <v>166.65829781606851</v>
      </c>
      <c r="EI502" s="18">
        <v>173.61308958741961</v>
      </c>
      <c r="EJ502" s="18">
        <v>181.25989665631781</v>
      </c>
      <c r="EK502" s="18">
        <v>188.98099628741349</v>
      </c>
      <c r="EL502" s="18">
        <v>196.66328288242579</v>
      </c>
      <c r="EM502" s="18">
        <v>203.69730153173049</v>
      </c>
      <c r="EN502" s="18">
        <v>211.2429693769667</v>
      </c>
      <c r="EO502" s="18">
        <v>218.5845960275731</v>
      </c>
      <c r="EP502" s="18">
        <v>225.407984587389</v>
      </c>
      <c r="EQ502" s="18">
        <v>232.35052315584301</v>
      </c>
      <c r="ER502" s="18">
        <v>238.7248262573423</v>
      </c>
      <c r="ES502" s="18">
        <v>245.0406114257587</v>
      </c>
      <c r="ET502" s="18">
        <v>251.9842394798417</v>
      </c>
      <c r="EU502" s="18">
        <v>257.01783305963642</v>
      </c>
      <c r="EV502" s="18">
        <v>260.90379813149758</v>
      </c>
      <c r="EW502" s="18">
        <v>266.87331282952732</v>
      </c>
      <c r="EX502" s="18">
        <v>270.69334760093523</v>
      </c>
      <c r="EY502" s="18">
        <v>274.9688138319936</v>
      </c>
      <c r="EZ502" s="18">
        <v>277.6177040033694</v>
      </c>
      <c r="FA502" s="18">
        <v>279.26938799940979</v>
      </c>
    </row>
    <row r="503" spans="1:157" x14ac:dyDescent="0.35">
      <c r="A503" t="s">
        <v>288</v>
      </c>
      <c r="B503" t="s">
        <v>289</v>
      </c>
      <c r="C503" t="str">
        <f>VLOOKUP(B503,CountryCodes!$B$4:$C$179,2,FALSE)</f>
        <v>AFW</v>
      </c>
      <c r="D503" t="s">
        <v>7</v>
      </c>
      <c r="E503" t="s">
        <v>367</v>
      </c>
      <c r="G503" t="s">
        <v>368</v>
      </c>
      <c r="H503" s="18">
        <v>6.0982949933509989</v>
      </c>
      <c r="I503" s="18">
        <v>6.2339942328325648</v>
      </c>
      <c r="J503" s="18">
        <v>6.7567828849916269</v>
      </c>
      <c r="K503" s="18">
        <v>7.2235689102066072</v>
      </c>
      <c r="L503" s="18">
        <v>8.0203657362162666</v>
      </c>
      <c r="M503" s="18">
        <v>8.4038598736211938</v>
      </c>
      <c r="N503" s="18">
        <v>9.1337990673511378</v>
      </c>
      <c r="O503" s="18">
        <v>8.4733832373828992</v>
      </c>
      <c r="P503" s="18">
        <v>9.5320691820620347</v>
      </c>
      <c r="Q503" s="18">
        <v>10.75836778102277</v>
      </c>
      <c r="R503" s="18">
        <v>10.980597807211799</v>
      </c>
      <c r="S503" s="18">
        <v>11.557822460048129</v>
      </c>
      <c r="T503" s="18">
        <v>10.742926929287391</v>
      </c>
      <c r="U503" s="18">
        <v>11.970796801212471</v>
      </c>
      <c r="V503" s="18">
        <v>9.0009427955227199</v>
      </c>
      <c r="W503" s="18">
        <v>7.223042409439465</v>
      </c>
      <c r="X503" s="18">
        <v>9.9571301041920446</v>
      </c>
      <c r="Y503" s="18">
        <v>8.5587368442127438</v>
      </c>
      <c r="Z503" s="18">
        <v>7.4216646346957731</v>
      </c>
      <c r="AA503" s="18">
        <v>12.40288310006023</v>
      </c>
      <c r="AB503" s="18">
        <v>7.6124941349616284</v>
      </c>
      <c r="AC503" s="18">
        <v>10.53898647874562</v>
      </c>
      <c r="AD503" s="18">
        <v>8.658905041071133</v>
      </c>
      <c r="AE503" s="18">
        <v>10.080141959687319</v>
      </c>
      <c r="AF503" s="18">
        <v>9.8752895882469716</v>
      </c>
      <c r="AG503" s="18">
        <v>14.83030136151706</v>
      </c>
      <c r="AH503" s="18">
        <v>13.37695255702871</v>
      </c>
      <c r="AI503" s="18">
        <v>11.424459588222931</v>
      </c>
      <c r="AJ503" s="18">
        <v>13.35518125434521</v>
      </c>
      <c r="AK503" s="18">
        <v>9.4689625692675428</v>
      </c>
      <c r="AL503" s="18">
        <v>9.5020736339306833</v>
      </c>
      <c r="AM503" s="18">
        <v>13.62881451980409</v>
      </c>
      <c r="AN503" s="18">
        <v>12.62563143891523</v>
      </c>
      <c r="AO503" s="18">
        <v>8.6355051162251115</v>
      </c>
      <c r="AP503" s="18">
        <v>8.789141713086746</v>
      </c>
      <c r="AQ503" s="18">
        <v>8.6758510597248062</v>
      </c>
      <c r="AR503" s="18">
        <v>9.1206548952634243</v>
      </c>
      <c r="AS503" s="18">
        <v>7.4813688712853699</v>
      </c>
      <c r="AT503" s="18">
        <v>11.448937130352039</v>
      </c>
      <c r="AU503" s="18">
        <v>10.733999119090569</v>
      </c>
      <c r="AV503" s="18">
        <v>7.226020139703059</v>
      </c>
      <c r="AW503" s="18">
        <v>9.4928521483350892</v>
      </c>
      <c r="AX503" s="18">
        <v>9.0139835186698782</v>
      </c>
      <c r="AY503" s="18">
        <v>8.8881653049816407</v>
      </c>
      <c r="AZ503" s="18">
        <v>9.8002303612773023</v>
      </c>
      <c r="BA503" s="18">
        <v>15.21126634510899</v>
      </c>
      <c r="BB503" s="18">
        <v>11.47063041883152</v>
      </c>
      <c r="BC503" s="18">
        <v>17.33399456094406</v>
      </c>
      <c r="BD503" s="18">
        <v>18.55472613416714</v>
      </c>
      <c r="BE503" s="18">
        <v>11.28400754324351</v>
      </c>
      <c r="BF503" s="18">
        <v>17.522777881751761</v>
      </c>
      <c r="BG503" s="18">
        <v>17.209486562614501</v>
      </c>
      <c r="BH503" s="18">
        <v>15.841954766976089</v>
      </c>
      <c r="BI503" s="18">
        <v>15.646860578005819</v>
      </c>
      <c r="BJ503" s="18">
        <v>17.68242366836213</v>
      </c>
      <c r="BK503" s="18">
        <v>17.035078370080051</v>
      </c>
      <c r="BL503" s="18">
        <v>21.53973537402203</v>
      </c>
      <c r="BM503" s="18">
        <v>13.758296647786199</v>
      </c>
      <c r="BN503" s="18">
        <v>19.016247281358599</v>
      </c>
      <c r="BO503" s="18">
        <v>21.28111870799097</v>
      </c>
      <c r="BP503" s="18">
        <v>23.866868739606229</v>
      </c>
      <c r="BQ503" s="18">
        <v>23.359211322268749</v>
      </c>
      <c r="BR503" s="18">
        <v>21.00212931976538</v>
      </c>
      <c r="BS503" s="18">
        <v>25.257549363953391</v>
      </c>
      <c r="BT503" s="18">
        <v>32.023378055714112</v>
      </c>
      <c r="BU503" s="18">
        <v>35.668148991779873</v>
      </c>
      <c r="BV503" s="18">
        <v>31.202863846041399</v>
      </c>
      <c r="BW503" s="18">
        <v>37.782750205750332</v>
      </c>
      <c r="BX503" s="18">
        <v>35.948918817672293</v>
      </c>
      <c r="BY503" s="18">
        <v>36.80943315947011</v>
      </c>
      <c r="BZ503" s="18">
        <v>42.218903249326743</v>
      </c>
      <c r="CA503" s="18">
        <v>35.847159869672339</v>
      </c>
      <c r="CB503" s="18">
        <v>33.301481445785768</v>
      </c>
      <c r="CC503" s="18">
        <v>27.941492437816891</v>
      </c>
      <c r="CD503" s="18">
        <v>28.921760715095179</v>
      </c>
      <c r="CE503" s="18">
        <v>29.887227143322541</v>
      </c>
      <c r="CF503" s="18">
        <v>30.903888886655349</v>
      </c>
      <c r="CG503" s="18">
        <v>31.959858005111521</v>
      </c>
      <c r="CH503" s="18">
        <v>32.924949349947838</v>
      </c>
      <c r="CI503" s="18">
        <v>33.828248201808869</v>
      </c>
      <c r="CJ503" s="18">
        <v>34.840468937542177</v>
      </c>
      <c r="CK503" s="18">
        <v>35.852690180923403</v>
      </c>
      <c r="CL503" s="18">
        <v>36.864205356213809</v>
      </c>
      <c r="CM503" s="18">
        <v>37.865623689320877</v>
      </c>
      <c r="CN503" s="18">
        <v>38.826006845770742</v>
      </c>
      <c r="CO503" s="18">
        <v>39.839350930205917</v>
      </c>
      <c r="CP503" s="18">
        <v>40.775098331305159</v>
      </c>
      <c r="CQ503" s="18">
        <v>41.787269018515723</v>
      </c>
      <c r="CR503" s="18">
        <v>42.862885662501483</v>
      </c>
      <c r="CS503" s="18">
        <v>44.003975370866527</v>
      </c>
      <c r="CT503" s="18">
        <v>45.249489544284451</v>
      </c>
      <c r="CU503" s="18">
        <v>46.589058365636781</v>
      </c>
      <c r="CV503" s="18">
        <v>48.022994936453919</v>
      </c>
      <c r="CW503" s="18">
        <v>49.54068248547739</v>
      </c>
      <c r="CX503" s="18">
        <v>51.138739470048407</v>
      </c>
      <c r="CY503" s="18">
        <v>52.770683581838711</v>
      </c>
      <c r="CZ503" s="18">
        <v>54.638742776862529</v>
      </c>
      <c r="DA503" s="18">
        <v>56.42949495759396</v>
      </c>
      <c r="DB503" s="18">
        <v>58.53877321255387</v>
      </c>
      <c r="DC503" s="18">
        <v>60.540411475895503</v>
      </c>
      <c r="DD503" s="18">
        <v>62.834610769565622</v>
      </c>
      <c r="DE503" s="18">
        <v>65.117657011811929</v>
      </c>
      <c r="DF503" s="18">
        <v>67.575989846832073</v>
      </c>
      <c r="DG503" s="18">
        <v>70.284891340093012</v>
      </c>
      <c r="DH503" s="18">
        <v>73.033194060418737</v>
      </c>
      <c r="DI503" s="18">
        <v>76.074832831714176</v>
      </c>
      <c r="DJ503" s="18">
        <v>79.235070445624046</v>
      </c>
      <c r="DK503" s="18">
        <v>82.37064746998216</v>
      </c>
      <c r="DL503" s="18">
        <v>85.839869869424518</v>
      </c>
      <c r="DM503" s="18">
        <v>89.100286729062489</v>
      </c>
      <c r="DN503" s="18">
        <v>92.945874896502829</v>
      </c>
      <c r="DO503" s="18">
        <v>96.884480475058737</v>
      </c>
      <c r="DP503" s="18">
        <v>101.0254788895907</v>
      </c>
      <c r="DQ503" s="18">
        <v>105.1907958163292</v>
      </c>
      <c r="DR503" s="18">
        <v>109.74920536459319</v>
      </c>
      <c r="DS503" s="18">
        <v>114.36260451170131</v>
      </c>
      <c r="DT503" s="18">
        <v>119.3218618035545</v>
      </c>
      <c r="DU503" s="18">
        <v>124.1562087626792</v>
      </c>
      <c r="DV503" s="18">
        <v>129.57787869288481</v>
      </c>
      <c r="DW503" s="18">
        <v>135.18654299224769</v>
      </c>
      <c r="DX503" s="18">
        <v>140.63283662976551</v>
      </c>
      <c r="DY503" s="18">
        <v>146.64436120974429</v>
      </c>
      <c r="DZ503" s="18">
        <v>152.8507513310538</v>
      </c>
      <c r="EA503" s="18">
        <v>159.1096272309284</v>
      </c>
      <c r="EB503" s="18">
        <v>165.61187647295449</v>
      </c>
      <c r="EC503" s="18">
        <v>172.28442585011371</v>
      </c>
      <c r="ED503" s="18">
        <v>178.67985689447639</v>
      </c>
      <c r="EE503" s="18">
        <v>185.36718421637261</v>
      </c>
      <c r="EF503" s="18">
        <v>192.32672525057171</v>
      </c>
      <c r="EG503" s="18">
        <v>199.08827199420119</v>
      </c>
      <c r="EH503" s="18">
        <v>205.94451752033001</v>
      </c>
      <c r="EI503" s="18">
        <v>212.96294620584339</v>
      </c>
      <c r="EJ503" s="18">
        <v>219.6643254300796</v>
      </c>
      <c r="EK503" s="18">
        <v>226.68424865160401</v>
      </c>
      <c r="EL503" s="18">
        <v>232.47520622021841</v>
      </c>
      <c r="EM503" s="18">
        <v>238.7069190158752</v>
      </c>
      <c r="EN503" s="18">
        <v>244.35424657223669</v>
      </c>
      <c r="EO503" s="18">
        <v>249.23250537539641</v>
      </c>
      <c r="EP503" s="18">
        <v>253.87193309470419</v>
      </c>
      <c r="EQ503" s="18">
        <v>258.43112288347191</v>
      </c>
      <c r="ER503" s="18">
        <v>261.68310743856449</v>
      </c>
      <c r="ES503" s="18">
        <v>264.72453911511627</v>
      </c>
      <c r="ET503" s="18">
        <v>267.04471299081371</v>
      </c>
      <c r="EU503" s="18">
        <v>268.76136518547719</v>
      </c>
      <c r="EV503" s="18">
        <v>269.94116014282008</v>
      </c>
      <c r="EW503" s="18">
        <v>269.91079186420387</v>
      </c>
      <c r="EX503" s="18">
        <v>269.37075372926319</v>
      </c>
      <c r="EY503" s="18">
        <v>268.45093766215268</v>
      </c>
      <c r="EZ503" s="18">
        <v>266.1160079520904</v>
      </c>
      <c r="FA503" s="18">
        <v>263.91762081890391</v>
      </c>
    </row>
    <row r="504" spans="1:157" x14ac:dyDescent="0.35">
      <c r="A504" t="s">
        <v>290</v>
      </c>
      <c r="B504" t="s">
        <v>291</v>
      </c>
      <c r="C504" t="str">
        <f>VLOOKUP(B504,CountryCodes!$B$4:$C$179,2,FALSE)</f>
        <v>ASE</v>
      </c>
      <c r="D504" t="s">
        <v>7</v>
      </c>
      <c r="E504" t="s">
        <v>367</v>
      </c>
      <c r="G504" t="s">
        <v>368</v>
      </c>
      <c r="H504" s="18">
        <v>60.999451524120992</v>
      </c>
      <c r="I504" s="18">
        <v>60.589279595014958</v>
      </c>
      <c r="J504" s="18">
        <v>63.581854870804548</v>
      </c>
      <c r="K504" s="18">
        <v>65.995447030472334</v>
      </c>
      <c r="L504" s="18">
        <v>71.107801377429098</v>
      </c>
      <c r="M504" s="18">
        <v>72.616632216122497</v>
      </c>
      <c r="N504" s="18">
        <v>76.916451885694116</v>
      </c>
      <c r="O504" s="18">
        <v>70.605641546776738</v>
      </c>
      <c r="P504" s="18">
        <v>78.510529648016188</v>
      </c>
      <c r="Q504" s="18">
        <v>88.083450738998224</v>
      </c>
      <c r="R504" s="18">
        <v>89.762300367951909</v>
      </c>
      <c r="S504" s="18">
        <v>94.184495258492518</v>
      </c>
      <c r="T504" s="18">
        <v>95.05679982868908</v>
      </c>
      <c r="U504" s="18">
        <v>73.955715070540535</v>
      </c>
      <c r="V504" s="18">
        <v>94.709064398722575</v>
      </c>
      <c r="W504" s="18">
        <v>69.602364704271181</v>
      </c>
      <c r="X504" s="18">
        <v>96.624878439774719</v>
      </c>
      <c r="Y504" s="18">
        <v>224.4822465078409</v>
      </c>
      <c r="Z504" s="18">
        <v>231.0971627410525</v>
      </c>
      <c r="AA504" s="18">
        <v>310.90611582623268</v>
      </c>
      <c r="AB504" s="18">
        <v>384.60113552774283</v>
      </c>
      <c r="AC504" s="18">
        <v>420.84192764558622</v>
      </c>
      <c r="AD504" s="18">
        <v>518.60843594250514</v>
      </c>
      <c r="AE504" s="18">
        <v>636.06072173231894</v>
      </c>
      <c r="AF504" s="18">
        <v>574.94260096862627</v>
      </c>
      <c r="AG504" s="18">
        <v>557.20629371648795</v>
      </c>
      <c r="AH504" s="18">
        <v>485.73199480202112</v>
      </c>
      <c r="AI504" s="18">
        <v>566.05964303581391</v>
      </c>
      <c r="AJ504" s="18">
        <v>594.22052198448341</v>
      </c>
      <c r="AK504" s="18">
        <v>766.5669418810279</v>
      </c>
      <c r="AL504" s="18">
        <v>885.94374943984565</v>
      </c>
      <c r="AM504" s="18">
        <v>892.51491034851142</v>
      </c>
      <c r="AN504" s="18">
        <v>894.01525181382317</v>
      </c>
      <c r="AO504" s="18">
        <v>708.53145475595238</v>
      </c>
      <c r="AP504" s="18">
        <v>624.41019065343914</v>
      </c>
      <c r="AQ504" s="18">
        <v>671.29494035602727</v>
      </c>
      <c r="AR504" s="18">
        <v>699.73107731026869</v>
      </c>
      <c r="AS504" s="18">
        <v>846.32681236090548</v>
      </c>
      <c r="AT504" s="18">
        <v>836.46600870487009</v>
      </c>
      <c r="AU504" s="18">
        <v>954.12179099349578</v>
      </c>
      <c r="AV504" s="18">
        <v>1185.7015886408401</v>
      </c>
      <c r="AW504" s="18">
        <v>1180.6492068572761</v>
      </c>
      <c r="AX504" s="18">
        <v>1390.524995738192</v>
      </c>
      <c r="AY504" s="18">
        <v>1322.94747401976</v>
      </c>
      <c r="AZ504" s="18">
        <v>1533.1004946956609</v>
      </c>
      <c r="BA504" s="18">
        <v>1605.7430105741239</v>
      </c>
      <c r="BB504" s="18">
        <v>1615.2520558771621</v>
      </c>
      <c r="BC504" s="18">
        <v>1182.5163109561511</v>
      </c>
      <c r="BD504" s="18">
        <v>1798.924683753462</v>
      </c>
      <c r="BE504" s="18">
        <v>847.19008589679152</v>
      </c>
      <c r="BF504" s="18">
        <v>726.63207184283476</v>
      </c>
      <c r="BG504" s="18">
        <v>913.52342513500503</v>
      </c>
      <c r="BH504" s="18">
        <v>792.16805640374025</v>
      </c>
      <c r="BI504" s="18">
        <v>965.6615061759876</v>
      </c>
      <c r="BJ504" s="18">
        <v>1047.625010716768</v>
      </c>
      <c r="BK504" s="18">
        <v>1051.50783180587</v>
      </c>
      <c r="BL504" s="18">
        <v>1301.314871827213</v>
      </c>
      <c r="BM504" s="18">
        <v>1403.56006406351</v>
      </c>
      <c r="BN504" s="18">
        <v>906.80000253847049</v>
      </c>
      <c r="BO504" s="18">
        <v>800.10066225401033</v>
      </c>
      <c r="BP504" s="18">
        <v>1050.8032254499201</v>
      </c>
      <c r="BQ504" s="18">
        <v>1027.9132081136099</v>
      </c>
      <c r="BR504" s="18">
        <v>950.33989882930996</v>
      </c>
      <c r="BS504" s="18">
        <v>882.17011703409275</v>
      </c>
      <c r="BT504" s="18">
        <v>758.6809597251621</v>
      </c>
      <c r="BU504" s="18">
        <v>739.89671043194505</v>
      </c>
      <c r="BV504" s="18">
        <v>531.19915036723853</v>
      </c>
      <c r="BW504" s="18">
        <v>546.21086483802753</v>
      </c>
      <c r="BX504" s="18">
        <v>535.93968769493438</v>
      </c>
      <c r="BY504" s="18">
        <v>281.60228886340383</v>
      </c>
      <c r="BZ504" s="18">
        <v>446.16120559953902</v>
      </c>
      <c r="CA504" s="18">
        <v>451.74863766163338</v>
      </c>
      <c r="CB504" s="18">
        <v>512.16518046841702</v>
      </c>
      <c r="CC504" s="18">
        <v>577.21511123427501</v>
      </c>
      <c r="CD504" s="18">
        <v>551.0035543361256</v>
      </c>
      <c r="CE504" s="18">
        <v>539.65665395911878</v>
      </c>
      <c r="CF504" s="18">
        <v>530.9867472685637</v>
      </c>
      <c r="CG504" s="18">
        <v>540.59336520748286</v>
      </c>
      <c r="CH504" s="18">
        <v>533.73389009027915</v>
      </c>
      <c r="CI504" s="18">
        <v>513.99898458322787</v>
      </c>
      <c r="CJ504" s="18">
        <v>507.76529635032529</v>
      </c>
      <c r="CK504" s="18">
        <v>516.81536821450834</v>
      </c>
      <c r="CL504" s="18">
        <v>512.65732747351797</v>
      </c>
      <c r="CM504" s="18">
        <v>515.86419174781634</v>
      </c>
      <c r="CN504" s="18">
        <v>499.84909973821772</v>
      </c>
      <c r="CO504" s="18">
        <v>480.8247514876129</v>
      </c>
      <c r="CP504" s="18">
        <v>467.07511950764803</v>
      </c>
      <c r="CQ504" s="18">
        <v>468.25671055371669</v>
      </c>
      <c r="CR504" s="18">
        <v>462.97586255304333</v>
      </c>
      <c r="CS504" s="18">
        <v>450.23933604728018</v>
      </c>
      <c r="CT504" s="18">
        <v>440.3567607273776</v>
      </c>
      <c r="CU504" s="18">
        <v>433.91578780756538</v>
      </c>
      <c r="CV504" s="18">
        <v>437.30532679669591</v>
      </c>
      <c r="CW504" s="18">
        <v>440.48169764554291</v>
      </c>
      <c r="CX504" s="18">
        <v>431.35798764953938</v>
      </c>
      <c r="CY504" s="18">
        <v>443.59781183080082</v>
      </c>
      <c r="CZ504" s="18">
        <v>444.47391064705829</v>
      </c>
      <c r="DA504" s="18">
        <v>440.8421827103864</v>
      </c>
      <c r="DB504" s="18">
        <v>465.54577222154899</v>
      </c>
      <c r="DC504" s="18">
        <v>460.59454450022298</v>
      </c>
      <c r="DD504" s="18">
        <v>462.79105625719473</v>
      </c>
      <c r="DE504" s="18">
        <v>473.92126475530239</v>
      </c>
      <c r="DF504" s="18">
        <v>497.2407188192758</v>
      </c>
      <c r="DG504" s="18">
        <v>489.92655821332761</v>
      </c>
      <c r="DH504" s="18">
        <v>478.24598480766582</v>
      </c>
      <c r="DI504" s="18">
        <v>493.38494485872388</v>
      </c>
      <c r="DJ504" s="18">
        <v>501.05986072801022</v>
      </c>
      <c r="DK504" s="18">
        <v>508.52403594410413</v>
      </c>
      <c r="DL504" s="18">
        <v>497.65960892157779</v>
      </c>
      <c r="DM504" s="18">
        <v>509.20337975701511</v>
      </c>
      <c r="DN504" s="18">
        <v>499.19673741307548</v>
      </c>
      <c r="DO504" s="18">
        <v>514.23903389814018</v>
      </c>
      <c r="DP504" s="18">
        <v>515.40656454659779</v>
      </c>
      <c r="DQ504" s="18">
        <v>529.5328884248911</v>
      </c>
      <c r="DR504" s="18">
        <v>520.74203503427475</v>
      </c>
      <c r="DS504" s="18">
        <v>509.19667209817061</v>
      </c>
      <c r="DT504" s="18">
        <v>509.8567258937332</v>
      </c>
      <c r="DU504" s="18">
        <v>532.11220382576198</v>
      </c>
      <c r="DV504" s="18">
        <v>527.43908496346785</v>
      </c>
      <c r="DW504" s="18">
        <v>525.82813051321568</v>
      </c>
      <c r="DX504" s="18">
        <v>536.37064070127553</v>
      </c>
      <c r="DY504" s="18">
        <v>529.39426805469157</v>
      </c>
      <c r="DZ504" s="18">
        <v>524.70155182625649</v>
      </c>
      <c r="EA504" s="18">
        <v>516.03557856194607</v>
      </c>
      <c r="EB504" s="18">
        <v>492.51627616708021</v>
      </c>
      <c r="EC504" s="18">
        <v>488.59971639316763</v>
      </c>
      <c r="ED504" s="18">
        <v>506.13007284197153</v>
      </c>
      <c r="EE504" s="18">
        <v>490.64384217897901</v>
      </c>
      <c r="EF504" s="18">
        <v>482.56095406081789</v>
      </c>
      <c r="EG504" s="18">
        <v>469.52576053683413</v>
      </c>
      <c r="EH504" s="18">
        <v>467.62474313942329</v>
      </c>
      <c r="EI504" s="18">
        <v>460.70668250379458</v>
      </c>
      <c r="EJ504" s="18">
        <v>455.94212578581619</v>
      </c>
      <c r="EK504" s="18">
        <v>458.28791710244781</v>
      </c>
      <c r="EL504" s="18">
        <v>459.6853115644596</v>
      </c>
      <c r="EM504" s="18">
        <v>451.41473669369782</v>
      </c>
      <c r="EN504" s="18">
        <v>444.33022893128572</v>
      </c>
      <c r="EO504" s="18">
        <v>447.8770447713556</v>
      </c>
      <c r="EP504" s="18">
        <v>450.82700294976962</v>
      </c>
      <c r="EQ504" s="18">
        <v>437.52818064565201</v>
      </c>
      <c r="ER504" s="18">
        <v>447.4543635969452</v>
      </c>
      <c r="ES504" s="18">
        <v>447.58700448901391</v>
      </c>
      <c r="ET504" s="18">
        <v>462.78742582165438</v>
      </c>
      <c r="EU504" s="18">
        <v>455.71918190049831</v>
      </c>
      <c r="EV504" s="18">
        <v>445.59174702372832</v>
      </c>
      <c r="EW504" s="18">
        <v>455.45341643392351</v>
      </c>
      <c r="EX504" s="18">
        <v>453.87527341418138</v>
      </c>
      <c r="EY504" s="18">
        <v>459.49500268499457</v>
      </c>
      <c r="EZ504" s="18">
        <v>457.87304140913352</v>
      </c>
      <c r="FA504" s="18">
        <v>473.21018022819362</v>
      </c>
    </row>
    <row r="505" spans="1:157" x14ac:dyDescent="0.35">
      <c r="A505" t="s">
        <v>292</v>
      </c>
      <c r="B505" t="s">
        <v>293</v>
      </c>
      <c r="C505" t="str">
        <f>VLOOKUP(B505,CountryCodes!$B$4:$C$179,2,FALSE)</f>
        <v>ASE</v>
      </c>
      <c r="D505" t="s">
        <v>7</v>
      </c>
      <c r="E505" t="s">
        <v>367</v>
      </c>
      <c r="G505" t="s">
        <v>368</v>
      </c>
      <c r="H505" s="18">
        <v>0</v>
      </c>
      <c r="I505" s="18">
        <v>0</v>
      </c>
      <c r="J505" s="18">
        <v>0</v>
      </c>
      <c r="K505" s="18">
        <v>0</v>
      </c>
      <c r="L505" s="18">
        <v>0</v>
      </c>
      <c r="M505" s="18">
        <v>0</v>
      </c>
      <c r="N505" s="18">
        <v>0</v>
      </c>
      <c r="O505" s="18">
        <v>0</v>
      </c>
      <c r="P505" s="18">
        <v>0</v>
      </c>
      <c r="Q505" s="18">
        <v>0</v>
      </c>
      <c r="R505" s="18">
        <v>0</v>
      </c>
      <c r="S505" s="18">
        <v>0</v>
      </c>
      <c r="T505" s="18">
        <v>0</v>
      </c>
      <c r="U505" s="18">
        <v>0</v>
      </c>
      <c r="V505" s="18">
        <v>0</v>
      </c>
      <c r="W505" s="18">
        <v>0</v>
      </c>
      <c r="X505" s="18">
        <v>0</v>
      </c>
      <c r="Y505" s="18">
        <v>0</v>
      </c>
      <c r="Z505" s="18">
        <v>0</v>
      </c>
      <c r="AA505" s="18">
        <v>25.26286089093006</v>
      </c>
      <c r="AB505" s="18">
        <v>23.867606580664098</v>
      </c>
      <c r="AC505" s="18">
        <v>19.886821604409239</v>
      </c>
      <c r="AD505" s="18">
        <v>22.36245917957757</v>
      </c>
      <c r="AE505" s="18">
        <v>21.277718396680719</v>
      </c>
      <c r="AF505" s="18">
        <v>28.628367956416771</v>
      </c>
      <c r="AG505" s="18">
        <v>21.445871429289639</v>
      </c>
      <c r="AH505" s="18">
        <v>22.550368267331951</v>
      </c>
      <c r="AI505" s="18">
        <v>22.711131969788561</v>
      </c>
      <c r="AJ505" s="18">
        <v>28.374489512936162</v>
      </c>
      <c r="AK505" s="18">
        <v>33.738441949491339</v>
      </c>
      <c r="AL505" s="18">
        <v>32.023108648731821</v>
      </c>
      <c r="AM505" s="18">
        <v>26.975309349970459</v>
      </c>
      <c r="AN505" s="18">
        <v>27.249292289235211</v>
      </c>
      <c r="AO505" s="18">
        <v>29.142677196238871</v>
      </c>
      <c r="AP505" s="18">
        <v>31.021569849341841</v>
      </c>
      <c r="AQ505" s="18">
        <v>29.99754246727727</v>
      </c>
      <c r="AR505" s="18">
        <v>32.219255670256914</v>
      </c>
      <c r="AS505" s="18">
        <v>30.70744211989831</v>
      </c>
      <c r="AT505" s="18">
        <v>32.580105047783817</v>
      </c>
      <c r="AU505" s="18">
        <v>25.068440467097361</v>
      </c>
      <c r="AV505" s="18">
        <v>19.774330368652059</v>
      </c>
      <c r="AW505" s="18">
        <v>21.7955877447802</v>
      </c>
      <c r="AX505" s="18">
        <v>23.38628507452912</v>
      </c>
      <c r="AY505" s="18">
        <v>32.905331786004858</v>
      </c>
      <c r="AZ505" s="18">
        <v>35.487110649144412</v>
      </c>
      <c r="BA505" s="18">
        <v>34.956898350987387</v>
      </c>
      <c r="BB505" s="18">
        <v>35.482611835957577</v>
      </c>
      <c r="BC505" s="18">
        <v>48.107609532920129</v>
      </c>
      <c r="BD505" s="18">
        <v>32.106510230328851</v>
      </c>
      <c r="BE505" s="18">
        <v>20.887685721792518</v>
      </c>
      <c r="BF505" s="18">
        <v>17.79911759667921</v>
      </c>
      <c r="BG505" s="18">
        <v>51.105161027172223</v>
      </c>
      <c r="BH505" s="18">
        <v>39.562905168974822</v>
      </c>
      <c r="BI505" s="18">
        <v>24.439912965063371</v>
      </c>
      <c r="BJ505" s="18">
        <v>25.26616395536275</v>
      </c>
      <c r="BK505" s="18">
        <v>25.136117565852569</v>
      </c>
      <c r="BL505" s="18">
        <v>36.896139120259221</v>
      </c>
      <c r="BM505" s="18">
        <v>27.794429983678832</v>
      </c>
      <c r="BN505" s="18">
        <v>29.71741844625755</v>
      </c>
      <c r="BO505" s="18">
        <v>21.987707133781441</v>
      </c>
      <c r="BP505" s="18">
        <v>77.20952173090096</v>
      </c>
      <c r="BQ505" s="18">
        <v>34.990610370208643</v>
      </c>
      <c r="BR505" s="18">
        <v>31.647244619222139</v>
      </c>
      <c r="BS505" s="18">
        <v>35.572440355082144</v>
      </c>
      <c r="BT505" s="18">
        <v>32.205366661914752</v>
      </c>
      <c r="BU505" s="18">
        <v>45.702996839084157</v>
      </c>
      <c r="BV505" s="18">
        <v>55.762838972526751</v>
      </c>
      <c r="BW505" s="18">
        <v>57.02003482566797</v>
      </c>
      <c r="BX505" s="18">
        <v>57.837563005590447</v>
      </c>
      <c r="BY505" s="18">
        <v>50.09334539813527</v>
      </c>
      <c r="BZ505" s="18">
        <v>54.54848529133244</v>
      </c>
      <c r="CA505" s="18">
        <v>56.013707716529652</v>
      </c>
      <c r="CB505" s="18">
        <v>58.311455055164437</v>
      </c>
      <c r="CC505" s="18">
        <v>59.981836220791983</v>
      </c>
      <c r="CD505" s="18">
        <v>61.770281563272533</v>
      </c>
      <c r="CE505" s="18">
        <v>63.515398377649291</v>
      </c>
      <c r="CF505" s="18">
        <v>65.157664223525742</v>
      </c>
      <c r="CG505" s="18">
        <v>67.016708939574329</v>
      </c>
      <c r="CH505" s="18">
        <v>68.917892499452748</v>
      </c>
      <c r="CI505" s="18">
        <v>70.989458190191073</v>
      </c>
      <c r="CJ505" s="18">
        <v>73.144580129493633</v>
      </c>
      <c r="CK505" s="18">
        <v>75.274106117215084</v>
      </c>
      <c r="CL505" s="18">
        <v>77.504737903003374</v>
      </c>
      <c r="CM505" s="18">
        <v>79.433610997032872</v>
      </c>
      <c r="CN505" s="18">
        <v>81.555052376319807</v>
      </c>
      <c r="CO505" s="18">
        <v>83.648526853751065</v>
      </c>
      <c r="CP505" s="18">
        <v>85.642223604813182</v>
      </c>
      <c r="CQ505" s="18">
        <v>87.71781988866789</v>
      </c>
      <c r="CR505" s="18">
        <v>89.718616089033645</v>
      </c>
      <c r="CS505" s="18">
        <v>91.756814927453604</v>
      </c>
      <c r="CT505" s="18">
        <v>93.739200255877989</v>
      </c>
      <c r="CU505" s="18">
        <v>96.063631723283706</v>
      </c>
      <c r="CV505" s="18">
        <v>98.733842042288941</v>
      </c>
      <c r="CW505" s="18">
        <v>101.28570306966451</v>
      </c>
      <c r="CX505" s="18">
        <v>103.83258224012251</v>
      </c>
      <c r="CY505" s="18">
        <v>106.54554048454651</v>
      </c>
      <c r="CZ505" s="18">
        <v>109.18260055824911</v>
      </c>
      <c r="DA505" s="18">
        <v>111.94691735983621</v>
      </c>
      <c r="DB505" s="18">
        <v>114.7626994142355</v>
      </c>
      <c r="DC505" s="18">
        <v>117.60618176013971</v>
      </c>
      <c r="DD505" s="18">
        <v>120.5123602901142</v>
      </c>
      <c r="DE505" s="18">
        <v>123.2900216534219</v>
      </c>
      <c r="DF505" s="18">
        <v>126.3674188174512</v>
      </c>
      <c r="DG505" s="18">
        <v>129.1934897334923</v>
      </c>
      <c r="DH505" s="18">
        <v>132.0852028108234</v>
      </c>
      <c r="DI505" s="18">
        <v>135.14313179115169</v>
      </c>
      <c r="DJ505" s="18">
        <v>138.04293100894381</v>
      </c>
      <c r="DK505" s="18">
        <v>140.96106558862601</v>
      </c>
      <c r="DL505" s="18">
        <v>144.32085694128111</v>
      </c>
      <c r="DM505" s="18">
        <v>147.2653442529697</v>
      </c>
      <c r="DN505" s="18">
        <v>150.04562409470279</v>
      </c>
      <c r="DO505" s="18">
        <v>153.3069976337338</v>
      </c>
      <c r="DP505" s="18">
        <v>156.08007382274309</v>
      </c>
      <c r="DQ505" s="18">
        <v>159.3370843321419</v>
      </c>
      <c r="DR505" s="18">
        <v>162.0477851283319</v>
      </c>
      <c r="DS505" s="18">
        <v>164.8569122410513</v>
      </c>
      <c r="DT505" s="18">
        <v>167.6848472910975</v>
      </c>
      <c r="DU505" s="18">
        <v>170.71753203624311</v>
      </c>
      <c r="DV505" s="18">
        <v>173.52260874526019</v>
      </c>
      <c r="DW505" s="18">
        <v>176.05674551466259</v>
      </c>
      <c r="DX505" s="18">
        <v>178.52448103594381</v>
      </c>
      <c r="DY505" s="18">
        <v>181.33374793618981</v>
      </c>
      <c r="DZ505" s="18">
        <v>183.61713538228469</v>
      </c>
      <c r="EA505" s="18">
        <v>185.97539519762501</v>
      </c>
      <c r="EB505" s="18">
        <v>187.7266641649411</v>
      </c>
      <c r="EC505" s="18">
        <v>190.40932179294899</v>
      </c>
      <c r="ED505" s="18">
        <v>192.99766802027631</v>
      </c>
      <c r="EE505" s="18">
        <v>194.72877597555839</v>
      </c>
      <c r="EF505" s="18">
        <v>196.48862286025849</v>
      </c>
      <c r="EG505" s="18">
        <v>198.10915235291941</v>
      </c>
      <c r="EH505" s="18">
        <v>200.3761145367011</v>
      </c>
      <c r="EI505" s="18">
        <v>201.89519756024691</v>
      </c>
      <c r="EJ505" s="18">
        <v>203.44744866529189</v>
      </c>
      <c r="EK505" s="18">
        <v>204.8580386739562</v>
      </c>
      <c r="EL505" s="18">
        <v>206.2997923950314</v>
      </c>
      <c r="EM505" s="18">
        <v>207.33891424456019</v>
      </c>
      <c r="EN505" s="18">
        <v>208.5711977558056</v>
      </c>
      <c r="EO505" s="18">
        <v>209.5236161677467</v>
      </c>
      <c r="EP505" s="18">
        <v>210.6005954696362</v>
      </c>
      <c r="EQ505" s="18">
        <v>211.33646169826761</v>
      </c>
      <c r="ER505" s="18">
        <v>212.3012853777393</v>
      </c>
      <c r="ES505" s="18">
        <v>212.8133937164985</v>
      </c>
      <c r="ET505" s="18">
        <v>213.51911511231839</v>
      </c>
      <c r="EU505" s="18">
        <v>213.4231436558685</v>
      </c>
      <c r="EV505" s="18">
        <v>212.98780567097779</v>
      </c>
      <c r="EW505" s="18">
        <v>213.80196238406069</v>
      </c>
      <c r="EX505" s="18">
        <v>213.0273870979978</v>
      </c>
      <c r="EY505" s="18">
        <v>213.19139062322179</v>
      </c>
      <c r="EZ505" s="18">
        <v>212.6312389029319</v>
      </c>
      <c r="FA505" s="18">
        <v>212.8240207809919</v>
      </c>
    </row>
    <row r="506" spans="1:157" x14ac:dyDescent="0.35">
      <c r="A506" t="s">
        <v>294</v>
      </c>
      <c r="B506" t="s">
        <v>295</v>
      </c>
      <c r="C506" t="str">
        <f>VLOOKUP(B506,CountryCodes!$B$4:$C$179,2,FALSE)</f>
        <v>AFW</v>
      </c>
      <c r="D506" t="s">
        <v>7</v>
      </c>
      <c r="E506" t="s">
        <v>367</v>
      </c>
      <c r="G506" t="s">
        <v>368</v>
      </c>
      <c r="H506" s="18">
        <v>5.5976611823445568</v>
      </c>
      <c r="I506" s="18">
        <v>5.8172894919628284</v>
      </c>
      <c r="J506" s="18">
        <v>6.3757402617309538</v>
      </c>
      <c r="K506" s="18">
        <v>6.9130048238647603</v>
      </c>
      <c r="L506" s="18">
        <v>7.7665856880410846</v>
      </c>
      <c r="M506" s="18">
        <v>8.2719034217744678</v>
      </c>
      <c r="N506" s="18">
        <v>9.1058386089717942</v>
      </c>
      <c r="O506" s="18">
        <v>8.6270206757701438</v>
      </c>
      <c r="P506" s="18">
        <v>9.7657209494355346</v>
      </c>
      <c r="Q506" s="18">
        <v>11.171493632965189</v>
      </c>
      <c r="R506" s="18">
        <v>11.613790610918731</v>
      </c>
      <c r="S506" s="18">
        <v>12.039251961605309</v>
      </c>
      <c r="T506" s="18">
        <v>12.49327251621418</v>
      </c>
      <c r="U506" s="18">
        <v>11.6124766886541</v>
      </c>
      <c r="V506" s="18">
        <v>8.5149210178535331</v>
      </c>
      <c r="W506" s="18">
        <v>7.7643413177113558</v>
      </c>
      <c r="X506" s="18">
        <v>8.4824667373708138</v>
      </c>
      <c r="Y506" s="18">
        <v>7.8014560653350653</v>
      </c>
      <c r="Z506" s="18">
        <v>9.5468953271477837</v>
      </c>
      <c r="AA506" s="18">
        <v>7.2700101952633913</v>
      </c>
      <c r="AB506" s="18">
        <v>6.0749201900060674</v>
      </c>
      <c r="AC506" s="18">
        <v>7.834661413910756</v>
      </c>
      <c r="AD506" s="18">
        <v>7.9529055186826918</v>
      </c>
      <c r="AE506" s="18">
        <v>7.2883838674941899</v>
      </c>
      <c r="AF506" s="18">
        <v>3.4545131140731571</v>
      </c>
      <c r="AG506" s="18">
        <v>3.065307441946505</v>
      </c>
      <c r="AH506" s="18">
        <v>2.3757977941678492</v>
      </c>
      <c r="AI506" s="18">
        <v>4.2774050478561412</v>
      </c>
      <c r="AJ506" s="18">
        <v>3.7005936458409709</v>
      </c>
      <c r="AK506" s="18">
        <v>4.9716893106788103</v>
      </c>
      <c r="AL506" s="18">
        <v>2.9520435857553982</v>
      </c>
      <c r="AM506" s="18">
        <v>1.789859503341154</v>
      </c>
      <c r="AN506" s="18">
        <v>1.759160524112678</v>
      </c>
      <c r="AO506" s="18">
        <v>2.3641854198643708</v>
      </c>
      <c r="AP506" s="18">
        <v>1.4955616988899449</v>
      </c>
      <c r="AQ506" s="18">
        <v>1.501887108414985</v>
      </c>
      <c r="AR506" s="18">
        <v>1.264438320376607</v>
      </c>
      <c r="AS506" s="18">
        <v>1.6195263849144179</v>
      </c>
      <c r="AT506" s="18">
        <v>2.1473598449069931</v>
      </c>
      <c r="AU506" s="18">
        <v>1.478682061007542</v>
      </c>
      <c r="AV506" s="18">
        <v>0.74219186014692728</v>
      </c>
      <c r="AW506" s="18">
        <v>2.8008274700616051E-2</v>
      </c>
      <c r="AX506" s="18">
        <v>5.079585623583284E-2</v>
      </c>
      <c r="AY506" s="18">
        <v>1.652781438579668</v>
      </c>
      <c r="AZ506" s="18">
        <v>0.60522581723839575</v>
      </c>
      <c r="BA506" s="18">
        <v>0.84496271917686361</v>
      </c>
      <c r="BB506" s="18">
        <v>0.51029505939975739</v>
      </c>
      <c r="BC506" s="18">
        <v>0.14177754926749789</v>
      </c>
      <c r="BD506" s="18">
        <v>0</v>
      </c>
      <c r="BE506" s="18">
        <v>1.154025992287711</v>
      </c>
      <c r="BF506" s="18">
        <v>3.404496131031451</v>
      </c>
      <c r="BG506" s="18">
        <v>3.5966169736971381</v>
      </c>
      <c r="BH506" s="18">
        <v>4.1278640066649981</v>
      </c>
      <c r="BI506" s="18">
        <v>3.316041042929208</v>
      </c>
      <c r="BJ506" s="18">
        <v>6.9631003833491549</v>
      </c>
      <c r="BK506" s="18">
        <v>3.7988002982242919</v>
      </c>
      <c r="BL506" s="18">
        <v>6.0366020005800678</v>
      </c>
      <c r="BM506" s="18">
        <v>3.2410818703572648</v>
      </c>
      <c r="BN506" s="18">
        <v>3.047361393689747</v>
      </c>
      <c r="BO506" s="18">
        <v>3.82878397697788</v>
      </c>
      <c r="BP506" s="18">
        <v>12.24160326982164</v>
      </c>
      <c r="BQ506" s="18">
        <v>7.6432123072967784</v>
      </c>
      <c r="BR506" s="18">
        <v>5.8836755194330106</v>
      </c>
      <c r="BS506" s="18">
        <v>0</v>
      </c>
      <c r="BT506" s="18">
        <v>9.4424094852909466</v>
      </c>
      <c r="BU506" s="18">
        <v>11.096298981184431</v>
      </c>
      <c r="BV506" s="18">
        <v>7.6313985356526306</v>
      </c>
      <c r="BW506" s="18">
        <v>7.8131113256804472</v>
      </c>
      <c r="BX506" s="18">
        <v>7.9553228344174842</v>
      </c>
      <c r="BY506" s="18">
        <v>8.0928278092791874</v>
      </c>
      <c r="BZ506" s="18">
        <v>8.2819773294362591</v>
      </c>
      <c r="CA506" s="18">
        <v>8.4409457159207033</v>
      </c>
      <c r="CB506" s="18">
        <v>8.6415023517394207</v>
      </c>
      <c r="CC506" s="18">
        <v>8.9075086677545894</v>
      </c>
      <c r="CD506" s="18">
        <v>8.8467725541668081</v>
      </c>
      <c r="CE506" s="18">
        <v>8.9322238728369001</v>
      </c>
      <c r="CF506" s="18">
        <v>9.0379868777102423</v>
      </c>
      <c r="CG506" s="18">
        <v>9.2336272366109622</v>
      </c>
      <c r="CH506" s="18">
        <v>9.1543628281915765</v>
      </c>
      <c r="CI506" s="18">
        <v>9.4038728929278523</v>
      </c>
      <c r="CJ506" s="18">
        <v>9.5212816413946744</v>
      </c>
      <c r="CK506" s="18">
        <v>9.706395687838631</v>
      </c>
      <c r="CL506" s="18">
        <v>9.8155928219202053</v>
      </c>
      <c r="CM506" s="18">
        <v>9.811662815381462</v>
      </c>
      <c r="CN506" s="18">
        <v>9.939655803430151</v>
      </c>
      <c r="CO506" s="18">
        <v>10.16768437670398</v>
      </c>
      <c r="CP506" s="18">
        <v>10.245737035121561</v>
      </c>
      <c r="CQ506" s="18">
        <v>10.37063115570974</v>
      </c>
      <c r="CR506" s="18">
        <v>10.42774863719626</v>
      </c>
      <c r="CS506" s="18">
        <v>10.744073938444989</v>
      </c>
      <c r="CT506" s="18">
        <v>11.00777420586105</v>
      </c>
      <c r="CU506" s="18">
        <v>11.12247067465267</v>
      </c>
      <c r="CV506" s="18">
        <v>11.202978660392739</v>
      </c>
      <c r="CW506" s="18">
        <v>11.42854580518912</v>
      </c>
      <c r="CX506" s="18">
        <v>11.79521320103677</v>
      </c>
      <c r="CY506" s="18">
        <v>11.846231409226441</v>
      </c>
      <c r="CZ506" s="18">
        <v>12.11288119838504</v>
      </c>
      <c r="DA506" s="18">
        <v>12.173608920670279</v>
      </c>
      <c r="DB506" s="18">
        <v>12.605512515923991</v>
      </c>
      <c r="DC506" s="18">
        <v>12.74900097075675</v>
      </c>
      <c r="DD506" s="18">
        <v>13.17082928497206</v>
      </c>
      <c r="DE506" s="18">
        <v>13.55390211761048</v>
      </c>
      <c r="DF506" s="18">
        <v>13.792565802305839</v>
      </c>
      <c r="DG506" s="18">
        <v>14.05572914094736</v>
      </c>
      <c r="DH506" s="18">
        <v>14.25641403153899</v>
      </c>
      <c r="DI506" s="18">
        <v>14.796655733512299</v>
      </c>
      <c r="DJ506" s="18">
        <v>15.13361802908905</v>
      </c>
      <c r="DK506" s="18">
        <v>15.508202798200429</v>
      </c>
      <c r="DL506" s="18">
        <v>15.979810622516879</v>
      </c>
      <c r="DM506" s="18">
        <v>16.391419374530091</v>
      </c>
      <c r="DN506" s="18">
        <v>16.982193166925779</v>
      </c>
      <c r="DO506" s="18">
        <v>17.409052913740538</v>
      </c>
      <c r="DP506" s="18">
        <v>18.257829549388131</v>
      </c>
      <c r="DQ506" s="18">
        <v>18.552304017584291</v>
      </c>
      <c r="DR506" s="18">
        <v>19.230844581500381</v>
      </c>
      <c r="DS506" s="18">
        <v>20.020354439713849</v>
      </c>
      <c r="DT506" s="18">
        <v>20.81688062389879</v>
      </c>
      <c r="DU506" s="18">
        <v>21.645321562108581</v>
      </c>
      <c r="DV506" s="18">
        <v>22.316091856519218</v>
      </c>
      <c r="DW506" s="18">
        <v>23.010377202691721</v>
      </c>
      <c r="DX506" s="18">
        <v>23.899756864460549</v>
      </c>
      <c r="DY506" s="18">
        <v>24.765892914156179</v>
      </c>
      <c r="DZ506" s="18">
        <v>25.8319344416653</v>
      </c>
      <c r="EA506" s="18">
        <v>26.92340964716206</v>
      </c>
      <c r="EB506" s="18">
        <v>27.690981111272212</v>
      </c>
      <c r="EC506" s="18">
        <v>29.20524701958831</v>
      </c>
      <c r="ED506" s="18">
        <v>30.40407476305349</v>
      </c>
      <c r="EE506" s="18">
        <v>31.709081775670469</v>
      </c>
      <c r="EF506" s="18">
        <v>33.192908345729613</v>
      </c>
      <c r="EG506" s="18">
        <v>34.509053805538002</v>
      </c>
      <c r="EH506" s="18">
        <v>36.072840192847117</v>
      </c>
      <c r="EI506" s="18">
        <v>37.997600454083774</v>
      </c>
      <c r="EJ506" s="18">
        <v>39.743827983319299</v>
      </c>
      <c r="EK506" s="18">
        <v>41.670348318474723</v>
      </c>
      <c r="EL506" s="18">
        <v>43.289236515700424</v>
      </c>
      <c r="EM506" s="18">
        <v>45.432044974315467</v>
      </c>
      <c r="EN506" s="18">
        <v>48.171968958826852</v>
      </c>
      <c r="EO506" s="18">
        <v>50.045278969451708</v>
      </c>
      <c r="EP506" s="18">
        <v>52.551489943225803</v>
      </c>
      <c r="EQ506" s="18">
        <v>55.212134947201463</v>
      </c>
      <c r="ER506" s="18">
        <v>58.025359741309217</v>
      </c>
      <c r="ES506" s="18">
        <v>60.911064368240417</v>
      </c>
      <c r="ET506" s="18">
        <v>63.845414976859502</v>
      </c>
      <c r="EU506" s="18">
        <v>66.632003169786927</v>
      </c>
      <c r="EV506" s="18">
        <v>70.593211954205159</v>
      </c>
      <c r="EW506" s="18">
        <v>73.505698318176542</v>
      </c>
      <c r="EX506" s="18">
        <v>77.145949325559201</v>
      </c>
      <c r="EY506" s="18">
        <v>80.735128847974039</v>
      </c>
      <c r="EZ506" s="18">
        <v>85.038037503284585</v>
      </c>
      <c r="FA506" s="18">
        <v>89.127222071348669</v>
      </c>
    </row>
    <row r="507" spans="1:157" x14ac:dyDescent="0.35">
      <c r="A507" t="s">
        <v>296</v>
      </c>
      <c r="B507" t="s">
        <v>297</v>
      </c>
      <c r="C507" t="str">
        <f>VLOOKUP(B507,CountryCodes!$B$4:$C$179,2,FALSE)</f>
        <v>LAM</v>
      </c>
      <c r="D507" t="s">
        <v>7</v>
      </c>
      <c r="E507" t="s">
        <v>367</v>
      </c>
      <c r="G507" t="s">
        <v>368</v>
      </c>
      <c r="H507" s="18">
        <v>6.4107336099853214</v>
      </c>
      <c r="I507" s="18">
        <v>6.5344083753494484</v>
      </c>
      <c r="J507" s="18">
        <v>6.9769749256422013</v>
      </c>
      <c r="K507" s="18">
        <v>7.385494176427839</v>
      </c>
      <c r="L507" s="18">
        <v>8.0728867556436779</v>
      </c>
      <c r="M507" s="18">
        <v>8.4186758713710983</v>
      </c>
      <c r="N507" s="18">
        <v>9.0544179268704319</v>
      </c>
      <c r="O507" s="18">
        <v>8.5120726465030465</v>
      </c>
      <c r="P507" s="18">
        <v>9.4162480312167922</v>
      </c>
      <c r="Q507" s="18">
        <v>10.48809049503266</v>
      </c>
      <c r="R507" s="18">
        <v>10.695715637961589</v>
      </c>
      <c r="S507" s="18">
        <v>10.409992202836211</v>
      </c>
      <c r="T507" s="18">
        <v>14.95950264080814</v>
      </c>
      <c r="U507" s="18">
        <v>17.994669425922499</v>
      </c>
      <c r="V507" s="18">
        <v>21.044020009333192</v>
      </c>
      <c r="W507" s="18">
        <v>20.873648511567239</v>
      </c>
      <c r="X507" s="18">
        <v>17.42621464750416</v>
      </c>
      <c r="Y507" s="18">
        <v>15.35468819499561</v>
      </c>
      <c r="Z507" s="18">
        <v>14.856749450652</v>
      </c>
      <c r="AA507" s="18">
        <v>11.177190360741539</v>
      </c>
      <c r="AB507" s="18">
        <v>17.138198613533429</v>
      </c>
      <c r="AC507" s="18">
        <v>15.49050524330463</v>
      </c>
      <c r="AD507" s="18">
        <v>17.87177420669704</v>
      </c>
      <c r="AE507" s="18">
        <v>21.380177931067319</v>
      </c>
      <c r="AF507" s="18">
        <v>20.14209554929618</v>
      </c>
      <c r="AG507" s="18">
        <v>20.859312067625751</v>
      </c>
      <c r="AH507" s="18">
        <v>32.466055223383123</v>
      </c>
      <c r="AI507" s="18">
        <v>30.03451980823883</v>
      </c>
      <c r="AJ507" s="18">
        <v>15.62915239155425</v>
      </c>
      <c r="AK507" s="18">
        <v>9.9708635220009789</v>
      </c>
      <c r="AL507" s="18">
        <v>10.7097057276659</v>
      </c>
      <c r="AM507" s="18">
        <v>9.8089673470627012</v>
      </c>
      <c r="AN507" s="18">
        <v>11.472588595998911</v>
      </c>
      <c r="AO507" s="18">
        <v>15.644614754692199</v>
      </c>
      <c r="AP507" s="18">
        <v>15.945838397911499</v>
      </c>
      <c r="AQ507" s="18">
        <v>16.97717589441082</v>
      </c>
      <c r="AR507" s="18">
        <v>28.396170524819311</v>
      </c>
      <c r="AS507" s="18">
        <v>24.548764556806791</v>
      </c>
      <c r="AT507" s="18">
        <v>26.459389651837739</v>
      </c>
      <c r="AU507" s="18">
        <v>19.43777805182857</v>
      </c>
      <c r="AV507" s="18">
        <v>28.167076440473931</v>
      </c>
      <c r="AW507" s="18">
        <v>34.612369424695721</v>
      </c>
      <c r="AX507" s="18">
        <v>35.721850473276973</v>
      </c>
      <c r="AY507" s="18">
        <v>42.981525959709082</v>
      </c>
      <c r="AZ507" s="18">
        <v>37.420379102878769</v>
      </c>
      <c r="BA507" s="18">
        <v>43.508850550940039</v>
      </c>
      <c r="BB507" s="18">
        <v>39.783944841669808</v>
      </c>
      <c r="BC507" s="18">
        <v>47.752758521316629</v>
      </c>
      <c r="BD507" s="18">
        <v>48.961644214224847</v>
      </c>
      <c r="BE507" s="18">
        <v>36.471166294045062</v>
      </c>
      <c r="BF507" s="18">
        <v>63.162087826247173</v>
      </c>
      <c r="BG507" s="18">
        <v>56.915108105366834</v>
      </c>
      <c r="BH507" s="18">
        <v>49.803952283852773</v>
      </c>
      <c r="BI507" s="18">
        <v>54.127334324710297</v>
      </c>
      <c r="BJ507" s="18">
        <v>54.150469982705701</v>
      </c>
      <c r="BK507" s="18">
        <v>66.088627590744764</v>
      </c>
      <c r="BL507" s="18">
        <v>51.52887609128905</v>
      </c>
      <c r="BM507" s="18">
        <v>51.323622795550698</v>
      </c>
      <c r="BN507" s="18">
        <v>33.867640694809872</v>
      </c>
      <c r="BO507" s="18">
        <v>45.528077004555897</v>
      </c>
      <c r="BP507" s="18">
        <v>53.960509135564983</v>
      </c>
      <c r="BQ507" s="18">
        <v>52.208986339322593</v>
      </c>
      <c r="BR507" s="18">
        <v>66.798222052236895</v>
      </c>
      <c r="BS507" s="18">
        <v>66.927281113265451</v>
      </c>
      <c r="BT507" s="18">
        <v>75.699378085667092</v>
      </c>
      <c r="BU507" s="18">
        <v>80.746309569125373</v>
      </c>
      <c r="BV507" s="18">
        <v>48.961753139994528</v>
      </c>
      <c r="BW507" s="18">
        <v>57.573495864277071</v>
      </c>
      <c r="BX507" s="18">
        <v>61.560954345881918</v>
      </c>
      <c r="BY507" s="18">
        <v>50.456689279512219</v>
      </c>
      <c r="BZ507" s="18">
        <v>71.723745747006021</v>
      </c>
      <c r="CA507" s="18">
        <v>54.426111765057946</v>
      </c>
      <c r="CB507" s="18">
        <v>60.521697028384679</v>
      </c>
      <c r="CC507" s="18">
        <v>121.10181090348431</v>
      </c>
      <c r="CD507" s="18">
        <v>126.6544523875849</v>
      </c>
      <c r="CE507" s="18">
        <v>132.06883586443391</v>
      </c>
      <c r="CF507" s="18">
        <v>138.27120591181969</v>
      </c>
      <c r="CG507" s="18">
        <v>144.93138468985879</v>
      </c>
      <c r="CH507" s="18">
        <v>151.55378369580731</v>
      </c>
      <c r="CI507" s="18">
        <v>158.79689399789351</v>
      </c>
      <c r="CJ507" s="18">
        <v>165.70751316737099</v>
      </c>
      <c r="CK507" s="18">
        <v>173.53730601645111</v>
      </c>
      <c r="CL507" s="18">
        <v>181.4382410924554</v>
      </c>
      <c r="CM507" s="18">
        <v>190.0760218875663</v>
      </c>
      <c r="CN507" s="18">
        <v>198.04186172867159</v>
      </c>
      <c r="CO507" s="18">
        <v>207.56200843267311</v>
      </c>
      <c r="CP507" s="18">
        <v>217.2707212183744</v>
      </c>
      <c r="CQ507" s="18">
        <v>227.08414822784979</v>
      </c>
      <c r="CR507" s="18">
        <v>238.08461362649589</v>
      </c>
      <c r="CS507" s="18">
        <v>247.47594835733531</v>
      </c>
      <c r="CT507" s="18">
        <v>258.27386581747783</v>
      </c>
      <c r="CU507" s="18">
        <v>268.4673847978172</v>
      </c>
      <c r="CV507" s="18">
        <v>278.38748135811971</v>
      </c>
      <c r="CW507" s="18">
        <v>288.92480287684589</v>
      </c>
      <c r="CX507" s="18">
        <v>297.67971775336378</v>
      </c>
      <c r="CY507" s="18">
        <v>308.12475171420311</v>
      </c>
      <c r="CZ507" s="18">
        <v>317.29885338266217</v>
      </c>
      <c r="DA507" s="18">
        <v>326.84866432846991</v>
      </c>
      <c r="DB507" s="18">
        <v>334.78880549807019</v>
      </c>
      <c r="DC507" s="18">
        <v>341.53087714340478</v>
      </c>
      <c r="DD507" s="18">
        <v>349.69524700261871</v>
      </c>
      <c r="DE507" s="18">
        <v>353.73863688890992</v>
      </c>
      <c r="DF507" s="18">
        <v>359.66336609868591</v>
      </c>
      <c r="DG507" s="18">
        <v>362.83066329717121</v>
      </c>
      <c r="DH507" s="18">
        <v>363.24999907156871</v>
      </c>
      <c r="DI507" s="18">
        <v>364.11582338917941</v>
      </c>
      <c r="DJ507" s="18">
        <v>363.69913194642481</v>
      </c>
      <c r="DK507" s="18">
        <v>362.41058822380711</v>
      </c>
      <c r="DL507" s="18">
        <v>361.98504368823671</v>
      </c>
      <c r="DM507" s="18">
        <v>357.63312784317571</v>
      </c>
      <c r="DN507" s="18">
        <v>351.96528258476673</v>
      </c>
      <c r="DO507" s="18">
        <v>347.5841316313975</v>
      </c>
      <c r="DP507" s="18">
        <v>340.53234426890441</v>
      </c>
      <c r="DQ507" s="18">
        <v>332.48675647135121</v>
      </c>
      <c r="DR507" s="18">
        <v>324.22780550740572</v>
      </c>
      <c r="DS507" s="18">
        <v>315.87223620759761</v>
      </c>
      <c r="DT507" s="18">
        <v>308.84725189656541</v>
      </c>
      <c r="DU507" s="18">
        <v>300.02190258465839</v>
      </c>
      <c r="DV507" s="18">
        <v>290.05627395588891</v>
      </c>
      <c r="DW507" s="18">
        <v>281.72755748724393</v>
      </c>
      <c r="DX507" s="18">
        <v>272.60836554809549</v>
      </c>
      <c r="DY507" s="18">
        <v>264.6935877109907</v>
      </c>
      <c r="DZ507" s="18">
        <v>256.76840432272621</v>
      </c>
      <c r="EA507" s="18">
        <v>243.32955138829999</v>
      </c>
      <c r="EB507" s="18">
        <v>238.23856267344141</v>
      </c>
      <c r="EC507" s="18">
        <v>229.31396568281829</v>
      </c>
      <c r="ED507" s="18">
        <v>219.39469623260231</v>
      </c>
      <c r="EE507" s="18">
        <v>212.80680012852781</v>
      </c>
      <c r="EF507" s="18">
        <v>205.54905211101479</v>
      </c>
      <c r="EG507" s="18">
        <v>198.29089346004079</v>
      </c>
      <c r="EH507" s="18">
        <v>192.30021018813639</v>
      </c>
      <c r="EI507" s="18">
        <v>187.39382408010761</v>
      </c>
      <c r="EJ507" s="18">
        <v>183.37587536209369</v>
      </c>
      <c r="EK507" s="18">
        <v>178.88553227894059</v>
      </c>
      <c r="EL507" s="18">
        <v>177.7837912894546</v>
      </c>
      <c r="EM507" s="18">
        <v>177.7647307570588</v>
      </c>
      <c r="EN507" s="18">
        <v>177.7037524086964</v>
      </c>
      <c r="EO507" s="18">
        <v>177.5911341112357</v>
      </c>
      <c r="EP507" s="18">
        <v>177.62127399981799</v>
      </c>
      <c r="EQ507" s="18">
        <v>177.2724577420307</v>
      </c>
      <c r="ER507" s="18">
        <v>177.20275319224689</v>
      </c>
      <c r="ES507" s="18">
        <v>177.02464293352111</v>
      </c>
      <c r="ET507" s="18">
        <v>176.9363624702778</v>
      </c>
      <c r="EU507" s="18">
        <v>176.71352352612811</v>
      </c>
      <c r="EV507" s="18">
        <v>176.46734026817421</v>
      </c>
      <c r="EW507" s="18">
        <v>176.38842717867459</v>
      </c>
      <c r="EX507" s="18">
        <v>178.9999548170176</v>
      </c>
      <c r="EY507" s="18">
        <v>184.85653038052391</v>
      </c>
      <c r="EZ507" s="18">
        <v>188.49844368120361</v>
      </c>
      <c r="FA507" s="18">
        <v>193.15657832187381</v>
      </c>
    </row>
    <row r="508" spans="1:157" x14ac:dyDescent="0.35">
      <c r="A508" t="s">
        <v>298</v>
      </c>
      <c r="B508" t="s">
        <v>299</v>
      </c>
      <c r="C508" t="str">
        <f>VLOOKUP(B508,CountryCodes!$B$4:$C$179,2,FALSE)</f>
        <v>AFE</v>
      </c>
      <c r="D508" t="s">
        <v>7</v>
      </c>
      <c r="E508" t="s">
        <v>367</v>
      </c>
      <c r="G508" t="s">
        <v>368</v>
      </c>
      <c r="H508" s="18">
        <v>1.550878110057748</v>
      </c>
      <c r="I508" s="18">
        <v>1.5776798299868811</v>
      </c>
      <c r="J508" s="18">
        <v>1.696544343279742</v>
      </c>
      <c r="K508" s="18">
        <v>1.8045110148901231</v>
      </c>
      <c r="L508" s="18">
        <v>1.9908281434102839</v>
      </c>
      <c r="M508" s="18">
        <v>2.0822521578950881</v>
      </c>
      <c r="N508" s="18">
        <v>2.2561436762625751</v>
      </c>
      <c r="O508" s="18">
        <v>2.1042241512595572</v>
      </c>
      <c r="P508" s="18">
        <v>2.3584940120451048</v>
      </c>
      <c r="Q508" s="18">
        <v>2.6540262522081179</v>
      </c>
      <c r="R508" s="18">
        <v>2.7130484734174729</v>
      </c>
      <c r="S508" s="18">
        <v>2.996949374983962</v>
      </c>
      <c r="T508" s="18">
        <v>2.332404001547316</v>
      </c>
      <c r="U508" s="18">
        <v>2.585479014127956</v>
      </c>
      <c r="V508" s="18">
        <v>1.9941725538580459</v>
      </c>
      <c r="W508" s="18">
        <v>1.586289284905176</v>
      </c>
      <c r="X508" s="18">
        <v>1.8568708865581911</v>
      </c>
      <c r="Y508" s="18">
        <v>5.3168453804378872</v>
      </c>
      <c r="Z508" s="18">
        <v>3.575273551833698</v>
      </c>
      <c r="AA508" s="18">
        <v>5.139748516648484</v>
      </c>
      <c r="AB508" s="18">
        <v>7.6659731000291744</v>
      </c>
      <c r="AC508" s="18">
        <v>8.2046107996024666</v>
      </c>
      <c r="AD508" s="18">
        <v>29.170975498888701</v>
      </c>
      <c r="AE508" s="18">
        <v>17.108368601020679</v>
      </c>
      <c r="AF508" s="18">
        <v>12.18262501665451</v>
      </c>
      <c r="AG508" s="18">
        <v>2.8957577284243139</v>
      </c>
      <c r="AH508" s="18">
        <v>7.2466624198151726</v>
      </c>
      <c r="AI508" s="18">
        <v>5.4299003552489866</v>
      </c>
      <c r="AJ508" s="18">
        <v>7.7808801038711843</v>
      </c>
      <c r="AK508" s="18">
        <v>7.2502149115866441</v>
      </c>
      <c r="AL508" s="18">
        <v>4.6218765789491618</v>
      </c>
      <c r="AM508" s="18">
        <v>5.7085931436532533</v>
      </c>
      <c r="AN508" s="18">
        <v>4.34683640665836</v>
      </c>
      <c r="AO508" s="18">
        <v>4.5837320996796977</v>
      </c>
      <c r="AP508" s="18">
        <v>3.562271800775771</v>
      </c>
      <c r="AQ508" s="18">
        <v>5.4722965281818201</v>
      </c>
      <c r="AR508" s="18">
        <v>4.3090124369957623</v>
      </c>
      <c r="AS508" s="18">
        <v>2.361698936672576</v>
      </c>
      <c r="AT508" s="18">
        <v>2.3282658191051668</v>
      </c>
      <c r="AU508" s="18">
        <v>1.667051611993337</v>
      </c>
      <c r="AV508" s="18">
        <v>0.40336797260055102</v>
      </c>
      <c r="AW508" s="18">
        <v>0.54520577719514685</v>
      </c>
      <c r="AX508" s="18">
        <v>0.86746573078862699</v>
      </c>
      <c r="AY508" s="18">
        <v>0.69284073540313662</v>
      </c>
      <c r="AZ508" s="18">
        <v>0.29933258021371961</v>
      </c>
      <c r="BA508" s="18">
        <v>0.42243110853654081</v>
      </c>
      <c r="BB508" s="18">
        <v>0.39063568156609252</v>
      </c>
      <c r="BC508" s="18">
        <v>0.33416396013311378</v>
      </c>
      <c r="BD508" s="18">
        <v>0.58788056619352658</v>
      </c>
      <c r="BE508" s="18">
        <v>0.52815296006818557</v>
      </c>
      <c r="BF508" s="18">
        <v>0.84061265346368153</v>
      </c>
      <c r="BG508" s="18">
        <v>1.3098987134475</v>
      </c>
      <c r="BH508" s="18">
        <v>1.988771002199796</v>
      </c>
      <c r="BI508" s="18">
        <v>1.0388362915629279</v>
      </c>
      <c r="BJ508" s="18">
        <v>2.996060202639137</v>
      </c>
      <c r="BK508" s="18">
        <v>6.6909323184374661E-2</v>
      </c>
      <c r="BL508" s="18">
        <v>3.304343318728439</v>
      </c>
      <c r="BM508" s="18">
        <v>2.0147113117671678</v>
      </c>
      <c r="BN508" s="18">
        <v>0.71552816921073059</v>
      </c>
      <c r="BO508" s="18">
        <v>1.4103141167728419</v>
      </c>
      <c r="BP508" s="18">
        <v>1.6276818295932509</v>
      </c>
      <c r="BQ508" s="18">
        <v>10.2097475583491</v>
      </c>
      <c r="BR508" s="18">
        <v>9.8072657952232358</v>
      </c>
      <c r="BS508" s="18">
        <v>6.9946085183904536</v>
      </c>
      <c r="BT508" s="18">
        <v>8.4565705931868038</v>
      </c>
      <c r="BU508" s="18">
        <v>8.9920431895105857</v>
      </c>
      <c r="BV508" s="18">
        <v>6.5941501960173978</v>
      </c>
      <c r="BW508" s="18">
        <v>6.0240123837577322</v>
      </c>
      <c r="BX508" s="18">
        <v>6.4286574862401791</v>
      </c>
      <c r="BY508" s="18">
        <v>6.8360579709659186</v>
      </c>
      <c r="BZ508" s="18">
        <v>7.1003497773215178</v>
      </c>
      <c r="CA508" s="18">
        <v>6.8864092233707597</v>
      </c>
      <c r="CB508" s="18">
        <v>6.082505490547466</v>
      </c>
      <c r="CC508" s="18">
        <v>7.3605133545531674</v>
      </c>
      <c r="CD508" s="18">
        <v>7.469314347853877</v>
      </c>
      <c r="CE508" s="18">
        <v>7.6407332856665429</v>
      </c>
      <c r="CF508" s="18">
        <v>7.8892117678182032</v>
      </c>
      <c r="CG508" s="18">
        <v>7.9738800510832846</v>
      </c>
      <c r="CH508" s="18">
        <v>8.0167601743565609</v>
      </c>
      <c r="CI508" s="18">
        <v>8.2110944537925636</v>
      </c>
      <c r="CJ508" s="18">
        <v>8.4495037873933772</v>
      </c>
      <c r="CK508" s="18">
        <v>8.5134485094533954</v>
      </c>
      <c r="CL508" s="18">
        <v>8.6508366694940708</v>
      </c>
      <c r="CM508" s="18">
        <v>8.7557902976884137</v>
      </c>
      <c r="CN508" s="18">
        <v>9.0804139449646719</v>
      </c>
      <c r="CO508" s="18">
        <v>9.4201904465189816</v>
      </c>
      <c r="CP508" s="18">
        <v>9.5756654344069414</v>
      </c>
      <c r="CQ508" s="18">
        <v>9.8781691295836254</v>
      </c>
      <c r="CR508" s="18">
        <v>10.005811034395309</v>
      </c>
      <c r="CS508" s="18">
        <v>10.17912645938622</v>
      </c>
      <c r="CT508" s="18">
        <v>10.64695106235407</v>
      </c>
      <c r="CU508" s="18">
        <v>10.78949584406813</v>
      </c>
      <c r="CV508" s="18">
        <v>10.88540895646376</v>
      </c>
      <c r="CW508" s="18">
        <v>11.2736997593267</v>
      </c>
      <c r="CX508" s="18">
        <v>11.62681360827481</v>
      </c>
      <c r="CY508" s="18">
        <v>11.97428074916604</v>
      </c>
      <c r="CZ508" s="18">
        <v>12.38417417472008</v>
      </c>
      <c r="DA508" s="18">
        <v>12.808814979923641</v>
      </c>
      <c r="DB508" s="18">
        <v>13.143161487759601</v>
      </c>
      <c r="DC508" s="18">
        <v>13.43805622126615</v>
      </c>
      <c r="DD508" s="18">
        <v>14.034046347158361</v>
      </c>
      <c r="DE508" s="18">
        <v>14.5463935151438</v>
      </c>
      <c r="DF508" s="18">
        <v>14.990156327423939</v>
      </c>
      <c r="DG508" s="18">
        <v>15.61550748152586</v>
      </c>
      <c r="DH508" s="18">
        <v>16.400211683904821</v>
      </c>
      <c r="DI508" s="18">
        <v>16.985002569168071</v>
      </c>
      <c r="DJ508" s="18">
        <v>17.448796264410539</v>
      </c>
      <c r="DK508" s="18">
        <v>18.035620203021839</v>
      </c>
      <c r="DL508" s="18">
        <v>18.612452018974579</v>
      </c>
      <c r="DM508" s="18">
        <v>19.928070206895281</v>
      </c>
      <c r="DN508" s="18">
        <v>20.710507787385751</v>
      </c>
      <c r="DO508" s="18">
        <v>21.12114231699206</v>
      </c>
      <c r="DP508" s="18">
        <v>21.97308764391255</v>
      </c>
      <c r="DQ508" s="18">
        <v>23.018721677554769</v>
      </c>
      <c r="DR508" s="18">
        <v>24.19173886186714</v>
      </c>
      <c r="DS508" s="18">
        <v>25.295444735982802</v>
      </c>
      <c r="DT508" s="18">
        <v>26.196673366201349</v>
      </c>
      <c r="DU508" s="18">
        <v>27.412296654011861</v>
      </c>
      <c r="DV508" s="18">
        <v>28.587571009083611</v>
      </c>
      <c r="DW508" s="18">
        <v>30.166849504598741</v>
      </c>
      <c r="DX508" s="18">
        <v>31.860547896895891</v>
      </c>
      <c r="DY508" s="18">
        <v>33.380393927097039</v>
      </c>
      <c r="DZ508" s="18">
        <v>34.959945478903933</v>
      </c>
      <c r="EA508" s="18">
        <v>36.893749577842563</v>
      </c>
      <c r="EB508" s="18">
        <v>38.880987464994227</v>
      </c>
      <c r="EC508" s="18">
        <v>40.240372188732643</v>
      </c>
      <c r="ED508" s="18">
        <v>42.660483960923067</v>
      </c>
      <c r="EE508" s="18">
        <v>45.446656105950566</v>
      </c>
      <c r="EF508" s="18">
        <v>47.883315653724608</v>
      </c>
      <c r="EG508" s="18">
        <v>50.652685380179477</v>
      </c>
      <c r="EH508" s="18">
        <v>53.041541489059497</v>
      </c>
      <c r="EI508" s="18">
        <v>55.373260136185372</v>
      </c>
      <c r="EJ508" s="18">
        <v>59.538829445935072</v>
      </c>
      <c r="EK508" s="18">
        <v>62.88731346394767</v>
      </c>
      <c r="EL508" s="18">
        <v>66.655625363431113</v>
      </c>
      <c r="EM508" s="18">
        <v>70.970610922754915</v>
      </c>
      <c r="EN508" s="18">
        <v>74.721465047072286</v>
      </c>
      <c r="EO508" s="18">
        <v>78.193935832353688</v>
      </c>
      <c r="EP508" s="18">
        <v>82.613508181872831</v>
      </c>
      <c r="EQ508" s="18">
        <v>87.260834136697838</v>
      </c>
      <c r="ER508" s="18">
        <v>93.436790407623533</v>
      </c>
      <c r="ES508" s="18">
        <v>98.578157376686278</v>
      </c>
      <c r="ET508" s="18">
        <v>103.5848604787468</v>
      </c>
      <c r="EU508" s="18">
        <v>109.1341121383828</v>
      </c>
      <c r="EV508" s="18">
        <v>114.9380277156643</v>
      </c>
      <c r="EW508" s="18">
        <v>120.79308828416779</v>
      </c>
      <c r="EX508" s="18">
        <v>127.3175089421279</v>
      </c>
      <c r="EY508" s="18">
        <v>132.64930317966119</v>
      </c>
      <c r="EZ508" s="18">
        <v>139.29626998611661</v>
      </c>
      <c r="FA508" s="18">
        <v>146.21930096311601</v>
      </c>
    </row>
    <row r="509" spans="1:157" x14ac:dyDescent="0.35">
      <c r="A509" t="s">
        <v>300</v>
      </c>
      <c r="B509" t="s">
        <v>301</v>
      </c>
      <c r="C509" t="str">
        <f>VLOOKUP(B509,CountryCodes!$B$4:$C$179,2,FALSE)</f>
        <v>ENE</v>
      </c>
      <c r="D509" t="s">
        <v>7</v>
      </c>
      <c r="E509" t="s">
        <v>367</v>
      </c>
      <c r="G509" t="s">
        <v>368</v>
      </c>
      <c r="H509" s="18">
        <v>25.312563441619211</v>
      </c>
      <c r="I509" s="18">
        <v>25.76688416669338</v>
      </c>
      <c r="J509" s="18">
        <v>29.001520692532878</v>
      </c>
      <c r="K509" s="18">
        <v>35.787995589467961</v>
      </c>
      <c r="L509" s="18">
        <v>48.612058764372357</v>
      </c>
      <c r="M509" s="18">
        <v>54.248099688969099</v>
      </c>
      <c r="N509" s="18">
        <v>63.539691161455593</v>
      </c>
      <c r="O509" s="18">
        <v>66.556931758894379</v>
      </c>
      <c r="P509" s="18">
        <v>77.052541053341869</v>
      </c>
      <c r="Q509" s="18">
        <v>85.523254318211798</v>
      </c>
      <c r="R509" s="18">
        <v>88.32267348027608</v>
      </c>
      <c r="S509" s="18">
        <v>90.500621327912114</v>
      </c>
      <c r="T509" s="18">
        <v>89.820320640330081</v>
      </c>
      <c r="U509" s="18">
        <v>111.1851294273354</v>
      </c>
      <c r="V509" s="18">
        <v>108.1877275736023</v>
      </c>
      <c r="W509" s="18">
        <v>125.96903774055519</v>
      </c>
      <c r="X509" s="18">
        <v>121.5635741479837</v>
      </c>
      <c r="Y509" s="18">
        <v>119.4473971269812</v>
      </c>
      <c r="Z509" s="18">
        <v>134.35462986613149</v>
      </c>
      <c r="AA509" s="18">
        <v>148.5538775069885</v>
      </c>
      <c r="AB509" s="18">
        <v>175.50416145028501</v>
      </c>
      <c r="AC509" s="18">
        <v>158.99699295706901</v>
      </c>
      <c r="AD509" s="18">
        <v>166.03715193496069</v>
      </c>
      <c r="AE509" s="18">
        <v>199.46883537055851</v>
      </c>
      <c r="AF509" s="18">
        <v>232.603548633245</v>
      </c>
      <c r="AG509" s="18">
        <v>185.83914515440679</v>
      </c>
      <c r="AH509" s="18">
        <v>235.711313861039</v>
      </c>
      <c r="AI509" s="18">
        <v>243.48134809253531</v>
      </c>
      <c r="AJ509" s="18">
        <v>254.7194214686898</v>
      </c>
      <c r="AK509" s="18">
        <v>252.80202100527291</v>
      </c>
      <c r="AL509" s="18">
        <v>266.71326586769732</v>
      </c>
      <c r="AM509" s="18">
        <v>229.25775786862559</v>
      </c>
      <c r="AN509" s="18">
        <v>236.53536017820119</v>
      </c>
      <c r="AO509" s="18">
        <v>220.8654531923226</v>
      </c>
      <c r="AP509" s="18">
        <v>214.86258363212551</v>
      </c>
      <c r="AQ509" s="18">
        <v>231.3829207902555</v>
      </c>
      <c r="AR509" s="18">
        <v>172.2087758164613</v>
      </c>
      <c r="AS509" s="18">
        <v>146.95420751098479</v>
      </c>
      <c r="AT509" s="18">
        <v>190.82503851039431</v>
      </c>
      <c r="AU509" s="18">
        <v>121.68818392374379</v>
      </c>
      <c r="AV509" s="18">
        <v>76.582415590686296</v>
      </c>
      <c r="AW509" s="18">
        <v>66.246567383077618</v>
      </c>
      <c r="AX509" s="18">
        <v>40.665089186914891</v>
      </c>
      <c r="AY509" s="18">
        <v>42.198730126523273</v>
      </c>
      <c r="AZ509" s="18">
        <v>43.956851593032233</v>
      </c>
      <c r="BA509" s="18">
        <v>72.692986778681615</v>
      </c>
      <c r="BB509" s="18">
        <v>44.161151635779447</v>
      </c>
      <c r="BC509" s="18">
        <v>43.407703227132437</v>
      </c>
      <c r="BD509" s="18">
        <v>62.245753493309387</v>
      </c>
      <c r="BE509" s="18">
        <v>81.560761026865876</v>
      </c>
      <c r="BF509" s="18">
        <v>67.082686621369945</v>
      </c>
      <c r="BG509" s="18">
        <v>68.462694046452</v>
      </c>
      <c r="BH509" s="18">
        <v>93.816338512966354</v>
      </c>
      <c r="BI509" s="18">
        <v>108.05668032118361</v>
      </c>
      <c r="BJ509" s="18">
        <v>113.10608949752979</v>
      </c>
      <c r="BK509" s="18">
        <v>122.107080883981</v>
      </c>
      <c r="BL509" s="18">
        <v>156.3427298320764</v>
      </c>
      <c r="BM509" s="18">
        <v>154.2240546583761</v>
      </c>
      <c r="BN509" s="18">
        <v>91.927292023012043</v>
      </c>
      <c r="BO509" s="18">
        <v>92.632223825777572</v>
      </c>
      <c r="BP509" s="18">
        <v>119.0942502300815</v>
      </c>
      <c r="BQ509" s="18">
        <v>75.086273343711625</v>
      </c>
      <c r="BR509" s="18">
        <v>70.783620120318162</v>
      </c>
      <c r="BS509" s="18">
        <v>80.718539511995886</v>
      </c>
      <c r="BT509" s="18">
        <v>132.61675587777009</v>
      </c>
      <c r="BU509" s="18">
        <v>152.8762457759384</v>
      </c>
      <c r="BV509" s="18">
        <v>139.71522038174649</v>
      </c>
      <c r="BW509" s="18">
        <v>184.05371132885361</v>
      </c>
      <c r="BX509" s="18">
        <v>209.63275373070519</v>
      </c>
      <c r="BY509" s="18">
        <v>186.1906756804859</v>
      </c>
      <c r="BZ509" s="18">
        <v>219.58842149517611</v>
      </c>
      <c r="CA509" s="18">
        <v>202.81530605021021</v>
      </c>
      <c r="CB509" s="18">
        <v>216.70378081068131</v>
      </c>
      <c r="CC509" s="18">
        <v>346.07802844765212</v>
      </c>
      <c r="CD509" s="18">
        <v>345.43516957304871</v>
      </c>
      <c r="CE509" s="18">
        <v>349.24090875671118</v>
      </c>
      <c r="CF509" s="18">
        <v>360.73550645706229</v>
      </c>
      <c r="CG509" s="18">
        <v>363.56350714521102</v>
      </c>
      <c r="CH509" s="18">
        <v>363.20708523721748</v>
      </c>
      <c r="CI509" s="18">
        <v>359.26233301581948</v>
      </c>
      <c r="CJ509" s="18">
        <v>350.9699089804738</v>
      </c>
      <c r="CK509" s="18">
        <v>339.34317862914202</v>
      </c>
      <c r="CL509" s="18">
        <v>324.39828791368922</v>
      </c>
      <c r="CM509" s="18">
        <v>306.83149567957071</v>
      </c>
      <c r="CN509" s="18">
        <v>288.21418372228243</v>
      </c>
      <c r="CO509" s="18">
        <v>268.17433094779949</v>
      </c>
      <c r="CP509" s="18">
        <v>247.8287605276997</v>
      </c>
      <c r="CQ509" s="18">
        <v>227.0539339218723</v>
      </c>
      <c r="CR509" s="18">
        <v>207.20465358636119</v>
      </c>
      <c r="CS509" s="18">
        <v>188.17435162726221</v>
      </c>
      <c r="CT509" s="18">
        <v>171.8622359759207</v>
      </c>
      <c r="CU509" s="18">
        <v>157.07589054165771</v>
      </c>
      <c r="CV509" s="18">
        <v>145.47068349024471</v>
      </c>
      <c r="CW509" s="18">
        <v>136.79740625397639</v>
      </c>
      <c r="CX509" s="18">
        <v>129.5447532842368</v>
      </c>
      <c r="CY509" s="18">
        <v>122.316410325669</v>
      </c>
      <c r="CZ509" s="18">
        <v>113.52665877625169</v>
      </c>
      <c r="DA509" s="18">
        <v>103.82681822010591</v>
      </c>
      <c r="DB509" s="18">
        <v>98.284841091642875</v>
      </c>
      <c r="DC509" s="18">
        <v>94.637134746087824</v>
      </c>
      <c r="DD509" s="18">
        <v>94.686139311309205</v>
      </c>
      <c r="DE509" s="18">
        <v>96.983154538020756</v>
      </c>
      <c r="DF509" s="18">
        <v>99.726236724386141</v>
      </c>
      <c r="DG509" s="18">
        <v>100.81947945807021</v>
      </c>
      <c r="DH509" s="18">
        <v>99.675936828538426</v>
      </c>
      <c r="DI509" s="18">
        <v>97.512941720319347</v>
      </c>
      <c r="DJ509" s="18">
        <v>95.690320108751678</v>
      </c>
      <c r="DK509" s="18">
        <v>95.272912816418781</v>
      </c>
      <c r="DL509" s="18">
        <v>96.462753634404393</v>
      </c>
      <c r="DM509" s="18">
        <v>98.20482705539483</v>
      </c>
      <c r="DN509" s="18">
        <v>99.515341495427563</v>
      </c>
      <c r="DO509" s="18">
        <v>100.0951712103123</v>
      </c>
      <c r="DP509" s="18">
        <v>99.777617641577891</v>
      </c>
      <c r="DQ509" s="18">
        <v>99.372878040993839</v>
      </c>
      <c r="DR509" s="18">
        <v>99.155747121553887</v>
      </c>
      <c r="DS509" s="18">
        <v>99.314235371027422</v>
      </c>
      <c r="DT509" s="18">
        <v>99.769897497096338</v>
      </c>
      <c r="DU509" s="18">
        <v>99.844939241175069</v>
      </c>
      <c r="DV509" s="18">
        <v>99.493381768713789</v>
      </c>
      <c r="DW509" s="18">
        <v>98.626670672075832</v>
      </c>
      <c r="DX509" s="18">
        <v>97.404756127912364</v>
      </c>
      <c r="DY509" s="18">
        <v>96.257694261089114</v>
      </c>
      <c r="DZ509" s="18">
        <v>95.211517927032816</v>
      </c>
      <c r="EA509" s="18">
        <v>94.371954371967874</v>
      </c>
      <c r="EB509" s="18">
        <v>93.632651362932506</v>
      </c>
      <c r="EC509" s="18">
        <v>97.567177986435865</v>
      </c>
      <c r="ED509" s="18">
        <v>101.17604581516829</v>
      </c>
      <c r="EE509" s="18">
        <v>104.6311499093718</v>
      </c>
      <c r="EF509" s="18">
        <v>108.5802229876649</v>
      </c>
      <c r="EG509" s="18">
        <v>113.66956662577149</v>
      </c>
      <c r="EH509" s="18">
        <v>119.0470726456544</v>
      </c>
      <c r="EI509" s="18">
        <v>124.6288081034229</v>
      </c>
      <c r="EJ509" s="18">
        <v>129.76447693755799</v>
      </c>
      <c r="EK509" s="18">
        <v>135.4454019386925</v>
      </c>
      <c r="EL509" s="18">
        <v>141.29088843133709</v>
      </c>
      <c r="EM509" s="18">
        <v>146.69352981557091</v>
      </c>
      <c r="EN509" s="18">
        <v>151.9627787989437</v>
      </c>
      <c r="EO509" s="18">
        <v>157.19615277470501</v>
      </c>
      <c r="EP509" s="18">
        <v>162.7088675131661</v>
      </c>
      <c r="EQ509" s="18">
        <v>167.01306125143219</v>
      </c>
      <c r="ER509" s="18">
        <v>172.07789179763989</v>
      </c>
      <c r="ES509" s="18">
        <v>176.05815021245019</v>
      </c>
      <c r="ET509" s="18">
        <v>179.95331439012119</v>
      </c>
      <c r="EU509" s="18">
        <v>183.99328037570891</v>
      </c>
      <c r="EV509" s="18">
        <v>187.14990173249481</v>
      </c>
      <c r="EW509" s="18">
        <v>190.0593797065755</v>
      </c>
      <c r="EX509" s="18">
        <v>192.45126090266371</v>
      </c>
      <c r="EY509" s="18">
        <v>194.42460057470549</v>
      </c>
      <c r="EZ509" s="18">
        <v>196.36713764818029</v>
      </c>
      <c r="FA509" s="18">
        <v>197.26717820021631</v>
      </c>
    </row>
    <row r="510" spans="1:157" x14ac:dyDescent="0.35">
      <c r="A510" t="s">
        <v>302</v>
      </c>
      <c r="B510" t="s">
        <v>303</v>
      </c>
      <c r="C510" t="str">
        <f>VLOOKUP(B510,CountryCodes!$B$4:$C$179,2,FALSE)</f>
        <v>AFE</v>
      </c>
      <c r="D510" t="s">
        <v>7</v>
      </c>
      <c r="E510" t="s">
        <v>367</v>
      </c>
      <c r="G510" t="s">
        <v>368</v>
      </c>
      <c r="H510" s="18">
        <v>0.41833058201183793</v>
      </c>
      <c r="I510" s="18">
        <v>0.4315845938177541</v>
      </c>
      <c r="J510" s="18">
        <v>0.46425938904140007</v>
      </c>
      <c r="K510" s="18">
        <v>0.49498916074347832</v>
      </c>
      <c r="L510" s="18">
        <v>0.54386139590152371</v>
      </c>
      <c r="M510" s="18">
        <v>0.57271729989125153</v>
      </c>
      <c r="N510" s="18">
        <v>0.62015446995699364</v>
      </c>
      <c r="O510" s="18">
        <v>0.59407505885333634</v>
      </c>
      <c r="P510" s="18">
        <v>0.65996013752852412</v>
      </c>
      <c r="Q510" s="18">
        <v>0.74088263096761209</v>
      </c>
      <c r="R510" s="18">
        <v>0.77007057919385058</v>
      </c>
      <c r="S510" s="18">
        <v>0.81522068028046868</v>
      </c>
      <c r="T510" s="18">
        <v>0.84750663444812457</v>
      </c>
      <c r="U510" s="18">
        <v>0.94442584763081794</v>
      </c>
      <c r="V510" s="18">
        <v>0.64878467736432321</v>
      </c>
      <c r="W510" s="18">
        <v>0.54777490519185845</v>
      </c>
      <c r="X510" s="18">
        <v>0.46524516179031272</v>
      </c>
      <c r="Y510" s="18">
        <v>0.55600269523406542</v>
      </c>
      <c r="Z510" s="18">
        <v>0.58496723105426729</v>
      </c>
      <c r="AA510" s="18">
        <v>0.5499170680006743</v>
      </c>
      <c r="AB510" s="18">
        <v>0.52252066880890635</v>
      </c>
      <c r="AC510" s="18">
        <v>0.51934112524269305</v>
      </c>
      <c r="AD510" s="18">
        <v>0.690083975379706</v>
      </c>
      <c r="AE510" s="18">
        <v>0.70513776353797353</v>
      </c>
      <c r="AF510" s="18">
        <v>0.85739919167893031</v>
      </c>
      <c r="AG510" s="18">
        <v>0.98770773815195823</v>
      </c>
      <c r="AH510" s="18">
        <v>0.92257539108618969</v>
      </c>
      <c r="AI510" s="18">
        <v>0.74871404224191662</v>
      </c>
      <c r="AJ510" s="18">
        <v>0.73445416031490196</v>
      </c>
      <c r="AK510" s="18">
        <v>1.014887524961098</v>
      </c>
      <c r="AL510" s="18">
        <v>1.0751543500330769</v>
      </c>
      <c r="AM510" s="18">
        <v>1.141819779736047</v>
      </c>
      <c r="AN510" s="18">
        <v>0.57919700180653877</v>
      </c>
      <c r="AO510" s="18">
        <v>0.66886408519879725</v>
      </c>
      <c r="AP510" s="18">
        <v>0.52098183921376084</v>
      </c>
      <c r="AQ510" s="18">
        <v>0.35628405828698462</v>
      </c>
      <c r="AR510" s="18">
        <v>0.3848295195775156</v>
      </c>
      <c r="AS510" s="18">
        <v>0.64342212616021399</v>
      </c>
      <c r="AT510" s="18">
        <v>0.45607371643505812</v>
      </c>
      <c r="AU510" s="18">
        <v>0.35666446343039387</v>
      </c>
      <c r="AV510" s="18">
        <v>0.40605695551896331</v>
      </c>
      <c r="AW510" s="18">
        <v>0.74002554365676443</v>
      </c>
      <c r="AX510" s="18">
        <v>0.83343451529235002</v>
      </c>
      <c r="AY510" s="18">
        <v>0.83575512614070513</v>
      </c>
      <c r="AZ510" s="18">
        <v>0.84228722591935024</v>
      </c>
      <c r="BA510" s="18">
        <v>0.64236496804401433</v>
      </c>
      <c r="BB510" s="18">
        <v>0.70753524760484832</v>
      </c>
      <c r="BC510" s="18">
        <v>0.89175400402646376</v>
      </c>
      <c r="BD510" s="18">
        <v>0.89156496785852735</v>
      </c>
      <c r="BE510" s="18">
        <v>0.84785565256031636</v>
      </c>
      <c r="BF510" s="18">
        <v>0.87077037980566496</v>
      </c>
      <c r="BG510" s="18">
        <v>1.1274190153773449</v>
      </c>
      <c r="BH510" s="18">
        <v>1.138064930329115</v>
      </c>
      <c r="BI510" s="18">
        <v>1.5761455161090081</v>
      </c>
      <c r="BJ510" s="18">
        <v>2.4706329380375669</v>
      </c>
      <c r="BK510" s="18">
        <v>2.4398087895977598</v>
      </c>
      <c r="BL510" s="18">
        <v>1.501852821483769</v>
      </c>
      <c r="BM510" s="18">
        <v>1.589154257923473</v>
      </c>
      <c r="BN510" s="18">
        <v>1.450095655009582</v>
      </c>
      <c r="BO510" s="18">
        <v>1.611947093851424</v>
      </c>
      <c r="BP510" s="18">
        <v>1.473821713725626</v>
      </c>
      <c r="BQ510" s="18">
        <v>1.129582513339829</v>
      </c>
      <c r="BR510" s="18">
        <v>3.837414852419379</v>
      </c>
      <c r="BS510" s="18">
        <v>3.625745136724591</v>
      </c>
      <c r="BT510" s="18">
        <v>4.6354655986459168</v>
      </c>
      <c r="BU510" s="18">
        <v>2.1391370977152171</v>
      </c>
      <c r="BV510" s="18">
        <v>7.14285273175784E-2</v>
      </c>
      <c r="BW510" s="18">
        <v>8.6368870643539083E-2</v>
      </c>
      <c r="BX510" s="18">
        <v>3.2054291620791169</v>
      </c>
      <c r="BY510" s="18">
        <v>3.1438705512719718</v>
      </c>
      <c r="BZ510" s="18">
        <v>3.2692846672599352</v>
      </c>
      <c r="CA510" s="18">
        <v>2.4956335926251469</v>
      </c>
      <c r="CB510" s="18">
        <v>3.372969691238985</v>
      </c>
      <c r="CC510" s="18">
        <v>5.140110901641572</v>
      </c>
      <c r="CD510" s="18">
        <v>3.542979732048023</v>
      </c>
      <c r="CE510" s="18">
        <v>3.714306365819358</v>
      </c>
      <c r="CF510" s="18">
        <v>3.9253077818842481</v>
      </c>
      <c r="CG510" s="18">
        <v>4.0896343908358146</v>
      </c>
      <c r="CH510" s="18">
        <v>4.258863998823621</v>
      </c>
      <c r="CI510" s="18">
        <v>4.4042520055695267</v>
      </c>
      <c r="CJ510" s="18">
        <v>4.5867723321248164</v>
      </c>
      <c r="CK510" s="18">
        <v>4.8148000900762513</v>
      </c>
      <c r="CL510" s="18">
        <v>4.9894612002806227</v>
      </c>
      <c r="CM510" s="18">
        <v>5.1849411990942569</v>
      </c>
      <c r="CN510" s="18">
        <v>5.4553063480145259</v>
      </c>
      <c r="CO510" s="18">
        <v>5.725397677434211</v>
      </c>
      <c r="CP510" s="18">
        <v>5.9676842015292166</v>
      </c>
      <c r="CQ510" s="18">
        <v>6.1939362501445387</v>
      </c>
      <c r="CR510" s="18">
        <v>6.4704902432869362</v>
      </c>
      <c r="CS510" s="18">
        <v>6.7275334006812217</v>
      </c>
      <c r="CT510" s="18">
        <v>7.0621598114541957</v>
      </c>
      <c r="CU510" s="18">
        <v>7.3798969069967244</v>
      </c>
      <c r="CV510" s="18">
        <v>7.7162351077369458</v>
      </c>
      <c r="CW510" s="18">
        <v>8.0517637824291661</v>
      </c>
      <c r="CX510" s="18">
        <v>8.4671682712544865</v>
      </c>
      <c r="CY510" s="18">
        <v>8.8555702784501502</v>
      </c>
      <c r="CZ510" s="18">
        <v>9.3573676823658882</v>
      </c>
      <c r="DA510" s="18">
        <v>9.7832444602638695</v>
      </c>
      <c r="DB510" s="18">
        <v>10.296966653308271</v>
      </c>
      <c r="DC510" s="18">
        <v>10.83299967096276</v>
      </c>
      <c r="DD510" s="18">
        <v>11.42293054805203</v>
      </c>
      <c r="DE510" s="18">
        <v>12.159938621712129</v>
      </c>
      <c r="DF510" s="18">
        <v>12.98649541038349</v>
      </c>
      <c r="DG510" s="18">
        <v>13.53918835920174</v>
      </c>
      <c r="DH510" s="18">
        <v>14.449737736587521</v>
      </c>
      <c r="DI510" s="18">
        <v>15.20913118961364</v>
      </c>
      <c r="DJ510" s="18">
        <v>16.140959680254522</v>
      </c>
      <c r="DK510" s="18">
        <v>17.161151202307732</v>
      </c>
      <c r="DL510" s="18">
        <v>18.141603692663079</v>
      </c>
      <c r="DM510" s="18">
        <v>19.424722367752981</v>
      </c>
      <c r="DN510" s="18">
        <v>20.459097838139751</v>
      </c>
      <c r="DO510" s="18">
        <v>21.780170284083749</v>
      </c>
      <c r="DP510" s="18">
        <v>23.2865451882363</v>
      </c>
      <c r="DQ510" s="18">
        <v>24.805873819198339</v>
      </c>
      <c r="DR510" s="18">
        <v>26.470474316900798</v>
      </c>
      <c r="DS510" s="18">
        <v>28.35204684152534</v>
      </c>
      <c r="DT510" s="18">
        <v>30.074811369502051</v>
      </c>
      <c r="DU510" s="18">
        <v>32.223285735692912</v>
      </c>
      <c r="DV510" s="18">
        <v>34.618337131643642</v>
      </c>
      <c r="DW510" s="18">
        <v>36.565808912963263</v>
      </c>
      <c r="DX510" s="18">
        <v>38.96117546947923</v>
      </c>
      <c r="DY510" s="18">
        <v>42.127437791082151</v>
      </c>
      <c r="DZ510" s="18">
        <v>45.064063223454788</v>
      </c>
      <c r="EA510" s="18">
        <v>48.33197397446493</v>
      </c>
      <c r="EB510" s="18">
        <v>51.914574761471663</v>
      </c>
      <c r="EC510" s="18">
        <v>55.118419468726877</v>
      </c>
      <c r="ED510" s="18">
        <v>58.678973593835522</v>
      </c>
      <c r="EE510" s="18">
        <v>63.477394911579211</v>
      </c>
      <c r="EF510" s="18">
        <v>67.829123520172161</v>
      </c>
      <c r="EG510" s="18">
        <v>72.98443096434238</v>
      </c>
      <c r="EH510" s="18">
        <v>77.632025867594251</v>
      </c>
      <c r="EI510" s="18">
        <v>83.506637424792387</v>
      </c>
      <c r="EJ510" s="18">
        <v>89.871662572722187</v>
      </c>
      <c r="EK510" s="18">
        <v>96.253442284620149</v>
      </c>
      <c r="EL510" s="18">
        <v>103.509856707363</v>
      </c>
      <c r="EM510" s="18">
        <v>109.5866189154081</v>
      </c>
      <c r="EN510" s="18">
        <v>118.0543070518017</v>
      </c>
      <c r="EO510" s="18">
        <v>125.2424780779708</v>
      </c>
      <c r="EP510" s="18">
        <v>134.58881270448299</v>
      </c>
      <c r="EQ510" s="18">
        <v>143.3419807583609</v>
      </c>
      <c r="ER510" s="18">
        <v>151.253531861835</v>
      </c>
      <c r="ES510" s="18">
        <v>160.5089397647744</v>
      </c>
      <c r="ET510" s="18">
        <v>170.26038404534719</v>
      </c>
      <c r="EU510" s="18">
        <v>178.98198890553911</v>
      </c>
      <c r="EV510" s="18">
        <v>187.67141955403261</v>
      </c>
      <c r="EW510" s="18">
        <v>198.1537546204315</v>
      </c>
      <c r="EX510" s="18">
        <v>207.75171121792641</v>
      </c>
      <c r="EY510" s="18">
        <v>215.27435759245179</v>
      </c>
      <c r="EZ510" s="18">
        <v>226.1725542854563</v>
      </c>
      <c r="FA510" s="18">
        <v>232.56951437045311</v>
      </c>
    </row>
    <row r="511" spans="1:157" x14ac:dyDescent="0.35">
      <c r="A511" t="s">
        <v>304</v>
      </c>
      <c r="B511" t="s">
        <v>305</v>
      </c>
      <c r="C511" t="str">
        <f>VLOOKUP(B511,CountryCodes!$B$4:$C$179,2,FALSE)</f>
        <v>LAM</v>
      </c>
      <c r="D511" t="s">
        <v>7</v>
      </c>
      <c r="E511" t="s">
        <v>367</v>
      </c>
      <c r="G511" t="s">
        <v>368</v>
      </c>
      <c r="H511" s="18">
        <v>50.751354891601963</v>
      </c>
      <c r="I511" s="18">
        <v>51.514273053544898</v>
      </c>
      <c r="J511" s="18">
        <v>55.052096611857927</v>
      </c>
      <c r="K511" s="18">
        <v>58.23090225414694</v>
      </c>
      <c r="L511" s="18">
        <v>63.757691682500862</v>
      </c>
      <c r="M511" s="18">
        <v>66.329723931411465</v>
      </c>
      <c r="N511" s="18">
        <v>71.285800580953349</v>
      </c>
      <c r="O511" s="18">
        <v>66.346911733022083</v>
      </c>
      <c r="P511" s="18">
        <v>73.398340849968335</v>
      </c>
      <c r="Q511" s="18">
        <v>81.736346906032651</v>
      </c>
      <c r="R511" s="18">
        <v>82.967341687467297</v>
      </c>
      <c r="S511" s="18">
        <v>97.765769388081566</v>
      </c>
      <c r="T511" s="18">
        <v>67.955592378506367</v>
      </c>
      <c r="U511" s="18">
        <v>134.0111027237262</v>
      </c>
      <c r="V511" s="18">
        <v>139.46423904711341</v>
      </c>
      <c r="W511" s="18">
        <v>101.3664476309883</v>
      </c>
      <c r="X511" s="18">
        <v>94.795813374149603</v>
      </c>
      <c r="Y511" s="18">
        <v>66.831720633389835</v>
      </c>
      <c r="Z511" s="18">
        <v>62.676372517429357</v>
      </c>
      <c r="AA511" s="18">
        <v>63.054885410116142</v>
      </c>
      <c r="AB511" s="18">
        <v>43.895722040667707</v>
      </c>
      <c r="AC511" s="18">
        <v>57.164059399713167</v>
      </c>
      <c r="AD511" s="18">
        <v>74.676433055773728</v>
      </c>
      <c r="AE511" s="18">
        <v>64.514952215057093</v>
      </c>
      <c r="AF511" s="18">
        <v>48.446635350253167</v>
      </c>
      <c r="AG511" s="18">
        <v>64.024448107284016</v>
      </c>
      <c r="AH511" s="18">
        <v>110.3853506990353</v>
      </c>
      <c r="AI511" s="18">
        <v>79.331044975930226</v>
      </c>
      <c r="AJ511" s="18">
        <v>59.430526548394212</v>
      </c>
      <c r="AK511" s="18">
        <v>73.612420690975085</v>
      </c>
      <c r="AL511" s="18">
        <v>85.643363787250394</v>
      </c>
      <c r="AM511" s="18">
        <v>69.690565605027686</v>
      </c>
      <c r="AN511" s="18">
        <v>55.224132824675152</v>
      </c>
      <c r="AO511" s="18">
        <v>68.077931780181004</v>
      </c>
      <c r="AP511" s="18">
        <v>34.65109555720975</v>
      </c>
      <c r="AQ511" s="18">
        <v>27.223168802076799</v>
      </c>
      <c r="AR511" s="18">
        <v>23.176940314776811</v>
      </c>
      <c r="AS511" s="18">
        <v>51.15534171801837</v>
      </c>
      <c r="AT511" s="18">
        <v>69.734217710795335</v>
      </c>
      <c r="AU511" s="18">
        <v>47.617355913350288</v>
      </c>
      <c r="AV511" s="18">
        <v>59.349045490164158</v>
      </c>
      <c r="AW511" s="18">
        <v>62.275404951703727</v>
      </c>
      <c r="AX511" s="18">
        <v>47.983529602359162</v>
      </c>
      <c r="AY511" s="18">
        <v>56.892847497978579</v>
      </c>
      <c r="AZ511" s="18">
        <v>85.295736558093779</v>
      </c>
      <c r="BA511" s="18">
        <v>96.303539922984271</v>
      </c>
      <c r="BB511" s="18">
        <v>106.3208688965866</v>
      </c>
      <c r="BC511" s="18">
        <v>141.31878408839779</v>
      </c>
      <c r="BD511" s="18">
        <v>108.8714517281019</v>
      </c>
      <c r="BE511" s="18">
        <v>57.503697196117812</v>
      </c>
      <c r="BF511" s="18">
        <v>93.707657909188029</v>
      </c>
      <c r="BG511" s="18">
        <v>98.892370400562996</v>
      </c>
      <c r="BH511" s="18">
        <v>61.94413976223376</v>
      </c>
      <c r="BI511" s="18">
        <v>105.4858137582457</v>
      </c>
      <c r="BJ511" s="18">
        <v>122.7502079187271</v>
      </c>
      <c r="BK511" s="18">
        <v>92.558595196566586</v>
      </c>
      <c r="BL511" s="18">
        <v>113.8820845685279</v>
      </c>
      <c r="BM511" s="18">
        <v>133.9438375698268</v>
      </c>
      <c r="BN511" s="18">
        <v>158.9582360612001</v>
      </c>
      <c r="BO511" s="18">
        <v>178.12958631517949</v>
      </c>
      <c r="BP511" s="18">
        <v>166.65874967965161</v>
      </c>
      <c r="BQ511" s="18">
        <v>270.16522885448052</v>
      </c>
      <c r="BR511" s="18">
        <v>222.61495225840949</v>
      </c>
      <c r="BS511" s="18">
        <v>193.02784733380139</v>
      </c>
      <c r="BT511" s="18">
        <v>161.74947828770561</v>
      </c>
      <c r="BU511" s="18">
        <v>98.483299419968418</v>
      </c>
      <c r="BV511" s="18">
        <v>165.09875703768989</v>
      </c>
      <c r="BW511" s="18">
        <v>170.12309447036199</v>
      </c>
      <c r="BX511" s="18">
        <v>176.4321622855368</v>
      </c>
      <c r="BY511" s="18">
        <v>189.23110623312621</v>
      </c>
      <c r="BZ511" s="18">
        <v>191.1407124159324</v>
      </c>
      <c r="CA511" s="18">
        <v>184.43700506389399</v>
      </c>
      <c r="CB511" s="18">
        <v>196.53457377396941</v>
      </c>
      <c r="CC511" s="18">
        <v>204.89228771382071</v>
      </c>
      <c r="CD511" s="18">
        <v>210.95713386843471</v>
      </c>
      <c r="CE511" s="18">
        <v>219.7206068936016</v>
      </c>
      <c r="CF511" s="18">
        <v>225.9521984637708</v>
      </c>
      <c r="CG511" s="18">
        <v>231.6283399611298</v>
      </c>
      <c r="CH511" s="18">
        <v>236.83878885829159</v>
      </c>
      <c r="CI511" s="18">
        <v>240.96864439079781</v>
      </c>
      <c r="CJ511" s="18">
        <v>248.33880771529169</v>
      </c>
      <c r="CK511" s="18">
        <v>255.11429085610209</v>
      </c>
      <c r="CL511" s="18">
        <v>263.13027565514977</v>
      </c>
      <c r="CM511" s="18">
        <v>269.46533944903302</v>
      </c>
      <c r="CN511" s="18">
        <v>277.34399665686709</v>
      </c>
      <c r="CO511" s="18">
        <v>284.65682906678779</v>
      </c>
      <c r="CP511" s="18">
        <v>291.29648074306408</v>
      </c>
      <c r="CQ511" s="18">
        <v>295.49931507445388</v>
      </c>
      <c r="CR511" s="18">
        <v>304.80061690968438</v>
      </c>
      <c r="CS511" s="18">
        <v>311.37383630526011</v>
      </c>
      <c r="CT511" s="18">
        <v>320.0285855898631</v>
      </c>
      <c r="CU511" s="18">
        <v>325.09704749563519</v>
      </c>
      <c r="CV511" s="18">
        <v>332.1733015542282</v>
      </c>
      <c r="CW511" s="18">
        <v>336.66688509872807</v>
      </c>
      <c r="CX511" s="18">
        <v>343.66682100365051</v>
      </c>
      <c r="CY511" s="18">
        <v>349.58111544075967</v>
      </c>
      <c r="CZ511" s="18">
        <v>352.52401291346871</v>
      </c>
      <c r="DA511" s="18">
        <v>360.39513927975872</v>
      </c>
      <c r="DB511" s="18">
        <v>363.57554051971891</v>
      </c>
      <c r="DC511" s="18">
        <v>365.53364927775482</v>
      </c>
      <c r="DD511" s="18">
        <v>372.47178177491583</v>
      </c>
      <c r="DE511" s="18">
        <v>374.00479459668099</v>
      </c>
      <c r="DF511" s="18">
        <v>378.58037835452308</v>
      </c>
      <c r="DG511" s="18">
        <v>379.93930761978419</v>
      </c>
      <c r="DH511" s="18">
        <v>384.96052973982921</v>
      </c>
      <c r="DI511" s="18">
        <v>387.00975302636778</v>
      </c>
      <c r="DJ511" s="18">
        <v>385.25059181758661</v>
      </c>
      <c r="DK511" s="18">
        <v>390.0989561787066</v>
      </c>
      <c r="DL511" s="18">
        <v>383.22528410307029</v>
      </c>
      <c r="DM511" s="18">
        <v>385.83247415062471</v>
      </c>
      <c r="DN511" s="18">
        <v>387.8818841329192</v>
      </c>
      <c r="DO511" s="18">
        <v>384.26836384949178</v>
      </c>
      <c r="DP511" s="18">
        <v>385.98554226195841</v>
      </c>
      <c r="DQ511" s="18">
        <v>382.56074811865142</v>
      </c>
      <c r="DR511" s="18">
        <v>386.54444951312121</v>
      </c>
      <c r="DS511" s="18">
        <v>384.01704658444629</v>
      </c>
      <c r="DT511" s="18">
        <v>378.01937824764008</v>
      </c>
      <c r="DU511" s="18">
        <v>378.76136044586741</v>
      </c>
      <c r="DV511" s="18">
        <v>374.94643499015228</v>
      </c>
      <c r="DW511" s="18">
        <v>370.7350550717793</v>
      </c>
      <c r="DX511" s="18">
        <v>370.1765588508826</v>
      </c>
      <c r="DY511" s="18">
        <v>366.44673907406218</v>
      </c>
      <c r="DZ511" s="18">
        <v>363.42523661554162</v>
      </c>
      <c r="EA511" s="18">
        <v>358.16681956780121</v>
      </c>
      <c r="EB511" s="18">
        <v>358.2374040366654</v>
      </c>
      <c r="EC511" s="18">
        <v>350.67147189762801</v>
      </c>
      <c r="ED511" s="18">
        <v>350.63030319922598</v>
      </c>
      <c r="EE511" s="18">
        <v>345.93218052425101</v>
      </c>
      <c r="EF511" s="18">
        <v>343.25843803769101</v>
      </c>
      <c r="EG511" s="18">
        <v>340.26517965938018</v>
      </c>
      <c r="EH511" s="18">
        <v>333.4594251700247</v>
      </c>
      <c r="EI511" s="18">
        <v>329.72855436352251</v>
      </c>
      <c r="EJ511" s="18">
        <v>327.96275459066311</v>
      </c>
      <c r="EK511" s="18">
        <v>323.178141182395</v>
      </c>
      <c r="EL511" s="18">
        <v>321.09494465702232</v>
      </c>
      <c r="EM511" s="18">
        <v>315.42318690031482</v>
      </c>
      <c r="EN511" s="18">
        <v>313.62118719964383</v>
      </c>
      <c r="EO511" s="18">
        <v>311.59877927060961</v>
      </c>
      <c r="EP511" s="18">
        <v>305.49471760065592</v>
      </c>
      <c r="EQ511" s="18">
        <v>303.80192387056769</v>
      </c>
      <c r="ER511" s="18">
        <v>306.13408438523737</v>
      </c>
      <c r="ES511" s="18">
        <v>301.67581346915432</v>
      </c>
      <c r="ET511" s="18">
        <v>300.46295707944103</v>
      </c>
      <c r="EU511" s="18">
        <v>299.32054956038348</v>
      </c>
      <c r="EV511" s="18">
        <v>302.06444053339612</v>
      </c>
      <c r="EW511" s="18">
        <v>299.82139917989258</v>
      </c>
      <c r="EX511" s="18">
        <v>302.49371092899338</v>
      </c>
      <c r="EY511" s="18">
        <v>300.59903835273252</v>
      </c>
      <c r="EZ511" s="18">
        <v>302.49133604461582</v>
      </c>
      <c r="FA511" s="18">
        <v>301.96934903795818</v>
      </c>
    </row>
    <row r="512" spans="1:157" x14ac:dyDescent="0.35">
      <c r="A512" t="s">
        <v>306</v>
      </c>
      <c r="B512" t="s">
        <v>307</v>
      </c>
      <c r="C512" t="str">
        <f>VLOOKUP(B512,CountryCodes!$B$4:$C$179,2,FALSE)</f>
        <v>EUE</v>
      </c>
      <c r="D512" t="s">
        <v>7</v>
      </c>
      <c r="E512" t="s">
        <v>367</v>
      </c>
      <c r="G512" t="s">
        <v>368</v>
      </c>
      <c r="H512" s="18">
        <v>256.32232073015768</v>
      </c>
      <c r="I512" s="18">
        <v>270.14205060007271</v>
      </c>
      <c r="J512" s="18">
        <v>317.35953208027212</v>
      </c>
      <c r="K512" s="18">
        <v>299.95351023458892</v>
      </c>
      <c r="L512" s="18">
        <v>311.77271541830822</v>
      </c>
      <c r="M512" s="18">
        <v>339.35685682055941</v>
      </c>
      <c r="N512" s="18">
        <v>356.66231054932268</v>
      </c>
      <c r="O512" s="18">
        <v>377.14722772713691</v>
      </c>
      <c r="P512" s="18">
        <v>420.88543224446431</v>
      </c>
      <c r="Q512" s="18">
        <v>463.01700454012467</v>
      </c>
      <c r="R512" s="18">
        <v>467.04783936480169</v>
      </c>
      <c r="S512" s="18">
        <v>501.80355876225491</v>
      </c>
      <c r="T512" s="18">
        <v>475.80471468228342</v>
      </c>
      <c r="U512" s="18">
        <v>520.25605959587801</v>
      </c>
      <c r="V512" s="18">
        <v>524.23698229185982</v>
      </c>
      <c r="W512" s="18">
        <v>553.27362678435986</v>
      </c>
      <c r="X512" s="18">
        <v>620.282741278598</v>
      </c>
      <c r="Y512" s="18">
        <v>587.17378912049014</v>
      </c>
      <c r="Z512" s="18">
        <v>614.07455863709993</v>
      </c>
      <c r="AA512" s="18">
        <v>653.26207454140638</v>
      </c>
      <c r="AB512" s="18">
        <v>689.22528018542835</v>
      </c>
      <c r="AC512" s="18">
        <v>716.32570849892511</v>
      </c>
      <c r="AD512" s="18">
        <v>726.64238255259625</v>
      </c>
      <c r="AE512" s="18">
        <v>738.9905888273239</v>
      </c>
      <c r="AF512" s="18">
        <v>759.17757047264956</v>
      </c>
      <c r="AG512" s="18">
        <v>796.24581269855196</v>
      </c>
      <c r="AH512" s="18">
        <v>800.27094904116666</v>
      </c>
      <c r="AI512" s="18">
        <v>789.82710294008052</v>
      </c>
      <c r="AJ512" s="18">
        <v>741.11501364236426</v>
      </c>
      <c r="AK512" s="18">
        <v>783.81340285994884</v>
      </c>
      <c r="AL512" s="18">
        <v>776.88935515068874</v>
      </c>
      <c r="AM512" s="18">
        <v>779.96297729127946</v>
      </c>
      <c r="AN512" s="18">
        <v>784.79673853824454</v>
      </c>
      <c r="AO512" s="18">
        <v>757.08106778885553</v>
      </c>
      <c r="AP512" s="18">
        <v>757.76473061453169</v>
      </c>
      <c r="AQ512" s="18">
        <v>760.9277370765293</v>
      </c>
      <c r="AR512" s="18">
        <v>747.50384141568577</v>
      </c>
      <c r="AS512" s="18">
        <v>744.16984180127463</v>
      </c>
      <c r="AT512" s="18">
        <v>709.17780292883253</v>
      </c>
      <c r="AU512" s="18">
        <v>690.80653488556538</v>
      </c>
      <c r="AV512" s="18">
        <v>503.21134544508999</v>
      </c>
      <c r="AW512" s="18">
        <v>385.55139784241823</v>
      </c>
      <c r="AX512" s="18">
        <v>363.84585343440898</v>
      </c>
      <c r="AY512" s="18">
        <v>262.87005200613748</v>
      </c>
      <c r="AZ512" s="18">
        <v>189.86904578359429</v>
      </c>
      <c r="BA512" s="18">
        <v>337.28768607344603</v>
      </c>
      <c r="BB512" s="18">
        <v>209.16500838613609</v>
      </c>
      <c r="BC512" s="18">
        <v>191.07520195935359</v>
      </c>
      <c r="BD512" s="18">
        <v>111.4627521449885</v>
      </c>
      <c r="BE512" s="18">
        <v>108.8448450095698</v>
      </c>
      <c r="BF512" s="18">
        <v>120.148044804658</v>
      </c>
      <c r="BG512" s="18">
        <v>144.4481353786835</v>
      </c>
      <c r="BH512" s="18">
        <v>131.7779892040524</v>
      </c>
      <c r="BI512" s="18">
        <v>153.4755220777617</v>
      </c>
      <c r="BJ512" s="18">
        <v>209.32289440118589</v>
      </c>
      <c r="BK512" s="18">
        <v>336.84688978848379</v>
      </c>
      <c r="BL512" s="18">
        <v>399.69195332965432</v>
      </c>
      <c r="BM512" s="18">
        <v>367.10599851153142</v>
      </c>
      <c r="BN512" s="18">
        <v>252.54049317348569</v>
      </c>
      <c r="BO512" s="18">
        <v>216.694336063073</v>
      </c>
      <c r="BP512" s="18">
        <v>210.1280714321932</v>
      </c>
      <c r="BQ512" s="18">
        <v>208.42460484259661</v>
      </c>
      <c r="BR512" s="18">
        <v>255.882655715352</v>
      </c>
      <c r="BS512" s="18">
        <v>244.9723769313006</v>
      </c>
      <c r="BT512" s="18">
        <v>217.97246944257799</v>
      </c>
      <c r="BU512" s="18">
        <v>214.4319702484313</v>
      </c>
      <c r="BV512" s="18">
        <v>326.77921617908748</v>
      </c>
      <c r="BW512" s="18">
        <v>350.2096386149052</v>
      </c>
      <c r="BX512" s="18">
        <v>370.30475328468759</v>
      </c>
      <c r="BY512" s="18">
        <v>407.92859177916631</v>
      </c>
      <c r="BZ512" s="18">
        <v>446.87527322537079</v>
      </c>
      <c r="CA512" s="18">
        <v>433.16057863033961</v>
      </c>
      <c r="CB512" s="18">
        <v>421.2788605023153</v>
      </c>
      <c r="CC512" s="18">
        <v>263.42273300602579</v>
      </c>
      <c r="CD512" s="18">
        <v>180.54249723343429</v>
      </c>
      <c r="CE512" s="18">
        <v>153.08401514135721</v>
      </c>
      <c r="CF512" s="18">
        <v>258.00828933579658</v>
      </c>
      <c r="CG512" s="18">
        <v>268.07195630800572</v>
      </c>
      <c r="CH512" s="18">
        <v>266.1056479099305</v>
      </c>
      <c r="CI512" s="18">
        <v>255.1589329385759</v>
      </c>
      <c r="CJ512" s="18">
        <v>251.1932659154389</v>
      </c>
      <c r="CK512" s="18">
        <v>259.85133759301192</v>
      </c>
      <c r="CL512" s="18">
        <v>277.59527875636309</v>
      </c>
      <c r="CM512" s="18">
        <v>296.80024012435979</v>
      </c>
      <c r="CN512" s="18">
        <v>311.9175945870299</v>
      </c>
      <c r="CO512" s="18">
        <v>317.70850717075609</v>
      </c>
      <c r="CP512" s="18">
        <v>317.4705332036296</v>
      </c>
      <c r="CQ512" s="18">
        <v>314.6313551850688</v>
      </c>
      <c r="CR512" s="18">
        <v>313.23078882281152</v>
      </c>
      <c r="CS512" s="18">
        <v>315.61945132767602</v>
      </c>
      <c r="CT512" s="18">
        <v>319.90788366151179</v>
      </c>
      <c r="CU512" s="18">
        <v>325.23731135694959</v>
      </c>
      <c r="CV512" s="18">
        <v>329.76677820431672</v>
      </c>
      <c r="CW512" s="18">
        <v>331.60762848998093</v>
      </c>
      <c r="CX512" s="18">
        <v>333.37225989107219</v>
      </c>
      <c r="CY512" s="18">
        <v>336.11658139991471</v>
      </c>
      <c r="CZ512" s="18">
        <v>339.31369916424899</v>
      </c>
      <c r="DA512" s="18">
        <v>343.32052335654993</v>
      </c>
      <c r="DB512" s="18">
        <v>347.00127923834327</v>
      </c>
      <c r="DC512" s="18">
        <v>348.47752557681167</v>
      </c>
      <c r="DD512" s="18">
        <v>349.10846205124568</v>
      </c>
      <c r="DE512" s="18">
        <v>348.07129577485841</v>
      </c>
      <c r="DF512" s="18">
        <v>346.25577591868739</v>
      </c>
      <c r="DG512" s="18">
        <v>344.96365090178301</v>
      </c>
      <c r="DH512" s="18">
        <v>344.9955772584679</v>
      </c>
      <c r="DI512" s="18">
        <v>343.53723597301638</v>
      </c>
      <c r="DJ512" s="18">
        <v>342.37037978611357</v>
      </c>
      <c r="DK512" s="18">
        <v>341.14784986818478</v>
      </c>
      <c r="DL512" s="18">
        <v>338.43677497209188</v>
      </c>
      <c r="DM512" s="18">
        <v>335.62678226190428</v>
      </c>
      <c r="DN512" s="18">
        <v>332.41308343982558</v>
      </c>
      <c r="DO512" s="18">
        <v>329.36885207086209</v>
      </c>
      <c r="DP512" s="18">
        <v>325.24090970761512</v>
      </c>
      <c r="DQ512" s="18">
        <v>321.4903652631595</v>
      </c>
      <c r="DR512" s="18">
        <v>317.30467552346352</v>
      </c>
      <c r="DS512" s="18">
        <v>313.58840374694142</v>
      </c>
      <c r="DT512" s="18">
        <v>310.2313934292834</v>
      </c>
      <c r="DU512" s="18">
        <v>306.31537517147041</v>
      </c>
      <c r="DV512" s="18">
        <v>303.30708936550002</v>
      </c>
      <c r="DW512" s="18">
        <v>302.069789511691</v>
      </c>
      <c r="DX512" s="18">
        <v>301.52236379665828</v>
      </c>
      <c r="DY512" s="18">
        <v>301.79794243284329</v>
      </c>
      <c r="DZ512" s="18">
        <v>301.78159549409139</v>
      </c>
      <c r="EA512" s="18">
        <v>303.36202566663729</v>
      </c>
      <c r="EB512" s="18">
        <v>304.80176768506789</v>
      </c>
      <c r="EC512" s="18">
        <v>305.82364291778941</v>
      </c>
      <c r="ED512" s="18">
        <v>307.23763827857022</v>
      </c>
      <c r="EE512" s="18">
        <v>308.52441670909582</v>
      </c>
      <c r="EF512" s="18">
        <v>310.48712902541013</v>
      </c>
      <c r="EG512" s="18">
        <v>311.25057642587473</v>
      </c>
      <c r="EH512" s="18">
        <v>311.77646214349352</v>
      </c>
      <c r="EI512" s="18">
        <v>312.61052749060121</v>
      </c>
      <c r="EJ512" s="18">
        <v>313.31535425609928</v>
      </c>
      <c r="EK512" s="18">
        <v>313.58666993141168</v>
      </c>
      <c r="EL512" s="18">
        <v>314.12210079037442</v>
      </c>
      <c r="EM512" s="18">
        <v>314.39267925439799</v>
      </c>
      <c r="EN512" s="18">
        <v>315.01446329452841</v>
      </c>
      <c r="EO512" s="18">
        <v>315.7193062216889</v>
      </c>
      <c r="EP512" s="18">
        <v>315.9243939500173</v>
      </c>
      <c r="EQ512" s="18">
        <v>315.44327727856881</v>
      </c>
      <c r="ER512" s="18">
        <v>315.57319543268841</v>
      </c>
      <c r="ES512" s="18">
        <v>315.05511159981859</v>
      </c>
      <c r="ET512" s="18">
        <v>314.73779283524738</v>
      </c>
      <c r="EU512" s="18">
        <v>314.22003988798701</v>
      </c>
      <c r="EV512" s="18">
        <v>313.41706229754487</v>
      </c>
      <c r="EW512" s="18">
        <v>312.40987647613019</v>
      </c>
      <c r="EX512" s="18">
        <v>311.72511554283841</v>
      </c>
      <c r="EY512" s="18">
        <v>309.8428982181203</v>
      </c>
      <c r="EZ512" s="18">
        <v>308.2987743777727</v>
      </c>
      <c r="FA512" s="18">
        <v>307.00175042097942</v>
      </c>
    </row>
    <row r="513" spans="1:157" x14ac:dyDescent="0.35">
      <c r="A513" t="s">
        <v>308</v>
      </c>
      <c r="B513" t="s">
        <v>309</v>
      </c>
      <c r="C513" t="str">
        <f>VLOOKUP(B513,CountryCodes!$B$4:$C$179,2,FALSE)</f>
        <v>EUE</v>
      </c>
      <c r="D513" t="s">
        <v>7</v>
      </c>
      <c r="E513" t="s">
        <v>367</v>
      </c>
      <c r="G513" t="s">
        <v>368</v>
      </c>
      <c r="H513" s="18">
        <v>81.536102343489446</v>
      </c>
      <c r="I513" s="18">
        <v>81.86505258207707</v>
      </c>
      <c r="J513" s="18">
        <v>94.557163594423812</v>
      </c>
      <c r="K513" s="18">
        <v>111.6316153842477</v>
      </c>
      <c r="L513" s="18">
        <v>144.48553736543769</v>
      </c>
      <c r="M513" s="18">
        <v>156.78321716641321</v>
      </c>
      <c r="N513" s="18">
        <v>184.4147986513031</v>
      </c>
      <c r="O513" s="18">
        <v>192.88894370666469</v>
      </c>
      <c r="P513" s="18">
        <v>223.6759592461994</v>
      </c>
      <c r="Q513" s="18">
        <v>248.519861260254</v>
      </c>
      <c r="R513" s="18">
        <v>258.64326144731319</v>
      </c>
      <c r="S513" s="18">
        <v>268.97040034502947</v>
      </c>
      <c r="T513" s="18">
        <v>258.40431867271849</v>
      </c>
      <c r="U513" s="18">
        <v>327.02315953950142</v>
      </c>
      <c r="V513" s="18">
        <v>302.46532987807751</v>
      </c>
      <c r="W513" s="18">
        <v>362.93249280638122</v>
      </c>
      <c r="X513" s="18">
        <v>364.31483250533148</v>
      </c>
      <c r="Y513" s="18">
        <v>358.85658886615232</v>
      </c>
      <c r="Z513" s="18">
        <v>415.38990947484052</v>
      </c>
      <c r="AA513" s="18">
        <v>454.51075936354152</v>
      </c>
      <c r="AB513" s="18">
        <v>532.5285065308102</v>
      </c>
      <c r="AC513" s="18">
        <v>486.57273021232311</v>
      </c>
      <c r="AD513" s="18">
        <v>516.45288711234832</v>
      </c>
      <c r="AE513" s="18">
        <v>602.55320283167805</v>
      </c>
      <c r="AF513" s="18">
        <v>680.6498053375783</v>
      </c>
      <c r="AG513" s="18">
        <v>522.55721388764914</v>
      </c>
      <c r="AH513" s="18">
        <v>663.21825410993904</v>
      </c>
      <c r="AI513" s="18">
        <v>694.68936316080237</v>
      </c>
      <c r="AJ513" s="18">
        <v>712.07047262334243</v>
      </c>
      <c r="AK513" s="18">
        <v>696.16558566479057</v>
      </c>
      <c r="AL513" s="18">
        <v>719.41280115723328</v>
      </c>
      <c r="AM513" s="18">
        <v>607.98561790662632</v>
      </c>
      <c r="AN513" s="18">
        <v>648.77911929864706</v>
      </c>
      <c r="AO513" s="18">
        <v>636.04699773818345</v>
      </c>
      <c r="AP513" s="18">
        <v>618.75243963011417</v>
      </c>
      <c r="AQ513" s="18">
        <v>659.17747157001645</v>
      </c>
      <c r="AR513" s="18">
        <v>545.39567495959488</v>
      </c>
      <c r="AS513" s="18">
        <v>468.81975630015518</v>
      </c>
      <c r="AT513" s="18">
        <v>554.43251552023628</v>
      </c>
      <c r="AU513" s="18">
        <v>393.78843437549318</v>
      </c>
      <c r="AV513" s="18">
        <v>230.04094796626731</v>
      </c>
      <c r="AW513" s="18">
        <v>204.4102061940772</v>
      </c>
      <c r="AX513" s="18">
        <v>147.5148051173615</v>
      </c>
      <c r="AY513" s="18">
        <v>235.19259654201619</v>
      </c>
      <c r="AZ513" s="18">
        <v>176.598623487336</v>
      </c>
      <c r="BA513" s="18">
        <v>235.76339919509411</v>
      </c>
      <c r="BB513" s="18">
        <v>311.49622822574793</v>
      </c>
      <c r="BC513" s="18">
        <v>332.23054556330709</v>
      </c>
      <c r="BD513" s="18">
        <v>247.6935062164425</v>
      </c>
      <c r="BE513" s="18">
        <v>314.38815888400057</v>
      </c>
      <c r="BF513" s="18">
        <v>273.74302165062642</v>
      </c>
      <c r="BG513" s="18">
        <v>313.62401427944991</v>
      </c>
      <c r="BH513" s="18">
        <v>328.64957812755159</v>
      </c>
      <c r="BI513" s="18">
        <v>404.66876263089227</v>
      </c>
      <c r="BJ513" s="18">
        <v>325.32566007799358</v>
      </c>
      <c r="BK513" s="18">
        <v>402.49830312658179</v>
      </c>
      <c r="BL513" s="18">
        <v>472.0205139140308</v>
      </c>
      <c r="BM513" s="18">
        <v>419.36182755627442</v>
      </c>
      <c r="BN513" s="18">
        <v>243.6931397744348</v>
      </c>
      <c r="BO513" s="18">
        <v>310.63686198318942</v>
      </c>
      <c r="BP513" s="18">
        <v>333.27181095079447</v>
      </c>
      <c r="BQ513" s="18">
        <v>297.27110471896827</v>
      </c>
      <c r="BR513" s="18">
        <v>299.3052085962953</v>
      </c>
      <c r="BS513" s="18">
        <v>325.30535938675962</v>
      </c>
      <c r="BT513" s="18">
        <v>339.91711787176519</v>
      </c>
      <c r="BU513" s="18">
        <v>374.733268911089</v>
      </c>
      <c r="BV513" s="18">
        <v>469.93233265389563</v>
      </c>
      <c r="BW513" s="18">
        <v>553.12603468744987</v>
      </c>
      <c r="BX513" s="18">
        <v>491.77801111678411</v>
      </c>
      <c r="BY513" s="18">
        <v>631.35570724035847</v>
      </c>
      <c r="BZ513" s="18">
        <v>711.41384040490038</v>
      </c>
      <c r="CA513" s="18">
        <v>688.63091654645211</v>
      </c>
      <c r="CB513" s="18">
        <v>687.10898540212168</v>
      </c>
      <c r="CC513" s="18">
        <v>228.2835167209731</v>
      </c>
      <c r="CD513" s="18">
        <v>218.62018116806851</v>
      </c>
      <c r="CE513" s="18">
        <v>219.20961796701559</v>
      </c>
      <c r="CF513" s="18">
        <v>227.54623480291781</v>
      </c>
      <c r="CG513" s="18">
        <v>243.24822669762119</v>
      </c>
      <c r="CH513" s="18">
        <v>255.11261881894609</v>
      </c>
      <c r="CI513" s="18">
        <v>266.14817775817733</v>
      </c>
      <c r="CJ513" s="18">
        <v>274.87432795880932</v>
      </c>
      <c r="CK513" s="18">
        <v>285.48942795229789</v>
      </c>
      <c r="CL513" s="18">
        <v>302.311724892683</v>
      </c>
      <c r="CM513" s="18">
        <v>318.56748513990192</v>
      </c>
      <c r="CN513" s="18">
        <v>335.79508144536078</v>
      </c>
      <c r="CO513" s="18">
        <v>344.57073760696147</v>
      </c>
      <c r="CP513" s="18">
        <v>348.95143389206862</v>
      </c>
      <c r="CQ513" s="18">
        <v>349.12236376981758</v>
      </c>
      <c r="CR513" s="18">
        <v>354.84634949271299</v>
      </c>
      <c r="CS513" s="18">
        <v>354.8571672460202</v>
      </c>
      <c r="CT513" s="18">
        <v>360.10001958459958</v>
      </c>
      <c r="CU513" s="18">
        <v>361.3733985569524</v>
      </c>
      <c r="CV513" s="18">
        <v>363.00264625122361</v>
      </c>
      <c r="CW513" s="18">
        <v>366.57034704462768</v>
      </c>
      <c r="CX513" s="18">
        <v>368.43441582948742</v>
      </c>
      <c r="CY513" s="18">
        <v>370.0880622077193</v>
      </c>
      <c r="CZ513" s="18">
        <v>372.03275802558568</v>
      </c>
      <c r="DA513" s="18">
        <v>371.95345108178691</v>
      </c>
      <c r="DB513" s="18">
        <v>374.3535808039349</v>
      </c>
      <c r="DC513" s="18">
        <v>371.84918011841779</v>
      </c>
      <c r="DD513" s="18">
        <v>370.09306437470491</v>
      </c>
      <c r="DE513" s="18">
        <v>370.68217349478891</v>
      </c>
      <c r="DF513" s="18">
        <v>369.13112892760279</v>
      </c>
      <c r="DG513" s="18">
        <v>371.99975500991923</v>
      </c>
      <c r="DH513" s="18">
        <v>373.28117344789081</v>
      </c>
      <c r="DI513" s="18">
        <v>376.20698707885538</v>
      </c>
      <c r="DJ513" s="18">
        <v>382.33078007866482</v>
      </c>
      <c r="DK513" s="18">
        <v>382.79365449508452</v>
      </c>
      <c r="DL513" s="18">
        <v>392.94489932627829</v>
      </c>
      <c r="DM513" s="18">
        <v>391.38159855830298</v>
      </c>
      <c r="DN513" s="18">
        <v>391.5874366753082</v>
      </c>
      <c r="DO513" s="18">
        <v>395.74433578021927</v>
      </c>
      <c r="DP513" s="18">
        <v>398.7078929024857</v>
      </c>
      <c r="DQ513" s="18">
        <v>399.26702264232688</v>
      </c>
      <c r="DR513" s="18">
        <v>396.84881900708768</v>
      </c>
      <c r="DS513" s="18">
        <v>399.36927003436051</v>
      </c>
      <c r="DT513" s="18">
        <v>403.54382452201378</v>
      </c>
      <c r="DU513" s="18">
        <v>405.46692865685441</v>
      </c>
      <c r="DV513" s="18">
        <v>404.55381916056382</v>
      </c>
      <c r="DW513" s="18">
        <v>407.30127717656688</v>
      </c>
      <c r="DX513" s="18">
        <v>414.84491457500991</v>
      </c>
      <c r="DY513" s="18">
        <v>419.12058872617189</v>
      </c>
      <c r="DZ513" s="18">
        <v>424.48279211373261</v>
      </c>
      <c r="EA513" s="18">
        <v>424.60168109111572</v>
      </c>
      <c r="EB513" s="18">
        <v>430.91786339903751</v>
      </c>
      <c r="EC513" s="18">
        <v>435.99415085432349</v>
      </c>
      <c r="ED513" s="18">
        <v>439.90627727627918</v>
      </c>
      <c r="EE513" s="18">
        <v>441.8969764325318</v>
      </c>
      <c r="EF513" s="18">
        <v>441.23784394089807</v>
      </c>
      <c r="EG513" s="18">
        <v>445.0828667903013</v>
      </c>
      <c r="EH513" s="18">
        <v>443.70799487584389</v>
      </c>
      <c r="EI513" s="18">
        <v>446.83318591031713</v>
      </c>
      <c r="EJ513" s="18">
        <v>447.54857631652078</v>
      </c>
      <c r="EK513" s="18">
        <v>446.22552078952538</v>
      </c>
      <c r="EL513" s="18">
        <v>446.76887873970588</v>
      </c>
      <c r="EM513" s="18">
        <v>445.73481038955498</v>
      </c>
      <c r="EN513" s="18">
        <v>443.27700016607548</v>
      </c>
      <c r="EO513" s="18">
        <v>444.26061076250107</v>
      </c>
      <c r="EP513" s="18">
        <v>444.4713282632797</v>
      </c>
      <c r="EQ513" s="18">
        <v>443.06986946699431</v>
      </c>
      <c r="ER513" s="18">
        <v>439.95972877097643</v>
      </c>
      <c r="ES513" s="18">
        <v>441.944028028395</v>
      </c>
      <c r="ET513" s="18">
        <v>440.34821558609059</v>
      </c>
      <c r="EU513" s="18">
        <v>438.64393629407698</v>
      </c>
      <c r="EV513" s="18">
        <v>438.32578987456151</v>
      </c>
      <c r="EW513" s="18">
        <v>436.75954249136868</v>
      </c>
      <c r="EX513" s="18">
        <v>435.59683158515787</v>
      </c>
      <c r="EY513" s="18">
        <v>433.41119301800683</v>
      </c>
      <c r="EZ513" s="18">
        <v>435.20014177275522</v>
      </c>
      <c r="FA513" s="18">
        <v>432.87420586207571</v>
      </c>
    </row>
    <row r="514" spans="1:157" x14ac:dyDescent="0.35">
      <c r="A514" t="s">
        <v>310</v>
      </c>
      <c r="B514" t="s">
        <v>311</v>
      </c>
      <c r="C514" t="str">
        <f>VLOOKUP(B514,CountryCodes!$B$4:$C$179,2,FALSE)</f>
        <v>EUW</v>
      </c>
      <c r="D514" t="s">
        <v>7</v>
      </c>
      <c r="E514" t="s">
        <v>367</v>
      </c>
      <c r="G514" t="s">
        <v>368</v>
      </c>
      <c r="H514" s="18">
        <v>124.0667093022827</v>
      </c>
      <c r="I514" s="18">
        <v>143.05439389474279</v>
      </c>
      <c r="J514" s="18">
        <v>149.2787265958772</v>
      </c>
      <c r="K514" s="18">
        <v>154.66689157899651</v>
      </c>
      <c r="L514" s="18">
        <v>189.01209658026971</v>
      </c>
      <c r="M514" s="18">
        <v>218.45298491075451</v>
      </c>
      <c r="N514" s="18">
        <v>227.76124494191129</v>
      </c>
      <c r="O514" s="18">
        <v>211.42314513332741</v>
      </c>
      <c r="P514" s="18">
        <v>260.50941332471473</v>
      </c>
      <c r="Q514" s="18">
        <v>299.31218217734812</v>
      </c>
      <c r="R514" s="18">
        <v>331.38023000644552</v>
      </c>
      <c r="S514" s="18">
        <v>335.06857165191963</v>
      </c>
      <c r="T514" s="18">
        <v>298.82351578582092</v>
      </c>
      <c r="U514" s="18">
        <v>376.74115810764829</v>
      </c>
      <c r="V514" s="18">
        <v>417.6514405789718</v>
      </c>
      <c r="W514" s="18">
        <v>426.50986313139231</v>
      </c>
      <c r="X514" s="18">
        <v>355.88512158295481</v>
      </c>
      <c r="Y514" s="18">
        <v>389.68479478773878</v>
      </c>
      <c r="Z514" s="18">
        <v>428.58311591509818</v>
      </c>
      <c r="AA514" s="18">
        <v>410.39095320948502</v>
      </c>
      <c r="AB514" s="18">
        <v>389.077700551254</v>
      </c>
      <c r="AC514" s="18">
        <v>410.30283921875048</v>
      </c>
      <c r="AD514" s="18">
        <v>405.5313457682434</v>
      </c>
      <c r="AE514" s="18">
        <v>529.91831690343031</v>
      </c>
      <c r="AF514" s="18">
        <v>498.72816679673991</v>
      </c>
      <c r="AG514" s="18">
        <v>356.42953471486368</v>
      </c>
      <c r="AH514" s="18">
        <v>256.40704753683542</v>
      </c>
      <c r="AI514" s="18">
        <v>270.26221260541928</v>
      </c>
      <c r="AJ514" s="18">
        <v>279.048004738852</v>
      </c>
      <c r="AK514" s="18">
        <v>251.88812705632131</v>
      </c>
      <c r="AL514" s="18">
        <v>204.10904676013499</v>
      </c>
      <c r="AM514" s="18">
        <v>222.49820299359499</v>
      </c>
      <c r="AN514" s="18">
        <v>227.4834837332908</v>
      </c>
      <c r="AO514" s="18">
        <v>218.9714257519708</v>
      </c>
      <c r="AP514" s="18">
        <v>211.45775201666299</v>
      </c>
      <c r="AQ514" s="18">
        <v>245.75423929010671</v>
      </c>
      <c r="AR514" s="18">
        <v>217.94174944969879</v>
      </c>
      <c r="AS514" s="18">
        <v>276.81508016791042</v>
      </c>
      <c r="AT514" s="18">
        <v>367.3299340109657</v>
      </c>
      <c r="AU514" s="18">
        <v>350.04924597767052</v>
      </c>
      <c r="AV514" s="18">
        <v>206.09165118682691</v>
      </c>
      <c r="AW514" s="18">
        <v>137.81463692653</v>
      </c>
      <c r="AX514" s="18">
        <v>128.11883598188521</v>
      </c>
      <c r="AY514" s="18">
        <v>232.08246230277979</v>
      </c>
      <c r="AZ514" s="18">
        <v>305.58287687154012</v>
      </c>
      <c r="BA514" s="18">
        <v>219.3357281936039</v>
      </c>
      <c r="BB514" s="18">
        <v>248.3962822838543</v>
      </c>
      <c r="BC514" s="18">
        <v>257.77919778395648</v>
      </c>
      <c r="BD514" s="18">
        <v>251.72104207878829</v>
      </c>
      <c r="BE514" s="18">
        <v>248.1112496659814</v>
      </c>
      <c r="BF514" s="18">
        <v>236.505718934974</v>
      </c>
      <c r="BG514" s="18">
        <v>222.9506988259964</v>
      </c>
      <c r="BH514" s="18">
        <v>239.20818807200379</v>
      </c>
      <c r="BI514" s="18">
        <v>264.4260565074332</v>
      </c>
      <c r="BJ514" s="18">
        <v>315.37795347369018</v>
      </c>
      <c r="BK514" s="18">
        <v>318.26158345162389</v>
      </c>
      <c r="BL514" s="18">
        <v>365.74746546619127</v>
      </c>
      <c r="BM514" s="18">
        <v>299.51607388003907</v>
      </c>
      <c r="BN514" s="18">
        <v>138.61296538158129</v>
      </c>
      <c r="BO514" s="18">
        <v>291.84849979493129</v>
      </c>
      <c r="BP514" s="18">
        <v>260.9690066536815</v>
      </c>
      <c r="BQ514" s="18">
        <v>198.5365938182932</v>
      </c>
      <c r="BR514" s="18">
        <v>223.57915046230011</v>
      </c>
      <c r="BS514" s="18">
        <v>267.50979462558632</v>
      </c>
      <c r="BT514" s="18">
        <v>267.33942943085941</v>
      </c>
      <c r="BU514" s="18">
        <v>299.85684360336762</v>
      </c>
      <c r="BV514" s="18">
        <v>481.92708404200062</v>
      </c>
      <c r="BW514" s="18">
        <v>499.78088886495487</v>
      </c>
      <c r="BX514" s="18">
        <v>453.0626153061462</v>
      </c>
      <c r="BY514" s="18">
        <v>303.45058364372312</v>
      </c>
      <c r="BZ514" s="18">
        <v>364.17949733016923</v>
      </c>
      <c r="CA514" s="18">
        <v>333.40457444469729</v>
      </c>
      <c r="CB514" s="18">
        <v>310.97015655902783</v>
      </c>
      <c r="CC514" s="18">
        <v>247.30139342712161</v>
      </c>
      <c r="CD514" s="18">
        <v>243.2727028814576</v>
      </c>
      <c r="CE514" s="18">
        <v>242.81797802790101</v>
      </c>
      <c r="CF514" s="18">
        <v>241.41878929350881</v>
      </c>
      <c r="CG514" s="18">
        <v>245.2814996435807</v>
      </c>
      <c r="CH514" s="18">
        <v>247.65103163920941</v>
      </c>
      <c r="CI514" s="18">
        <v>250.51723412767629</v>
      </c>
      <c r="CJ514" s="18">
        <v>253.7468344444803</v>
      </c>
      <c r="CK514" s="18">
        <v>256.3402956766239</v>
      </c>
      <c r="CL514" s="18">
        <v>261.49982671585491</v>
      </c>
      <c r="CM514" s="18">
        <v>263.89940185800401</v>
      </c>
      <c r="CN514" s="18">
        <v>264.34324324425342</v>
      </c>
      <c r="CO514" s="18">
        <v>265.18819595653622</v>
      </c>
      <c r="CP514" s="18">
        <v>266.06934932308718</v>
      </c>
      <c r="CQ514" s="18">
        <v>264.94635872891081</v>
      </c>
      <c r="CR514" s="18">
        <v>266.45327010330732</v>
      </c>
      <c r="CS514" s="18">
        <v>268.37773146185339</v>
      </c>
      <c r="CT514" s="18">
        <v>271.08388171580083</v>
      </c>
      <c r="CU514" s="18">
        <v>271.61867168896589</v>
      </c>
      <c r="CV514" s="18">
        <v>275.65768846831418</v>
      </c>
      <c r="CW514" s="18">
        <v>276.36569619638141</v>
      </c>
      <c r="CX514" s="18">
        <v>276.84287530522619</v>
      </c>
      <c r="CY514" s="18">
        <v>276.1862970897875</v>
      </c>
      <c r="CZ514" s="18">
        <v>275.60036755259779</v>
      </c>
      <c r="DA514" s="18">
        <v>274.77944439413568</v>
      </c>
      <c r="DB514" s="18">
        <v>273.65839806362783</v>
      </c>
      <c r="DC514" s="18">
        <v>272.31634742242881</v>
      </c>
      <c r="DD514" s="18">
        <v>272.06808977171312</v>
      </c>
      <c r="DE514" s="18">
        <v>269.16396442725642</v>
      </c>
      <c r="DF514" s="18">
        <v>267.77868618842979</v>
      </c>
      <c r="DG514" s="18">
        <v>265.56049392538392</v>
      </c>
      <c r="DH514" s="18">
        <v>263.61183681240777</v>
      </c>
      <c r="DI514" s="18">
        <v>264.60355542316921</v>
      </c>
      <c r="DJ514" s="18">
        <v>264.27040935212119</v>
      </c>
      <c r="DK514" s="18">
        <v>265.79736862026408</v>
      </c>
      <c r="DL514" s="18">
        <v>265.04143672553158</v>
      </c>
      <c r="DM514" s="18">
        <v>264.19789530212688</v>
      </c>
      <c r="DN514" s="18">
        <v>263.40529618326508</v>
      </c>
      <c r="DO514" s="18">
        <v>264.86920506193661</v>
      </c>
      <c r="DP514" s="18">
        <v>261.77681464230028</v>
      </c>
      <c r="DQ514" s="18">
        <v>262.7328880870524</v>
      </c>
      <c r="DR514" s="18">
        <v>263.73965483969141</v>
      </c>
      <c r="DS514" s="18">
        <v>263.6544289416758</v>
      </c>
      <c r="DT514" s="18">
        <v>263.19332325884358</v>
      </c>
      <c r="DU514" s="18">
        <v>264.66330049787558</v>
      </c>
      <c r="DV514" s="18">
        <v>265.97270001212138</v>
      </c>
      <c r="DW514" s="18">
        <v>269.50053516706771</v>
      </c>
      <c r="DX514" s="18">
        <v>270.16357516707922</v>
      </c>
      <c r="DY514" s="18">
        <v>272.31494670618002</v>
      </c>
      <c r="DZ514" s="18">
        <v>271.69407987751242</v>
      </c>
      <c r="EA514" s="18">
        <v>271.50275236578648</v>
      </c>
      <c r="EB514" s="18">
        <v>272.45980399205621</v>
      </c>
      <c r="EC514" s="18">
        <v>273.7974251627237</v>
      </c>
      <c r="ED514" s="18">
        <v>273.73016040874012</v>
      </c>
      <c r="EE514" s="18">
        <v>271.95171499734067</v>
      </c>
      <c r="EF514" s="18">
        <v>272.10117278343728</v>
      </c>
      <c r="EG514" s="18">
        <v>270.31198302799999</v>
      </c>
      <c r="EH514" s="18">
        <v>267.41140788756542</v>
      </c>
      <c r="EI514" s="18">
        <v>268.10461507254121</v>
      </c>
      <c r="EJ514" s="18">
        <v>264.23025358564178</v>
      </c>
      <c r="EK514" s="18">
        <v>266.21671488584042</v>
      </c>
      <c r="EL514" s="18">
        <v>264.94983740415938</v>
      </c>
      <c r="EM514" s="18">
        <v>264.7496981091914</v>
      </c>
      <c r="EN514" s="18">
        <v>262.32257471747658</v>
      </c>
      <c r="EO514" s="18">
        <v>266.40666683166057</v>
      </c>
      <c r="EP514" s="18">
        <v>267.73316677652667</v>
      </c>
      <c r="EQ514" s="18">
        <v>267.47714938733969</v>
      </c>
      <c r="ER514" s="18">
        <v>268.63674756268222</v>
      </c>
      <c r="ES514" s="18">
        <v>269.17867651127182</v>
      </c>
      <c r="ET514" s="18">
        <v>268.52073339640589</v>
      </c>
      <c r="EU514" s="18">
        <v>268.71685255201481</v>
      </c>
      <c r="EV514" s="18">
        <v>267.89587335368378</v>
      </c>
      <c r="EW514" s="18">
        <v>267.58999179272712</v>
      </c>
      <c r="EX514" s="18">
        <v>269.03461867023259</v>
      </c>
      <c r="EY514" s="18">
        <v>269.60759627552738</v>
      </c>
      <c r="EZ514" s="18">
        <v>266.11900600851772</v>
      </c>
      <c r="FA514" s="18">
        <v>266.61718633107819</v>
      </c>
    </row>
    <row r="515" spans="1:157" x14ac:dyDescent="0.35">
      <c r="A515" t="s">
        <v>312</v>
      </c>
      <c r="B515" t="s">
        <v>313</v>
      </c>
      <c r="C515" t="str">
        <f>VLOOKUP(B515,CountryCodes!$B$4:$C$179,2,FALSE)</f>
        <v>AFZ</v>
      </c>
      <c r="D515" t="s">
        <v>7</v>
      </c>
      <c r="E515" t="s">
        <v>367</v>
      </c>
      <c r="G515" t="s">
        <v>368</v>
      </c>
      <c r="H515" s="18">
        <v>32.287663398866883</v>
      </c>
      <c r="I515" s="18">
        <v>33.01162250675722</v>
      </c>
      <c r="J515" s="18">
        <v>35.224133567831579</v>
      </c>
      <c r="K515" s="18">
        <v>37.293660391087087</v>
      </c>
      <c r="L515" s="18">
        <v>40.758274877882002</v>
      </c>
      <c r="M515" s="18">
        <v>42.707906528629842</v>
      </c>
      <c r="N515" s="18">
        <v>46.013597484250553</v>
      </c>
      <c r="O515" s="18">
        <v>43.738961076604383</v>
      </c>
      <c r="P515" s="18">
        <v>48.146197308266068</v>
      </c>
      <c r="Q515" s="18">
        <v>53.786668375304892</v>
      </c>
      <c r="R515" s="18">
        <v>55.578086342594368</v>
      </c>
      <c r="S515" s="18">
        <v>58.422283310449799</v>
      </c>
      <c r="T515" s="18">
        <v>61.28826559232386</v>
      </c>
      <c r="U515" s="18">
        <v>106.01218159194561</v>
      </c>
      <c r="V515" s="18">
        <v>168.2805507759542</v>
      </c>
      <c r="W515" s="18">
        <v>98.430094408414675</v>
      </c>
      <c r="X515" s="18">
        <v>108.8986075174473</v>
      </c>
      <c r="Y515" s="18">
        <v>84.428360823783549</v>
      </c>
      <c r="Z515" s="18">
        <v>82.965725350220453</v>
      </c>
      <c r="AA515" s="18">
        <v>100.6161094077914</v>
      </c>
      <c r="AB515" s="18">
        <v>155.39552534441091</v>
      </c>
      <c r="AC515" s="18">
        <v>95.6937583191188</v>
      </c>
      <c r="AD515" s="18">
        <v>130.23884600441789</v>
      </c>
      <c r="AE515" s="18">
        <v>217.4798927899532</v>
      </c>
      <c r="AF515" s="18">
        <v>181.09092030363439</v>
      </c>
      <c r="AG515" s="18">
        <v>92.639427254430686</v>
      </c>
      <c r="AH515" s="18">
        <v>57.263668934495371</v>
      </c>
      <c r="AI515" s="18">
        <v>65.050634230132701</v>
      </c>
      <c r="AJ515" s="18">
        <v>58.175186457550552</v>
      </c>
      <c r="AK515" s="18">
        <v>79.927340867803352</v>
      </c>
      <c r="AL515" s="18">
        <v>99.44508471771455</v>
      </c>
      <c r="AM515" s="18">
        <v>78.810284994391154</v>
      </c>
      <c r="AN515" s="18">
        <v>68.554758556700676</v>
      </c>
      <c r="AO515" s="18">
        <v>86.81814338384612</v>
      </c>
      <c r="AP515" s="18">
        <v>55.126351506643957</v>
      </c>
      <c r="AQ515" s="18">
        <v>43.169932527715012</v>
      </c>
      <c r="AR515" s="18">
        <v>46.128968159677257</v>
      </c>
      <c r="AS515" s="18">
        <v>50.68248184205639</v>
      </c>
      <c r="AT515" s="18">
        <v>53.404669005086781</v>
      </c>
      <c r="AU515" s="18">
        <v>46.916610056242433</v>
      </c>
      <c r="AV515" s="18">
        <v>44.266352895964133</v>
      </c>
      <c r="AW515" s="18">
        <v>37.840056237604678</v>
      </c>
      <c r="AX515" s="18">
        <v>45.535152986837232</v>
      </c>
      <c r="AY515" s="18">
        <v>46.342443938485303</v>
      </c>
      <c r="AZ515" s="18">
        <v>56.866356917816063</v>
      </c>
      <c r="BA515" s="18">
        <v>53.644935318712648</v>
      </c>
      <c r="BB515" s="18">
        <v>47.614828082817837</v>
      </c>
      <c r="BC515" s="18">
        <v>45.918241981892827</v>
      </c>
      <c r="BD515" s="18">
        <v>47.65755633307333</v>
      </c>
      <c r="BE515" s="18">
        <v>66.980603580037297</v>
      </c>
      <c r="BF515" s="18">
        <v>54.859274329719142</v>
      </c>
      <c r="BG515" s="18">
        <v>71.25319106795466</v>
      </c>
      <c r="BH515" s="18">
        <v>112.89273615971069</v>
      </c>
      <c r="BI515" s="18">
        <v>95.392403593250705</v>
      </c>
      <c r="BJ515" s="18">
        <v>83.068387335868906</v>
      </c>
      <c r="BK515" s="18">
        <v>75.290816805925289</v>
      </c>
      <c r="BL515" s="18">
        <v>79.798648906677911</v>
      </c>
      <c r="BM515" s="18">
        <v>1.4717519152175771</v>
      </c>
      <c r="BN515" s="18">
        <v>2.929624558731065</v>
      </c>
      <c r="BO515" s="18">
        <v>98.620702414581444</v>
      </c>
      <c r="BP515" s="18">
        <v>294.08065064209887</v>
      </c>
      <c r="BQ515" s="18">
        <v>205.444149993682</v>
      </c>
      <c r="BR515" s="18">
        <v>208.86570262477181</v>
      </c>
      <c r="BS515" s="18">
        <v>188.41126966921789</v>
      </c>
      <c r="BT515" s="18">
        <v>174.029183089274</v>
      </c>
      <c r="BU515" s="18">
        <v>63.225674603819357</v>
      </c>
      <c r="BV515" s="18">
        <v>94.537280203720471</v>
      </c>
      <c r="BW515" s="18">
        <v>110.4371340424925</v>
      </c>
      <c r="BX515" s="18">
        <v>114.6891836608366</v>
      </c>
      <c r="BY515" s="18">
        <v>116.0438245501703</v>
      </c>
      <c r="BZ515" s="18">
        <v>124.6062042269417</v>
      </c>
      <c r="CA515" s="18">
        <v>120.0538395970982</v>
      </c>
      <c r="CB515" s="18">
        <v>118.0450161725458</v>
      </c>
      <c r="CC515" s="18">
        <v>124.0596492763612</v>
      </c>
      <c r="CD515" s="18">
        <v>134.1487170998158</v>
      </c>
      <c r="CE515" s="18">
        <v>140.73994919477909</v>
      </c>
      <c r="CF515" s="18">
        <v>143.57223025366051</v>
      </c>
      <c r="CG515" s="18">
        <v>142.8389659878668</v>
      </c>
      <c r="CH515" s="18">
        <v>141.6259442726037</v>
      </c>
      <c r="CI515" s="18">
        <v>141.88951192154619</v>
      </c>
      <c r="CJ515" s="18">
        <v>144.87796164413859</v>
      </c>
      <c r="CK515" s="18">
        <v>143.9769418451144</v>
      </c>
      <c r="CL515" s="18">
        <v>146.7548193310806</v>
      </c>
      <c r="CM515" s="18">
        <v>149.29229856439721</v>
      </c>
      <c r="CN515" s="18">
        <v>149.39087417349961</v>
      </c>
      <c r="CO515" s="18">
        <v>149.5299219859842</v>
      </c>
      <c r="CP515" s="18">
        <v>150.84981617328131</v>
      </c>
      <c r="CQ515" s="18">
        <v>150.6493066988009</v>
      </c>
      <c r="CR515" s="18">
        <v>153.69087495193239</v>
      </c>
      <c r="CS515" s="18">
        <v>154.42879830191399</v>
      </c>
      <c r="CT515" s="18">
        <v>154.31378222861801</v>
      </c>
      <c r="CU515" s="18">
        <v>157.76619204676049</v>
      </c>
      <c r="CV515" s="18">
        <v>156.34781077850329</v>
      </c>
      <c r="CW515" s="18">
        <v>156.46895994537121</v>
      </c>
      <c r="CX515" s="18">
        <v>157.02615442034821</v>
      </c>
      <c r="CY515" s="18">
        <v>159.15326488100871</v>
      </c>
      <c r="CZ515" s="18">
        <v>159.28021381708959</v>
      </c>
      <c r="DA515" s="18">
        <v>159.9003216466175</v>
      </c>
      <c r="DB515" s="18">
        <v>161.55179158529279</v>
      </c>
      <c r="DC515" s="18">
        <v>163.5150702253392</v>
      </c>
      <c r="DD515" s="18">
        <v>162.44461058629051</v>
      </c>
      <c r="DE515" s="18">
        <v>164.6832816339689</v>
      </c>
      <c r="DF515" s="18">
        <v>164.41742114466419</v>
      </c>
      <c r="DG515" s="18">
        <v>164.3791618444863</v>
      </c>
      <c r="DH515" s="18">
        <v>163.70477890364651</v>
      </c>
      <c r="DI515" s="18">
        <v>163.9976563406737</v>
      </c>
      <c r="DJ515" s="18">
        <v>164.62017579714731</v>
      </c>
      <c r="DK515" s="18">
        <v>165.8470867907852</v>
      </c>
      <c r="DL515" s="18">
        <v>167.12137922325101</v>
      </c>
      <c r="DM515" s="18">
        <v>166.10532495435339</v>
      </c>
      <c r="DN515" s="18">
        <v>164.0897402202813</v>
      </c>
      <c r="DO515" s="18">
        <v>165.92060893471771</v>
      </c>
      <c r="DP515" s="18">
        <v>166.3186963206189</v>
      </c>
      <c r="DQ515" s="18">
        <v>166.1641108465823</v>
      </c>
      <c r="DR515" s="18">
        <v>166.9231180134276</v>
      </c>
      <c r="DS515" s="18">
        <v>167.30747835997971</v>
      </c>
      <c r="DT515" s="18">
        <v>168.92354296397781</v>
      </c>
      <c r="DU515" s="18">
        <v>167.11675784385559</v>
      </c>
      <c r="DV515" s="18">
        <v>167.47663694780411</v>
      </c>
      <c r="DW515" s="18">
        <v>167.17876055333619</v>
      </c>
      <c r="DX515" s="18">
        <v>169.1172001468907</v>
      </c>
      <c r="DY515" s="18">
        <v>167.53055407829919</v>
      </c>
      <c r="DZ515" s="18">
        <v>168.36404795633581</v>
      </c>
      <c r="EA515" s="18">
        <v>167.7259669490453</v>
      </c>
      <c r="EB515" s="18">
        <v>165.9658054507648</v>
      </c>
      <c r="EC515" s="18">
        <v>167.24631974727239</v>
      </c>
      <c r="ED515" s="18">
        <v>166.36963656203341</v>
      </c>
      <c r="EE515" s="18">
        <v>167.84575667774681</v>
      </c>
      <c r="EF515" s="18">
        <v>170.32412681254829</v>
      </c>
      <c r="EG515" s="18">
        <v>169.1164056202403</v>
      </c>
      <c r="EH515" s="18">
        <v>168.61002622446739</v>
      </c>
      <c r="EI515" s="18">
        <v>169.28704594872929</v>
      </c>
      <c r="EJ515" s="18">
        <v>166.43150092294289</v>
      </c>
      <c r="EK515" s="18">
        <v>166.32074500132489</v>
      </c>
      <c r="EL515" s="18">
        <v>164.76960357163489</v>
      </c>
      <c r="EM515" s="18">
        <v>164.9407600667769</v>
      </c>
      <c r="EN515" s="18">
        <v>166.8150303347</v>
      </c>
      <c r="EO515" s="18">
        <v>168.0265688207881</v>
      </c>
      <c r="EP515" s="18">
        <v>168.22483040671821</v>
      </c>
      <c r="EQ515" s="18">
        <v>166.9949245714329</v>
      </c>
      <c r="ER515" s="18">
        <v>168.03269134024919</v>
      </c>
      <c r="ES515" s="18">
        <v>166.69418731111799</v>
      </c>
      <c r="ET515" s="18">
        <v>168.73602989501191</v>
      </c>
      <c r="EU515" s="18">
        <v>168.63708934836481</v>
      </c>
      <c r="EV515" s="18">
        <v>168.09562320490389</v>
      </c>
      <c r="EW515" s="18">
        <v>168.3387607921828</v>
      </c>
      <c r="EX515" s="18">
        <v>169.1588829396936</v>
      </c>
      <c r="EY515" s="18">
        <v>169.8242996579022</v>
      </c>
      <c r="EZ515" s="18">
        <v>169.2933635778071</v>
      </c>
      <c r="FA515" s="18">
        <v>165.93764052857981</v>
      </c>
    </row>
    <row r="516" spans="1:157" x14ac:dyDescent="0.35">
      <c r="A516" t="s">
        <v>314</v>
      </c>
      <c r="B516" t="s">
        <v>315</v>
      </c>
      <c r="C516" t="str">
        <f>VLOOKUP(B516,CountryCodes!$B$4:$C$179,2,FALSE)</f>
        <v>MDA</v>
      </c>
      <c r="D516" t="s">
        <v>7</v>
      </c>
      <c r="E516" t="s">
        <v>367</v>
      </c>
      <c r="G516" t="s">
        <v>368</v>
      </c>
      <c r="H516" s="18">
        <v>10.992479436063689</v>
      </c>
      <c r="I516" s="18">
        <v>11.25603484068148</v>
      </c>
      <c r="J516" s="18">
        <v>12.118774382729621</v>
      </c>
      <c r="K516" s="18">
        <v>12.88884571019652</v>
      </c>
      <c r="L516" s="18">
        <v>14.171965447995859</v>
      </c>
      <c r="M516" s="18">
        <v>14.78806776123967</v>
      </c>
      <c r="N516" s="18">
        <v>15.93731065839253</v>
      </c>
      <c r="O516" s="18">
        <v>14.866342733327841</v>
      </c>
      <c r="P516" s="18">
        <v>16.503234680836059</v>
      </c>
      <c r="Q516" s="18">
        <v>18.397535885036248</v>
      </c>
      <c r="R516" s="18">
        <v>18.68676475873534</v>
      </c>
      <c r="S516" s="18">
        <v>19.647867092476751</v>
      </c>
      <c r="T516" s="18">
        <v>12.381449660391709</v>
      </c>
      <c r="U516" s="18">
        <v>7.685638395173723</v>
      </c>
      <c r="V516" s="18">
        <v>5.3309229139381236</v>
      </c>
      <c r="W516" s="18">
        <v>13.926264199572749</v>
      </c>
      <c r="X516" s="18">
        <v>9.5049380526447216</v>
      </c>
      <c r="Y516" s="18">
        <v>25.8945766728278</v>
      </c>
      <c r="Z516" s="18">
        <v>19.282685580877281</v>
      </c>
      <c r="AA516" s="18">
        <v>18.326960806205371</v>
      </c>
      <c r="AB516" s="18">
        <v>18.018841434168269</v>
      </c>
      <c r="AC516" s="18">
        <v>18.434487246680689</v>
      </c>
      <c r="AD516" s="18">
        <v>19.871389812656449</v>
      </c>
      <c r="AE516" s="18">
        <v>76.786376198351419</v>
      </c>
      <c r="AF516" s="18">
        <v>65.153694795156952</v>
      </c>
      <c r="AG516" s="18">
        <v>111.72500847872151</v>
      </c>
      <c r="AH516" s="18">
        <v>90.628299340569399</v>
      </c>
      <c r="AI516" s="18">
        <v>83.343172306461966</v>
      </c>
      <c r="AJ516" s="18">
        <v>116.9487160644093</v>
      </c>
      <c r="AK516" s="18">
        <v>114.0669171610936</v>
      </c>
      <c r="AL516" s="18">
        <v>88.125602329162675</v>
      </c>
      <c r="AM516" s="18">
        <v>84.548065712116184</v>
      </c>
      <c r="AN516" s="18">
        <v>67.094345093213647</v>
      </c>
      <c r="AO516" s="18">
        <v>85.320739416383049</v>
      </c>
      <c r="AP516" s="18">
        <v>72.368529399883002</v>
      </c>
      <c r="AQ516" s="18">
        <v>48.981738127879439</v>
      </c>
      <c r="AR516" s="18">
        <v>33.60219494724484</v>
      </c>
      <c r="AS516" s="18">
        <v>17.45707064969919</v>
      </c>
      <c r="AT516" s="18">
        <v>37.205402534859459</v>
      </c>
      <c r="AU516" s="18">
        <v>43.968530969993452</v>
      </c>
      <c r="AV516" s="18">
        <v>37.750055642717868</v>
      </c>
      <c r="AW516" s="18">
        <v>53.786418660484692</v>
      </c>
      <c r="AX516" s="18">
        <v>44.911348737129302</v>
      </c>
      <c r="AY516" s="18">
        <v>55.795561865596923</v>
      </c>
      <c r="AZ516" s="18">
        <v>79.102328999641713</v>
      </c>
      <c r="BA516" s="18">
        <v>91.353516949112446</v>
      </c>
      <c r="BB516" s="18">
        <v>95.102208989643628</v>
      </c>
      <c r="BC516" s="18">
        <v>110.8014704773086</v>
      </c>
      <c r="BD516" s="18">
        <v>73.66657332318178</v>
      </c>
      <c r="BE516" s="18">
        <v>67.77749617143958</v>
      </c>
      <c r="BF516" s="18">
        <v>77.485032335903</v>
      </c>
      <c r="BG516" s="18">
        <v>98.601392258734037</v>
      </c>
      <c r="BH516" s="18">
        <v>110.8329370961452</v>
      </c>
      <c r="BI516" s="18">
        <v>106.23672346494</v>
      </c>
      <c r="BJ516" s="18">
        <v>128.3883918373368</v>
      </c>
      <c r="BK516" s="18">
        <v>112.50677567701641</v>
      </c>
      <c r="BL516" s="18">
        <v>125.7567306694592</v>
      </c>
      <c r="BM516" s="18">
        <v>125.43225073346559</v>
      </c>
      <c r="BN516" s="18">
        <v>153.91774074239549</v>
      </c>
      <c r="BO516" s="18">
        <v>94.360628820341432</v>
      </c>
      <c r="BP516" s="18">
        <v>89.20358290127858</v>
      </c>
      <c r="BQ516" s="18">
        <v>25.542167775494558</v>
      </c>
      <c r="BR516" s="18">
        <v>13.66798552878697</v>
      </c>
      <c r="BS516" s="18">
        <v>20.702520449772891</v>
      </c>
      <c r="BT516" s="18">
        <v>26.789221433717241</v>
      </c>
      <c r="BU516" s="18">
        <v>24.22705550551154</v>
      </c>
      <c r="BV516" s="18">
        <v>12.623502530518749</v>
      </c>
      <c r="BW516" s="18">
        <v>12.65656114046137</v>
      </c>
      <c r="BX516" s="18">
        <v>12.52745893724455</v>
      </c>
      <c r="BY516" s="18">
        <v>10.842900064218879</v>
      </c>
      <c r="BZ516" s="18">
        <v>84.457750326588723</v>
      </c>
      <c r="CA516" s="18">
        <v>18.211089531147511</v>
      </c>
      <c r="CB516" s="18">
        <v>17.771313866691159</v>
      </c>
      <c r="CC516" s="18">
        <v>265.58989678538069</v>
      </c>
      <c r="CD516" s="18">
        <v>247.41817801835171</v>
      </c>
      <c r="CE516" s="18">
        <v>238.1956741578249</v>
      </c>
      <c r="CF516" s="18">
        <v>230.2682266234701</v>
      </c>
      <c r="CG516" s="18">
        <v>229.99721480945399</v>
      </c>
      <c r="CH516" s="18">
        <v>227.47248149384041</v>
      </c>
      <c r="CI516" s="18">
        <v>231.24992307845719</v>
      </c>
      <c r="CJ516" s="18">
        <v>228.8304861872366</v>
      </c>
      <c r="CK516" s="18">
        <v>232.0798553791015</v>
      </c>
      <c r="CL516" s="18">
        <v>232.91217275823891</v>
      </c>
      <c r="CM516" s="18">
        <v>238.41181319963479</v>
      </c>
      <c r="CN516" s="18">
        <v>240.87587903331041</v>
      </c>
      <c r="CO516" s="18">
        <v>246.25982437611509</v>
      </c>
      <c r="CP516" s="18">
        <v>248.62948058838009</v>
      </c>
      <c r="CQ516" s="18">
        <v>257.54402540732008</v>
      </c>
      <c r="CR516" s="18">
        <v>261.47199667414799</v>
      </c>
      <c r="CS516" s="18">
        <v>266.45556370885248</v>
      </c>
      <c r="CT516" s="18">
        <v>273.83414761025739</v>
      </c>
      <c r="CU516" s="18">
        <v>278.49065143468448</v>
      </c>
      <c r="CV516" s="18">
        <v>284.74183569599802</v>
      </c>
      <c r="CW516" s="18">
        <v>289.36949635899998</v>
      </c>
      <c r="CX516" s="18">
        <v>294.2497593832486</v>
      </c>
      <c r="CY516" s="18">
        <v>305.63811726293392</v>
      </c>
      <c r="CZ516" s="18">
        <v>308.95653270122659</v>
      </c>
      <c r="DA516" s="18">
        <v>313.1121172362719</v>
      </c>
      <c r="DB516" s="18">
        <v>322.47711972895348</v>
      </c>
      <c r="DC516" s="18">
        <v>332.02990900138758</v>
      </c>
      <c r="DD516" s="18">
        <v>338.81224839677287</v>
      </c>
      <c r="DE516" s="18">
        <v>342.52921273171847</v>
      </c>
      <c r="DF516" s="18">
        <v>346.38536977379738</v>
      </c>
      <c r="DG516" s="18">
        <v>359.30136149637121</v>
      </c>
      <c r="DH516" s="18">
        <v>362.37327197892381</v>
      </c>
      <c r="DI516" s="18">
        <v>360.8339364288143</v>
      </c>
      <c r="DJ516" s="18">
        <v>365.83699327906771</v>
      </c>
      <c r="DK516" s="18">
        <v>363.59498774289909</v>
      </c>
      <c r="DL516" s="18">
        <v>367.20721327020698</v>
      </c>
      <c r="DM516" s="18">
        <v>376.92422733967078</v>
      </c>
      <c r="DN516" s="18">
        <v>373.79234086305041</v>
      </c>
      <c r="DO516" s="18">
        <v>369.36858077328372</v>
      </c>
      <c r="DP516" s="18">
        <v>370.68308426950222</v>
      </c>
      <c r="DQ516" s="18">
        <v>372.18479896635768</v>
      </c>
      <c r="DR516" s="18">
        <v>374.58051779668102</v>
      </c>
      <c r="DS516" s="18">
        <v>375.75095767798553</v>
      </c>
      <c r="DT516" s="18">
        <v>367.20316805503779</v>
      </c>
      <c r="DU516" s="18">
        <v>363.95876696545008</v>
      </c>
      <c r="DV516" s="18">
        <v>361.50029168237648</v>
      </c>
      <c r="DW516" s="18">
        <v>353.03014795385332</v>
      </c>
      <c r="DX516" s="18">
        <v>352.04476526053998</v>
      </c>
      <c r="DY516" s="18">
        <v>352.07255284631287</v>
      </c>
      <c r="DZ516" s="18">
        <v>349.86547258604588</v>
      </c>
      <c r="EA516" s="18">
        <v>342.03989639801102</v>
      </c>
      <c r="EB516" s="18">
        <v>339.0586334150907</v>
      </c>
      <c r="EC516" s="18">
        <v>337.68894443069058</v>
      </c>
      <c r="ED516" s="18">
        <v>334.78809825450168</v>
      </c>
      <c r="EE516" s="18">
        <v>324.16761856065409</v>
      </c>
      <c r="EF516" s="18">
        <v>321.81298598421512</v>
      </c>
      <c r="EG516" s="18">
        <v>327.00664713609262</v>
      </c>
      <c r="EH516" s="18">
        <v>338.21346823323449</v>
      </c>
      <c r="EI516" s="18">
        <v>328.85951524450428</v>
      </c>
      <c r="EJ516" s="18">
        <v>326.78446283198588</v>
      </c>
      <c r="EK516" s="18">
        <v>317.38493161007591</v>
      </c>
      <c r="EL516" s="18">
        <v>319.05838652940832</v>
      </c>
      <c r="EM516" s="18">
        <v>318.73518388644072</v>
      </c>
      <c r="EN516" s="18">
        <v>303.59316390877478</v>
      </c>
      <c r="EO516" s="18">
        <v>307.27486095523921</v>
      </c>
      <c r="EP516" s="18">
        <v>311.25512957154098</v>
      </c>
      <c r="EQ516" s="18">
        <v>310.28748995150448</v>
      </c>
      <c r="ER516" s="18">
        <v>301.25828649226008</v>
      </c>
      <c r="ES516" s="18">
        <v>307.41982364747412</v>
      </c>
      <c r="ET516" s="18">
        <v>303.24365159483278</v>
      </c>
      <c r="EU516" s="18">
        <v>304.31452517134443</v>
      </c>
      <c r="EV516" s="18">
        <v>299.38709108691211</v>
      </c>
      <c r="EW516" s="18">
        <v>307.1814383378927</v>
      </c>
      <c r="EX516" s="18">
        <v>300.54216917688802</v>
      </c>
      <c r="EY516" s="18">
        <v>299.56614715356147</v>
      </c>
      <c r="EZ516" s="18">
        <v>302.05116561338201</v>
      </c>
      <c r="FA516" s="18">
        <v>300.74445052146137</v>
      </c>
    </row>
    <row r="517" spans="1:157" x14ac:dyDescent="0.35">
      <c r="A517" t="s">
        <v>316</v>
      </c>
      <c r="B517" t="s">
        <v>317</v>
      </c>
      <c r="C517" t="str">
        <f>VLOOKUP(B517,CountryCodes!$B$4:$C$179,2,FALSE)</f>
        <v>AFW</v>
      </c>
      <c r="D517" t="s">
        <v>7</v>
      </c>
      <c r="E517" t="s">
        <v>367</v>
      </c>
      <c r="G517" t="s">
        <v>368</v>
      </c>
      <c r="H517" s="18">
        <v>1.1501397220755201</v>
      </c>
      <c r="I517" s="18">
        <v>1.1796194013295509</v>
      </c>
      <c r="J517" s="18">
        <v>1.27139935123123</v>
      </c>
      <c r="K517" s="18">
        <v>1.355819246873724</v>
      </c>
      <c r="L517" s="18">
        <v>1.495539338414303</v>
      </c>
      <c r="M517" s="18">
        <v>1.569869463878192</v>
      </c>
      <c r="N517" s="18">
        <v>1.702489465193378</v>
      </c>
      <c r="O517" s="18">
        <v>1.604011592780374</v>
      </c>
      <c r="P517" s="18">
        <v>1.7924083985007591</v>
      </c>
      <c r="Q517" s="18">
        <v>2.015503797424826</v>
      </c>
      <c r="R517" s="18">
        <v>2.0706299493410421</v>
      </c>
      <c r="S517" s="18">
        <v>2.1859631934539712</v>
      </c>
      <c r="T517" s="18">
        <v>2.1519581031523649</v>
      </c>
      <c r="U517" s="18">
        <v>2.40113843713217</v>
      </c>
      <c r="V517" s="18">
        <v>1.465651374899015</v>
      </c>
      <c r="W517" s="18">
        <v>1.7822703212022479</v>
      </c>
      <c r="X517" s="18">
        <v>1.5551868346818241</v>
      </c>
      <c r="Y517" s="18">
        <v>2.061427800297396</v>
      </c>
      <c r="Z517" s="18">
        <v>1.947747063226269</v>
      </c>
      <c r="AA517" s="18">
        <v>2.5558063884702071</v>
      </c>
      <c r="AB517" s="18">
        <v>2.1692247355340788</v>
      </c>
      <c r="AC517" s="18">
        <v>1.8131830321158811</v>
      </c>
      <c r="AD517" s="18">
        <v>2.609097388040404</v>
      </c>
      <c r="AE517" s="18">
        <v>2.0475811739162748</v>
      </c>
      <c r="AF517" s="18">
        <v>2.2238004103374092</v>
      </c>
      <c r="AG517" s="18">
        <v>1.9089532533487019</v>
      </c>
      <c r="AH517" s="18">
        <v>2.8847393874204639</v>
      </c>
      <c r="AI517" s="18">
        <v>1.755876895926346</v>
      </c>
      <c r="AJ517" s="18">
        <v>0.44328662972238231</v>
      </c>
      <c r="AK517" s="18">
        <v>0.12209799413873371</v>
      </c>
      <c r="AL517" s="18">
        <v>1.275977889595062E-2</v>
      </c>
      <c r="AM517" s="18">
        <v>0.18663577841314519</v>
      </c>
      <c r="AN517" s="18">
        <v>0.508966663475382</v>
      </c>
      <c r="AO517" s="18">
        <v>0.65505946268463888</v>
      </c>
      <c r="AP517" s="18">
        <v>0.58892924425130133</v>
      </c>
      <c r="AQ517" s="18">
        <v>0.5588734032114302</v>
      </c>
      <c r="AR517" s="18">
        <v>0.60372959599265541</v>
      </c>
      <c r="AS517" s="18">
        <v>0.36077262130290139</v>
      </c>
      <c r="AT517" s="18">
        <v>1.1499627318614589</v>
      </c>
      <c r="AU517" s="18">
        <v>0.6221080154199462</v>
      </c>
      <c r="AV517" s="18">
        <v>0.72405416513420273</v>
      </c>
      <c r="AW517" s="18">
        <v>0.38664986763809339</v>
      </c>
      <c r="AX517" s="18">
        <v>0.20729185054110791</v>
      </c>
      <c r="AY517" s="18">
        <v>0.45214464680631639</v>
      </c>
      <c r="AZ517" s="18">
        <v>1.181707124227471</v>
      </c>
      <c r="BA517" s="18">
        <v>0.57794090848534407</v>
      </c>
      <c r="BB517" s="18">
        <v>0.40550044251880818</v>
      </c>
      <c r="BC517" s="18">
        <v>0.43539690265337772</v>
      </c>
      <c r="BD517" s="18">
        <v>0.92564229053435565</v>
      </c>
      <c r="BE517" s="18">
        <v>1.452760943636914</v>
      </c>
      <c r="BF517" s="18">
        <v>3.25533579958792</v>
      </c>
      <c r="BG517" s="18">
        <v>6.9144577695835752</v>
      </c>
      <c r="BH517" s="18">
        <v>4.846054276382147</v>
      </c>
      <c r="BI517" s="18">
        <v>2.1288863405111531</v>
      </c>
      <c r="BJ517" s="18">
        <v>9.0112774744556319</v>
      </c>
      <c r="BK517" s="18">
        <v>2.67889851770884</v>
      </c>
      <c r="BL517" s="18">
        <v>2.370584295947888</v>
      </c>
      <c r="BM517" s="18">
        <v>4.2929990310622532</v>
      </c>
      <c r="BN517" s="18">
        <v>9.0964118094143736</v>
      </c>
      <c r="BO517" s="18">
        <v>8.0857591212546929</v>
      </c>
      <c r="BP517" s="18">
        <v>6.0940814074666534</v>
      </c>
      <c r="BQ517" s="18">
        <v>8.6068032999644259</v>
      </c>
      <c r="BR517" s="18">
        <v>8.734889467236254</v>
      </c>
      <c r="BS517" s="18">
        <v>7.3441634429826097</v>
      </c>
      <c r="BT517" s="18">
        <v>4.8664939731904324</v>
      </c>
      <c r="BU517" s="18">
        <v>4.0783901348025831</v>
      </c>
      <c r="BV517" s="18">
        <v>6.0722240365188549</v>
      </c>
      <c r="BW517" s="18">
        <v>6.232757476394398</v>
      </c>
      <c r="BX517" s="18">
        <v>6.5832542140100756</v>
      </c>
      <c r="BY517" s="18">
        <v>6.3862254136436638</v>
      </c>
      <c r="BZ517" s="18">
        <v>6.9255228223844156</v>
      </c>
      <c r="CA517" s="18">
        <v>7.3370061892423664</v>
      </c>
      <c r="CB517" s="18">
        <v>7.4827992533327548</v>
      </c>
      <c r="CC517" s="18">
        <v>10.14864730564433</v>
      </c>
      <c r="CD517" s="18">
        <v>8.973043755500683</v>
      </c>
      <c r="CE517" s="18">
        <v>7.5693319952235258</v>
      </c>
      <c r="CF517" s="18">
        <v>7.7990175347544231</v>
      </c>
      <c r="CG517" s="18">
        <v>8.520712089968983</v>
      </c>
      <c r="CH517" s="18">
        <v>8.7469505322847976</v>
      </c>
      <c r="CI517" s="18">
        <v>8.9871759160220535</v>
      </c>
      <c r="CJ517" s="18">
        <v>9.2423701111838579</v>
      </c>
      <c r="CK517" s="18">
        <v>9.5687712131488141</v>
      </c>
      <c r="CL517" s="18">
        <v>9.8541570119365343</v>
      </c>
      <c r="CM517" s="18">
        <v>10.14417795040149</v>
      </c>
      <c r="CN517" s="18">
        <v>10.42641558402306</v>
      </c>
      <c r="CO517" s="18">
        <v>10.79019376782856</v>
      </c>
      <c r="CP517" s="18">
        <v>11.25491317634426</v>
      </c>
      <c r="CQ517" s="18">
        <v>11.616241737579269</v>
      </c>
      <c r="CR517" s="18">
        <v>12.034311192732771</v>
      </c>
      <c r="CS517" s="18">
        <v>12.4759371716867</v>
      </c>
      <c r="CT517" s="18">
        <v>12.826280338957</v>
      </c>
      <c r="CU517" s="18">
        <v>13.441950838568051</v>
      </c>
      <c r="CV517" s="18">
        <v>13.959150763304059</v>
      </c>
      <c r="CW517" s="18">
        <v>14.536687405757149</v>
      </c>
      <c r="CX517" s="18">
        <v>15.06572817238804</v>
      </c>
      <c r="CY517" s="18">
        <v>15.80912171933347</v>
      </c>
      <c r="CZ517" s="18">
        <v>16.4214976671669</v>
      </c>
      <c r="DA517" s="18">
        <v>17.12507355467551</v>
      </c>
      <c r="DB517" s="18">
        <v>18.001972826984179</v>
      </c>
      <c r="DC517" s="18">
        <v>18.662330643009959</v>
      </c>
      <c r="DD517" s="18">
        <v>19.598758876350299</v>
      </c>
      <c r="DE517" s="18">
        <v>20.521695719434181</v>
      </c>
      <c r="DF517" s="18">
        <v>21.486826815187861</v>
      </c>
      <c r="DG517" s="18">
        <v>22.50062788799751</v>
      </c>
      <c r="DH517" s="18">
        <v>23.528142714152551</v>
      </c>
      <c r="DI517" s="18">
        <v>24.79209432102288</v>
      </c>
      <c r="DJ517" s="18">
        <v>25.96122672754645</v>
      </c>
      <c r="DK517" s="18">
        <v>27.23428602538236</v>
      </c>
      <c r="DL517" s="18">
        <v>28.68676773843276</v>
      </c>
      <c r="DM517" s="18">
        <v>30.305337521111731</v>
      </c>
      <c r="DN517" s="18">
        <v>31.906823133718621</v>
      </c>
      <c r="DO517" s="18">
        <v>33.371635036186639</v>
      </c>
      <c r="DP517" s="18">
        <v>35.21469801636286</v>
      </c>
      <c r="DQ517" s="18">
        <v>37.147847764026622</v>
      </c>
      <c r="DR517" s="18">
        <v>39.394913119783759</v>
      </c>
      <c r="DS517" s="18">
        <v>41.423214086573573</v>
      </c>
      <c r="DT517" s="18">
        <v>43.923667047502533</v>
      </c>
      <c r="DU517" s="18">
        <v>46.065896265311203</v>
      </c>
      <c r="DV517" s="18">
        <v>48.957158950377838</v>
      </c>
      <c r="DW517" s="18">
        <v>51.835799315614942</v>
      </c>
      <c r="DX517" s="18">
        <v>54.963440569902573</v>
      </c>
      <c r="DY517" s="18">
        <v>58.405626241152888</v>
      </c>
      <c r="DZ517" s="18">
        <v>62.039084089102367</v>
      </c>
      <c r="EA517" s="18">
        <v>65.600630021907349</v>
      </c>
      <c r="EB517" s="18">
        <v>69.431620092598848</v>
      </c>
      <c r="EC517" s="18">
        <v>73.838135045463744</v>
      </c>
      <c r="ED517" s="18">
        <v>78.254767409571784</v>
      </c>
      <c r="EE517" s="18">
        <v>83.083077358907858</v>
      </c>
      <c r="EF517" s="18">
        <v>88.364078610812072</v>
      </c>
      <c r="EG517" s="18">
        <v>93.598015987418108</v>
      </c>
      <c r="EH517" s="18">
        <v>99.000214666945666</v>
      </c>
      <c r="EI517" s="18">
        <v>105.0525489012512</v>
      </c>
      <c r="EJ517" s="18">
        <v>110.4198713482691</v>
      </c>
      <c r="EK517" s="18">
        <v>117.3877061077937</v>
      </c>
      <c r="EL517" s="18">
        <v>124.0631021594272</v>
      </c>
      <c r="EM517" s="18">
        <v>131.04250182981991</v>
      </c>
      <c r="EN517" s="18">
        <v>137.80538249916219</v>
      </c>
      <c r="EO517" s="18">
        <v>145.29586423496201</v>
      </c>
      <c r="EP517" s="18">
        <v>152.199466849206</v>
      </c>
      <c r="EQ517" s="18">
        <v>160.47132067407759</v>
      </c>
      <c r="ER517" s="18">
        <v>168.54920063217119</v>
      </c>
      <c r="ES517" s="18">
        <v>175.57354971041511</v>
      </c>
      <c r="ET517" s="18">
        <v>183.72783048908971</v>
      </c>
      <c r="EU517" s="18">
        <v>191.07889338337591</v>
      </c>
      <c r="EV517" s="18">
        <v>197.9690900576592</v>
      </c>
      <c r="EW517" s="18">
        <v>205.82895176210971</v>
      </c>
      <c r="EX517" s="18">
        <v>213.71828889473321</v>
      </c>
      <c r="EY517" s="18">
        <v>221.2878272190477</v>
      </c>
      <c r="EZ517" s="18">
        <v>226.18515504621899</v>
      </c>
      <c r="FA517" s="18">
        <v>233.3305751849278</v>
      </c>
    </row>
    <row r="518" spans="1:157" x14ac:dyDescent="0.35">
      <c r="A518" t="s">
        <v>318</v>
      </c>
      <c r="B518" t="s">
        <v>319</v>
      </c>
      <c r="C518" t="str">
        <f>VLOOKUP(B518,CountryCodes!$B$4:$C$179,2,FALSE)</f>
        <v>AFW</v>
      </c>
      <c r="D518" t="s">
        <v>7</v>
      </c>
      <c r="E518" t="s">
        <v>367</v>
      </c>
      <c r="G518" t="s">
        <v>368</v>
      </c>
      <c r="H518" s="18">
        <v>2.268287980988914</v>
      </c>
      <c r="I518" s="18">
        <v>2.3311451384755548</v>
      </c>
      <c r="J518" s="18">
        <v>2.516275168792081</v>
      </c>
      <c r="K518" s="18">
        <v>2.6892726375933762</v>
      </c>
      <c r="L518" s="18">
        <v>2.9741999891840711</v>
      </c>
      <c r="M518" s="18">
        <v>3.132520799139936</v>
      </c>
      <c r="N518" s="18">
        <v>3.4084541582659038</v>
      </c>
      <c r="O518" s="18">
        <v>3.2228801395540589</v>
      </c>
      <c r="P518" s="18">
        <v>3.6074107762837122</v>
      </c>
      <c r="Q518" s="18">
        <v>4.0766696013345847</v>
      </c>
      <c r="R518" s="18">
        <v>4.2113212913056586</v>
      </c>
      <c r="S518" s="18">
        <v>4.3316204366889206</v>
      </c>
      <c r="T518" s="18">
        <v>6.1752084442560609</v>
      </c>
      <c r="U518" s="18">
        <v>7.2112412718477188</v>
      </c>
      <c r="V518" s="18">
        <v>7.6554076414318164</v>
      </c>
      <c r="W518" s="18">
        <v>6.4809229743491459</v>
      </c>
      <c r="X518" s="18">
        <v>4.8494663651271246</v>
      </c>
      <c r="Y518" s="18">
        <v>6.0573820848501487</v>
      </c>
      <c r="Z518" s="18">
        <v>8.3510777619572298</v>
      </c>
      <c r="AA518" s="18">
        <v>9.0517457545179312</v>
      </c>
      <c r="AB518" s="18">
        <v>9.1830359206345253</v>
      </c>
      <c r="AC518" s="18">
        <v>9.3548086179014156</v>
      </c>
      <c r="AD518" s="18">
        <v>7.092422330575765</v>
      </c>
      <c r="AE518" s="18">
        <v>7.7021582238312396</v>
      </c>
      <c r="AF518" s="18">
        <v>9.2877261603738166</v>
      </c>
      <c r="AG518" s="18">
        <v>15.877123277135571</v>
      </c>
      <c r="AH518" s="18">
        <v>20.131484923548278</v>
      </c>
      <c r="AI518" s="18">
        <v>23.017458818261009</v>
      </c>
      <c r="AJ518" s="18">
        <v>18.217084269198541</v>
      </c>
      <c r="AK518" s="18">
        <v>9.613795466125902</v>
      </c>
      <c r="AL518" s="18">
        <v>11.439580370501499</v>
      </c>
      <c r="AM518" s="18">
        <v>5.59677419725175</v>
      </c>
      <c r="AN518" s="18">
        <v>7.5051659031417524</v>
      </c>
      <c r="AO518" s="18">
        <v>6.0530904279028492</v>
      </c>
      <c r="AP518" s="18">
        <v>8.7309458513807137</v>
      </c>
      <c r="AQ518" s="18">
        <v>7.8010058490919283</v>
      </c>
      <c r="AR518" s="18">
        <v>8.0746455411599101</v>
      </c>
      <c r="AS518" s="18">
        <v>7.8355466443534167</v>
      </c>
      <c r="AT518" s="18">
        <v>9.9037541896229389</v>
      </c>
      <c r="AU518" s="18">
        <v>10.23266997899827</v>
      </c>
      <c r="AV518" s="18">
        <v>8.7473967757216116</v>
      </c>
      <c r="AW518" s="18">
        <v>8.8071636425636353</v>
      </c>
      <c r="AX518" s="18">
        <v>2.4796929522946871</v>
      </c>
      <c r="AY518" s="18">
        <v>5.6445311204858051</v>
      </c>
      <c r="AZ518" s="18">
        <v>7.282704648744148</v>
      </c>
      <c r="BA518" s="18">
        <v>11.82341894249854</v>
      </c>
      <c r="BB518" s="18">
        <v>12.774145854020031</v>
      </c>
      <c r="BC518" s="18">
        <v>13.024373568044901</v>
      </c>
      <c r="BD518" s="18">
        <v>12.441350447721311</v>
      </c>
      <c r="BE518" s="18">
        <v>12.15443285299647</v>
      </c>
      <c r="BF518" s="18">
        <v>14.90197011401801</v>
      </c>
      <c r="BG518" s="18">
        <v>19.519822269946101</v>
      </c>
      <c r="BH518" s="18">
        <v>15.04467745939535</v>
      </c>
      <c r="BI518" s="18">
        <v>16.414195587536899</v>
      </c>
      <c r="BJ518" s="18">
        <v>16.337051175122799</v>
      </c>
      <c r="BK518" s="18">
        <v>19.36185115478381</v>
      </c>
      <c r="BL518" s="18">
        <v>8.4574456145967627</v>
      </c>
      <c r="BM518" s="18">
        <v>9.0180450842401445</v>
      </c>
      <c r="BN518" s="18">
        <v>14.04273983388058</v>
      </c>
      <c r="BO518" s="18">
        <v>13.77957046230472</v>
      </c>
      <c r="BP518" s="18">
        <v>18.27385458031732</v>
      </c>
      <c r="BQ518" s="18">
        <v>17.51221987810694</v>
      </c>
      <c r="BR518" s="18">
        <v>14.236737310334281</v>
      </c>
      <c r="BS518" s="18">
        <v>21.668327740523459</v>
      </c>
      <c r="BT518" s="18">
        <v>24.59954356224792</v>
      </c>
      <c r="BU518" s="18">
        <v>23.538748752412001</v>
      </c>
      <c r="BV518" s="18">
        <v>18.222991860857778</v>
      </c>
      <c r="BW518" s="18">
        <v>20.840234106931</v>
      </c>
      <c r="BX518" s="18">
        <v>23.324639024298051</v>
      </c>
      <c r="BY518" s="18">
        <v>19.379216000975021</v>
      </c>
      <c r="BZ518" s="18">
        <v>16.184986646816121</v>
      </c>
      <c r="CA518" s="18">
        <v>15.584657305630939</v>
      </c>
      <c r="CB518" s="18">
        <v>11.417656459680501</v>
      </c>
      <c r="CC518" s="18">
        <v>23.165805139405791</v>
      </c>
      <c r="CD518" s="18">
        <v>23.290667089778761</v>
      </c>
      <c r="CE518" s="18">
        <v>23.89631096235572</v>
      </c>
      <c r="CF518" s="18">
        <v>24.587329994275521</v>
      </c>
      <c r="CG518" s="18">
        <v>25.112215712246918</v>
      </c>
      <c r="CH518" s="18">
        <v>25.716894318749191</v>
      </c>
      <c r="CI518" s="18">
        <v>26.507778065017401</v>
      </c>
      <c r="CJ518" s="18">
        <v>27.503028666540398</v>
      </c>
      <c r="CK518" s="18">
        <v>28.39992103824267</v>
      </c>
      <c r="CL518" s="18">
        <v>29.138703476534111</v>
      </c>
      <c r="CM518" s="18">
        <v>29.81844152039525</v>
      </c>
      <c r="CN518" s="18">
        <v>30.527337682065589</v>
      </c>
      <c r="CO518" s="18">
        <v>31.429268601930641</v>
      </c>
      <c r="CP518" s="18">
        <v>32.238256382865991</v>
      </c>
      <c r="CQ518" s="18">
        <v>33.357707454051557</v>
      </c>
      <c r="CR518" s="18">
        <v>34.501879103044217</v>
      </c>
      <c r="CS518" s="18">
        <v>35.763445122079169</v>
      </c>
      <c r="CT518" s="18">
        <v>36.67127888541615</v>
      </c>
      <c r="CU518" s="18">
        <v>38.027241672183933</v>
      </c>
      <c r="CV518" s="18">
        <v>39.227245977950027</v>
      </c>
      <c r="CW518" s="18">
        <v>40.714010375790842</v>
      </c>
      <c r="CX518" s="18">
        <v>41.977609992506828</v>
      </c>
      <c r="CY518" s="18">
        <v>43.358025279780371</v>
      </c>
      <c r="CZ518" s="18">
        <v>44.81207523685115</v>
      </c>
      <c r="DA518" s="18">
        <v>46.221918912144169</v>
      </c>
      <c r="DB518" s="18">
        <v>47.949618701782207</v>
      </c>
      <c r="DC518" s="18">
        <v>49.815229045024147</v>
      </c>
      <c r="DD518" s="18">
        <v>51.209353103713887</v>
      </c>
      <c r="DE518" s="18">
        <v>53.40109027181412</v>
      </c>
      <c r="DF518" s="18">
        <v>55.08335860466439</v>
      </c>
      <c r="DG518" s="18">
        <v>57.009049151310542</v>
      </c>
      <c r="DH518" s="18">
        <v>59.17652550171556</v>
      </c>
      <c r="DI518" s="18">
        <v>61.852669748700897</v>
      </c>
      <c r="DJ518" s="18">
        <v>63.766275865063889</v>
      </c>
      <c r="DK518" s="18">
        <v>66.159867225596926</v>
      </c>
      <c r="DL518" s="18">
        <v>68.552869557963561</v>
      </c>
      <c r="DM518" s="18">
        <v>71.116627991676225</v>
      </c>
      <c r="DN518" s="18">
        <v>74.291726990569515</v>
      </c>
      <c r="DO518" s="18">
        <v>77.27245875094664</v>
      </c>
      <c r="DP518" s="18">
        <v>80.461932074742805</v>
      </c>
      <c r="DQ518" s="18">
        <v>84.036975374707367</v>
      </c>
      <c r="DR518" s="18">
        <v>87.064649874344639</v>
      </c>
      <c r="DS518" s="18">
        <v>90.655989303157895</v>
      </c>
      <c r="DT518" s="18">
        <v>94.641086992925466</v>
      </c>
      <c r="DU518" s="18">
        <v>98.259540973116415</v>
      </c>
      <c r="DV518" s="18">
        <v>102.7458603872808</v>
      </c>
      <c r="DW518" s="18">
        <v>106.5452873568541</v>
      </c>
      <c r="DX518" s="18">
        <v>110.4791788312306</v>
      </c>
      <c r="DY518" s="18">
        <v>115.08662528083561</v>
      </c>
      <c r="DZ518" s="18">
        <v>119.75018232638431</v>
      </c>
      <c r="EA518" s="18">
        <v>125.01724527520039</v>
      </c>
      <c r="EB518" s="18">
        <v>130.01839347137749</v>
      </c>
      <c r="EC518" s="18">
        <v>135.53105226900061</v>
      </c>
      <c r="ED518" s="18">
        <v>140.17729465134059</v>
      </c>
      <c r="EE518" s="18">
        <v>144.92811671325109</v>
      </c>
      <c r="EF518" s="18">
        <v>150.36028832794119</v>
      </c>
      <c r="EG518" s="18">
        <v>157.62021655900099</v>
      </c>
      <c r="EH518" s="18">
        <v>163.4710278690294</v>
      </c>
      <c r="EI518" s="18">
        <v>169.22595928843521</v>
      </c>
      <c r="EJ518" s="18">
        <v>174.60450933573219</v>
      </c>
      <c r="EK518" s="18">
        <v>180.42173476434371</v>
      </c>
      <c r="EL518" s="18">
        <v>185.88980090122939</v>
      </c>
      <c r="EM518" s="18">
        <v>192.04326300495009</v>
      </c>
      <c r="EN518" s="18">
        <v>198.44475102038291</v>
      </c>
      <c r="EO518" s="18">
        <v>201.91413431972981</v>
      </c>
      <c r="EP518" s="18">
        <v>209.0418643991442</v>
      </c>
      <c r="EQ518" s="18">
        <v>214.25756313899069</v>
      </c>
      <c r="ER518" s="18">
        <v>219.26400958538309</v>
      </c>
      <c r="ES518" s="18">
        <v>224.9904560708413</v>
      </c>
      <c r="ET518" s="18">
        <v>228.99017320161121</v>
      </c>
      <c r="EU518" s="18">
        <v>233.18378664527151</v>
      </c>
      <c r="EV518" s="18">
        <v>239.97417171817659</v>
      </c>
      <c r="EW518" s="18">
        <v>242.15164680158111</v>
      </c>
      <c r="EX518" s="18">
        <v>246.45613267210919</v>
      </c>
      <c r="EY518" s="18">
        <v>249.69645617504719</v>
      </c>
      <c r="EZ518" s="18">
        <v>252.37970016515831</v>
      </c>
      <c r="FA518" s="18">
        <v>255.36436269796721</v>
      </c>
    </row>
    <row r="519" spans="1:157" x14ac:dyDescent="0.35">
      <c r="A519" t="s">
        <v>320</v>
      </c>
      <c r="B519" t="s">
        <v>321</v>
      </c>
      <c r="C519" t="str">
        <f>VLOOKUP(B519,CountryCodes!$B$4:$C$179,2,FALSE)</f>
        <v>ASE</v>
      </c>
      <c r="D519" t="s">
        <v>7</v>
      </c>
      <c r="E519" t="s">
        <v>367</v>
      </c>
      <c r="G519" t="s">
        <v>368</v>
      </c>
      <c r="H519" s="18">
        <v>7.0098632436875636</v>
      </c>
      <c r="I519" s="18">
        <v>6.8023459089472791</v>
      </c>
      <c r="J519" s="18">
        <v>7.3921114514642197</v>
      </c>
      <c r="K519" s="18">
        <v>7.6304321573435363</v>
      </c>
      <c r="L519" s="18">
        <v>8.3155672261765687</v>
      </c>
      <c r="M519" s="18">
        <v>8.7066117704176946</v>
      </c>
      <c r="N519" s="18">
        <v>9.3306193934012907</v>
      </c>
      <c r="O519" s="18">
        <v>8.8056233814580018</v>
      </c>
      <c r="P519" s="18">
        <v>9.7722793843820011</v>
      </c>
      <c r="Q519" s="18">
        <v>10.79787951692678</v>
      </c>
      <c r="R519" s="18">
        <v>10.95007504267836</v>
      </c>
      <c r="S519" s="18">
        <v>11.31279748852185</v>
      </c>
      <c r="T519" s="18">
        <v>13.199476588152191</v>
      </c>
      <c r="U519" s="18">
        <v>12.97696885306712</v>
      </c>
      <c r="V519" s="18">
        <v>15.43748704891434</v>
      </c>
      <c r="W519" s="18">
        <v>20.224415267748348</v>
      </c>
      <c r="X519" s="18">
        <v>24.166185193999809</v>
      </c>
      <c r="Y519" s="18">
        <v>23.878564655680069</v>
      </c>
      <c r="Z519" s="18">
        <v>24.273984084404589</v>
      </c>
      <c r="AA519" s="18">
        <v>21.29981979568413</v>
      </c>
      <c r="AB519" s="18">
        <v>21.2989287829567</v>
      </c>
      <c r="AC519" s="18">
        <v>23.61959028865898</v>
      </c>
      <c r="AD519" s="18">
        <v>27.72455128085258</v>
      </c>
      <c r="AE519" s="18">
        <v>24.388494009289371</v>
      </c>
      <c r="AF519" s="18">
        <v>21.962137520562671</v>
      </c>
      <c r="AG519" s="18">
        <v>26.45855908362136</v>
      </c>
      <c r="AH519" s="18">
        <v>36.801317178420618</v>
      </c>
      <c r="AI519" s="18">
        <v>41.761490593505023</v>
      </c>
      <c r="AJ519" s="18">
        <v>40.92538726437661</v>
      </c>
      <c r="AK519" s="18">
        <v>37.597501838103277</v>
      </c>
      <c r="AL519" s="18">
        <v>39.024552577617378</v>
      </c>
      <c r="AM519" s="18">
        <v>39.406970510508224</v>
      </c>
      <c r="AN519" s="18">
        <v>57.536312378549447</v>
      </c>
      <c r="AO519" s="18">
        <v>42.940814050684097</v>
      </c>
      <c r="AP519" s="18">
        <v>43.928605435094042</v>
      </c>
      <c r="AQ519" s="18">
        <v>38.675785576068371</v>
      </c>
      <c r="AR519" s="18">
        <v>64.293368252253472</v>
      </c>
      <c r="AS519" s="18">
        <v>81.682205782154995</v>
      </c>
      <c r="AT519" s="18">
        <v>92.878666786217963</v>
      </c>
      <c r="AU519" s="18">
        <v>121.5134790292325</v>
      </c>
      <c r="AV519" s="18">
        <v>111.7622423005394</v>
      </c>
      <c r="AW519" s="18">
        <v>136.12158253464389</v>
      </c>
      <c r="AX519" s="18">
        <v>147.64681161022551</v>
      </c>
      <c r="AY519" s="18">
        <v>191.06566380709381</v>
      </c>
      <c r="AZ519" s="18">
        <v>194.93838863614749</v>
      </c>
      <c r="BA519" s="18">
        <v>171.0346715448195</v>
      </c>
      <c r="BB519" s="18">
        <v>122.5507275542972</v>
      </c>
      <c r="BC519" s="18">
        <v>58.203555943127967</v>
      </c>
      <c r="BD519" s="18">
        <v>91.086589456053645</v>
      </c>
      <c r="BE519" s="18">
        <v>83.905184176571566</v>
      </c>
      <c r="BF519" s="18">
        <v>93.543098838040109</v>
      </c>
      <c r="BG519" s="18">
        <v>123.58235110451</v>
      </c>
      <c r="BH519" s="18">
        <v>126.5365075656898</v>
      </c>
      <c r="BI519" s="18">
        <v>160.15326204804791</v>
      </c>
      <c r="BJ519" s="18">
        <v>169.06277800154649</v>
      </c>
      <c r="BK519" s="18">
        <v>140.17031435398681</v>
      </c>
      <c r="BL519" s="18">
        <v>163.33648820428101</v>
      </c>
      <c r="BM519" s="18">
        <v>149.76752549700069</v>
      </c>
      <c r="BN519" s="18">
        <v>115.88343306959911</v>
      </c>
      <c r="BO519" s="18">
        <v>148.977852093796</v>
      </c>
      <c r="BP519" s="18">
        <v>142.58161385902511</v>
      </c>
      <c r="BQ519" s="18">
        <v>173.18459664582841</v>
      </c>
      <c r="BR519" s="18">
        <v>171.81354844937931</v>
      </c>
      <c r="BS519" s="18">
        <v>181.91915208298661</v>
      </c>
      <c r="BT519" s="18">
        <v>172.64867796898039</v>
      </c>
      <c r="BU519" s="18">
        <v>221.62897587345299</v>
      </c>
      <c r="BV519" s="18">
        <v>238.59114232319939</v>
      </c>
      <c r="BW519" s="18">
        <v>239.59574988756631</v>
      </c>
      <c r="BX519" s="18">
        <v>242.43910786718331</v>
      </c>
      <c r="BY519" s="18">
        <v>229.83014515718261</v>
      </c>
      <c r="BZ519" s="18">
        <v>260.43356295596789</v>
      </c>
      <c r="CA519" s="18">
        <v>224.3746205490695</v>
      </c>
      <c r="CB519" s="18">
        <v>224.27458035596189</v>
      </c>
      <c r="CC519" s="18">
        <v>134.21467974710711</v>
      </c>
      <c r="CD519" s="18">
        <v>139.25565706273699</v>
      </c>
      <c r="CE519" s="18">
        <v>144.34728027544321</v>
      </c>
      <c r="CF519" s="18">
        <v>149.28496761330089</v>
      </c>
      <c r="CG519" s="18">
        <v>154.07119919056109</v>
      </c>
      <c r="CH519" s="18">
        <v>158.2227060049953</v>
      </c>
      <c r="CI519" s="18">
        <v>161.7467963649535</v>
      </c>
      <c r="CJ519" s="18">
        <v>165.20731319065709</v>
      </c>
      <c r="CK519" s="18">
        <v>169.21296840600181</v>
      </c>
      <c r="CL519" s="18">
        <v>172.83224008880899</v>
      </c>
      <c r="CM519" s="18">
        <v>175.5477622620445</v>
      </c>
      <c r="CN519" s="18">
        <v>176.8325332617764</v>
      </c>
      <c r="CO519" s="18">
        <v>176.31152748633531</v>
      </c>
      <c r="CP519" s="18">
        <v>175.33224583056941</v>
      </c>
      <c r="CQ519" s="18">
        <v>173.88360345356841</v>
      </c>
      <c r="CR519" s="18">
        <v>172.81057614523269</v>
      </c>
      <c r="CS519" s="18">
        <v>172.54463540342471</v>
      </c>
      <c r="CT519" s="18">
        <v>172.81472118789239</v>
      </c>
      <c r="CU519" s="18">
        <v>172.9565765454177</v>
      </c>
      <c r="CV519" s="18">
        <v>173.75926956241099</v>
      </c>
      <c r="CW519" s="18">
        <v>174.18895982155689</v>
      </c>
      <c r="CX519" s="18">
        <v>174.72392952328511</v>
      </c>
      <c r="CY519" s="18">
        <v>174.8195506734221</v>
      </c>
      <c r="CZ519" s="18">
        <v>174.92114145235001</v>
      </c>
      <c r="DA519" s="18">
        <v>175.05886151259111</v>
      </c>
      <c r="DB519" s="18">
        <v>175.03128915947789</v>
      </c>
      <c r="DC519" s="18">
        <v>174.6130297676039</v>
      </c>
      <c r="DD519" s="18">
        <v>174.7298669141837</v>
      </c>
      <c r="DE519" s="18">
        <v>174.72595305496461</v>
      </c>
      <c r="DF519" s="18">
        <v>174.82974698762649</v>
      </c>
      <c r="DG519" s="18">
        <v>176.02253828228481</v>
      </c>
      <c r="DH519" s="18">
        <v>176.8312087281744</v>
      </c>
      <c r="DI519" s="18">
        <v>178.37895584348109</v>
      </c>
      <c r="DJ519" s="18">
        <v>179.70274040613259</v>
      </c>
      <c r="DK519" s="18">
        <v>181.32950802701811</v>
      </c>
      <c r="DL519" s="18">
        <v>182.93809517594079</v>
      </c>
      <c r="DM519" s="18">
        <v>184.4352370910529</v>
      </c>
      <c r="DN519" s="18">
        <v>185.534756965757</v>
      </c>
      <c r="DO519" s="18">
        <v>187.26649063993929</v>
      </c>
      <c r="DP519" s="18">
        <v>188.27678303973741</v>
      </c>
      <c r="DQ519" s="18">
        <v>189.88044810483831</v>
      </c>
      <c r="DR519" s="18">
        <v>191.2665717329904</v>
      </c>
      <c r="DS519" s="18">
        <v>192.47099530372321</v>
      </c>
      <c r="DT519" s="18">
        <v>194.82027845289991</v>
      </c>
      <c r="DU519" s="18">
        <v>196.44699286656041</v>
      </c>
      <c r="DV519" s="18">
        <v>198.28479314827339</v>
      </c>
      <c r="DW519" s="18">
        <v>200.78564827100641</v>
      </c>
      <c r="DX519" s="18">
        <v>202.91431967855209</v>
      </c>
      <c r="DY519" s="18">
        <v>205.7511094044344</v>
      </c>
      <c r="DZ519" s="18">
        <v>207.9972981850182</v>
      </c>
      <c r="EA519" s="18">
        <v>210.16160014147229</v>
      </c>
      <c r="EB519" s="18">
        <v>212.2141259992855</v>
      </c>
      <c r="EC519" s="18">
        <v>214.6555233451447</v>
      </c>
      <c r="ED519" s="18">
        <v>216.41849289486089</v>
      </c>
      <c r="EE519" s="18">
        <v>218.05136605884911</v>
      </c>
      <c r="EF519" s="18">
        <v>219.57290683096369</v>
      </c>
      <c r="EG519" s="18">
        <v>220.72014074286909</v>
      </c>
      <c r="EH519" s="18">
        <v>222.47590396019791</v>
      </c>
      <c r="EI519" s="18">
        <v>224.07082346033681</v>
      </c>
      <c r="EJ519" s="18">
        <v>224.95013749697921</v>
      </c>
      <c r="EK519" s="18">
        <v>226.2846900892319</v>
      </c>
      <c r="EL519" s="18">
        <v>227.3338979392548</v>
      </c>
      <c r="EM519" s="18">
        <v>229.0872118375741</v>
      </c>
      <c r="EN519" s="18">
        <v>230.49474097687201</v>
      </c>
      <c r="EO519" s="18">
        <v>231.82947026252651</v>
      </c>
      <c r="EP519" s="18">
        <v>233.2677060946813</v>
      </c>
      <c r="EQ519" s="18">
        <v>233.61820475865881</v>
      </c>
      <c r="ER519" s="18">
        <v>235.10011044667499</v>
      </c>
      <c r="ES519" s="18">
        <v>236.42561294074179</v>
      </c>
      <c r="ET519" s="18">
        <v>237.17372779277119</v>
      </c>
      <c r="EU519" s="18">
        <v>238.59539861566449</v>
      </c>
      <c r="EV519" s="18">
        <v>239.68300531560089</v>
      </c>
      <c r="EW519" s="18">
        <v>240.79344074675569</v>
      </c>
      <c r="EX519" s="18">
        <v>241.9250853179677</v>
      </c>
      <c r="EY519" s="18">
        <v>243.20475393346729</v>
      </c>
      <c r="EZ519" s="18">
        <v>244.20046877525749</v>
      </c>
      <c r="FA519" s="18">
        <v>245.22362974182039</v>
      </c>
    </row>
    <row r="520" spans="1:157" x14ac:dyDescent="0.35">
      <c r="A520" t="s">
        <v>322</v>
      </c>
      <c r="B520" t="s">
        <v>323</v>
      </c>
      <c r="C520" t="str">
        <f>VLOOKUP(B520,CountryCodes!$B$4:$C$179,2,FALSE)</f>
        <v>ASC</v>
      </c>
      <c r="D520" t="s">
        <v>7</v>
      </c>
      <c r="E520" t="s">
        <v>367</v>
      </c>
      <c r="G520" t="s">
        <v>368</v>
      </c>
      <c r="H520" s="18">
        <v>4.1919096099107808E-2</v>
      </c>
      <c r="I520" s="18">
        <v>4.307567066449608E-2</v>
      </c>
      <c r="J520" s="18">
        <v>4.6327200099412283E-2</v>
      </c>
      <c r="K520" s="18">
        <v>4.9438073606098101E-2</v>
      </c>
      <c r="L520" s="18">
        <v>5.4630037116338959E-2</v>
      </c>
      <c r="M520" s="18">
        <v>5.7203549597263599E-2</v>
      </c>
      <c r="N520" s="18">
        <v>6.1231259606305592E-2</v>
      </c>
      <c r="O520" s="18">
        <v>5.8007112778470191E-2</v>
      </c>
      <c r="P520" s="18">
        <v>6.4254877815578981E-2</v>
      </c>
      <c r="Q520" s="18">
        <v>7.164755309159769E-2</v>
      </c>
      <c r="R520" s="18">
        <v>7.3516091900786201E-2</v>
      </c>
      <c r="S520" s="18">
        <v>7.6972963608316985E-2</v>
      </c>
      <c r="T520" s="18">
        <v>0.11343484975172211</v>
      </c>
      <c r="U520" s="18">
        <v>0.1074733508842145</v>
      </c>
      <c r="V520" s="18">
        <v>8.5893774600662928E-2</v>
      </c>
      <c r="W520" s="18">
        <v>6.0991132869759143E-2</v>
      </c>
      <c r="X520" s="18">
        <v>0.25829685361809052</v>
      </c>
      <c r="Y520" s="18">
        <v>0.18236166299150261</v>
      </c>
      <c r="Z520" s="18">
        <v>0.1726851230467813</v>
      </c>
      <c r="AA520" s="18">
        <v>0.1193892871332491</v>
      </c>
      <c r="AB520" s="18">
        <v>8.5511634272215711E-2</v>
      </c>
      <c r="AC520" s="18">
        <v>7.9749081552104251E-2</v>
      </c>
      <c r="AD520" s="18">
        <v>0.108543079478285</v>
      </c>
      <c r="AE520" s="18">
        <v>0.15033212605980489</v>
      </c>
      <c r="AF520" s="18">
        <v>0.1965457684230546</v>
      </c>
      <c r="AG520" s="18">
        <v>0.26399491762432198</v>
      </c>
      <c r="AH520" s="18">
        <v>0.20637519757810149</v>
      </c>
      <c r="AI520" s="18">
        <v>0.2116235243063703</v>
      </c>
      <c r="AJ520" s="18">
        <v>0.20672182443096551</v>
      </c>
      <c r="AK520" s="18">
        <v>0.1838550038809077</v>
      </c>
      <c r="AL520" s="18">
        <v>0.21403694301674511</v>
      </c>
      <c r="AM520" s="18">
        <v>0.25945431123343321</v>
      </c>
      <c r="AN520" s="18">
        <v>0.31161077468592341</v>
      </c>
      <c r="AO520" s="18">
        <v>0.2769390595585759</v>
      </c>
      <c r="AP520" s="18">
        <v>0.26917318688836689</v>
      </c>
      <c r="AQ520" s="18">
        <v>0.26105604108772013</v>
      </c>
      <c r="AR520" s="18">
        <v>0.2090395081426831</v>
      </c>
      <c r="AS520" s="18">
        <v>0.19757838522148791</v>
      </c>
      <c r="AT520" s="18">
        <v>0.20703358082933049</v>
      </c>
      <c r="AU520" s="18">
        <v>0.16077291245969449</v>
      </c>
      <c r="AV520" s="18">
        <v>0.168432169540673</v>
      </c>
      <c r="AW520" s="18">
        <v>0.12741649335613581</v>
      </c>
      <c r="AX520" s="18">
        <v>0.78134093088094769</v>
      </c>
      <c r="AY520" s="18">
        <v>0.40912818023607628</v>
      </c>
      <c r="AZ520" s="18">
        <v>1.5729979316070219</v>
      </c>
      <c r="BA520" s="18">
        <v>3.2802694275474642</v>
      </c>
      <c r="BB520" s="18">
        <v>3.7637907147608449</v>
      </c>
      <c r="BC520" s="18">
        <v>5.1985126964443902</v>
      </c>
      <c r="BD520" s="18">
        <v>8.0939069683352418</v>
      </c>
      <c r="BE520" s="18">
        <v>9.7134741399313658</v>
      </c>
      <c r="BF520" s="18">
        <v>6.9576412542675907</v>
      </c>
      <c r="BG520" s="18">
        <v>3.0386290723646909</v>
      </c>
      <c r="BH520" s="18">
        <v>7.7048522293609727</v>
      </c>
      <c r="BI520" s="18">
        <v>8.8580135255553412</v>
      </c>
      <c r="BJ520" s="18">
        <v>11.06250220067831</v>
      </c>
      <c r="BK520" s="18">
        <v>19.83895063202781</v>
      </c>
      <c r="BL520" s="18">
        <v>27.91372458186871</v>
      </c>
      <c r="BM520" s="18">
        <v>24.678247749268799</v>
      </c>
      <c r="BN520" s="18">
        <v>29.525267504207768</v>
      </c>
      <c r="BO520" s="18">
        <v>24.53912335571642</v>
      </c>
      <c r="BP520" s="18">
        <v>26.88978453725208</v>
      </c>
      <c r="BQ520" s="18">
        <v>36.644613806645303</v>
      </c>
      <c r="BR520" s="18">
        <v>54.746539081654781</v>
      </c>
      <c r="BS520" s="18">
        <v>52.05237041340407</v>
      </c>
      <c r="BT520" s="18">
        <v>51.088909197837943</v>
      </c>
      <c r="BU520" s="18">
        <v>39.160888834924513</v>
      </c>
      <c r="BV520" s="18">
        <v>50.546048905776409</v>
      </c>
      <c r="BW520" s="18">
        <v>55.946471840615452</v>
      </c>
      <c r="BX520" s="18">
        <v>62.197782012833713</v>
      </c>
      <c r="BY520" s="18">
        <v>68.992466424933127</v>
      </c>
      <c r="BZ520" s="18">
        <v>75.86345953868215</v>
      </c>
      <c r="CA520" s="18">
        <v>83.768316794112607</v>
      </c>
      <c r="CB520" s="18">
        <v>91.650062054064406</v>
      </c>
      <c r="CC520" s="18">
        <v>100.3099233134234</v>
      </c>
      <c r="CD520" s="18">
        <v>110.4697509893407</v>
      </c>
      <c r="CE520" s="18">
        <v>121.7362669416553</v>
      </c>
      <c r="CF520" s="18">
        <v>134.31274851628251</v>
      </c>
      <c r="CG520" s="18">
        <v>148.09795839038279</v>
      </c>
      <c r="CH520" s="18">
        <v>163.117143342655</v>
      </c>
      <c r="CI520" s="18">
        <v>179.62200748212459</v>
      </c>
      <c r="CJ520" s="18">
        <v>197.29812620114811</v>
      </c>
      <c r="CK520" s="18">
        <v>216.90502449578179</v>
      </c>
      <c r="CL520" s="18">
        <v>238.50133556632821</v>
      </c>
      <c r="CM520" s="18">
        <v>261.41221747541363</v>
      </c>
      <c r="CN520" s="18">
        <v>286.20143758660771</v>
      </c>
      <c r="CO520" s="18">
        <v>312.65348016728558</v>
      </c>
      <c r="CP520" s="18">
        <v>340.50983254424932</v>
      </c>
      <c r="CQ520" s="18">
        <v>368.12159619502302</v>
      </c>
      <c r="CR520" s="18">
        <v>396.55732929195699</v>
      </c>
      <c r="CS520" s="18">
        <v>425.66722739032451</v>
      </c>
      <c r="CT520" s="18">
        <v>454.72672831121298</v>
      </c>
      <c r="CU520" s="18">
        <v>483.03899154851513</v>
      </c>
      <c r="CV520" s="18">
        <v>510.75223382118122</v>
      </c>
      <c r="CW520" s="18">
        <v>535.09967690537121</v>
      </c>
      <c r="CX520" s="18">
        <v>559.4333450450722</v>
      </c>
      <c r="CY520" s="18">
        <v>578.83715899914057</v>
      </c>
      <c r="CZ520" s="18">
        <v>595.7416315797085</v>
      </c>
      <c r="DA520" s="18">
        <v>609.54335754443753</v>
      </c>
      <c r="DB520" s="18">
        <v>619.27094469605549</v>
      </c>
      <c r="DC520" s="18">
        <v>623.66512979842526</v>
      </c>
      <c r="DD520" s="18">
        <v>625.65252873237137</v>
      </c>
      <c r="DE520" s="18">
        <v>623.08788777459154</v>
      </c>
      <c r="DF520" s="18">
        <v>618.94471450289666</v>
      </c>
      <c r="DG520" s="18">
        <v>607.36291276395684</v>
      </c>
      <c r="DH520" s="18">
        <v>597.38168719909697</v>
      </c>
      <c r="DI520" s="18">
        <v>583.17381835114088</v>
      </c>
      <c r="DJ520" s="18">
        <v>568.00486734674803</v>
      </c>
      <c r="DK520" s="18">
        <v>552.12817564512022</v>
      </c>
      <c r="DL520" s="18">
        <v>533.85942499097405</v>
      </c>
      <c r="DM520" s="18">
        <v>515.17570220261723</v>
      </c>
      <c r="DN520" s="18">
        <v>496.59918537105727</v>
      </c>
      <c r="DO520" s="18">
        <v>474.82285908840652</v>
      </c>
      <c r="DP520" s="18">
        <v>458.97273815239629</v>
      </c>
      <c r="DQ520" s="18">
        <v>443.66481737924431</v>
      </c>
      <c r="DR520" s="18">
        <v>426.14485808166103</v>
      </c>
      <c r="DS520" s="18">
        <v>409.67910947450071</v>
      </c>
      <c r="DT520" s="18">
        <v>398.31366716488151</v>
      </c>
      <c r="DU520" s="18">
        <v>384.05134904384272</v>
      </c>
      <c r="DV520" s="18">
        <v>371.75651069466568</v>
      </c>
      <c r="DW520" s="18">
        <v>362.8072132424391</v>
      </c>
      <c r="DX520" s="18">
        <v>352.13667234518221</v>
      </c>
      <c r="DY520" s="18">
        <v>342.93859607546591</v>
      </c>
      <c r="DZ520" s="18">
        <v>334.1358364396919</v>
      </c>
      <c r="EA520" s="18">
        <v>326.59686485435827</v>
      </c>
      <c r="EB520" s="18">
        <v>321.46267860831102</v>
      </c>
      <c r="EC520" s="18">
        <v>316.4819301733661</v>
      </c>
      <c r="ED520" s="18">
        <v>313.96721011596651</v>
      </c>
      <c r="EE520" s="18">
        <v>307.31033626890371</v>
      </c>
      <c r="EF520" s="18">
        <v>304.41055018384492</v>
      </c>
      <c r="EG520" s="18">
        <v>301.41386521612219</v>
      </c>
      <c r="EH520" s="18">
        <v>301.27935261103772</v>
      </c>
      <c r="EI520" s="18">
        <v>297.66686092549122</v>
      </c>
      <c r="EJ520" s="18">
        <v>298.35670013306321</v>
      </c>
      <c r="EK520" s="18">
        <v>299.87800983906322</v>
      </c>
      <c r="EL520" s="18">
        <v>298.80953186220262</v>
      </c>
      <c r="EM520" s="18">
        <v>296.8731210522613</v>
      </c>
      <c r="EN520" s="18">
        <v>295.9612324282981</v>
      </c>
      <c r="EO520" s="18">
        <v>298.16698256081548</v>
      </c>
      <c r="EP520" s="18">
        <v>297.13365825423563</v>
      </c>
      <c r="EQ520" s="18">
        <v>297.5316405282382</v>
      </c>
      <c r="ER520" s="18">
        <v>298.26209541079049</v>
      </c>
      <c r="ES520" s="18">
        <v>300.25706835882488</v>
      </c>
      <c r="ET520" s="18">
        <v>301.24357612692347</v>
      </c>
      <c r="EU520" s="18">
        <v>298.18351375423981</v>
      </c>
      <c r="EV520" s="18">
        <v>301.67328530292087</v>
      </c>
      <c r="EW520" s="18">
        <v>302.06535394500708</v>
      </c>
      <c r="EX520" s="18">
        <v>303.99639464692348</v>
      </c>
      <c r="EY520" s="18">
        <v>304.31059581467639</v>
      </c>
      <c r="EZ520" s="18">
        <v>305.75372640710748</v>
      </c>
      <c r="FA520" s="18">
        <v>306.97710152564838</v>
      </c>
    </row>
    <row r="521" spans="1:157" x14ac:dyDescent="0.35">
      <c r="A521" t="s">
        <v>324</v>
      </c>
      <c r="B521" t="s">
        <v>325</v>
      </c>
      <c r="C521" t="str">
        <f>VLOOKUP(B521,CountryCodes!$B$4:$C$179,2,FALSE)</f>
        <v>ASC</v>
      </c>
      <c r="D521" t="s">
        <v>7</v>
      </c>
      <c r="E521" t="s">
        <v>367</v>
      </c>
      <c r="G521" t="s">
        <v>368</v>
      </c>
      <c r="H521" s="18">
        <v>1.2493665433429211</v>
      </c>
      <c r="I521" s="18">
        <v>1.2886043485424059</v>
      </c>
      <c r="J521" s="18">
        <v>1.408373239332674</v>
      </c>
      <c r="K521" s="18">
        <v>1.5170190334653291</v>
      </c>
      <c r="L521" s="18">
        <v>1.696228969527408</v>
      </c>
      <c r="M521" s="18">
        <v>1.788149147261358</v>
      </c>
      <c r="N521" s="18">
        <v>1.950229984228401</v>
      </c>
      <c r="O521" s="18">
        <v>1.811739393131643</v>
      </c>
      <c r="P521" s="18">
        <v>2.031123824203843</v>
      </c>
      <c r="Q521" s="18">
        <v>2.2999833239744909</v>
      </c>
      <c r="R521" s="18">
        <v>2.35645288669292</v>
      </c>
      <c r="S521" s="18">
        <v>2.4724919113168449</v>
      </c>
      <c r="T521" s="18">
        <v>3.0212839934232218</v>
      </c>
      <c r="U521" s="18">
        <v>2.0678388205693912</v>
      </c>
      <c r="V521" s="18">
        <v>1.7218252086870649</v>
      </c>
      <c r="W521" s="18">
        <v>1.201746432566692</v>
      </c>
      <c r="X521" s="18">
        <v>16.6945686289699</v>
      </c>
      <c r="Y521" s="18">
        <v>11.978970388580899</v>
      </c>
      <c r="Z521" s="18">
        <v>7.982529101246052</v>
      </c>
      <c r="AA521" s="18">
        <v>3.1243849150397311</v>
      </c>
      <c r="AB521" s="18">
        <v>2.8511034970622582</v>
      </c>
      <c r="AC521" s="18">
        <v>3.477452410462059</v>
      </c>
      <c r="AD521" s="18">
        <v>5.2032075865070224</v>
      </c>
      <c r="AE521" s="18">
        <v>7.5796531469671269</v>
      </c>
      <c r="AF521" s="18">
        <v>7.8254902790021292</v>
      </c>
      <c r="AG521" s="18">
        <v>10.339039175759069</v>
      </c>
      <c r="AH521" s="18">
        <v>7.3392534335959798</v>
      </c>
      <c r="AI521" s="18">
        <v>8.2885203911725291</v>
      </c>
      <c r="AJ521" s="18">
        <v>8.4521736776674476</v>
      </c>
      <c r="AK521" s="18">
        <v>7.7469640357127316</v>
      </c>
      <c r="AL521" s="18">
        <v>8.1116572606738266</v>
      </c>
      <c r="AM521" s="18">
        <v>9.4963196661164861</v>
      </c>
      <c r="AN521" s="18">
        <v>10.73910247888934</v>
      </c>
      <c r="AO521" s="18">
        <v>10.867892793338431</v>
      </c>
      <c r="AP521" s="18">
        <v>10.42998465459454</v>
      </c>
      <c r="AQ521" s="18">
        <v>9.2379454504236325</v>
      </c>
      <c r="AR521" s="18">
        <v>8.9209911420652315</v>
      </c>
      <c r="AS521" s="18">
        <v>7.9755025669030841</v>
      </c>
      <c r="AT521" s="18">
        <v>7.9732347428400629</v>
      </c>
      <c r="AU521" s="18">
        <v>5.0416011954383828</v>
      </c>
      <c r="AV521" s="18">
        <v>4.5363699505247421</v>
      </c>
      <c r="AW521" s="18">
        <v>3.3132580561366858</v>
      </c>
      <c r="AX521" s="18">
        <v>6.9627124315442472</v>
      </c>
      <c r="AY521" s="18">
        <v>9.4500394492780622</v>
      </c>
      <c r="AZ521" s="18">
        <v>7.9987385951379224</v>
      </c>
      <c r="BA521" s="18">
        <v>34.71837951241254</v>
      </c>
      <c r="BB521" s="18">
        <v>27.125811480271931</v>
      </c>
      <c r="BC521" s="18">
        <v>36.818032629285653</v>
      </c>
      <c r="BD521" s="18">
        <v>35.471843041106659</v>
      </c>
      <c r="BE521" s="18">
        <v>64.030406793883259</v>
      </c>
      <c r="BF521" s="18">
        <v>35.830772344754777</v>
      </c>
      <c r="BG521" s="18">
        <v>44.665085041364847</v>
      </c>
      <c r="BH521" s="18">
        <v>76.970555466650723</v>
      </c>
      <c r="BI521" s="18">
        <v>66.887546216033954</v>
      </c>
      <c r="BJ521" s="18">
        <v>59.624011022092063</v>
      </c>
      <c r="BK521" s="18">
        <v>48.087394816910653</v>
      </c>
      <c r="BL521" s="18">
        <v>75.458308089892228</v>
      </c>
      <c r="BM521" s="18">
        <v>115.8304480807447</v>
      </c>
      <c r="BN521" s="18">
        <v>145.48810321216209</v>
      </c>
      <c r="BO521" s="18">
        <v>124.9755902648327</v>
      </c>
      <c r="BP521" s="18">
        <v>138.35023933773709</v>
      </c>
      <c r="BQ521" s="18">
        <v>241.0464787423287</v>
      </c>
      <c r="BR521" s="18">
        <v>227.6537933428682</v>
      </c>
      <c r="BS521" s="18">
        <v>244.9539845081969</v>
      </c>
      <c r="BT521" s="18">
        <v>169.91693155683581</v>
      </c>
      <c r="BU521" s="18">
        <v>127.1916565970633</v>
      </c>
      <c r="BV521" s="18">
        <v>193.47163306065039</v>
      </c>
      <c r="BW521" s="18">
        <v>208.38060670358101</v>
      </c>
      <c r="BX521" s="18">
        <v>223.8238840567515</v>
      </c>
      <c r="BY521" s="18">
        <v>239.07879575651901</v>
      </c>
      <c r="BZ521" s="18">
        <v>252.97533921873921</v>
      </c>
      <c r="CA521" s="18">
        <v>267.00176902806493</v>
      </c>
      <c r="CB521" s="18">
        <v>281.62956355491701</v>
      </c>
      <c r="CC521" s="18">
        <v>298.27896314727951</v>
      </c>
      <c r="CD521" s="18">
        <v>315.55076732559547</v>
      </c>
      <c r="CE521" s="18">
        <v>332.06621507878378</v>
      </c>
      <c r="CF521" s="18">
        <v>347.8721267229779</v>
      </c>
      <c r="CG521" s="18">
        <v>362.66206884279438</v>
      </c>
      <c r="CH521" s="18">
        <v>376.64427687772042</v>
      </c>
      <c r="CI521" s="18">
        <v>389.9021879188391</v>
      </c>
      <c r="CJ521" s="18">
        <v>402.90366906192799</v>
      </c>
      <c r="CK521" s="18">
        <v>418.75802371539152</v>
      </c>
      <c r="CL521" s="18">
        <v>434.56256819793128</v>
      </c>
      <c r="CM521" s="18">
        <v>449.9607610783757</v>
      </c>
      <c r="CN521" s="18">
        <v>464.29530747184822</v>
      </c>
      <c r="CO521" s="18">
        <v>477.46878632246307</v>
      </c>
      <c r="CP521" s="18">
        <v>489.45847033346712</v>
      </c>
      <c r="CQ521" s="18">
        <v>499.67627322696592</v>
      </c>
      <c r="CR521" s="18">
        <v>508.33288157781988</v>
      </c>
      <c r="CS521" s="18">
        <v>515.25749075992178</v>
      </c>
      <c r="CT521" s="18">
        <v>520.13722337249646</v>
      </c>
      <c r="CU521" s="18">
        <v>523.16737809508902</v>
      </c>
      <c r="CV521" s="18">
        <v>523.78592253022089</v>
      </c>
      <c r="CW521" s="18">
        <v>522.62803516671727</v>
      </c>
      <c r="CX521" s="18">
        <v>519.69065120042217</v>
      </c>
      <c r="CY521" s="18">
        <v>514.68783640513914</v>
      </c>
      <c r="CZ521" s="18">
        <v>508.14679257651102</v>
      </c>
      <c r="DA521" s="18">
        <v>499.9070675404592</v>
      </c>
      <c r="DB521" s="18">
        <v>490.51423199239019</v>
      </c>
      <c r="DC521" s="18">
        <v>479.87023107840298</v>
      </c>
      <c r="DD521" s="18">
        <v>468.47639991966253</v>
      </c>
      <c r="DE521" s="18">
        <v>456.33440731186198</v>
      </c>
      <c r="DF521" s="18">
        <v>444.03664231460817</v>
      </c>
      <c r="DG521" s="18">
        <v>431.78687209604169</v>
      </c>
      <c r="DH521" s="18">
        <v>418.80163316665272</v>
      </c>
      <c r="DI521" s="18">
        <v>407.19155856384498</v>
      </c>
      <c r="DJ521" s="18">
        <v>395.46431890176183</v>
      </c>
      <c r="DK521" s="18">
        <v>384.61595511233878</v>
      </c>
      <c r="DL521" s="18">
        <v>374.37946337449551</v>
      </c>
      <c r="DM521" s="18">
        <v>364.17014140821408</v>
      </c>
      <c r="DN521" s="18">
        <v>355.47724171863791</v>
      </c>
      <c r="DO521" s="18">
        <v>348.06610927862312</v>
      </c>
      <c r="DP521" s="18">
        <v>341.13139210173932</v>
      </c>
      <c r="DQ521" s="18">
        <v>334.85324283777362</v>
      </c>
      <c r="DR521" s="18">
        <v>329.2794019591542</v>
      </c>
      <c r="DS521" s="18">
        <v>324.17617403588957</v>
      </c>
      <c r="DT521" s="18">
        <v>320.41661907162609</v>
      </c>
      <c r="DU521" s="18">
        <v>316.81951292448201</v>
      </c>
      <c r="DV521" s="18">
        <v>313.57493909265543</v>
      </c>
      <c r="DW521" s="18">
        <v>311.04325302063029</v>
      </c>
      <c r="DX521" s="18">
        <v>309.00347666395629</v>
      </c>
      <c r="DY521" s="18">
        <v>307.28779950668718</v>
      </c>
      <c r="DZ521" s="18">
        <v>305.66633994299423</v>
      </c>
      <c r="EA521" s="18">
        <v>303.78193307158222</v>
      </c>
      <c r="EB521" s="18">
        <v>302.54323402708633</v>
      </c>
      <c r="EC521" s="18">
        <v>302.2462822081647</v>
      </c>
      <c r="ED521" s="18">
        <v>301.40612139158998</v>
      </c>
      <c r="EE521" s="18">
        <v>300.99415012264831</v>
      </c>
      <c r="EF521" s="18">
        <v>301.13712923635518</v>
      </c>
      <c r="EG521" s="18">
        <v>300.98468887320541</v>
      </c>
      <c r="EH521" s="18">
        <v>301.17499392859662</v>
      </c>
      <c r="EI521" s="18">
        <v>302.11045431422019</v>
      </c>
      <c r="EJ521" s="18">
        <v>302.97921993563102</v>
      </c>
      <c r="EK521" s="18">
        <v>304.76786355295428</v>
      </c>
      <c r="EL521" s="18">
        <v>305.96768613884137</v>
      </c>
      <c r="EM521" s="18">
        <v>307.38888171536388</v>
      </c>
      <c r="EN521" s="18">
        <v>309.01929947959201</v>
      </c>
      <c r="EO521" s="18">
        <v>310.61449666146262</v>
      </c>
      <c r="EP521" s="18">
        <v>312.73103511744512</v>
      </c>
      <c r="EQ521" s="18">
        <v>315.21171107630738</v>
      </c>
      <c r="ER521" s="18">
        <v>316.97586948226171</v>
      </c>
      <c r="ES521" s="18">
        <v>319.91320920237229</v>
      </c>
      <c r="ET521" s="18">
        <v>321.95753856732131</v>
      </c>
      <c r="EU521" s="18">
        <v>324.27740408577148</v>
      </c>
      <c r="EV521" s="18">
        <v>326.81463912497838</v>
      </c>
      <c r="EW521" s="18">
        <v>328.86192970489179</v>
      </c>
      <c r="EX521" s="18">
        <v>331.82227439019539</v>
      </c>
      <c r="EY521" s="18">
        <v>334.02065629242588</v>
      </c>
      <c r="EZ521" s="18">
        <v>336.42467058282222</v>
      </c>
      <c r="FA521" s="18">
        <v>338.92034031730742</v>
      </c>
    </row>
    <row r="522" spans="1:157" x14ac:dyDescent="0.35">
      <c r="A522" t="s">
        <v>326</v>
      </c>
      <c r="B522" t="s">
        <v>327</v>
      </c>
      <c r="C522" t="str">
        <f>VLOOKUP(B522,CountryCodes!$B$4:$C$179,2,FALSE)</f>
        <v>ASE</v>
      </c>
      <c r="D522" t="s">
        <v>7</v>
      </c>
      <c r="E522" t="s">
        <v>367</v>
      </c>
      <c r="G522" t="s">
        <v>368</v>
      </c>
      <c r="H522" s="18">
        <v>4.7621130603349444</v>
      </c>
      <c r="I522" s="18">
        <v>4.9475006847604872</v>
      </c>
      <c r="J522" s="18">
        <v>5.3508743044155338</v>
      </c>
      <c r="K522" s="18">
        <v>5.7464309465271786</v>
      </c>
      <c r="L522" s="18">
        <v>6.3574240920723231</v>
      </c>
      <c r="M522" s="18">
        <v>6.7518232408832226</v>
      </c>
      <c r="N522" s="18">
        <v>7.3608618720478907</v>
      </c>
      <c r="O522" s="18">
        <v>7.1116967537694</v>
      </c>
      <c r="P522" s="18">
        <v>7.8820130108908701</v>
      </c>
      <c r="Q522" s="18">
        <v>8.8609632036633545</v>
      </c>
      <c r="R522" s="18">
        <v>9.2394057236516982</v>
      </c>
      <c r="S522" s="18">
        <v>9.7934090519986547</v>
      </c>
      <c r="T522" s="18">
        <v>3.4611978299982442</v>
      </c>
      <c r="U522" s="18">
        <v>4.8167740700416406</v>
      </c>
      <c r="V522" s="18">
        <v>3.7505753637817612</v>
      </c>
      <c r="W522" s="18">
        <v>4.5085024981704844</v>
      </c>
      <c r="X522" s="18">
        <v>1.0973670906566979</v>
      </c>
      <c r="Y522" s="18">
        <v>2.0335207173738978</v>
      </c>
      <c r="Z522" s="18">
        <v>2.454276636907796</v>
      </c>
      <c r="AA522" s="18">
        <v>1.8395529266712189</v>
      </c>
      <c r="AB522" s="18">
        <v>1.6607026514939069</v>
      </c>
      <c r="AC522" s="18">
        <v>2.191316683874446</v>
      </c>
      <c r="AD522" s="18">
        <v>2.6005787278964529</v>
      </c>
      <c r="AE522" s="18">
        <v>6.6610225155976561</v>
      </c>
      <c r="AF522" s="18">
        <v>1.6070063890065709</v>
      </c>
      <c r="AG522" s="18">
        <v>1.1193551967710931</v>
      </c>
      <c r="AH522" s="18">
        <v>0.3243326267184104</v>
      </c>
      <c r="AI522" s="18">
        <v>0.50210423255411574</v>
      </c>
      <c r="AJ522" s="18">
        <v>0.34538347719576751</v>
      </c>
      <c r="AK522" s="18">
        <v>0.28134954817795299</v>
      </c>
      <c r="AL522" s="18">
        <v>0.25130888991627709</v>
      </c>
      <c r="AM522" s="18">
        <v>0.19806504077749151</v>
      </c>
      <c r="AN522" s="18">
        <v>0</v>
      </c>
      <c r="AO522" s="18">
        <v>0.1112088002806452</v>
      </c>
      <c r="AP522" s="18">
        <v>0.1184674944028475</v>
      </c>
      <c r="AQ522" s="18">
        <v>0.12765262682084069</v>
      </c>
      <c r="AR522" s="18">
        <v>0.14880690644076039</v>
      </c>
      <c r="AS522" s="18">
        <v>0.1671783243065241</v>
      </c>
      <c r="AT522" s="18">
        <v>0.16676669438358491</v>
      </c>
      <c r="AU522" s="18">
        <v>0.1568840747178355</v>
      </c>
      <c r="AV522" s="18">
        <v>0.1246040352385301</v>
      </c>
      <c r="AW522" s="18">
        <v>0.1186477511725274</v>
      </c>
      <c r="AX522" s="18">
        <v>1.776578707029303E-2</v>
      </c>
      <c r="AY522" s="18">
        <v>0</v>
      </c>
      <c r="AZ522" s="18">
        <v>0</v>
      </c>
      <c r="BA522" s="18">
        <v>0</v>
      </c>
      <c r="BB522" s="18">
        <v>3.3713517387691148E-2</v>
      </c>
      <c r="BC522" s="18">
        <v>0.18595481317455709</v>
      </c>
      <c r="BD522" s="18">
        <v>0.33225137016080952</v>
      </c>
      <c r="BE522" s="18">
        <v>6.6579071024795953</v>
      </c>
      <c r="BF522" s="18">
        <v>7.9375651612927713</v>
      </c>
      <c r="BG522" s="18">
        <v>8.7434279613015846</v>
      </c>
      <c r="BH522" s="18">
        <v>4.6072692480458688</v>
      </c>
      <c r="BI522" s="18">
        <v>0</v>
      </c>
      <c r="BJ522" s="18">
        <v>2.1316988619396482</v>
      </c>
      <c r="BK522" s="18">
        <v>2.703798671959841</v>
      </c>
      <c r="BL522" s="18">
        <v>3.3463718711605019</v>
      </c>
      <c r="BM522" s="18">
        <v>14.35623336686723</v>
      </c>
      <c r="BN522" s="18">
        <v>27.131771512839439</v>
      </c>
      <c r="BO522" s="18">
        <v>48.955164957271542</v>
      </c>
      <c r="BP522" s="18">
        <v>42.477554623534203</v>
      </c>
      <c r="BQ522" s="18">
        <v>37.587076581792971</v>
      </c>
      <c r="BR522" s="18">
        <v>47.762382343924017</v>
      </c>
      <c r="BS522" s="18">
        <v>39.806099549388897</v>
      </c>
      <c r="BT522" s="18">
        <v>55.121433911705878</v>
      </c>
      <c r="BU522" s="18">
        <v>60.387251628652308</v>
      </c>
      <c r="BV522" s="18">
        <v>22.456946889629911</v>
      </c>
      <c r="BW522" s="18">
        <v>23.716841331682819</v>
      </c>
      <c r="BX522" s="18">
        <v>24.91772834993721</v>
      </c>
      <c r="BY522" s="18">
        <v>26.137227197466039</v>
      </c>
      <c r="BZ522" s="18">
        <v>27.3754909446371</v>
      </c>
      <c r="CA522" s="18">
        <v>28.358273983214861</v>
      </c>
      <c r="CB522" s="18">
        <v>27.03805443204892</v>
      </c>
      <c r="CC522" s="18">
        <v>28.551446949046841</v>
      </c>
      <c r="CD522" s="18">
        <v>31.038889058848159</v>
      </c>
      <c r="CE522" s="18">
        <v>32.478624756916993</v>
      </c>
      <c r="CF522" s="18">
        <v>34.245095808894703</v>
      </c>
      <c r="CG522" s="18">
        <v>36.006736830101929</v>
      </c>
      <c r="CH522" s="18">
        <v>37.697346586525342</v>
      </c>
      <c r="CI522" s="18">
        <v>38.977886419082139</v>
      </c>
      <c r="CJ522" s="18">
        <v>40.218951491936913</v>
      </c>
      <c r="CK522" s="18">
        <v>40.353632902135381</v>
      </c>
      <c r="CL522" s="18">
        <v>40.85103221416</v>
      </c>
      <c r="CM522" s="18">
        <v>42.136286668245361</v>
      </c>
      <c r="CN522" s="18">
        <v>44.214331496358263</v>
      </c>
      <c r="CO522" s="18">
        <v>46.709304395758288</v>
      </c>
      <c r="CP522" s="18">
        <v>46.757796727713959</v>
      </c>
      <c r="CQ522" s="18">
        <v>48.606973487934319</v>
      </c>
      <c r="CR522" s="18">
        <v>49.930307655870877</v>
      </c>
      <c r="CS522" s="18">
        <v>52.169523350206319</v>
      </c>
      <c r="CT522" s="18">
        <v>52.758991833864563</v>
      </c>
      <c r="CU522" s="18">
        <v>54.645803201901579</v>
      </c>
      <c r="CV522" s="18">
        <v>57.732578517543359</v>
      </c>
      <c r="CW522" s="18">
        <v>59.512080323600898</v>
      </c>
      <c r="CX522" s="18">
        <v>59.247296748194543</v>
      </c>
      <c r="CY522" s="18">
        <v>62.066028778747018</v>
      </c>
      <c r="CZ522" s="18">
        <v>64.031937940637519</v>
      </c>
      <c r="DA522" s="18">
        <v>67.241440475616457</v>
      </c>
      <c r="DB522" s="18">
        <v>70.253734899713635</v>
      </c>
      <c r="DC522" s="18">
        <v>71.385540781712436</v>
      </c>
      <c r="DD522" s="18">
        <v>76.011289028178354</v>
      </c>
      <c r="DE522" s="18">
        <v>75.02471124558835</v>
      </c>
      <c r="DF522" s="18">
        <v>80.002914493063201</v>
      </c>
      <c r="DG522" s="18">
        <v>85.291500363276214</v>
      </c>
      <c r="DH522" s="18">
        <v>83.353349205570211</v>
      </c>
      <c r="DI522" s="18">
        <v>89.967508130962031</v>
      </c>
      <c r="DJ522" s="18">
        <v>94.805021580247484</v>
      </c>
      <c r="DK522" s="18">
        <v>96.906021548031816</v>
      </c>
      <c r="DL522" s="18">
        <v>100.4261289183229</v>
      </c>
      <c r="DM522" s="18">
        <v>103.688632176249</v>
      </c>
      <c r="DN522" s="18">
        <v>105.6246858723925</v>
      </c>
      <c r="DO522" s="18">
        <v>108.3501269582225</v>
      </c>
      <c r="DP522" s="18">
        <v>114.294696776311</v>
      </c>
      <c r="DQ522" s="18">
        <v>120.5801268608395</v>
      </c>
      <c r="DR522" s="18">
        <v>124.5980029493565</v>
      </c>
      <c r="DS522" s="18">
        <v>128.91761606469541</v>
      </c>
      <c r="DT522" s="18">
        <v>135.56043283437671</v>
      </c>
      <c r="DU522" s="18">
        <v>138.90205346380691</v>
      </c>
      <c r="DV522" s="18">
        <v>144.2229562266877</v>
      </c>
      <c r="DW522" s="18">
        <v>148.56455989148651</v>
      </c>
      <c r="DX522" s="18">
        <v>150.131053327975</v>
      </c>
      <c r="DY522" s="18">
        <v>162.49633021381209</v>
      </c>
      <c r="DZ522" s="18">
        <v>162.55116641458241</v>
      </c>
      <c r="EA522" s="18">
        <v>163.47041011000459</v>
      </c>
      <c r="EB522" s="18">
        <v>170.63016476735939</v>
      </c>
      <c r="EC522" s="18">
        <v>172.9415562774843</v>
      </c>
      <c r="ED522" s="18">
        <v>179.59758073103259</v>
      </c>
      <c r="EE522" s="18">
        <v>182.22574045060909</v>
      </c>
      <c r="EF522" s="18">
        <v>184.40405123907479</v>
      </c>
      <c r="EG522" s="18">
        <v>195.08832467705929</v>
      </c>
      <c r="EH522" s="18">
        <v>192.75356238467029</v>
      </c>
      <c r="EI522" s="18">
        <v>195.26198166968609</v>
      </c>
      <c r="EJ522" s="18">
        <v>201.5509643229598</v>
      </c>
      <c r="EK522" s="18">
        <v>199.6367509895029</v>
      </c>
      <c r="EL522" s="18">
        <v>201.75978357219651</v>
      </c>
      <c r="EM522" s="18">
        <v>205.0976445245837</v>
      </c>
      <c r="EN522" s="18">
        <v>213.23624115701119</v>
      </c>
      <c r="EO522" s="18">
        <v>204.23034936763</v>
      </c>
      <c r="EP522" s="18">
        <v>209.6462461848482</v>
      </c>
      <c r="EQ522" s="18">
        <v>206.23069855542451</v>
      </c>
      <c r="ER522" s="18">
        <v>210.75923396176981</v>
      </c>
      <c r="ES522" s="18">
        <v>209.45039094331429</v>
      </c>
      <c r="ET522" s="18">
        <v>212.9488830148338</v>
      </c>
      <c r="EU522" s="18">
        <v>213.47459967436191</v>
      </c>
      <c r="EV522" s="18">
        <v>207.94554668526669</v>
      </c>
      <c r="EW522" s="18">
        <v>202.8639678586803</v>
      </c>
      <c r="EX522" s="18">
        <v>202.02007031494901</v>
      </c>
      <c r="EY522" s="18">
        <v>204.47934589711099</v>
      </c>
      <c r="EZ522" s="18">
        <v>202.21279025326129</v>
      </c>
      <c r="FA522" s="18">
        <v>205.68998993660489</v>
      </c>
    </row>
    <row r="523" spans="1:157" x14ac:dyDescent="0.35">
      <c r="A523" t="s">
        <v>328</v>
      </c>
      <c r="B523" t="s">
        <v>329</v>
      </c>
      <c r="C523" t="str">
        <f>VLOOKUP(B523,CountryCodes!$B$4:$C$179,2,FALSE)</f>
        <v>LAM</v>
      </c>
      <c r="D523" t="s">
        <v>7</v>
      </c>
      <c r="E523" t="s">
        <v>367</v>
      </c>
      <c r="G523" t="s">
        <v>368</v>
      </c>
      <c r="H523" s="18">
        <v>0</v>
      </c>
      <c r="I523" s="18">
        <v>0</v>
      </c>
      <c r="J523" s="18">
        <v>0</v>
      </c>
      <c r="K523" s="18">
        <v>0</v>
      </c>
      <c r="L523" s="18">
        <v>0</v>
      </c>
      <c r="M523" s="18">
        <v>0</v>
      </c>
      <c r="N523" s="18">
        <v>0</v>
      </c>
      <c r="O523" s="18">
        <v>0</v>
      </c>
      <c r="P523" s="18">
        <v>0</v>
      </c>
      <c r="Q523" s="18">
        <v>0</v>
      </c>
      <c r="R523" s="18">
        <v>0</v>
      </c>
      <c r="S523" s="18">
        <v>0</v>
      </c>
      <c r="T523" s="18">
        <v>0</v>
      </c>
      <c r="U523" s="18">
        <v>0</v>
      </c>
      <c r="V523" s="18">
        <v>0</v>
      </c>
      <c r="W523" s="18">
        <v>0</v>
      </c>
      <c r="X523" s="18">
        <v>0</v>
      </c>
      <c r="Y523" s="18">
        <v>0</v>
      </c>
      <c r="Z523" s="18">
        <v>0</v>
      </c>
      <c r="AA523" s="18">
        <v>0</v>
      </c>
      <c r="AB523" s="18">
        <v>0</v>
      </c>
      <c r="AC523" s="18">
        <v>0</v>
      </c>
      <c r="AD523" s="18">
        <v>0</v>
      </c>
      <c r="AE523" s="18">
        <v>0</v>
      </c>
      <c r="AF523" s="18">
        <v>0</v>
      </c>
      <c r="AG523" s="18">
        <v>0</v>
      </c>
      <c r="AH523" s="18">
        <v>0</v>
      </c>
      <c r="AI523" s="18">
        <v>0</v>
      </c>
      <c r="AJ523" s="18">
        <v>0</v>
      </c>
      <c r="AK523" s="18">
        <v>0</v>
      </c>
      <c r="AL523" s="18">
        <v>0</v>
      </c>
      <c r="AM523" s="18">
        <v>0</v>
      </c>
      <c r="AN523" s="18">
        <v>0</v>
      </c>
      <c r="AO523" s="18">
        <v>0</v>
      </c>
      <c r="AP523" s="18">
        <v>0</v>
      </c>
      <c r="AQ523" s="18">
        <v>0</v>
      </c>
      <c r="AR523" s="18">
        <v>0</v>
      </c>
      <c r="AS523" s="18">
        <v>0</v>
      </c>
      <c r="AT523" s="18">
        <v>0</v>
      </c>
      <c r="AU523" s="18">
        <v>0</v>
      </c>
      <c r="AV523" s="18">
        <v>0</v>
      </c>
      <c r="AW523" s="18">
        <v>0</v>
      </c>
      <c r="AX523" s="18">
        <v>0</v>
      </c>
      <c r="AY523" s="18">
        <v>0</v>
      </c>
      <c r="AZ523" s="18">
        <v>0</v>
      </c>
      <c r="BA523" s="18">
        <v>0</v>
      </c>
      <c r="BB523" s="18">
        <v>0</v>
      </c>
      <c r="BC523" s="18">
        <v>0</v>
      </c>
      <c r="BD523" s="18">
        <v>0</v>
      </c>
      <c r="BE523" s="18">
        <v>497.06236090937972</v>
      </c>
      <c r="BF523" s="18">
        <v>462.6792601941894</v>
      </c>
      <c r="BG523" s="18">
        <v>558.46513305350311</v>
      </c>
      <c r="BH523" s="18">
        <v>592.99024865654269</v>
      </c>
      <c r="BI523" s="18">
        <v>537.6434675757863</v>
      </c>
      <c r="BJ523" s="18">
        <v>472.3305274118498</v>
      </c>
      <c r="BK523" s="18">
        <v>456.44858357248432</v>
      </c>
      <c r="BL523" s="18">
        <v>524.46589378577767</v>
      </c>
      <c r="BM523" s="18">
        <v>390.83029172597833</v>
      </c>
      <c r="BN523" s="18">
        <v>322.65314892698171</v>
      </c>
      <c r="BO523" s="18">
        <v>450.01440383452928</v>
      </c>
      <c r="BP523" s="18">
        <v>458.02074463337289</v>
      </c>
      <c r="BQ523" s="18">
        <v>474.17065987823258</v>
      </c>
      <c r="BR523" s="18">
        <v>465.42131543209678</v>
      </c>
      <c r="BS523" s="18">
        <v>392.71742442268402</v>
      </c>
      <c r="BT523" s="18">
        <v>426.06434125679829</v>
      </c>
      <c r="BU523" s="18">
        <v>38.768406579062308</v>
      </c>
      <c r="BV523" s="18">
        <v>210.97529576446269</v>
      </c>
      <c r="BW523" s="18">
        <v>213.85298228331521</v>
      </c>
      <c r="BX523" s="18">
        <v>211.87534488411561</v>
      </c>
      <c r="BY523" s="18">
        <v>156.2558130882845</v>
      </c>
      <c r="BZ523" s="18">
        <v>173.21537613348241</v>
      </c>
      <c r="CA523" s="18">
        <v>155.52381022609271</v>
      </c>
      <c r="CB523" s="18">
        <v>155.98856083887179</v>
      </c>
      <c r="CC523" s="18">
        <v>364.47931099420038</v>
      </c>
      <c r="CD523" s="18">
        <v>357.68687783893699</v>
      </c>
      <c r="CE523" s="18">
        <v>349.9497909605488</v>
      </c>
      <c r="CF523" s="18">
        <v>340.96226883626088</v>
      </c>
      <c r="CG523" s="18">
        <v>330.96211002855449</v>
      </c>
      <c r="CH523" s="18">
        <v>322.01589534225241</v>
      </c>
      <c r="CI523" s="18">
        <v>314.82022605177099</v>
      </c>
      <c r="CJ523" s="18">
        <v>309.29156533137052</v>
      </c>
      <c r="CK523" s="18">
        <v>302.81873228314339</v>
      </c>
      <c r="CL523" s="18">
        <v>294.62324578132279</v>
      </c>
      <c r="CM523" s="18">
        <v>286.92935848017243</v>
      </c>
      <c r="CN523" s="18">
        <v>278.96115163582328</v>
      </c>
      <c r="CO523" s="18">
        <v>272.54401301931881</v>
      </c>
      <c r="CP523" s="18">
        <v>267.29690192690902</v>
      </c>
      <c r="CQ523" s="18">
        <v>262.73557916994503</v>
      </c>
      <c r="CR523" s="18">
        <v>258.30381835519978</v>
      </c>
      <c r="CS523" s="18">
        <v>252.51831741216199</v>
      </c>
      <c r="CT523" s="18">
        <v>246.3534040112294</v>
      </c>
      <c r="CU523" s="18">
        <v>239.23555880676361</v>
      </c>
      <c r="CV523" s="18">
        <v>232.31797972945901</v>
      </c>
      <c r="CW523" s="18">
        <v>225.33289960907121</v>
      </c>
      <c r="CX523" s="18">
        <v>219.53976922161701</v>
      </c>
      <c r="CY523" s="18">
        <v>213.86382519925371</v>
      </c>
      <c r="CZ523" s="18">
        <v>209.33275100327529</v>
      </c>
      <c r="DA523" s="18">
        <v>204.34191181787841</v>
      </c>
      <c r="DB523" s="18">
        <v>200.33130102449769</v>
      </c>
      <c r="DC523" s="18">
        <v>196.268729673422</v>
      </c>
      <c r="DD523" s="18">
        <v>193.22661108653051</v>
      </c>
      <c r="DE523" s="18">
        <v>189.75662419887701</v>
      </c>
      <c r="DF523" s="18">
        <v>187.14219185705221</v>
      </c>
      <c r="DG523" s="18">
        <v>184.71507081392389</v>
      </c>
      <c r="DH523" s="18">
        <v>181.5852577053578</v>
      </c>
      <c r="DI523" s="18">
        <v>179.54730984260999</v>
      </c>
      <c r="DJ523" s="18">
        <v>177.9327100861195</v>
      </c>
      <c r="DK523" s="18">
        <v>175.95953812641091</v>
      </c>
      <c r="DL523" s="18">
        <v>175.5612767227463</v>
      </c>
      <c r="DM523" s="18">
        <v>174.5591273822769</v>
      </c>
      <c r="DN523" s="18">
        <v>174.79770985329591</v>
      </c>
      <c r="DO523" s="18">
        <v>174.88089744835821</v>
      </c>
      <c r="DP523" s="18">
        <v>175.47294444196359</v>
      </c>
      <c r="DQ523" s="18">
        <v>175.87841778892641</v>
      </c>
      <c r="DR523" s="18">
        <v>176.02318975058151</v>
      </c>
      <c r="DS523" s="18">
        <v>176.43301093226211</v>
      </c>
      <c r="DT523" s="18">
        <v>177.46199645382461</v>
      </c>
      <c r="DU523" s="18">
        <v>178.15231842843551</v>
      </c>
      <c r="DV523" s="18">
        <v>177.7476772206731</v>
      </c>
      <c r="DW523" s="18">
        <v>178.21113001183539</v>
      </c>
      <c r="DX523" s="18">
        <v>178.97802763297381</v>
      </c>
      <c r="DY523" s="18">
        <v>180.08750900070791</v>
      </c>
      <c r="DZ523" s="18">
        <v>180.94164495193641</v>
      </c>
      <c r="EA523" s="18">
        <v>183.54111699137019</v>
      </c>
      <c r="EB523" s="18">
        <v>185.62722660613369</v>
      </c>
      <c r="EC523" s="18">
        <v>188.36536673774549</v>
      </c>
      <c r="ED523" s="18">
        <v>192.03249944150269</v>
      </c>
      <c r="EE523" s="18">
        <v>195.5933908605509</v>
      </c>
      <c r="EF523" s="18">
        <v>200.6816780138935</v>
      </c>
      <c r="EG523" s="18">
        <v>205.22095089170821</v>
      </c>
      <c r="EH523" s="18">
        <v>211.04833324623289</v>
      </c>
      <c r="EI523" s="18">
        <v>215.319521320836</v>
      </c>
      <c r="EJ523" s="18">
        <v>221.0625171178213</v>
      </c>
      <c r="EK523" s="18">
        <v>225.8497627175133</v>
      </c>
      <c r="EL523" s="18">
        <v>231.16494997412721</v>
      </c>
      <c r="EM523" s="18">
        <v>235.60727035298351</v>
      </c>
      <c r="EN523" s="18">
        <v>239.5447839891919</v>
      </c>
      <c r="EO523" s="18">
        <v>243.29297394745129</v>
      </c>
      <c r="EP523" s="18">
        <v>246.72685118615689</v>
      </c>
      <c r="EQ523" s="18">
        <v>248.61524906977871</v>
      </c>
      <c r="ER523" s="18">
        <v>251.1304233072598</v>
      </c>
      <c r="ES523" s="18">
        <v>252.51466548909741</v>
      </c>
      <c r="ET523" s="18">
        <v>254.38599192124639</v>
      </c>
      <c r="EU523" s="18">
        <v>254.77512439968541</v>
      </c>
      <c r="EV523" s="18">
        <v>255.5031725199739</v>
      </c>
      <c r="EW523" s="18">
        <v>254.64867371345289</v>
      </c>
      <c r="EX523" s="18">
        <v>254.83420822431339</v>
      </c>
      <c r="EY523" s="18">
        <v>254.4433275964463</v>
      </c>
      <c r="EZ523" s="18">
        <v>253.71412249340261</v>
      </c>
      <c r="FA523" s="18">
        <v>252.19916855104489</v>
      </c>
    </row>
    <row r="524" spans="1:157" x14ac:dyDescent="0.35">
      <c r="A524" t="s">
        <v>330</v>
      </c>
      <c r="B524" t="s">
        <v>331</v>
      </c>
      <c r="C524" t="str">
        <f>VLOOKUP(B524,CountryCodes!$B$4:$C$179,2,FALSE)</f>
        <v>AFN</v>
      </c>
      <c r="D524" t="s">
        <v>7</v>
      </c>
      <c r="E524" t="s">
        <v>367</v>
      </c>
      <c r="G524" t="s">
        <v>368</v>
      </c>
      <c r="H524" s="18">
        <v>8.4958476251203532</v>
      </c>
      <c r="I524" s="18">
        <v>8.7505045005541362</v>
      </c>
      <c r="J524" s="18">
        <v>9.5346807880085027</v>
      </c>
      <c r="K524" s="18">
        <v>10.25688442500636</v>
      </c>
      <c r="L524" s="18">
        <v>11.454100510370999</v>
      </c>
      <c r="M524" s="18">
        <v>12.08768359753579</v>
      </c>
      <c r="N524" s="18">
        <v>13.287082836739719</v>
      </c>
      <c r="O524" s="18">
        <v>12.582750950387631</v>
      </c>
      <c r="P524" s="18">
        <v>14.363828976239009</v>
      </c>
      <c r="Q524" s="18">
        <v>16.521837846259139</v>
      </c>
      <c r="R524" s="18">
        <v>17.212628173258562</v>
      </c>
      <c r="S524" s="18">
        <v>18.527646543147991</v>
      </c>
      <c r="T524" s="18">
        <v>19.471477054535299</v>
      </c>
      <c r="U524" s="18">
        <v>22.507443074602751</v>
      </c>
      <c r="V524" s="18">
        <v>36.98959722176383</v>
      </c>
      <c r="W524" s="18">
        <v>26.268230067871681</v>
      </c>
      <c r="X524" s="18">
        <v>23.7935727311053</v>
      </c>
      <c r="Y524" s="18">
        <v>19.289337317167089</v>
      </c>
      <c r="Z524" s="18">
        <v>22.378176426687421</v>
      </c>
      <c r="AA524" s="18">
        <v>19.680108291446398</v>
      </c>
      <c r="AB524" s="18">
        <v>30.161267533063679</v>
      </c>
      <c r="AC524" s="18">
        <v>40.05094028149658</v>
      </c>
      <c r="AD524" s="18">
        <v>32.320701832433407</v>
      </c>
      <c r="AE524" s="18">
        <v>41.705442340390107</v>
      </c>
      <c r="AF524" s="18">
        <v>55.736528507884692</v>
      </c>
      <c r="AG524" s="18">
        <v>57.778289402595448</v>
      </c>
      <c r="AH524" s="18">
        <v>68.701073814395428</v>
      </c>
      <c r="AI524" s="18">
        <v>63.380677084024512</v>
      </c>
      <c r="AJ524" s="18">
        <v>87.000847454421375</v>
      </c>
      <c r="AK524" s="18">
        <v>91.084636963529022</v>
      </c>
      <c r="AL524" s="18">
        <v>86.250778732067701</v>
      </c>
      <c r="AM524" s="18">
        <v>91.939783433621827</v>
      </c>
      <c r="AN524" s="18">
        <v>85.35437510739753</v>
      </c>
      <c r="AO524" s="18">
        <v>81.295954281278924</v>
      </c>
      <c r="AP524" s="18">
        <v>68.19832773610753</v>
      </c>
      <c r="AQ524" s="18">
        <v>60.65886606916515</v>
      </c>
      <c r="AR524" s="18">
        <v>50.655433122005363</v>
      </c>
      <c r="AS524" s="18">
        <v>65.256930303825087</v>
      </c>
      <c r="AT524" s="18">
        <v>61.627220180005423</v>
      </c>
      <c r="AU524" s="18">
        <v>64.941095305389112</v>
      </c>
      <c r="AV524" s="18">
        <v>67.976654060979953</v>
      </c>
      <c r="AW524" s="18">
        <v>90.040641162431839</v>
      </c>
      <c r="AX524" s="18">
        <v>81.299588039139238</v>
      </c>
      <c r="AY524" s="18">
        <v>67.672639916901502</v>
      </c>
      <c r="AZ524" s="18">
        <v>79.585914096699156</v>
      </c>
      <c r="BA524" s="18">
        <v>67.897630799874662</v>
      </c>
      <c r="BB524" s="18">
        <v>78.373160612262538</v>
      </c>
      <c r="BC524" s="18">
        <v>98.098979381510645</v>
      </c>
      <c r="BD524" s="18">
        <v>94.745701301475464</v>
      </c>
      <c r="BE524" s="18">
        <v>87.014892510304179</v>
      </c>
      <c r="BF524" s="18">
        <v>84.519380900342711</v>
      </c>
      <c r="BG524" s="18">
        <v>82.056771215876637</v>
      </c>
      <c r="BH524" s="18">
        <v>88.599919941240699</v>
      </c>
      <c r="BI524" s="18">
        <v>106.63157576682219</v>
      </c>
      <c r="BJ524" s="18">
        <v>82.533369187426089</v>
      </c>
      <c r="BK524" s="18">
        <v>81.865700536501734</v>
      </c>
      <c r="BL524" s="18">
        <v>103.1536040227297</v>
      </c>
      <c r="BM524" s="18">
        <v>104.7038733908887</v>
      </c>
      <c r="BN524" s="18">
        <v>90.802148547183435</v>
      </c>
      <c r="BO524" s="18">
        <v>104.432313713103</v>
      </c>
      <c r="BP524" s="18">
        <v>87.209486760732048</v>
      </c>
      <c r="BQ524" s="18">
        <v>83.854166601512347</v>
      </c>
      <c r="BR524" s="18">
        <v>85.993916735048572</v>
      </c>
      <c r="BS524" s="18">
        <v>91.548414255245618</v>
      </c>
      <c r="BT524" s="18">
        <v>85.304154786600705</v>
      </c>
      <c r="BU524" s="18">
        <v>99.770022620295606</v>
      </c>
      <c r="BV524" s="18">
        <v>71.519798302090649</v>
      </c>
      <c r="BW524" s="18">
        <v>72.930359790059626</v>
      </c>
      <c r="BX524" s="18">
        <v>73.088853374624037</v>
      </c>
      <c r="BY524" s="18">
        <v>61.5310638821541</v>
      </c>
      <c r="BZ524" s="18">
        <v>87.776370767390119</v>
      </c>
      <c r="CA524" s="18">
        <v>77.661446597613093</v>
      </c>
      <c r="CB524" s="18">
        <v>67.842036109725456</v>
      </c>
      <c r="CC524" s="18">
        <v>115.4584259363607</v>
      </c>
      <c r="CD524" s="18">
        <v>115.2250945421052</v>
      </c>
      <c r="CE524" s="18">
        <v>115.4615964996233</v>
      </c>
      <c r="CF524" s="18">
        <v>115.7255697887052</v>
      </c>
      <c r="CG524" s="18">
        <v>115.89626533870749</v>
      </c>
      <c r="CH524" s="18">
        <v>116.3885590761479</v>
      </c>
      <c r="CI524" s="18">
        <v>116.47170575482269</v>
      </c>
      <c r="CJ524" s="18">
        <v>116.9327710484752</v>
      </c>
      <c r="CK524" s="18">
        <v>117.6420641730262</v>
      </c>
      <c r="CL524" s="18">
        <v>118.4237332275133</v>
      </c>
      <c r="CM524" s="18">
        <v>119.4931152173025</v>
      </c>
      <c r="CN524" s="18">
        <v>119.98204104586669</v>
      </c>
      <c r="CO524" s="18">
        <v>121.27901674058469</v>
      </c>
      <c r="CP524" s="18">
        <v>123.317276018228</v>
      </c>
      <c r="CQ524" s="18">
        <v>125.03325975342371</v>
      </c>
      <c r="CR524" s="18">
        <v>126.6424814905086</v>
      </c>
      <c r="CS524" s="18">
        <v>128.4670579842423</v>
      </c>
      <c r="CT524" s="18">
        <v>130.14418186770939</v>
      </c>
      <c r="CU524" s="18">
        <v>131.70187315335431</v>
      </c>
      <c r="CV524" s="18">
        <v>133.55286064083009</v>
      </c>
      <c r="CW524" s="18">
        <v>134.94222432116601</v>
      </c>
      <c r="CX524" s="18">
        <v>136.26709923404849</v>
      </c>
      <c r="CY524" s="18">
        <v>137.25639095476581</v>
      </c>
      <c r="CZ524" s="18">
        <v>138.16855908705921</v>
      </c>
      <c r="DA524" s="18">
        <v>139.16811950323961</v>
      </c>
      <c r="DB524" s="18">
        <v>139.40479344965411</v>
      </c>
      <c r="DC524" s="18">
        <v>139.67387662639959</v>
      </c>
      <c r="DD524" s="18">
        <v>140.1168678908698</v>
      </c>
      <c r="DE524" s="18">
        <v>139.8877029155779</v>
      </c>
      <c r="DF524" s="18">
        <v>139.81654915398161</v>
      </c>
      <c r="DG524" s="18">
        <v>139.8198265793234</v>
      </c>
      <c r="DH524" s="18">
        <v>138.8398806646008</v>
      </c>
      <c r="DI524" s="18">
        <v>138.4652897440875</v>
      </c>
      <c r="DJ524" s="18">
        <v>137.67469323593099</v>
      </c>
      <c r="DK524" s="18">
        <v>137.32618907069099</v>
      </c>
      <c r="DL524" s="18">
        <v>137.30373918078479</v>
      </c>
      <c r="DM524" s="18">
        <v>137.29645144330851</v>
      </c>
      <c r="DN524" s="18">
        <v>136.17596911733719</v>
      </c>
      <c r="DO524" s="18">
        <v>136.600105356672</v>
      </c>
      <c r="DP524" s="18">
        <v>136.4988254675728</v>
      </c>
      <c r="DQ524" s="18">
        <v>136.71511111629209</v>
      </c>
      <c r="DR524" s="18">
        <v>137.15726203198679</v>
      </c>
      <c r="DS524" s="18">
        <v>136.6718856079261</v>
      </c>
      <c r="DT524" s="18">
        <v>137.49421063686091</v>
      </c>
      <c r="DU524" s="18">
        <v>137.61806499749849</v>
      </c>
      <c r="DV524" s="18">
        <v>137.91738370729311</v>
      </c>
      <c r="DW524" s="18">
        <v>138.1711315558579</v>
      </c>
      <c r="DX524" s="18">
        <v>138.84389820462741</v>
      </c>
      <c r="DY524" s="18">
        <v>139.17833086799419</v>
      </c>
      <c r="DZ524" s="18">
        <v>140.42386904316379</v>
      </c>
      <c r="EA524" s="18">
        <v>140.3720496634339</v>
      </c>
      <c r="EB524" s="18">
        <v>141.7566955938633</v>
      </c>
      <c r="EC524" s="18">
        <v>141.98825230940739</v>
      </c>
      <c r="ED524" s="18">
        <v>143.35740132775649</v>
      </c>
      <c r="EE524" s="18">
        <v>143.009849659369</v>
      </c>
      <c r="EF524" s="18">
        <v>142.73763645130461</v>
      </c>
      <c r="EG524" s="18">
        <v>143.73135663390349</v>
      </c>
      <c r="EH524" s="18">
        <v>144.988136573589</v>
      </c>
      <c r="EI524" s="18">
        <v>146.52475030082391</v>
      </c>
      <c r="EJ524" s="18">
        <v>146.31833997834991</v>
      </c>
      <c r="EK524" s="18">
        <v>146.76173683277869</v>
      </c>
      <c r="EL524" s="18">
        <v>147.7367160105897</v>
      </c>
      <c r="EM524" s="18">
        <v>148.240309242054</v>
      </c>
      <c r="EN524" s="18">
        <v>147.91081762489441</v>
      </c>
      <c r="EO524" s="18">
        <v>148.50048999091271</v>
      </c>
      <c r="EP524" s="18">
        <v>149.40616076971841</v>
      </c>
      <c r="EQ524" s="18">
        <v>149.04015909025671</v>
      </c>
      <c r="ER524" s="18">
        <v>149.4005168230658</v>
      </c>
      <c r="ES524" s="18">
        <v>149.5856162984177</v>
      </c>
      <c r="ET524" s="18">
        <v>149.7809214032969</v>
      </c>
      <c r="EU524" s="18">
        <v>149.93153201597639</v>
      </c>
      <c r="EV524" s="18">
        <v>149.60852800660231</v>
      </c>
      <c r="EW524" s="18">
        <v>150.23840704111981</v>
      </c>
      <c r="EX524" s="18">
        <v>150.38474512043669</v>
      </c>
      <c r="EY524" s="18">
        <v>151.8519884730967</v>
      </c>
      <c r="EZ524" s="18">
        <v>151.36492293064421</v>
      </c>
      <c r="FA524" s="18">
        <v>151.30155952856319</v>
      </c>
    </row>
    <row r="525" spans="1:157" x14ac:dyDescent="0.35">
      <c r="A525" t="s">
        <v>332</v>
      </c>
      <c r="B525" t="s">
        <v>333</v>
      </c>
      <c r="C525" t="str">
        <f>VLOOKUP(B525,CountryCodes!$B$4:$C$179,2,FALSE)</f>
        <v>MDA</v>
      </c>
      <c r="D525" t="s">
        <v>7</v>
      </c>
      <c r="E525" t="s">
        <v>367</v>
      </c>
      <c r="G525" t="s">
        <v>368</v>
      </c>
      <c r="H525" s="18">
        <v>11.461188152665949</v>
      </c>
      <c r="I525" s="18">
        <v>12.408698264799281</v>
      </c>
      <c r="J525" s="18">
        <v>13.300020814650949</v>
      </c>
      <c r="K525" s="18">
        <v>12.552906113053639</v>
      </c>
      <c r="L525" s="18">
        <v>13.21922784707038</v>
      </c>
      <c r="M525" s="18">
        <v>13.98105376011222</v>
      </c>
      <c r="N525" s="18">
        <v>14.15640819145705</v>
      </c>
      <c r="O525" s="18">
        <v>13.815062548621549</v>
      </c>
      <c r="P525" s="18">
        <v>14.66064382526074</v>
      </c>
      <c r="Q525" s="18">
        <v>15.85208247297915</v>
      </c>
      <c r="R525" s="18">
        <v>15.54032181235114</v>
      </c>
      <c r="S525" s="18">
        <v>17.004415712215291</v>
      </c>
      <c r="T525" s="18">
        <v>21.882146430548321</v>
      </c>
      <c r="U525" s="18">
        <v>19.59413081670915</v>
      </c>
      <c r="V525" s="18">
        <v>22.50701714090145</v>
      </c>
      <c r="W525" s="18">
        <v>38.610105574869088</v>
      </c>
      <c r="X525" s="18">
        <v>30.259737701220111</v>
      </c>
      <c r="Y525" s="18">
        <v>32.850107168797081</v>
      </c>
      <c r="Z525" s="18">
        <v>34.502805093155459</v>
      </c>
      <c r="AA525" s="18">
        <v>38.5163100926721</v>
      </c>
      <c r="AB525" s="18">
        <v>39.700567477949512</v>
      </c>
      <c r="AC525" s="18">
        <v>47.280039322800548</v>
      </c>
      <c r="AD525" s="18">
        <v>54.651452347720991</v>
      </c>
      <c r="AE525" s="18">
        <v>70.01763201376113</v>
      </c>
      <c r="AF525" s="18">
        <v>69.939019220252916</v>
      </c>
      <c r="AG525" s="18">
        <v>87.480824475781688</v>
      </c>
      <c r="AH525" s="18">
        <v>89.905574884106301</v>
      </c>
      <c r="AI525" s="18">
        <v>66.174383197853572</v>
      </c>
      <c r="AJ525" s="18">
        <v>65.3863428785303</v>
      </c>
      <c r="AK525" s="18">
        <v>63.58185308224602</v>
      </c>
      <c r="AL525" s="18">
        <v>68.918835341224678</v>
      </c>
      <c r="AM525" s="18">
        <v>65.037969083100663</v>
      </c>
      <c r="AN525" s="18">
        <v>78.542442874272481</v>
      </c>
      <c r="AO525" s="18">
        <v>90.272785018759237</v>
      </c>
      <c r="AP525" s="18">
        <v>90.775536704629062</v>
      </c>
      <c r="AQ525" s="18">
        <v>94.637312810600932</v>
      </c>
      <c r="AR525" s="18">
        <v>123.9999628544734</v>
      </c>
      <c r="AS525" s="18">
        <v>107.8935973749133</v>
      </c>
      <c r="AT525" s="18">
        <v>108.0378915536416</v>
      </c>
      <c r="AU525" s="18">
        <v>108.45364598785</v>
      </c>
      <c r="AV525" s="18">
        <v>116.4335237680485</v>
      </c>
      <c r="AW525" s="18">
        <v>132.02045248049799</v>
      </c>
      <c r="AX525" s="18">
        <v>180.54102120839869</v>
      </c>
      <c r="AY525" s="18">
        <v>119.5736178989826</v>
      </c>
      <c r="AZ525" s="18">
        <v>148.4608497071205</v>
      </c>
      <c r="BA525" s="18">
        <v>148.62438933240441</v>
      </c>
      <c r="BB525" s="18">
        <v>164.4234829011983</v>
      </c>
      <c r="BC525" s="18">
        <v>168.0574282674194</v>
      </c>
      <c r="BD525" s="18">
        <v>156.05018223183001</v>
      </c>
      <c r="BE525" s="18">
        <v>179.30023224597511</v>
      </c>
      <c r="BF525" s="18">
        <v>101.46710807944341</v>
      </c>
      <c r="BG525" s="18">
        <v>125.40396699163379</v>
      </c>
      <c r="BH525" s="18">
        <v>152.57918566035491</v>
      </c>
      <c r="BI525" s="18">
        <v>167.89387881678431</v>
      </c>
      <c r="BJ525" s="18">
        <v>208.04217093854331</v>
      </c>
      <c r="BK525" s="18">
        <v>219.73320330918861</v>
      </c>
      <c r="BL525" s="18">
        <v>247.3521106663583</v>
      </c>
      <c r="BM525" s="18">
        <v>210.0372850870169</v>
      </c>
      <c r="BN525" s="18">
        <v>204.91941214675799</v>
      </c>
      <c r="BO525" s="18">
        <v>254.46428119383469</v>
      </c>
      <c r="BP525" s="18">
        <v>288.46070125803391</v>
      </c>
      <c r="BQ525" s="18">
        <v>285.12821054156188</v>
      </c>
      <c r="BR525" s="18">
        <v>315.66211331495572</v>
      </c>
      <c r="BS525" s="18">
        <v>313.12345797058788</v>
      </c>
      <c r="BT525" s="18">
        <v>324.13100530176001</v>
      </c>
      <c r="BU525" s="18">
        <v>319.46560220381349</v>
      </c>
      <c r="BV525" s="18">
        <v>407.1830056969165</v>
      </c>
      <c r="BW525" s="18">
        <v>317.99668573820151</v>
      </c>
      <c r="BX525" s="18">
        <v>243.18227715813711</v>
      </c>
      <c r="BY525" s="18">
        <v>343.7676932180305</v>
      </c>
      <c r="BZ525" s="18">
        <v>386.19662428720761</v>
      </c>
      <c r="CA525" s="18">
        <v>373.7882776016736</v>
      </c>
      <c r="CB525" s="18">
        <v>436.89679470742283</v>
      </c>
      <c r="CC525" s="18">
        <v>253.3388403614052</v>
      </c>
      <c r="CD525" s="18">
        <v>269.12206833539221</v>
      </c>
      <c r="CE525" s="18">
        <v>286.33918960443049</v>
      </c>
      <c r="CF525" s="18">
        <v>306.03553405760073</v>
      </c>
      <c r="CG525" s="18">
        <v>324.17462147857623</v>
      </c>
      <c r="CH525" s="18">
        <v>339.43162885574151</v>
      </c>
      <c r="CI525" s="18">
        <v>351.34492260659431</v>
      </c>
      <c r="CJ525" s="18">
        <v>363.12136960137713</v>
      </c>
      <c r="CK525" s="18">
        <v>374.06661012795303</v>
      </c>
      <c r="CL525" s="18">
        <v>386.32994657676983</v>
      </c>
      <c r="CM525" s="18">
        <v>399.59987395056498</v>
      </c>
      <c r="CN525" s="18">
        <v>411.48123882683461</v>
      </c>
      <c r="CO525" s="18">
        <v>422.09674666805722</v>
      </c>
      <c r="CP525" s="18">
        <v>430.88366066646267</v>
      </c>
      <c r="CQ525" s="18">
        <v>437.33906317851017</v>
      </c>
      <c r="CR525" s="18">
        <v>442.26653873152458</v>
      </c>
      <c r="CS525" s="18">
        <v>447.66209993785048</v>
      </c>
      <c r="CT525" s="18">
        <v>452.26222804889039</v>
      </c>
      <c r="CU525" s="18">
        <v>456.66861609545248</v>
      </c>
      <c r="CV525" s="18">
        <v>460.11141628790108</v>
      </c>
      <c r="CW525" s="18">
        <v>460.77690922217153</v>
      </c>
      <c r="CX525" s="18">
        <v>460.41511737727501</v>
      </c>
      <c r="CY525" s="18">
        <v>457.22460190633888</v>
      </c>
      <c r="CZ525" s="18">
        <v>454.39689341636029</v>
      </c>
      <c r="DA525" s="18">
        <v>446.98734145025838</v>
      </c>
      <c r="DB525" s="18">
        <v>438.48884445745972</v>
      </c>
      <c r="DC525" s="18">
        <v>427.7799454164321</v>
      </c>
      <c r="DD525" s="18">
        <v>416.01091694927783</v>
      </c>
      <c r="DE525" s="18">
        <v>404.04304875925362</v>
      </c>
      <c r="DF525" s="18">
        <v>390.03731450407008</v>
      </c>
      <c r="DG525" s="18">
        <v>376.86697876800082</v>
      </c>
      <c r="DH525" s="18">
        <v>362.56186361221648</v>
      </c>
      <c r="DI525" s="18">
        <v>349.2273125400381</v>
      </c>
      <c r="DJ525" s="18">
        <v>333.90909822960981</v>
      </c>
      <c r="DK525" s="18">
        <v>321.19834042961782</v>
      </c>
      <c r="DL525" s="18">
        <v>309.12862013775811</v>
      </c>
      <c r="DM525" s="18">
        <v>295.88424701714149</v>
      </c>
      <c r="DN525" s="18">
        <v>285.81935117462189</v>
      </c>
      <c r="DO525" s="18">
        <v>275.75773334786032</v>
      </c>
      <c r="DP525" s="18">
        <v>265.77692585310632</v>
      </c>
      <c r="DQ525" s="18">
        <v>257.77367257502277</v>
      </c>
      <c r="DR525" s="18">
        <v>250.14834649784089</v>
      </c>
      <c r="DS525" s="18">
        <v>243.95079408586079</v>
      </c>
      <c r="DT525" s="18">
        <v>239.2428108865295</v>
      </c>
      <c r="DU525" s="18">
        <v>235.5244519440073</v>
      </c>
      <c r="DV525" s="18">
        <v>230.9991235984491</v>
      </c>
      <c r="DW525" s="18">
        <v>231.33117666456451</v>
      </c>
      <c r="DX525" s="18">
        <v>231.4658609175795</v>
      </c>
      <c r="DY525" s="18">
        <v>231.72683871769311</v>
      </c>
      <c r="DZ525" s="18">
        <v>231.58483686487941</v>
      </c>
      <c r="EA525" s="18">
        <v>231.52857450927121</v>
      </c>
      <c r="EB525" s="18">
        <v>230.60065509981681</v>
      </c>
      <c r="EC525" s="18">
        <v>230.28353291067191</v>
      </c>
      <c r="ED525" s="18">
        <v>229.34435777966581</v>
      </c>
      <c r="EE525" s="18">
        <v>228.68905461218131</v>
      </c>
      <c r="EF525" s="18">
        <v>227.8890194162453</v>
      </c>
      <c r="EG525" s="18">
        <v>227.11399613041681</v>
      </c>
      <c r="EH525" s="18">
        <v>226.10327841507649</v>
      </c>
      <c r="EI525" s="18">
        <v>225.68316147774229</v>
      </c>
      <c r="EJ525" s="18">
        <v>224.9729634893599</v>
      </c>
      <c r="EK525" s="18">
        <v>224.9591333275427</v>
      </c>
      <c r="EL525" s="18">
        <v>225.18991602797999</v>
      </c>
      <c r="EM525" s="18">
        <v>224.88960704357709</v>
      </c>
      <c r="EN525" s="18">
        <v>226.54938270263781</v>
      </c>
      <c r="EO525" s="18">
        <v>230.84410587566441</v>
      </c>
      <c r="EP525" s="18">
        <v>233.6747181371052</v>
      </c>
      <c r="EQ525" s="18">
        <v>237.46898632920599</v>
      </c>
      <c r="ER525" s="18">
        <v>241.1778796042118</v>
      </c>
      <c r="ES525" s="18">
        <v>247.08296829361879</v>
      </c>
      <c r="ET525" s="18">
        <v>252.44627474021769</v>
      </c>
      <c r="EU525" s="18">
        <v>256.68442064309232</v>
      </c>
      <c r="EV525" s="18">
        <v>263.81598047769683</v>
      </c>
      <c r="EW525" s="18">
        <v>269.23473800366708</v>
      </c>
      <c r="EX525" s="18">
        <v>274.65610773071722</v>
      </c>
      <c r="EY525" s="18">
        <v>278.67136705351533</v>
      </c>
      <c r="EZ525" s="18">
        <v>284.57816142528259</v>
      </c>
      <c r="FA525" s="18">
        <v>287.75552459465843</v>
      </c>
    </row>
    <row r="526" spans="1:157" x14ac:dyDescent="0.35">
      <c r="A526" t="s">
        <v>334</v>
      </c>
      <c r="B526" t="s">
        <v>335</v>
      </c>
      <c r="C526" t="str">
        <f>VLOOKUP(B526,CountryCodes!$B$4:$C$179,2,FALSE)</f>
        <v>SKT</v>
      </c>
      <c r="D526" t="s">
        <v>7</v>
      </c>
      <c r="E526" t="s">
        <v>367</v>
      </c>
      <c r="G526" t="s">
        <v>368</v>
      </c>
      <c r="H526" s="18">
        <v>0</v>
      </c>
      <c r="I526" s="18">
        <v>0</v>
      </c>
      <c r="J526" s="18">
        <v>0</v>
      </c>
      <c r="K526" s="18">
        <v>0</v>
      </c>
      <c r="L526" s="18">
        <v>0</v>
      </c>
      <c r="M526" s="18">
        <v>0</v>
      </c>
      <c r="N526" s="18">
        <v>0</v>
      </c>
      <c r="O526" s="18">
        <v>0</v>
      </c>
      <c r="P526" s="18">
        <v>0</v>
      </c>
      <c r="Q526" s="18">
        <v>0</v>
      </c>
      <c r="R526" s="18">
        <v>0</v>
      </c>
      <c r="S526" s="18">
        <v>0</v>
      </c>
      <c r="T526" s="18">
        <v>0</v>
      </c>
      <c r="U526" s="18">
        <v>0</v>
      </c>
      <c r="V526" s="18">
        <v>0</v>
      </c>
      <c r="W526" s="18">
        <v>0</v>
      </c>
      <c r="X526" s="18">
        <v>0</v>
      </c>
      <c r="Y526" s="18">
        <v>0</v>
      </c>
      <c r="Z526" s="18">
        <v>0</v>
      </c>
      <c r="AA526" s="18">
        <v>0</v>
      </c>
      <c r="AB526" s="18">
        <v>0</v>
      </c>
      <c r="AC526" s="18">
        <v>0</v>
      </c>
      <c r="AD526" s="18">
        <v>0</v>
      </c>
      <c r="AE526" s="18">
        <v>0</v>
      </c>
      <c r="AF526" s="18">
        <v>0</v>
      </c>
      <c r="AG526" s="18">
        <v>0</v>
      </c>
      <c r="AH526" s="18">
        <v>0</v>
      </c>
      <c r="AI526" s="18">
        <v>0</v>
      </c>
      <c r="AJ526" s="18">
        <v>0</v>
      </c>
      <c r="AK526" s="18">
        <v>0</v>
      </c>
      <c r="AL526" s="18">
        <v>0</v>
      </c>
      <c r="AM526" s="18">
        <v>0</v>
      </c>
      <c r="AN526" s="18">
        <v>0</v>
      </c>
      <c r="AO526" s="18">
        <v>0</v>
      </c>
      <c r="AP526" s="18">
        <v>0</v>
      </c>
      <c r="AQ526" s="18">
        <v>0</v>
      </c>
      <c r="AR526" s="18">
        <v>0</v>
      </c>
      <c r="AS526" s="18">
        <v>0</v>
      </c>
      <c r="AT526" s="18">
        <v>0</v>
      </c>
      <c r="AU526" s="18">
        <v>0</v>
      </c>
      <c r="AV526" s="18">
        <v>0</v>
      </c>
      <c r="AW526" s="18">
        <v>0</v>
      </c>
      <c r="AX526" s="18">
        <v>0</v>
      </c>
      <c r="AY526" s="18">
        <v>0</v>
      </c>
      <c r="AZ526" s="18">
        <v>0</v>
      </c>
      <c r="BA526" s="18">
        <v>0</v>
      </c>
      <c r="BB526" s="18">
        <v>0</v>
      </c>
      <c r="BC526" s="18">
        <v>0</v>
      </c>
      <c r="BD526" s="18">
        <v>0</v>
      </c>
      <c r="BE526" s="18">
        <v>608.82176732437074</v>
      </c>
      <c r="BF526" s="18">
        <v>605.57972491725934</v>
      </c>
      <c r="BG526" s="18">
        <v>633.3407391807682</v>
      </c>
      <c r="BH526" s="18">
        <v>639.02769915031615</v>
      </c>
      <c r="BI526" s="18">
        <v>654.28195870462525</v>
      </c>
      <c r="BJ526" s="18">
        <v>635.3942933770744</v>
      </c>
      <c r="BK526" s="18">
        <v>685.02757234917146</v>
      </c>
      <c r="BL526" s="18">
        <v>726.78972148641787</v>
      </c>
      <c r="BM526" s="18">
        <v>697.24333540884845</v>
      </c>
      <c r="BN526" s="18">
        <v>554.13070437261547</v>
      </c>
      <c r="BO526" s="18">
        <v>684.87046820148726</v>
      </c>
      <c r="BP526" s="18">
        <v>699.73401465730649</v>
      </c>
      <c r="BQ526" s="18">
        <v>717.65188704871127</v>
      </c>
      <c r="BR526" s="18">
        <v>765.18949978348655</v>
      </c>
      <c r="BS526" s="18">
        <v>806.19880586045929</v>
      </c>
      <c r="BT526" s="18">
        <v>751.96433204054472</v>
      </c>
      <c r="BU526" s="18">
        <v>776.54235477272061</v>
      </c>
      <c r="BV526" s="18">
        <v>603.76654111981293</v>
      </c>
      <c r="BW526" s="18">
        <v>612.11439372388452</v>
      </c>
      <c r="BX526" s="18">
        <v>621.39272586444656</v>
      </c>
      <c r="BY526" s="18">
        <v>793.56522988371046</v>
      </c>
      <c r="BZ526" s="18">
        <v>894.08788509224132</v>
      </c>
      <c r="CA526" s="18">
        <v>754.40281343762445</v>
      </c>
      <c r="CB526" s="18">
        <v>744.4586440343478</v>
      </c>
      <c r="CC526" s="18">
        <v>805.3131049356175</v>
      </c>
      <c r="CD526" s="18">
        <v>726.54934827221416</v>
      </c>
      <c r="CE526" s="18">
        <v>649.93134141573285</v>
      </c>
      <c r="CF526" s="18">
        <v>583.06503336396099</v>
      </c>
      <c r="CG526" s="18">
        <v>521.0078290605145</v>
      </c>
      <c r="CH526" s="18">
        <v>468.02293627573141</v>
      </c>
      <c r="CI526" s="18">
        <v>419.86575603727329</v>
      </c>
      <c r="CJ526" s="18">
        <v>376.25780315665679</v>
      </c>
      <c r="CK526" s="18">
        <v>338.41289370511362</v>
      </c>
      <c r="CL526" s="18">
        <v>327.64465555537612</v>
      </c>
      <c r="CM526" s="18">
        <v>321.01073776987539</v>
      </c>
      <c r="CN526" s="18">
        <v>315.77248327400793</v>
      </c>
      <c r="CO526" s="18">
        <v>312.7978219417671</v>
      </c>
      <c r="CP526" s="18">
        <v>310.02687790036828</v>
      </c>
      <c r="CQ526" s="18">
        <v>306.55842795284713</v>
      </c>
      <c r="CR526" s="18">
        <v>303.90284569850201</v>
      </c>
      <c r="CS526" s="18">
        <v>300.92155520546618</v>
      </c>
      <c r="CT526" s="18">
        <v>298.83011297581891</v>
      </c>
      <c r="CU526" s="18">
        <v>297.3171671640776</v>
      </c>
      <c r="CV526" s="18">
        <v>296.4719376231219</v>
      </c>
      <c r="CW526" s="18">
        <v>296.24980284969092</v>
      </c>
      <c r="CX526" s="18">
        <v>296.54213837801763</v>
      </c>
      <c r="CY526" s="18">
        <v>295.89723611169711</v>
      </c>
      <c r="CZ526" s="18">
        <v>297.49936251238529</v>
      </c>
      <c r="DA526" s="18">
        <v>297.61147255158892</v>
      </c>
      <c r="DB526" s="18">
        <v>299.31620779084483</v>
      </c>
      <c r="DC526" s="18">
        <v>299.43911256597607</v>
      </c>
      <c r="DD526" s="18">
        <v>300.03782492903588</v>
      </c>
      <c r="DE526" s="18">
        <v>299.56170521266392</v>
      </c>
      <c r="DF526" s="18">
        <v>297.53440719812738</v>
      </c>
      <c r="DG526" s="18">
        <v>294.14494518457872</v>
      </c>
      <c r="DH526" s="18">
        <v>289.94468126720233</v>
      </c>
      <c r="DI526" s="18">
        <v>285.95076558271933</v>
      </c>
      <c r="DJ526" s="18">
        <v>283.05445470435529</v>
      </c>
      <c r="DK526" s="18">
        <v>278.98612279823749</v>
      </c>
      <c r="DL526" s="18">
        <v>276.67473539356189</v>
      </c>
      <c r="DM526" s="18">
        <v>274.40048517167952</v>
      </c>
      <c r="DN526" s="18">
        <v>273.3831055469721</v>
      </c>
      <c r="DO526" s="18">
        <v>273.22691751001901</v>
      </c>
      <c r="DP526" s="18">
        <v>274.30374826159863</v>
      </c>
      <c r="DQ526" s="18">
        <v>276.30218536234889</v>
      </c>
      <c r="DR526" s="18">
        <v>277.44544089023611</v>
      </c>
      <c r="DS526" s="18">
        <v>278.80969159298638</v>
      </c>
      <c r="DT526" s="18">
        <v>279.71132807158489</v>
      </c>
      <c r="DU526" s="18">
        <v>278.97605466599788</v>
      </c>
      <c r="DV526" s="18">
        <v>277.73414479354449</v>
      </c>
      <c r="DW526" s="18">
        <v>276.60359260011052</v>
      </c>
      <c r="DX526" s="18">
        <v>273.82681490404701</v>
      </c>
      <c r="DY526" s="18">
        <v>270.18298453258927</v>
      </c>
      <c r="DZ526" s="18">
        <v>275.28699822021298</v>
      </c>
      <c r="EA526" s="18">
        <v>284.95659873593831</v>
      </c>
      <c r="EB526" s="18">
        <v>292.30373952784959</v>
      </c>
      <c r="EC526" s="18">
        <v>301.18017204262708</v>
      </c>
      <c r="ED526" s="18">
        <v>312.56995477281652</v>
      </c>
      <c r="EE526" s="18">
        <v>321.68850897897352</v>
      </c>
      <c r="EF526" s="18">
        <v>331.1596804714689</v>
      </c>
      <c r="EG526" s="18">
        <v>343.46295318893038</v>
      </c>
      <c r="EH526" s="18">
        <v>356.56745545087438</v>
      </c>
      <c r="EI526" s="18">
        <v>367.17854139272549</v>
      </c>
      <c r="EJ526" s="18">
        <v>380.46976100720622</v>
      </c>
      <c r="EK526" s="18">
        <v>391.0839229593534</v>
      </c>
      <c r="EL526" s="18">
        <v>400.29871541143348</v>
      </c>
      <c r="EM526" s="18">
        <v>412.47084766503758</v>
      </c>
      <c r="EN526" s="18">
        <v>423.49109715636348</v>
      </c>
      <c r="EO526" s="18">
        <v>431.07068290330989</v>
      </c>
      <c r="EP526" s="18">
        <v>437.07198042293879</v>
      </c>
      <c r="EQ526" s="18">
        <v>444.67990908474349</v>
      </c>
      <c r="ER526" s="18">
        <v>448.53062624650721</v>
      </c>
      <c r="ES526" s="18">
        <v>455.62564319651159</v>
      </c>
      <c r="ET526" s="18">
        <v>459.52446337560389</v>
      </c>
      <c r="EU526" s="18">
        <v>461.73079499506122</v>
      </c>
      <c r="EV526" s="18">
        <v>462.3728311045644</v>
      </c>
      <c r="EW526" s="18">
        <v>462.76628239992652</v>
      </c>
      <c r="EX526" s="18">
        <v>462.53422848948981</v>
      </c>
      <c r="EY526" s="18">
        <v>459.84463771446832</v>
      </c>
      <c r="EZ526" s="18">
        <v>457.83427919870121</v>
      </c>
      <c r="FA526" s="18">
        <v>455.24666202105982</v>
      </c>
    </row>
    <row r="527" spans="1:157" x14ac:dyDescent="0.35">
      <c r="A527" t="s">
        <v>336</v>
      </c>
      <c r="B527" t="s">
        <v>337</v>
      </c>
      <c r="C527" t="str">
        <f>VLOOKUP(B527,CountryCodes!$B$4:$C$179,2,FALSE)</f>
        <v>AFE</v>
      </c>
      <c r="D527" t="s">
        <v>7</v>
      </c>
      <c r="E527" t="s">
        <v>367</v>
      </c>
      <c r="G527" t="s">
        <v>368</v>
      </c>
      <c r="H527" s="18">
        <v>2.2734629572084521E-5</v>
      </c>
      <c r="I527" s="18">
        <v>2.2537614475971571E-5</v>
      </c>
      <c r="J527" s="18">
        <v>2.221451683795728E-5</v>
      </c>
      <c r="K527" s="18">
        <v>2.1917623316098989E-5</v>
      </c>
      <c r="L527" s="18">
        <v>2.165316339282537E-5</v>
      </c>
      <c r="M527" s="18">
        <v>2.136838254869757E-5</v>
      </c>
      <c r="N527" s="18">
        <v>2.1157098036979631E-5</v>
      </c>
      <c r="O527" s="18">
        <v>2.091259853672891E-5</v>
      </c>
      <c r="P527" s="18">
        <v>2.067788324541066E-5</v>
      </c>
      <c r="Q527" s="18">
        <v>2.04032345184871E-5</v>
      </c>
      <c r="R527" s="18">
        <v>2.0152859267766721E-5</v>
      </c>
      <c r="S527" s="18">
        <v>2.207639864011867E-6</v>
      </c>
      <c r="T527" s="18">
        <v>2.1361759794297161E-6</v>
      </c>
      <c r="U527" s="18">
        <v>7.551901047085104E-5</v>
      </c>
      <c r="V527" s="18">
        <v>2.8397641922961889</v>
      </c>
      <c r="W527" s="18">
        <v>4.9126233557676073</v>
      </c>
      <c r="X527" s="18">
        <v>5.9115095626845386</v>
      </c>
      <c r="Y527" s="18">
        <v>6.5594831876459967</v>
      </c>
      <c r="Z527" s="18">
        <v>6.1458788726762439</v>
      </c>
      <c r="AA527" s="18">
        <v>7.0202208983545233</v>
      </c>
      <c r="AB527" s="18">
        <v>6.617474708977972</v>
      </c>
      <c r="AC527" s="18">
        <v>5.6381249331744749</v>
      </c>
      <c r="AD527" s="18">
        <v>6.4682625474209479</v>
      </c>
      <c r="AE527" s="18">
        <v>8.2698056650122531</v>
      </c>
      <c r="AF527" s="18">
        <v>5.9817072042506831</v>
      </c>
      <c r="AG527" s="18">
        <v>8.6675578184587909</v>
      </c>
      <c r="AH527" s="18">
        <v>9.7626837880679442</v>
      </c>
      <c r="AI527" s="18">
        <v>10.870792532098029</v>
      </c>
      <c r="AJ527" s="18">
        <v>8.0180538270234862</v>
      </c>
      <c r="AK527" s="18">
        <v>8.038304782029055</v>
      </c>
      <c r="AL527" s="18">
        <v>4.790779342805898</v>
      </c>
      <c r="AM527" s="18">
        <v>4.5399625675258992</v>
      </c>
      <c r="AN527" s="18">
        <v>3.829864564705145</v>
      </c>
      <c r="AO527" s="18">
        <v>4.0022531222090132</v>
      </c>
      <c r="AP527" s="18">
        <v>4.1545122931915461</v>
      </c>
      <c r="AQ527" s="18">
        <v>3.4549850671188711</v>
      </c>
      <c r="AR527" s="18">
        <v>4.7773053813206534</v>
      </c>
      <c r="AS527" s="18">
        <v>3.732393786475015</v>
      </c>
      <c r="AT527" s="18">
        <v>4.1456653497169462</v>
      </c>
      <c r="AU527" s="18">
        <v>4.3829045663377206</v>
      </c>
      <c r="AV527" s="18">
        <v>3.515083552249338</v>
      </c>
      <c r="AW527" s="18">
        <v>4.4235002068837739</v>
      </c>
      <c r="AX527" s="18">
        <v>4.8720833937583539</v>
      </c>
      <c r="AY527" s="18">
        <v>5.1128669883898308</v>
      </c>
      <c r="AZ527" s="18">
        <v>8.0753607194743093</v>
      </c>
      <c r="BA527" s="18">
        <v>5.6272952570585417</v>
      </c>
      <c r="BB527" s="18">
        <v>6.4892826603519422</v>
      </c>
      <c r="BC527" s="18">
        <v>6.0454828598842143</v>
      </c>
      <c r="BD527" s="18">
        <v>6.0178072914391754</v>
      </c>
      <c r="BE527" s="18">
        <v>5.0766658719022484</v>
      </c>
      <c r="BF527" s="18">
        <v>6.1771880165361912</v>
      </c>
      <c r="BG527" s="18">
        <v>6.2755157515586877</v>
      </c>
      <c r="BH527" s="18">
        <v>6.4027490400863867</v>
      </c>
      <c r="BI527" s="18">
        <v>6.3084769516752912</v>
      </c>
      <c r="BJ527" s="18">
        <v>9.4321385371599735</v>
      </c>
      <c r="BK527" s="18">
        <v>9.637262757766365</v>
      </c>
      <c r="BL527" s="18">
        <v>10.496582181952389</v>
      </c>
      <c r="BM527" s="18">
        <v>13.89202136856076</v>
      </c>
      <c r="BN527" s="18">
        <v>11.939909889330879</v>
      </c>
      <c r="BO527" s="18">
        <v>13.64294107880905</v>
      </c>
      <c r="BP527" s="18">
        <v>15.324668327208411</v>
      </c>
      <c r="BQ527" s="18">
        <v>15.888349283016341</v>
      </c>
      <c r="BR527" s="18">
        <v>21.1001354067111</v>
      </c>
      <c r="BS527" s="18">
        <v>19.42083782931461</v>
      </c>
      <c r="BT527" s="18">
        <v>17.655216852316421</v>
      </c>
      <c r="BU527" s="18">
        <v>14.902243968684919</v>
      </c>
      <c r="BV527" s="18">
        <v>19.112051877198159</v>
      </c>
      <c r="BW527" s="18">
        <v>22.907273830086989</v>
      </c>
      <c r="BX527" s="18">
        <v>26.655975459212218</v>
      </c>
      <c r="BY527" s="18">
        <v>13.95471003852715</v>
      </c>
      <c r="BZ527" s="18">
        <v>16.366642256188651</v>
      </c>
      <c r="CA527" s="18">
        <v>17.203353264445269</v>
      </c>
      <c r="CB527" s="18">
        <v>26.89735888649442</v>
      </c>
      <c r="CC527" s="18">
        <v>22.109122748688641</v>
      </c>
      <c r="CD527" s="18">
        <v>23.17810263591787</v>
      </c>
      <c r="CE527" s="18">
        <v>24.169951175339541</v>
      </c>
      <c r="CF527" s="18">
        <v>25.01304049452559</v>
      </c>
      <c r="CG527" s="18">
        <v>25.923429223898729</v>
      </c>
      <c r="CH527" s="18">
        <v>26.9238575581102</v>
      </c>
      <c r="CI527" s="18">
        <v>28.092952001443251</v>
      </c>
      <c r="CJ527" s="18">
        <v>29.177054045844908</v>
      </c>
      <c r="CK527" s="18">
        <v>30.37740906565568</v>
      </c>
      <c r="CL527" s="18">
        <v>31.47581320064489</v>
      </c>
      <c r="CM527" s="18">
        <v>32.679808403527659</v>
      </c>
      <c r="CN527" s="18">
        <v>34.053516691039398</v>
      </c>
      <c r="CO527" s="18">
        <v>35.338063785095208</v>
      </c>
      <c r="CP527" s="18">
        <v>36.796897649724947</v>
      </c>
      <c r="CQ527" s="18">
        <v>38.222399210394258</v>
      </c>
      <c r="CR527" s="18">
        <v>39.823802534975897</v>
      </c>
      <c r="CS527" s="18">
        <v>41.422854641412151</v>
      </c>
      <c r="CT527" s="18">
        <v>43.060184779788017</v>
      </c>
      <c r="CU527" s="18">
        <v>44.768434479054172</v>
      </c>
      <c r="CV527" s="18">
        <v>46.688785767997103</v>
      </c>
      <c r="CW527" s="18">
        <v>48.586364051000942</v>
      </c>
      <c r="CX527" s="18">
        <v>50.648842303297528</v>
      </c>
      <c r="CY527" s="18">
        <v>52.761591142849063</v>
      </c>
      <c r="CZ527" s="18">
        <v>55.004531660703229</v>
      </c>
      <c r="DA527" s="18">
        <v>57.344159788422282</v>
      </c>
      <c r="DB527" s="18">
        <v>59.696629958202656</v>
      </c>
      <c r="DC527" s="18">
        <v>62.017407878661167</v>
      </c>
      <c r="DD527" s="18">
        <v>64.715557562021189</v>
      </c>
      <c r="DE527" s="18">
        <v>67.386812065398331</v>
      </c>
      <c r="DF527" s="18">
        <v>70.160421827639922</v>
      </c>
      <c r="DG527" s="18">
        <v>73.090249078749309</v>
      </c>
      <c r="DH527" s="18">
        <v>76.273583665424724</v>
      </c>
      <c r="DI527" s="18">
        <v>79.577331762837687</v>
      </c>
      <c r="DJ527" s="18">
        <v>82.96168602489486</v>
      </c>
      <c r="DK527" s="18">
        <v>86.227708996110948</v>
      </c>
      <c r="DL527" s="18">
        <v>89.745768577054974</v>
      </c>
      <c r="DM527" s="18">
        <v>93.390414718478965</v>
      </c>
      <c r="DN527" s="18">
        <v>97.255948333915754</v>
      </c>
      <c r="DO527" s="18">
        <v>101.3108976236858</v>
      </c>
      <c r="DP527" s="18">
        <v>105.4859750110266</v>
      </c>
      <c r="DQ527" s="18">
        <v>109.66208275743379</v>
      </c>
      <c r="DR527" s="18">
        <v>114.0108291389362</v>
      </c>
      <c r="DS527" s="18">
        <v>118.8597957815594</v>
      </c>
      <c r="DT527" s="18">
        <v>122.956034939118</v>
      </c>
      <c r="DU527" s="18">
        <v>127.696878347313</v>
      </c>
      <c r="DV527" s="18">
        <v>132.56796525091099</v>
      </c>
      <c r="DW527" s="18">
        <v>137.6293296330864</v>
      </c>
      <c r="DX527" s="18">
        <v>142.73907968993089</v>
      </c>
      <c r="DY527" s="18">
        <v>147.89759655772639</v>
      </c>
      <c r="DZ527" s="18">
        <v>153.09306546313229</v>
      </c>
      <c r="EA527" s="18">
        <v>158.62251821389469</v>
      </c>
      <c r="EB527" s="18">
        <v>164.2119295380935</v>
      </c>
      <c r="EC527" s="18">
        <v>169.5743291992959</v>
      </c>
      <c r="ED527" s="18">
        <v>175.30185458949441</v>
      </c>
      <c r="EE527" s="18">
        <v>180.7474999720699</v>
      </c>
      <c r="EF527" s="18">
        <v>186.35448203965959</v>
      </c>
      <c r="EG527" s="18">
        <v>192.01445304624841</v>
      </c>
      <c r="EH527" s="18">
        <v>197.35657008474561</v>
      </c>
      <c r="EI527" s="18">
        <v>202.84966739307501</v>
      </c>
      <c r="EJ527" s="18">
        <v>208.23496246554751</v>
      </c>
      <c r="EK527" s="18">
        <v>213.63659657340239</v>
      </c>
      <c r="EL527" s="18">
        <v>219.09890562426719</v>
      </c>
      <c r="EM527" s="18">
        <v>224.55569112133679</v>
      </c>
      <c r="EN527" s="18">
        <v>229.3255296532088</v>
      </c>
      <c r="EO527" s="18">
        <v>233.59443788949261</v>
      </c>
      <c r="EP527" s="18">
        <v>238.13655182669109</v>
      </c>
      <c r="EQ527" s="18">
        <v>242.0121910563557</v>
      </c>
      <c r="ER527" s="18">
        <v>245.6429433621872</v>
      </c>
      <c r="ES527" s="18">
        <v>249.40883120266699</v>
      </c>
      <c r="ET527" s="18">
        <v>252.39818968146761</v>
      </c>
      <c r="EU527" s="18">
        <v>254.95533556557899</v>
      </c>
      <c r="EV527" s="18">
        <v>256.9087556434161</v>
      </c>
      <c r="EW527" s="18">
        <v>258.9378617365299</v>
      </c>
      <c r="EX527" s="18">
        <v>260.68511160610808</v>
      </c>
      <c r="EY527" s="18">
        <v>261.93736210416949</v>
      </c>
      <c r="EZ527" s="18">
        <v>262.29454516759341</v>
      </c>
      <c r="FA527" s="18">
        <v>262.8012353457799</v>
      </c>
    </row>
    <row r="528" spans="1:157" x14ac:dyDescent="0.35">
      <c r="A528" t="s">
        <v>338</v>
      </c>
      <c r="B528" t="s">
        <v>339</v>
      </c>
      <c r="C528" t="str">
        <f>VLOOKUP(B528,CountryCodes!$B$4:$C$179,2,FALSE)</f>
        <v>AFE</v>
      </c>
      <c r="D528" t="s">
        <v>7</v>
      </c>
      <c r="E528" t="s">
        <v>367</v>
      </c>
      <c r="G528" t="s">
        <v>368</v>
      </c>
      <c r="H528" s="18">
        <v>0.52069255761253297</v>
      </c>
      <c r="I528" s="18">
        <v>0.53036378472330614</v>
      </c>
      <c r="J528" s="18">
        <v>0.570946274171237</v>
      </c>
      <c r="K528" s="18">
        <v>0.60723646488124672</v>
      </c>
      <c r="L528" s="18">
        <v>0.66997451066485425</v>
      </c>
      <c r="M528" s="18">
        <v>0.69992715961404095</v>
      </c>
      <c r="N528" s="18">
        <v>0.75760140507539797</v>
      </c>
      <c r="O528" s="18">
        <v>0.70433796252777103</v>
      </c>
      <c r="P528" s="18">
        <v>0.78739043170099532</v>
      </c>
      <c r="Q528" s="18">
        <v>0.88463225070148421</v>
      </c>
      <c r="R528" s="18">
        <v>0.90274674170844915</v>
      </c>
      <c r="S528" s="18">
        <v>0.94951276243072935</v>
      </c>
      <c r="T528" s="18">
        <v>0.80390431187362887</v>
      </c>
      <c r="U528" s="18">
        <v>0.84014371391415699</v>
      </c>
      <c r="V528" s="18">
        <v>2.655595120694298</v>
      </c>
      <c r="W528" s="18">
        <v>4.9114593152597301</v>
      </c>
      <c r="X528" s="18">
        <v>4.7531885958385054</v>
      </c>
      <c r="Y528" s="18">
        <v>4.9503185643201872</v>
      </c>
      <c r="Z528" s="18">
        <v>5.3458272100608006</v>
      </c>
      <c r="AA528" s="18">
        <v>4.9694254704946061</v>
      </c>
      <c r="AB528" s="18">
        <v>5.9707910707636733</v>
      </c>
      <c r="AC528" s="18">
        <v>2.6442316183820589</v>
      </c>
      <c r="AD528" s="18">
        <v>1.9014001021112139</v>
      </c>
      <c r="AE528" s="18">
        <v>1.747824954324747</v>
      </c>
      <c r="AF528" s="18">
        <v>1.2050212898518919</v>
      </c>
      <c r="AG528" s="18">
        <v>1.433823374364557</v>
      </c>
      <c r="AH528" s="18">
        <v>2.4689830732479989</v>
      </c>
      <c r="AI528" s="18">
        <v>1.990127628110691</v>
      </c>
      <c r="AJ528" s="18">
        <v>1.093334606304956</v>
      </c>
      <c r="AK528" s="18">
        <v>1.8535438853848989</v>
      </c>
      <c r="AL528" s="18">
        <v>1.508529176612307</v>
      </c>
      <c r="AM528" s="18">
        <v>1.2999519144166789</v>
      </c>
      <c r="AN528" s="18">
        <v>1.3606420720101839</v>
      </c>
      <c r="AO528" s="18">
        <v>1.7120670280136641</v>
      </c>
      <c r="AP528" s="18">
        <v>2.233139213780202</v>
      </c>
      <c r="AQ528" s="18">
        <v>2.1336477314184439</v>
      </c>
      <c r="AR528" s="18">
        <v>2.4565852776900492</v>
      </c>
      <c r="AS528" s="18">
        <v>2.4451261345627842</v>
      </c>
      <c r="AT528" s="18">
        <v>2.3483431053198531</v>
      </c>
      <c r="AU528" s="18">
        <v>3.1462979701466218</v>
      </c>
      <c r="AV528" s="18">
        <v>3.4003288955151501</v>
      </c>
      <c r="AW528" s="18">
        <v>3.3018393272592701</v>
      </c>
      <c r="AX528" s="18">
        <v>3.7714684995447829</v>
      </c>
      <c r="AY528" s="18">
        <v>5.5431394476359586</v>
      </c>
      <c r="AZ528" s="18">
        <v>5.7535456657554063</v>
      </c>
      <c r="BA528" s="18">
        <v>5.5533037758523447</v>
      </c>
      <c r="BB528" s="18">
        <v>4.9911436881819462</v>
      </c>
      <c r="BC528" s="18">
        <v>4.9299861674452918</v>
      </c>
      <c r="BD528" s="18">
        <v>5.178191812968314</v>
      </c>
      <c r="BE528" s="18">
        <v>3.7014094069281578</v>
      </c>
      <c r="BF528" s="18">
        <v>4.2369026532841199</v>
      </c>
      <c r="BG528" s="18">
        <v>4.3425862399748709</v>
      </c>
      <c r="BH528" s="18">
        <v>4.1487208358558032</v>
      </c>
      <c r="BI528" s="18">
        <v>4.472336919081104</v>
      </c>
      <c r="BJ528" s="18">
        <v>4.5872918473439759</v>
      </c>
      <c r="BK528" s="18">
        <v>6.3653964028388668</v>
      </c>
      <c r="BL528" s="18">
        <v>5.6408598060227746</v>
      </c>
      <c r="BM528" s="18">
        <v>7.1030504155681369</v>
      </c>
      <c r="BN528" s="18">
        <v>7.2388087912323877</v>
      </c>
      <c r="BO528" s="18">
        <v>10.5241039162985</v>
      </c>
      <c r="BP528" s="18">
        <v>8.5312247070848972</v>
      </c>
      <c r="BQ528" s="18">
        <v>7.6466558025386684</v>
      </c>
      <c r="BR528" s="18">
        <v>7.8040742581235003</v>
      </c>
      <c r="BS528" s="18">
        <v>9.4983307660527032</v>
      </c>
      <c r="BT528" s="18">
        <v>9.6810261525871137</v>
      </c>
      <c r="BU528" s="18">
        <v>7.9924587274475076</v>
      </c>
      <c r="BV528" s="18">
        <v>3.6722234160465792</v>
      </c>
      <c r="BW528" s="18">
        <v>4.9670704030356774</v>
      </c>
      <c r="BX528" s="18">
        <v>5.0162672578227214</v>
      </c>
      <c r="BY528" s="18">
        <v>3.4067441736786539</v>
      </c>
      <c r="BZ528" s="18">
        <v>2.8332668290349909</v>
      </c>
      <c r="CA528" s="18">
        <v>2.42258817786831</v>
      </c>
      <c r="CB528" s="18">
        <v>14.526550136084801</v>
      </c>
      <c r="CC528" s="18">
        <v>11.558918569381101</v>
      </c>
      <c r="CD528" s="18">
        <v>11.90234164040457</v>
      </c>
      <c r="CE528" s="18">
        <v>12.240204025708421</v>
      </c>
      <c r="CF528" s="18">
        <v>12.586023849735779</v>
      </c>
      <c r="CG528" s="18">
        <v>12.989923455349571</v>
      </c>
      <c r="CH528" s="18">
        <v>13.46875179070485</v>
      </c>
      <c r="CI528" s="18">
        <v>13.94662985582401</v>
      </c>
      <c r="CJ528" s="18">
        <v>14.39708061038405</v>
      </c>
      <c r="CK528" s="18">
        <v>14.84236836031989</v>
      </c>
      <c r="CL528" s="18">
        <v>15.290580227036211</v>
      </c>
      <c r="CM528" s="18">
        <v>15.81407311450501</v>
      </c>
      <c r="CN528" s="18">
        <v>16.46072801634924</v>
      </c>
      <c r="CO528" s="18">
        <v>17.204031278389291</v>
      </c>
      <c r="CP528" s="18">
        <v>17.949342530475189</v>
      </c>
      <c r="CQ528" s="18">
        <v>18.8196690272014</v>
      </c>
      <c r="CR528" s="18">
        <v>19.625410153226881</v>
      </c>
      <c r="CS528" s="18">
        <v>20.45765110039671</v>
      </c>
      <c r="CT528" s="18">
        <v>21.374877934655849</v>
      </c>
      <c r="CU528" s="18">
        <v>22.376439708239939</v>
      </c>
      <c r="CV528" s="18">
        <v>23.44081622682387</v>
      </c>
      <c r="CW528" s="18">
        <v>24.55850208409456</v>
      </c>
      <c r="CX528" s="18">
        <v>25.699191465603811</v>
      </c>
      <c r="CY528" s="18">
        <v>26.877399911117219</v>
      </c>
      <c r="CZ528" s="18">
        <v>28.175557249101981</v>
      </c>
      <c r="DA528" s="18">
        <v>29.546067378103309</v>
      </c>
      <c r="DB528" s="18">
        <v>30.961831215143</v>
      </c>
      <c r="DC528" s="18">
        <v>32.398018820052442</v>
      </c>
      <c r="DD528" s="18">
        <v>33.971907785336263</v>
      </c>
      <c r="DE528" s="18">
        <v>35.614131095240822</v>
      </c>
      <c r="DF528" s="18">
        <v>37.386358362124952</v>
      </c>
      <c r="DG528" s="18">
        <v>39.22198235929897</v>
      </c>
      <c r="DH528" s="18">
        <v>41.110353318339818</v>
      </c>
      <c r="DI528" s="18">
        <v>43.101956792757662</v>
      </c>
      <c r="DJ528" s="18">
        <v>45.240674724650503</v>
      </c>
      <c r="DK528" s="18">
        <v>47.532133676766342</v>
      </c>
      <c r="DL528" s="18">
        <v>49.934503783736822</v>
      </c>
      <c r="DM528" s="18">
        <v>52.434145134767761</v>
      </c>
      <c r="DN528" s="18">
        <v>55.036606377529829</v>
      </c>
      <c r="DO528" s="18">
        <v>57.987650605649563</v>
      </c>
      <c r="DP528" s="18">
        <v>60.930232179892549</v>
      </c>
      <c r="DQ528" s="18">
        <v>64.004834209731968</v>
      </c>
      <c r="DR528" s="18">
        <v>67.335664810248744</v>
      </c>
      <c r="DS528" s="18">
        <v>70.690353087300352</v>
      </c>
      <c r="DT528" s="18">
        <v>74.377112858650293</v>
      </c>
      <c r="DU528" s="18">
        <v>78.133288702153976</v>
      </c>
      <c r="DV528" s="18">
        <v>82.112371554669863</v>
      </c>
      <c r="DW528" s="18">
        <v>86.197971322184571</v>
      </c>
      <c r="DX528" s="18">
        <v>90.70621003948385</v>
      </c>
      <c r="DY528" s="18">
        <v>95.086375431402899</v>
      </c>
      <c r="DZ528" s="18">
        <v>99.905097988216795</v>
      </c>
      <c r="EA528" s="18">
        <v>104.68334028913721</v>
      </c>
      <c r="EB528" s="18">
        <v>109.89687771417449</v>
      </c>
      <c r="EC528" s="18">
        <v>115.2531355705359</v>
      </c>
      <c r="ED528" s="18">
        <v>120.7727607968212</v>
      </c>
      <c r="EE528" s="18">
        <v>126.198637255599</v>
      </c>
      <c r="EF528" s="18">
        <v>132.15549443977619</v>
      </c>
      <c r="EG528" s="18">
        <v>137.7959741607981</v>
      </c>
      <c r="EH528" s="18">
        <v>144.18410552988641</v>
      </c>
      <c r="EI528" s="18">
        <v>150.11337027132831</v>
      </c>
      <c r="EJ528" s="18">
        <v>156.565105826218</v>
      </c>
      <c r="EK528" s="18">
        <v>162.92205660709459</v>
      </c>
      <c r="EL528" s="18">
        <v>169.0996750739065</v>
      </c>
      <c r="EM528" s="18">
        <v>175.3879517709384</v>
      </c>
      <c r="EN528" s="18">
        <v>181.80186320861509</v>
      </c>
      <c r="EO528" s="18">
        <v>188.4784659824511</v>
      </c>
      <c r="EP528" s="18">
        <v>194.66000362057341</v>
      </c>
      <c r="EQ528" s="18">
        <v>200.9381184537304</v>
      </c>
      <c r="ER528" s="18">
        <v>206.6856577291158</v>
      </c>
      <c r="ES528" s="18">
        <v>212.1808943883905</v>
      </c>
      <c r="ET528" s="18">
        <v>217.9158937099873</v>
      </c>
      <c r="EU528" s="18">
        <v>222.88117515083411</v>
      </c>
      <c r="EV528" s="18">
        <v>227.29239061487209</v>
      </c>
      <c r="EW528" s="18">
        <v>232.30382891815159</v>
      </c>
      <c r="EX528" s="18">
        <v>235.3508656265557</v>
      </c>
      <c r="EY528" s="18">
        <v>238.88423703896351</v>
      </c>
      <c r="EZ528" s="18">
        <v>241.7053917228624</v>
      </c>
      <c r="FA528" s="18">
        <v>244.55936335729501</v>
      </c>
    </row>
    <row r="529" spans="1:157" x14ac:dyDescent="0.35">
      <c r="A529" t="s">
        <v>340</v>
      </c>
      <c r="B529" t="s">
        <v>341</v>
      </c>
      <c r="C529" t="str">
        <f>VLOOKUP(B529,CountryCodes!$B$4:$C$179,2,FALSE)</f>
        <v>ENE</v>
      </c>
      <c r="D529" t="s">
        <v>7</v>
      </c>
      <c r="E529" t="s">
        <v>367</v>
      </c>
      <c r="G529" t="s">
        <v>368</v>
      </c>
      <c r="H529" s="18">
        <v>180.632628613989</v>
      </c>
      <c r="I529" s="18">
        <v>197.74720138810719</v>
      </c>
      <c r="J529" s="18">
        <v>218.39465126219599</v>
      </c>
      <c r="K529" s="18">
        <v>236.87122416295011</v>
      </c>
      <c r="L529" s="18">
        <v>258.76588630964159</v>
      </c>
      <c r="M529" s="18">
        <v>276.08987537070698</v>
      </c>
      <c r="N529" s="18">
        <v>285.13560618498661</v>
      </c>
      <c r="O529" s="18">
        <v>304.22365242293421</v>
      </c>
      <c r="P529" s="18">
        <v>328.9832289270542</v>
      </c>
      <c r="Q529" s="18">
        <v>354.87385995688408</v>
      </c>
      <c r="R529" s="18">
        <v>380.80222786716769</v>
      </c>
      <c r="S529" s="18">
        <v>407.71515876134669</v>
      </c>
      <c r="T529" s="18">
        <v>424.57157381867029</v>
      </c>
      <c r="U529" s="18">
        <v>446.7719784819119</v>
      </c>
      <c r="V529" s="18">
        <v>478.86746300439808</v>
      </c>
      <c r="W529" s="18">
        <v>510.06641851778937</v>
      </c>
      <c r="X529" s="18">
        <v>563.53941506071112</v>
      </c>
      <c r="Y529" s="18">
        <v>576.58380061191099</v>
      </c>
      <c r="Z529" s="18">
        <v>589.47128379196135</v>
      </c>
      <c r="AA529" s="18">
        <v>613.48760626579462</v>
      </c>
      <c r="AB529" s="18">
        <v>639.27290323682951</v>
      </c>
      <c r="AC529" s="18">
        <v>665.10917174415056</v>
      </c>
      <c r="AD529" s="18">
        <v>697.22822349761077</v>
      </c>
      <c r="AE529" s="18">
        <v>725.41371521410701</v>
      </c>
      <c r="AF529" s="18">
        <v>749.35391049312432</v>
      </c>
      <c r="AG529" s="18">
        <v>769.95755822100296</v>
      </c>
      <c r="AH529" s="18">
        <v>773.09777615043083</v>
      </c>
      <c r="AI529" s="18">
        <v>800.95304155396377</v>
      </c>
      <c r="AJ529" s="18">
        <v>787.45177111083581</v>
      </c>
      <c r="AK529" s="18">
        <v>779.36819879335769</v>
      </c>
      <c r="AL529" s="18">
        <v>781.7936184322291</v>
      </c>
      <c r="AM529" s="18">
        <v>774.8810819145192</v>
      </c>
      <c r="AN529" s="18">
        <v>803.90619040064132</v>
      </c>
      <c r="AO529" s="18">
        <v>808.83420949441404</v>
      </c>
      <c r="AP529" s="18">
        <v>809.11812921028525</v>
      </c>
      <c r="AQ529" s="18">
        <v>834.47111316020346</v>
      </c>
      <c r="AR529" s="18">
        <v>832.96344284923134</v>
      </c>
      <c r="AS529" s="18">
        <v>835.35542385879569</v>
      </c>
      <c r="AT529" s="18">
        <v>812.77218486171739</v>
      </c>
      <c r="AU529" s="18">
        <v>779.43346383844744</v>
      </c>
      <c r="AV529" s="18">
        <v>668.88016987387289</v>
      </c>
      <c r="AW529" s="18">
        <v>590.74858959489404</v>
      </c>
      <c r="AX529" s="18">
        <v>430.89958402075371</v>
      </c>
      <c r="AY529" s="18">
        <v>295.33292259239499</v>
      </c>
      <c r="AZ529" s="18">
        <v>303.98776734083441</v>
      </c>
      <c r="BA529" s="18">
        <v>202.25373624472701</v>
      </c>
      <c r="BB529" s="18">
        <v>184.3421388614197</v>
      </c>
      <c r="BC529" s="18">
        <v>143.52873279716081</v>
      </c>
      <c r="BD529" s="18">
        <v>172.51566508069789</v>
      </c>
      <c r="BE529" s="18">
        <v>159.76414264983291</v>
      </c>
      <c r="BF529" s="18">
        <v>185.83432282484131</v>
      </c>
      <c r="BG529" s="18">
        <v>154.39947788700741</v>
      </c>
      <c r="BH529" s="18">
        <v>178.02800918442119</v>
      </c>
      <c r="BI529" s="18">
        <v>177.5197927345252</v>
      </c>
      <c r="BJ529" s="18">
        <v>176.46223489446609</v>
      </c>
      <c r="BK529" s="18">
        <v>175.26184440909299</v>
      </c>
      <c r="BL529" s="18">
        <v>229.74269023564881</v>
      </c>
      <c r="BM529" s="18">
        <v>149.24287563052141</v>
      </c>
      <c r="BN529" s="18">
        <v>79.401631070493124</v>
      </c>
      <c r="BO529" s="18">
        <v>114.85403559644951</v>
      </c>
      <c r="BP529" s="18">
        <v>131.74902304965761</v>
      </c>
      <c r="BQ529" s="18">
        <v>109.05146187068129</v>
      </c>
      <c r="BR529" s="18">
        <v>106.8675059269693</v>
      </c>
      <c r="BS529" s="18">
        <v>45.604245657946279</v>
      </c>
      <c r="BT529" s="18">
        <v>38.617624227122313</v>
      </c>
      <c r="BU529" s="18">
        <v>53.757079523165729</v>
      </c>
      <c r="BV529" s="18">
        <v>115.12449730488549</v>
      </c>
      <c r="BW529" s="18">
        <v>124.22040228353799</v>
      </c>
      <c r="BX529" s="18">
        <v>136.56012152519821</v>
      </c>
      <c r="BY529" s="18">
        <v>102.6633362974779</v>
      </c>
      <c r="BZ529" s="18">
        <v>106.9756309153419</v>
      </c>
      <c r="CA529" s="18">
        <v>49.758218847265219</v>
      </c>
      <c r="CB529" s="18">
        <v>0</v>
      </c>
      <c r="CC529" s="18">
        <v>155.01780004491121</v>
      </c>
      <c r="CD529" s="18">
        <v>488.12773222866878</v>
      </c>
      <c r="CE529" s="18">
        <v>610.38705979127576</v>
      </c>
      <c r="CF529" s="18">
        <v>138.5561296958798</v>
      </c>
      <c r="CG529" s="18">
        <v>127.9360924145448</v>
      </c>
      <c r="CH529" s="18">
        <v>116.5448506008435</v>
      </c>
      <c r="CI529" s="18">
        <v>108.523707776313</v>
      </c>
      <c r="CJ529" s="18">
        <v>102.93278662337831</v>
      </c>
      <c r="CK529" s="18">
        <v>99.597025857348541</v>
      </c>
      <c r="CL529" s="18">
        <v>98.276089461902089</v>
      </c>
      <c r="CM529" s="18">
        <v>97.597609052713054</v>
      </c>
      <c r="CN529" s="18">
        <v>99.266958315969177</v>
      </c>
      <c r="CO529" s="18">
        <v>103.0830592137757</v>
      </c>
      <c r="CP529" s="18">
        <v>109.33422579403189</v>
      </c>
      <c r="CQ529" s="18">
        <v>115.5016001866743</v>
      </c>
      <c r="CR529" s="18">
        <v>123.0778437639219</v>
      </c>
      <c r="CS529" s="18">
        <v>129.44524348681711</v>
      </c>
      <c r="CT529" s="18">
        <v>136.91758923800569</v>
      </c>
      <c r="CU529" s="18">
        <v>141.66201495576939</v>
      </c>
      <c r="CV529" s="18">
        <v>145.9932098301615</v>
      </c>
      <c r="CW529" s="18">
        <v>149.65328348770981</v>
      </c>
      <c r="CX529" s="18">
        <v>152.32397203291009</v>
      </c>
      <c r="CY529" s="18">
        <v>154.01877922776131</v>
      </c>
      <c r="CZ529" s="18">
        <v>154.31858979430669</v>
      </c>
      <c r="DA529" s="18">
        <v>155.04564474192239</v>
      </c>
      <c r="DB529" s="18">
        <v>154.9219874731192</v>
      </c>
      <c r="DC529" s="18">
        <v>152.63854547890429</v>
      </c>
      <c r="DD529" s="18">
        <v>151.08592135118371</v>
      </c>
      <c r="DE529" s="18">
        <v>148.3275495871919</v>
      </c>
      <c r="DF529" s="18">
        <v>145.371962070248</v>
      </c>
      <c r="DG529" s="18">
        <v>141.4189746427468</v>
      </c>
      <c r="DH529" s="18">
        <v>137.33014616120499</v>
      </c>
      <c r="DI529" s="18">
        <v>132.14083370911939</v>
      </c>
      <c r="DJ529" s="18">
        <v>127.83581026585721</v>
      </c>
      <c r="DK529" s="18">
        <v>123.03104500802981</v>
      </c>
      <c r="DL529" s="18">
        <v>118.41571566139071</v>
      </c>
      <c r="DM529" s="18">
        <v>115.0513081444667</v>
      </c>
      <c r="DN529" s="18">
        <v>111.7155328864698</v>
      </c>
      <c r="DO529" s="18">
        <v>108.3429697915623</v>
      </c>
      <c r="DP529" s="18">
        <v>105.7906631534743</v>
      </c>
      <c r="DQ529" s="18">
        <v>102.8185653678473</v>
      </c>
      <c r="DR529" s="18">
        <v>99.699999752384656</v>
      </c>
      <c r="DS529" s="18">
        <v>97.181779862296324</v>
      </c>
      <c r="DT529" s="18">
        <v>94.639213161328627</v>
      </c>
      <c r="DU529" s="18">
        <v>91.955112048107011</v>
      </c>
      <c r="DV529" s="18">
        <v>89.463471561899325</v>
      </c>
      <c r="DW529" s="18">
        <v>86.651315945419071</v>
      </c>
      <c r="DX529" s="18">
        <v>84.12629006981652</v>
      </c>
      <c r="DY529" s="18">
        <v>81.950720494635164</v>
      </c>
      <c r="DZ529" s="18">
        <v>80.231594422402736</v>
      </c>
      <c r="EA529" s="18">
        <v>77.441567883594487</v>
      </c>
      <c r="EB529" s="18">
        <v>75.471278034058741</v>
      </c>
      <c r="EC529" s="18">
        <v>73.897831252370608</v>
      </c>
      <c r="ED529" s="18">
        <v>72.137919090700521</v>
      </c>
      <c r="EE529" s="18">
        <v>70.578124073899545</v>
      </c>
      <c r="EF529" s="18">
        <v>68.57251615617615</v>
      </c>
      <c r="EG529" s="18">
        <v>66.465752496066187</v>
      </c>
      <c r="EH529" s="18">
        <v>63.861783069030871</v>
      </c>
      <c r="EI529" s="18">
        <v>61.117895831006017</v>
      </c>
      <c r="EJ529" s="18">
        <v>57.565902930028003</v>
      </c>
      <c r="EK529" s="18">
        <v>54.166159008890432</v>
      </c>
      <c r="EL529" s="18">
        <v>49.801646435430861</v>
      </c>
      <c r="EM529" s="18">
        <v>46.363434032648598</v>
      </c>
      <c r="EN529" s="18">
        <v>41.382442624238791</v>
      </c>
      <c r="EO529" s="18">
        <v>36.620354748186386</v>
      </c>
      <c r="EP529" s="18">
        <v>32.213067137666137</v>
      </c>
      <c r="EQ529" s="18">
        <v>28.08670812219453</v>
      </c>
      <c r="ER529" s="18">
        <v>25.648942117194121</v>
      </c>
      <c r="ES529" s="18">
        <v>25.06912378628201</v>
      </c>
      <c r="ET529" s="18">
        <v>24.817219077167621</v>
      </c>
      <c r="EU529" s="18">
        <v>24.642214276143591</v>
      </c>
      <c r="EV529" s="18">
        <v>24.784368859308859</v>
      </c>
      <c r="EW529" s="18">
        <v>25.101445482221539</v>
      </c>
      <c r="EX529" s="18">
        <v>25.019718004514459</v>
      </c>
      <c r="EY529" s="18">
        <v>25.06614822767391</v>
      </c>
      <c r="EZ529" s="18">
        <v>25.457168463295609</v>
      </c>
      <c r="FA529" s="18">
        <v>25.775382429811259</v>
      </c>
    </row>
    <row r="530" spans="1:157" x14ac:dyDescent="0.35">
      <c r="A530" t="s">
        <v>342</v>
      </c>
      <c r="B530" t="s">
        <v>343</v>
      </c>
      <c r="C530" t="str">
        <f>VLOOKUP(B530,CountryCodes!$B$4:$C$179,2,FALSE)</f>
        <v>LAM</v>
      </c>
      <c r="D530" t="s">
        <v>7</v>
      </c>
      <c r="E530" t="s">
        <v>367</v>
      </c>
      <c r="G530" t="s">
        <v>368</v>
      </c>
      <c r="H530" s="18">
        <v>19.836883940316881</v>
      </c>
      <c r="I530" s="18">
        <v>20.199700108888969</v>
      </c>
      <c r="J530" s="18">
        <v>20.00684043399011</v>
      </c>
      <c r="K530" s="18">
        <v>21.487690805392401</v>
      </c>
      <c r="L530" s="18">
        <v>23.827783584643349</v>
      </c>
      <c r="M530" s="18">
        <v>28.38941496651762</v>
      </c>
      <c r="N530" s="18">
        <v>27.346174258714619</v>
      </c>
      <c r="O530" s="18">
        <v>25.974520865095151</v>
      </c>
      <c r="P530" s="18">
        <v>29.219485355651202</v>
      </c>
      <c r="Q530" s="18">
        <v>33.102830101084677</v>
      </c>
      <c r="R530" s="18">
        <v>33.967432526432809</v>
      </c>
      <c r="S530" s="18">
        <v>36.044387966497403</v>
      </c>
      <c r="T530" s="18">
        <v>22.54087018792616</v>
      </c>
      <c r="U530" s="18">
        <v>26.46012512313867</v>
      </c>
      <c r="V530" s="18">
        <v>19.091174436137809</v>
      </c>
      <c r="W530" s="18">
        <v>21.844560500758121</v>
      </c>
      <c r="X530" s="18">
        <v>18.153490219194399</v>
      </c>
      <c r="Y530" s="18">
        <v>17.69418031591573</v>
      </c>
      <c r="Z530" s="18">
        <v>24.15676502165724</v>
      </c>
      <c r="AA530" s="18">
        <v>27.93215195771392</v>
      </c>
      <c r="AB530" s="18">
        <v>27.03344741320057</v>
      </c>
      <c r="AC530" s="18">
        <v>17.70586610478383</v>
      </c>
      <c r="AD530" s="18">
        <v>17.64040422391626</v>
      </c>
      <c r="AE530" s="18">
        <v>19.871953207795691</v>
      </c>
      <c r="AF530" s="18">
        <v>25.101362648897911</v>
      </c>
      <c r="AG530" s="18">
        <v>24.29752571616218</v>
      </c>
      <c r="AH530" s="18">
        <v>50.592131334219211</v>
      </c>
      <c r="AI530" s="18">
        <v>40.801826540477236</v>
      </c>
      <c r="AJ530" s="18">
        <v>61.980092877746891</v>
      </c>
      <c r="AK530" s="18">
        <v>57.236717436954237</v>
      </c>
      <c r="AL530" s="18">
        <v>48.768254489723162</v>
      </c>
      <c r="AM530" s="18">
        <v>25.678900542869229</v>
      </c>
      <c r="AN530" s="18">
        <v>17.353145115730818</v>
      </c>
      <c r="AO530" s="18">
        <v>19.85433185834324</v>
      </c>
      <c r="AP530" s="18">
        <v>13.25737452461369</v>
      </c>
      <c r="AQ530" s="18">
        <v>29.949735477057619</v>
      </c>
      <c r="AR530" s="18">
        <v>34.79163123168599</v>
      </c>
      <c r="AS530" s="18">
        <v>35.26311526589204</v>
      </c>
      <c r="AT530" s="18">
        <v>42.644584257697112</v>
      </c>
      <c r="AU530" s="18">
        <v>29.623258495556211</v>
      </c>
      <c r="AV530" s="18">
        <v>27.493270216169918</v>
      </c>
      <c r="AW530" s="18">
        <v>50.700549914909907</v>
      </c>
      <c r="AX530" s="18">
        <v>49.905394154160021</v>
      </c>
      <c r="AY530" s="18">
        <v>51.951303292978913</v>
      </c>
      <c r="AZ530" s="18">
        <v>55.951746103397653</v>
      </c>
      <c r="BA530" s="18">
        <v>59.707862630641763</v>
      </c>
      <c r="BB530" s="18">
        <v>66.401139127845482</v>
      </c>
      <c r="BC530" s="18">
        <v>83.799460315208464</v>
      </c>
      <c r="BD530" s="18">
        <v>64.563648680222428</v>
      </c>
      <c r="BE530" s="18">
        <v>49.418936346796961</v>
      </c>
      <c r="BF530" s="18">
        <v>50.680093428030212</v>
      </c>
      <c r="BG530" s="18">
        <v>19.978710990575841</v>
      </c>
      <c r="BH530" s="18">
        <v>5.8418094943839698</v>
      </c>
      <c r="BI530" s="18">
        <v>39.526506976494098</v>
      </c>
      <c r="BJ530" s="18">
        <v>47.264847190486293</v>
      </c>
      <c r="BK530" s="18">
        <v>69.083614519681731</v>
      </c>
      <c r="BL530" s="18">
        <v>66.555116238199062</v>
      </c>
      <c r="BM530" s="18">
        <v>88.51574116966205</v>
      </c>
      <c r="BN530" s="18">
        <v>64.526716683921364</v>
      </c>
      <c r="BO530" s="18">
        <v>94.010431647140749</v>
      </c>
      <c r="BP530" s="18">
        <v>110.25592795902401</v>
      </c>
      <c r="BQ530" s="18">
        <v>115.57462650139161</v>
      </c>
      <c r="BR530" s="18">
        <v>133.33915783720269</v>
      </c>
      <c r="BS530" s="18">
        <v>131.36358519135231</v>
      </c>
      <c r="BT530" s="18">
        <v>123.3732330140941</v>
      </c>
      <c r="BU530" s="18">
        <v>96.575055998129201</v>
      </c>
      <c r="BV530" s="18">
        <v>60.274301253912292</v>
      </c>
      <c r="BW530" s="18">
        <v>61.019683122132527</v>
      </c>
      <c r="BX530" s="18">
        <v>53.875503426835301</v>
      </c>
      <c r="BY530" s="18">
        <v>64.749855122199165</v>
      </c>
      <c r="BZ530" s="18">
        <v>74.700499522828508</v>
      </c>
      <c r="CA530" s="18">
        <v>56.584689597612133</v>
      </c>
      <c r="CB530" s="18">
        <v>52.232696960057041</v>
      </c>
      <c r="CC530" s="18">
        <v>143.35450341536929</v>
      </c>
      <c r="CD530" s="18">
        <v>148.82039763310809</v>
      </c>
      <c r="CE530" s="18">
        <v>155.02366876267939</v>
      </c>
      <c r="CF530" s="18">
        <v>161.25110680651139</v>
      </c>
      <c r="CG530" s="18">
        <v>167.44310226086131</v>
      </c>
      <c r="CH530" s="18">
        <v>173.54167799539351</v>
      </c>
      <c r="CI530" s="18">
        <v>180.12551164309539</v>
      </c>
      <c r="CJ530" s="18">
        <v>187.3310513063644</v>
      </c>
      <c r="CK530" s="18">
        <v>194.55533928340151</v>
      </c>
      <c r="CL530" s="18">
        <v>201.91830908352881</v>
      </c>
      <c r="CM530" s="18">
        <v>209.62821065876869</v>
      </c>
      <c r="CN530" s="18">
        <v>217.90794504683129</v>
      </c>
      <c r="CO530" s="18">
        <v>226.6619650185485</v>
      </c>
      <c r="CP530" s="18">
        <v>235.98862336697769</v>
      </c>
      <c r="CQ530" s="18">
        <v>245.56957963154329</v>
      </c>
      <c r="CR530" s="18">
        <v>255.17081091827109</v>
      </c>
      <c r="CS530" s="18">
        <v>264.32182930775258</v>
      </c>
      <c r="CT530" s="18">
        <v>273.39311193154668</v>
      </c>
      <c r="CU530" s="18">
        <v>281.85006830969718</v>
      </c>
      <c r="CV530" s="18">
        <v>290.15601289828987</v>
      </c>
      <c r="CW530" s="18">
        <v>297.93421034881879</v>
      </c>
      <c r="CX530" s="18">
        <v>305.46072533860541</v>
      </c>
      <c r="CY530" s="18">
        <v>312.81098770041592</v>
      </c>
      <c r="CZ530" s="18">
        <v>319.96971565132912</v>
      </c>
      <c r="DA530" s="18">
        <v>326.39694937229842</v>
      </c>
      <c r="DB530" s="18">
        <v>332.39693058567519</v>
      </c>
      <c r="DC530" s="18">
        <v>337.6098784101423</v>
      </c>
      <c r="DD530" s="18">
        <v>342.02688754671959</v>
      </c>
      <c r="DE530" s="18">
        <v>345.4996615443348</v>
      </c>
      <c r="DF530" s="18">
        <v>348.13770299469292</v>
      </c>
      <c r="DG530" s="18">
        <v>349.68629315520462</v>
      </c>
      <c r="DH530" s="18">
        <v>350.12608271212952</v>
      </c>
      <c r="DI530" s="18">
        <v>349.88529188824828</v>
      </c>
      <c r="DJ530" s="18">
        <v>348.90149379607738</v>
      </c>
      <c r="DK530" s="18">
        <v>347.57755836109777</v>
      </c>
      <c r="DL530" s="18">
        <v>345.59633502261198</v>
      </c>
      <c r="DM530" s="18">
        <v>343.02439069234458</v>
      </c>
      <c r="DN530" s="18">
        <v>340.50235574644648</v>
      </c>
      <c r="DO530" s="18">
        <v>337.95564002348431</v>
      </c>
      <c r="DP530" s="18">
        <v>335.02684362924742</v>
      </c>
      <c r="DQ530" s="18">
        <v>331.96522003882012</v>
      </c>
      <c r="DR530" s="18">
        <v>328.39181052976733</v>
      </c>
      <c r="DS530" s="18">
        <v>324.25079909426148</v>
      </c>
      <c r="DT530" s="18">
        <v>319.8911696718755</v>
      </c>
      <c r="DU530" s="18">
        <v>315.06644344387229</v>
      </c>
      <c r="DV530" s="18">
        <v>309.65705094269669</v>
      </c>
      <c r="DW530" s="18">
        <v>303.87554797032209</v>
      </c>
      <c r="DX530" s="18">
        <v>298.13219868799382</v>
      </c>
      <c r="DY530" s="18">
        <v>292.51953399481579</v>
      </c>
      <c r="DZ530" s="18">
        <v>286.42623377683549</v>
      </c>
      <c r="EA530" s="18">
        <v>280.64467005314202</v>
      </c>
      <c r="EB530" s="18">
        <v>274.05997376412881</v>
      </c>
      <c r="EC530" s="18">
        <v>268.26401004275021</v>
      </c>
      <c r="ED530" s="18">
        <v>262.13488591018779</v>
      </c>
      <c r="EE530" s="18">
        <v>256.31502893565897</v>
      </c>
      <c r="EF530" s="18">
        <v>250.63406577643249</v>
      </c>
      <c r="EG530" s="18">
        <v>245.0539115855133</v>
      </c>
      <c r="EH530" s="18">
        <v>239.73325047990929</v>
      </c>
      <c r="EI530" s="18">
        <v>234.9230572121935</v>
      </c>
      <c r="EJ530" s="18">
        <v>230.2944346320547</v>
      </c>
      <c r="EK530" s="18">
        <v>226.01921202523121</v>
      </c>
      <c r="EL530" s="18">
        <v>222.27748407940541</v>
      </c>
      <c r="EM530" s="18">
        <v>218.49505282893799</v>
      </c>
      <c r="EN530" s="18">
        <v>215.29038260940169</v>
      </c>
      <c r="EO530" s="18">
        <v>212.5836749768367</v>
      </c>
      <c r="EP530" s="18">
        <v>210.2368121472075</v>
      </c>
      <c r="EQ530" s="18">
        <v>208.20021780719719</v>
      </c>
      <c r="ER530" s="18">
        <v>206.8773309109161</v>
      </c>
      <c r="ES530" s="18">
        <v>205.5385769055022</v>
      </c>
      <c r="ET530" s="18">
        <v>205.49185903616521</v>
      </c>
      <c r="EU530" s="18">
        <v>205.45661853041511</v>
      </c>
      <c r="EV530" s="18">
        <v>206.26991578095269</v>
      </c>
      <c r="EW530" s="18">
        <v>206.75573366726539</v>
      </c>
      <c r="EX530" s="18">
        <v>208.20417912946479</v>
      </c>
      <c r="EY530" s="18">
        <v>209.5686332965571</v>
      </c>
      <c r="EZ530" s="18">
        <v>211.16552128519751</v>
      </c>
      <c r="FA530" s="18">
        <v>213.61620320358779</v>
      </c>
    </row>
    <row r="531" spans="1:157" x14ac:dyDescent="0.35">
      <c r="A531" t="s">
        <v>344</v>
      </c>
      <c r="B531" t="s">
        <v>345</v>
      </c>
      <c r="C531" t="str">
        <f>VLOOKUP(B531,CountryCodes!$B$4:$C$179,2,FALSE)</f>
        <v>USA</v>
      </c>
      <c r="D531" t="s">
        <v>7</v>
      </c>
      <c r="E531" t="s">
        <v>367</v>
      </c>
      <c r="G531" t="s">
        <v>368</v>
      </c>
      <c r="H531" s="18">
        <v>400.75762127907518</v>
      </c>
      <c r="I531" s="18">
        <v>324.73782679437812</v>
      </c>
      <c r="J531" s="18">
        <v>404.22144895674398</v>
      </c>
      <c r="K531" s="18">
        <v>274.14755594505323</v>
      </c>
      <c r="L531" s="18">
        <v>400.98752391357851</v>
      </c>
      <c r="M531" s="18">
        <v>378.1188315241651</v>
      </c>
      <c r="N531" s="18">
        <v>360.37212987934618</v>
      </c>
      <c r="O531" s="18">
        <v>225.45337936960971</v>
      </c>
      <c r="P531" s="18">
        <v>254.8312130212627</v>
      </c>
      <c r="Q531" s="18">
        <v>273.26777490642348</v>
      </c>
      <c r="R531" s="18">
        <v>259.83267123782821</v>
      </c>
      <c r="S531" s="18">
        <v>258.27382516818051</v>
      </c>
      <c r="T531" s="18">
        <v>301.58403942151318</v>
      </c>
      <c r="U531" s="18">
        <v>367.94029532722448</v>
      </c>
      <c r="V531" s="18">
        <v>396.39220250961517</v>
      </c>
      <c r="W531" s="18">
        <v>404.30078823328762</v>
      </c>
      <c r="X531" s="18">
        <v>371.03318332515749</v>
      </c>
      <c r="Y531" s="18">
        <v>410.4162637759988</v>
      </c>
      <c r="Z531" s="18">
        <v>418.3701375418226</v>
      </c>
      <c r="AA531" s="18">
        <v>373.75796794734327</v>
      </c>
      <c r="AB531" s="18">
        <v>353.58666712547199</v>
      </c>
      <c r="AC531" s="18">
        <v>396.06738040177112</v>
      </c>
      <c r="AD531" s="18">
        <v>437.09884465280089</v>
      </c>
      <c r="AE531" s="18">
        <v>408.25954515649983</v>
      </c>
      <c r="AF531" s="18">
        <v>290.68640687555018</v>
      </c>
      <c r="AG531" s="18">
        <v>342.28686857522689</v>
      </c>
      <c r="AH531" s="18">
        <v>352.79048452777909</v>
      </c>
      <c r="AI531" s="18">
        <v>393.60187028427168</v>
      </c>
      <c r="AJ531" s="18">
        <v>377.93704432419293</v>
      </c>
      <c r="AK531" s="18">
        <v>270.13312406786298</v>
      </c>
      <c r="AL531" s="18">
        <v>320.00978968123633</v>
      </c>
      <c r="AM531" s="18">
        <v>158.54822985185899</v>
      </c>
      <c r="AN531" s="18">
        <v>207.48189068919899</v>
      </c>
      <c r="AO531" s="18">
        <v>268.15527330361567</v>
      </c>
      <c r="AP531" s="18">
        <v>248.0603951430671</v>
      </c>
      <c r="AQ531" s="18">
        <v>219.0296107529345</v>
      </c>
      <c r="AR531" s="18">
        <v>235.16081637226171</v>
      </c>
      <c r="AS531" s="18">
        <v>259.62932844155802</v>
      </c>
      <c r="AT531" s="18">
        <v>223.17601633475979</v>
      </c>
      <c r="AU531" s="18">
        <v>218.987718883898</v>
      </c>
      <c r="AV531" s="18">
        <v>167.85155658889411</v>
      </c>
      <c r="AW531" s="18">
        <v>193.11553614992889</v>
      </c>
      <c r="AX531" s="18">
        <v>210.0556195964609</v>
      </c>
      <c r="AY531" s="18">
        <v>233.91409704093789</v>
      </c>
      <c r="AZ531" s="18">
        <v>233.24326462867009</v>
      </c>
      <c r="BA531" s="18">
        <v>218.89032191250439</v>
      </c>
      <c r="BB531" s="18">
        <v>238.2026334533889</v>
      </c>
      <c r="BC531" s="18">
        <v>267.36166514734839</v>
      </c>
      <c r="BD531" s="18">
        <v>241.5804240025995</v>
      </c>
      <c r="BE531" s="18">
        <v>259.27728513597577</v>
      </c>
      <c r="BF531" s="18">
        <v>195.5503755072065</v>
      </c>
      <c r="BG531" s="18">
        <v>217.84820987900011</v>
      </c>
      <c r="BH531" s="18">
        <v>199.86811124932339</v>
      </c>
      <c r="BI531" s="18">
        <v>260.65755915586863</v>
      </c>
      <c r="BJ531" s="18">
        <v>235.92156200610199</v>
      </c>
      <c r="BK531" s="18">
        <v>281.46879079664961</v>
      </c>
      <c r="BL531" s="18">
        <v>237.69530759184349</v>
      </c>
      <c r="BM531" s="18">
        <v>198.39869679746661</v>
      </c>
      <c r="BN531" s="18">
        <v>70.666381660542513</v>
      </c>
      <c r="BO531" s="18">
        <v>133.94437118839491</v>
      </c>
      <c r="BP531" s="18">
        <v>155.2898031954343</v>
      </c>
      <c r="BQ531" s="18">
        <v>173.71802390496521</v>
      </c>
      <c r="BR531" s="18">
        <v>179.10740926211369</v>
      </c>
      <c r="BS531" s="18">
        <v>209.35883883391821</v>
      </c>
      <c r="BT531" s="18">
        <v>175.3723623678278</v>
      </c>
      <c r="BU531" s="18">
        <v>186.97559017393431</v>
      </c>
      <c r="BV531" s="18">
        <v>369.33000323350473</v>
      </c>
      <c r="BW531" s="18">
        <v>380.81033809845502</v>
      </c>
      <c r="BX531" s="18">
        <v>373.70662720458148</v>
      </c>
      <c r="BY531" s="18">
        <v>236.0129355445907</v>
      </c>
      <c r="BZ531" s="18">
        <v>285.75054224916897</v>
      </c>
      <c r="CA531" s="18">
        <v>277.53066546498218</v>
      </c>
      <c r="CB531" s="18">
        <v>264.38126605047353</v>
      </c>
      <c r="CC531" s="18">
        <v>197.7855378384692</v>
      </c>
      <c r="CD531" s="18">
        <v>196.89443421670759</v>
      </c>
      <c r="CE531" s="18">
        <v>197.3809682712633</v>
      </c>
      <c r="CF531" s="18">
        <v>199.03333560279469</v>
      </c>
      <c r="CG531" s="18">
        <v>203.2431421350295</v>
      </c>
      <c r="CH531" s="18">
        <v>209.30662335663129</v>
      </c>
      <c r="CI531" s="18">
        <v>211.8700264041322</v>
      </c>
      <c r="CJ531" s="18">
        <v>216.12580441581429</v>
      </c>
      <c r="CK531" s="18">
        <v>220.0764430429677</v>
      </c>
      <c r="CL531" s="18">
        <v>223.7546333564288</v>
      </c>
      <c r="CM531" s="18">
        <v>226.2954521877235</v>
      </c>
      <c r="CN531" s="18">
        <v>228.2326801457132</v>
      </c>
      <c r="CO531" s="18">
        <v>227.76891938598359</v>
      </c>
      <c r="CP531" s="18">
        <v>227.125001624634</v>
      </c>
      <c r="CQ531" s="18">
        <v>226.68163920751331</v>
      </c>
      <c r="CR531" s="18">
        <v>226.6470291296751</v>
      </c>
      <c r="CS531" s="18">
        <v>225.4091062774493</v>
      </c>
      <c r="CT531" s="18">
        <v>225.64727303489639</v>
      </c>
      <c r="CU531" s="18">
        <v>225.83663398697249</v>
      </c>
      <c r="CV531" s="18">
        <v>227.51055157207639</v>
      </c>
      <c r="CW531" s="18">
        <v>226.35460563934441</v>
      </c>
      <c r="CX531" s="18">
        <v>225.4839309232934</v>
      </c>
      <c r="CY531" s="18">
        <v>224.98265120031931</v>
      </c>
      <c r="CZ531" s="18">
        <v>223.56694217108421</v>
      </c>
      <c r="DA531" s="18">
        <v>223.57183720647649</v>
      </c>
      <c r="DB531" s="18">
        <v>221.76624574664081</v>
      </c>
      <c r="DC531" s="18">
        <v>221.36993341459001</v>
      </c>
      <c r="DD531" s="18">
        <v>220.96437141501929</v>
      </c>
      <c r="DE531" s="18">
        <v>221.05683973553579</v>
      </c>
      <c r="DF531" s="18">
        <v>220.43446302100909</v>
      </c>
      <c r="DG531" s="18">
        <v>221.40954090751569</v>
      </c>
      <c r="DH531" s="18">
        <v>220.51409246029709</v>
      </c>
      <c r="DI531" s="18">
        <v>221.0623122723382</v>
      </c>
      <c r="DJ531" s="18">
        <v>222.87919804754941</v>
      </c>
      <c r="DK531" s="18">
        <v>225.65159319936151</v>
      </c>
      <c r="DL531" s="18">
        <v>227.72594813992609</v>
      </c>
      <c r="DM531" s="18">
        <v>227.43413393523451</v>
      </c>
      <c r="DN531" s="18">
        <v>227.1990492328824</v>
      </c>
      <c r="DO531" s="18">
        <v>228.98401526865831</v>
      </c>
      <c r="DP531" s="18">
        <v>229.38149681392991</v>
      </c>
      <c r="DQ531" s="18">
        <v>229.6054312252663</v>
      </c>
      <c r="DR531" s="18">
        <v>228.92146598574121</v>
      </c>
      <c r="DS531" s="18">
        <v>229.93904281428561</v>
      </c>
      <c r="DT531" s="18">
        <v>231.14482914230999</v>
      </c>
      <c r="DU531" s="18">
        <v>232.29458876770221</v>
      </c>
      <c r="DV531" s="18">
        <v>232.2266321872988</v>
      </c>
      <c r="DW531" s="18">
        <v>233.67818091088901</v>
      </c>
      <c r="DX531" s="18">
        <v>232.70877480927109</v>
      </c>
      <c r="DY531" s="18">
        <v>234.47883365057581</v>
      </c>
      <c r="DZ531" s="18">
        <v>232.85676107208599</v>
      </c>
      <c r="EA531" s="18">
        <v>233.59547699966899</v>
      </c>
      <c r="EB531" s="18">
        <v>232.8419053050265</v>
      </c>
      <c r="EC531" s="18">
        <v>234.75872800125919</v>
      </c>
      <c r="ED531" s="18">
        <v>233.11398352318929</v>
      </c>
      <c r="EE531" s="18">
        <v>231.97719715154099</v>
      </c>
      <c r="EF531" s="18">
        <v>231.64405940153921</v>
      </c>
      <c r="EG531" s="18">
        <v>229.95319207231151</v>
      </c>
      <c r="EH531" s="18">
        <v>229.0663237290677</v>
      </c>
      <c r="EI531" s="18">
        <v>231.92867373063231</v>
      </c>
      <c r="EJ531" s="18">
        <v>229.3897139740173</v>
      </c>
      <c r="EK531" s="18">
        <v>229.06528990215679</v>
      </c>
      <c r="EL531" s="18">
        <v>228.6423473170864</v>
      </c>
      <c r="EM531" s="18">
        <v>226.6655301071462</v>
      </c>
      <c r="EN531" s="18">
        <v>228.45848441569149</v>
      </c>
      <c r="EO531" s="18">
        <v>228.6259743981179</v>
      </c>
      <c r="EP531" s="18">
        <v>230.31432052786991</v>
      </c>
      <c r="EQ531" s="18">
        <v>229.45037622328789</v>
      </c>
      <c r="ER531" s="18">
        <v>228.82556537760149</v>
      </c>
      <c r="ES531" s="18">
        <v>229.80398487455119</v>
      </c>
      <c r="ET531" s="18">
        <v>230.01396398789211</v>
      </c>
      <c r="EU531" s="18">
        <v>229.48570446872759</v>
      </c>
      <c r="EV531" s="18">
        <v>230.1358315469611</v>
      </c>
      <c r="EW531" s="18">
        <v>229.5150029928088</v>
      </c>
      <c r="EX531" s="18">
        <v>227.96752526087249</v>
      </c>
      <c r="EY531" s="18">
        <v>228.41702557054271</v>
      </c>
      <c r="EZ531" s="18">
        <v>226.72713949494869</v>
      </c>
      <c r="FA531" s="18">
        <v>227.07593930956011</v>
      </c>
    </row>
    <row r="532" spans="1:157" x14ac:dyDescent="0.35">
      <c r="A532" t="s">
        <v>346</v>
      </c>
      <c r="B532" t="s">
        <v>347</v>
      </c>
      <c r="C532" t="str">
        <f>VLOOKUP(B532,CountryCodes!$B$4:$C$179,2,FALSE)</f>
        <v>ASC</v>
      </c>
      <c r="D532" t="s">
        <v>7</v>
      </c>
      <c r="E532" t="s">
        <v>367</v>
      </c>
      <c r="G532" t="s">
        <v>368</v>
      </c>
      <c r="H532" s="18">
        <v>13.74818048993539</v>
      </c>
      <c r="I532" s="18">
        <v>14.79324688101509</v>
      </c>
      <c r="J532" s="18">
        <v>16.061601570452339</v>
      </c>
      <c r="K532" s="18">
        <v>17.108153568794769</v>
      </c>
      <c r="L532" s="18">
        <v>18.354253140324609</v>
      </c>
      <c r="M532" s="18">
        <v>19.328800403758692</v>
      </c>
      <c r="N532" s="18">
        <v>19.827043766036599</v>
      </c>
      <c r="O532" s="18">
        <v>20.856457371063009</v>
      </c>
      <c r="P532" s="18">
        <v>22.302345919610449</v>
      </c>
      <c r="Q532" s="18">
        <v>23.67942451750325</v>
      </c>
      <c r="R532" s="18">
        <v>24.862642495930199</v>
      </c>
      <c r="S532" s="18">
        <v>25.895366860436781</v>
      </c>
      <c r="T532" s="18">
        <v>26.195845011332501</v>
      </c>
      <c r="U532" s="18">
        <v>26.47196716831267</v>
      </c>
      <c r="V532" s="18">
        <v>27.492273303334041</v>
      </c>
      <c r="W532" s="18">
        <v>28.34903850396109</v>
      </c>
      <c r="X532" s="18">
        <v>34.055466294831739</v>
      </c>
      <c r="Y532" s="18">
        <v>32.791586200941794</v>
      </c>
      <c r="Z532" s="18">
        <v>31.52378769943639</v>
      </c>
      <c r="AA532" s="18">
        <v>30.59944766470732</v>
      </c>
      <c r="AB532" s="18">
        <v>31.073025101546349</v>
      </c>
      <c r="AC532" s="18">
        <v>31.862026950051138</v>
      </c>
      <c r="AD532" s="18">
        <v>33.050889186053453</v>
      </c>
      <c r="AE532" s="18">
        <v>34.053738612276753</v>
      </c>
      <c r="AF532" s="18">
        <v>34.227062174912938</v>
      </c>
      <c r="AG532" s="18">
        <v>34.683180060780487</v>
      </c>
      <c r="AH532" s="18">
        <v>33.380819957674177</v>
      </c>
      <c r="AI532" s="18">
        <v>33.86303006567546</v>
      </c>
      <c r="AJ532" s="18">
        <v>32.634471640336557</v>
      </c>
      <c r="AK532" s="18">
        <v>31.537794783924038</v>
      </c>
      <c r="AL532" s="18">
        <v>30.90108958515798</v>
      </c>
      <c r="AM532" s="18">
        <v>30.181097767971881</v>
      </c>
      <c r="AN532" s="18">
        <v>30.682216596054118</v>
      </c>
      <c r="AO532" s="18">
        <v>30.413845748461739</v>
      </c>
      <c r="AP532" s="18">
        <v>29.701238538708012</v>
      </c>
      <c r="AQ532" s="18">
        <v>29.548675273204211</v>
      </c>
      <c r="AR532" s="18">
        <v>28.933369176698729</v>
      </c>
      <c r="AS532" s="18">
        <v>28.11480851715859</v>
      </c>
      <c r="AT532" s="18">
        <v>26.731781745808231</v>
      </c>
      <c r="AU532" s="18">
        <v>24.55451684458674</v>
      </c>
      <c r="AV532" s="18">
        <v>20.491825054948791</v>
      </c>
      <c r="AW532" s="18">
        <v>17.552829688663699</v>
      </c>
      <c r="AX532" s="18">
        <v>14.958655960383091</v>
      </c>
      <c r="AY532" s="18">
        <v>12.610955348586931</v>
      </c>
      <c r="AZ532" s="18">
        <v>13.69356100576656</v>
      </c>
      <c r="BA532" s="18">
        <v>29.637978746875081</v>
      </c>
      <c r="BB532" s="18">
        <v>31.19602817612051</v>
      </c>
      <c r="BC532" s="18">
        <v>20.69297269853697</v>
      </c>
      <c r="BD532" s="18">
        <v>18.65594801392589</v>
      </c>
      <c r="BE532" s="18">
        <v>21.127304718317799</v>
      </c>
      <c r="BF532" s="18">
        <v>23.709661410462669</v>
      </c>
      <c r="BG532" s="18">
        <v>22.96854693973361</v>
      </c>
      <c r="BH532" s="18">
        <v>24.272561711539531</v>
      </c>
      <c r="BI532" s="18">
        <v>30.428631975336248</v>
      </c>
      <c r="BJ532" s="18">
        <v>28.96591226924896</v>
      </c>
      <c r="BK532" s="18">
        <v>33.188330536506307</v>
      </c>
      <c r="BL532" s="18">
        <v>43.205039956412037</v>
      </c>
      <c r="BM532" s="18">
        <v>44.701665881754778</v>
      </c>
      <c r="BN532" s="18">
        <v>50.510963803290792</v>
      </c>
      <c r="BO532" s="18">
        <v>44.721668487654433</v>
      </c>
      <c r="BP532" s="18">
        <v>46.011985426011783</v>
      </c>
      <c r="BQ532" s="18">
        <v>51.875799364709273</v>
      </c>
      <c r="BR532" s="18">
        <v>64.832154219719015</v>
      </c>
      <c r="BS532" s="18">
        <v>66.374071468579032</v>
      </c>
      <c r="BT532" s="18">
        <v>57.306019236814521</v>
      </c>
      <c r="BU532" s="18">
        <v>54.490975136013247</v>
      </c>
      <c r="BV532" s="18">
        <v>73.276623818858155</v>
      </c>
      <c r="BW532" s="18">
        <v>79.098235239834537</v>
      </c>
      <c r="BX532" s="18">
        <v>86.037181902014495</v>
      </c>
      <c r="BY532" s="18">
        <v>98.469739371399939</v>
      </c>
      <c r="BZ532" s="18">
        <v>91.907535592048504</v>
      </c>
      <c r="CA532" s="18">
        <v>89.637471655402564</v>
      </c>
      <c r="CB532" s="18">
        <v>114.3248628101646</v>
      </c>
      <c r="CC532" s="18">
        <v>84.27679383786618</v>
      </c>
      <c r="CD532" s="18">
        <v>87.75871730139535</v>
      </c>
      <c r="CE532" s="18">
        <v>91.16633740015088</v>
      </c>
      <c r="CF532" s="18">
        <v>94.743912898681472</v>
      </c>
      <c r="CG532" s="18">
        <v>98.424494087284899</v>
      </c>
      <c r="CH532" s="18">
        <v>102.43206225594029</v>
      </c>
      <c r="CI532" s="18">
        <v>106.852972834052</v>
      </c>
      <c r="CJ532" s="18">
        <v>111.394841856569</v>
      </c>
      <c r="CK532" s="18">
        <v>116.3074220796431</v>
      </c>
      <c r="CL532" s="18">
        <v>121.8453186279402</v>
      </c>
      <c r="CM532" s="18">
        <v>127.7078755913595</v>
      </c>
      <c r="CN532" s="18">
        <v>133.8517486201749</v>
      </c>
      <c r="CO532" s="18">
        <v>140.32957676305489</v>
      </c>
      <c r="CP532" s="18">
        <v>147.13172557974559</v>
      </c>
      <c r="CQ532" s="18">
        <v>154.42982320762911</v>
      </c>
      <c r="CR532" s="18">
        <v>162.31807673387399</v>
      </c>
      <c r="CS532" s="18">
        <v>170.70786094739319</v>
      </c>
      <c r="CT532" s="18">
        <v>179.9252542577845</v>
      </c>
      <c r="CU532" s="18">
        <v>189.90460797270561</v>
      </c>
      <c r="CV532" s="18">
        <v>200.27627636473369</v>
      </c>
      <c r="CW532" s="18">
        <v>211.1014908615187</v>
      </c>
      <c r="CX532" s="18">
        <v>222.43139085636781</v>
      </c>
      <c r="CY532" s="18">
        <v>234.2131714615748</v>
      </c>
      <c r="CZ532" s="18">
        <v>246.13337277267681</v>
      </c>
      <c r="DA532" s="18">
        <v>258.38242004667592</v>
      </c>
      <c r="DB532" s="18">
        <v>270.85213963879858</v>
      </c>
      <c r="DC532" s="18">
        <v>283.63272242981202</v>
      </c>
      <c r="DD532" s="18">
        <v>296.36345817966969</v>
      </c>
      <c r="DE532" s="18">
        <v>309.4247394313345</v>
      </c>
      <c r="DF532" s="18">
        <v>322.17003193739112</v>
      </c>
      <c r="DG532" s="18">
        <v>334.80985095959198</v>
      </c>
      <c r="DH532" s="18">
        <v>347.03484777687328</v>
      </c>
      <c r="DI532" s="18">
        <v>358.7611296303599</v>
      </c>
      <c r="DJ532" s="18">
        <v>369.87060875125081</v>
      </c>
      <c r="DK532" s="18">
        <v>380.82752783452509</v>
      </c>
      <c r="DL532" s="18">
        <v>390.72629954553082</v>
      </c>
      <c r="DM532" s="18">
        <v>399.91334710232411</v>
      </c>
      <c r="DN532" s="18">
        <v>408.05670675878082</v>
      </c>
      <c r="DO532" s="18">
        <v>415.32133236133211</v>
      </c>
      <c r="DP532" s="18">
        <v>422.14227578746147</v>
      </c>
      <c r="DQ532" s="18">
        <v>427.94674583076642</v>
      </c>
      <c r="DR532" s="18">
        <v>432.95841074355502</v>
      </c>
      <c r="DS532" s="18">
        <v>436.91432429519352</v>
      </c>
      <c r="DT532" s="18">
        <v>440.5010094473455</v>
      </c>
      <c r="DU532" s="18">
        <v>442.98987271099742</v>
      </c>
      <c r="DV532" s="18">
        <v>445.01045770878488</v>
      </c>
      <c r="DW532" s="18">
        <v>446.05863216847177</v>
      </c>
      <c r="DX532" s="18">
        <v>446.24915535406728</v>
      </c>
      <c r="DY532" s="18">
        <v>445.92368602299678</v>
      </c>
      <c r="DZ532" s="18">
        <v>443.97455581711409</v>
      </c>
      <c r="EA532" s="18">
        <v>442.04743076388593</v>
      </c>
      <c r="EB532" s="18">
        <v>438.78003899162161</v>
      </c>
      <c r="EC532" s="18">
        <v>435.14586040323519</v>
      </c>
      <c r="ED532" s="18">
        <v>430.75704489407281</v>
      </c>
      <c r="EE532" s="18">
        <v>426.98309072762339</v>
      </c>
      <c r="EF532" s="18">
        <v>420.36044622382531</v>
      </c>
      <c r="EG532" s="18">
        <v>413.99048111509683</v>
      </c>
      <c r="EH532" s="18">
        <v>407.75898172431181</v>
      </c>
      <c r="EI532" s="18">
        <v>401.74720760469012</v>
      </c>
      <c r="EJ532" s="18">
        <v>394.27388591219619</v>
      </c>
      <c r="EK532" s="18">
        <v>388.87331788623379</v>
      </c>
      <c r="EL532" s="18">
        <v>382.51510872474222</v>
      </c>
      <c r="EM532" s="18">
        <v>375.42868239984142</v>
      </c>
      <c r="EN532" s="18">
        <v>368.84853514461082</v>
      </c>
      <c r="EO532" s="18">
        <v>363.24456943122732</v>
      </c>
      <c r="EP532" s="18">
        <v>357.21024629352769</v>
      </c>
      <c r="EQ532" s="18">
        <v>352.05802572928388</v>
      </c>
      <c r="ER532" s="18">
        <v>346.16557353485967</v>
      </c>
      <c r="ES532" s="18">
        <v>340.94894557850643</v>
      </c>
      <c r="ET532" s="18">
        <v>336.48307031460951</v>
      </c>
      <c r="EU532" s="18">
        <v>332.47516056009022</v>
      </c>
      <c r="EV532" s="18">
        <v>328.67043314579422</v>
      </c>
      <c r="EW532" s="18">
        <v>324.43541391246839</v>
      </c>
      <c r="EX532" s="18">
        <v>321.07578443982908</v>
      </c>
      <c r="EY532" s="18">
        <v>318.81085653541521</v>
      </c>
      <c r="EZ532" s="18">
        <v>315.47850207449682</v>
      </c>
      <c r="FA532" s="18">
        <v>313.01607376664828</v>
      </c>
    </row>
    <row r="533" spans="1:157" x14ac:dyDescent="0.35">
      <c r="A533" t="s">
        <v>348</v>
      </c>
      <c r="B533" t="s">
        <v>349</v>
      </c>
      <c r="C533" t="str">
        <f>VLOOKUP(B533,CountryCodes!$B$4:$C$179,2,FALSE)</f>
        <v>LAM</v>
      </c>
      <c r="D533" t="s">
        <v>7</v>
      </c>
      <c r="E533" t="s">
        <v>367</v>
      </c>
      <c r="G533" t="s">
        <v>368</v>
      </c>
      <c r="H533" s="18">
        <v>26.52067991811559</v>
      </c>
      <c r="I533" s="18">
        <v>26.520319064944509</v>
      </c>
      <c r="J533" s="18">
        <v>28.324644612862471</v>
      </c>
      <c r="K533" s="18">
        <v>29.895226822129828</v>
      </c>
      <c r="L533" s="18">
        <v>33.80277531536094</v>
      </c>
      <c r="M533" s="18">
        <v>34.574762114414582</v>
      </c>
      <c r="N533" s="18">
        <v>37.159541755412683</v>
      </c>
      <c r="O533" s="18">
        <v>33.910405157764778</v>
      </c>
      <c r="P533" s="18">
        <v>38.835910719684733</v>
      </c>
      <c r="Q533" s="18">
        <v>45.174752512536408</v>
      </c>
      <c r="R533" s="18">
        <v>47.918511897852461</v>
      </c>
      <c r="S533" s="18">
        <v>56.356692928444282</v>
      </c>
      <c r="T533" s="18">
        <v>80.291216539047355</v>
      </c>
      <c r="U533" s="18">
        <v>93.735047166016912</v>
      </c>
      <c r="V533" s="18">
        <v>107.2636839937051</v>
      </c>
      <c r="W533" s="18">
        <v>86.646061617250936</v>
      </c>
      <c r="X533" s="18">
        <v>91.649523879749552</v>
      </c>
      <c r="Y533" s="18">
        <v>108.9302244989088</v>
      </c>
      <c r="Z533" s="18">
        <v>106.072735074137</v>
      </c>
      <c r="AA533" s="18">
        <v>111.14542207823069</v>
      </c>
      <c r="AB533" s="18">
        <v>117.6422315900959</v>
      </c>
      <c r="AC533" s="18">
        <v>124.9648703050937</v>
      </c>
      <c r="AD533" s="18">
        <v>129.7297876914254</v>
      </c>
      <c r="AE533" s="18">
        <v>165.900205064554</v>
      </c>
      <c r="AF533" s="18">
        <v>173.01913474216599</v>
      </c>
      <c r="AG533" s="18">
        <v>196.4925021326724</v>
      </c>
      <c r="AH533" s="18">
        <v>264.19955662640052</v>
      </c>
      <c r="AI533" s="18">
        <v>210.88014512421381</v>
      </c>
      <c r="AJ533" s="18">
        <v>197.2273112416093</v>
      </c>
      <c r="AK533" s="18">
        <v>224.7473589768982</v>
      </c>
      <c r="AL533" s="18">
        <v>185.38356804475549</v>
      </c>
      <c r="AM533" s="18">
        <v>202.43599897504501</v>
      </c>
      <c r="AN533" s="18">
        <v>102.8938569141869</v>
      </c>
      <c r="AO533" s="18">
        <v>150.0689416024783</v>
      </c>
      <c r="AP533" s="18">
        <v>146.46136483632151</v>
      </c>
      <c r="AQ533" s="18">
        <v>160.43399961025091</v>
      </c>
      <c r="AR533" s="18">
        <v>167.6554974774065</v>
      </c>
      <c r="AS533" s="18">
        <v>159.45299320998029</v>
      </c>
      <c r="AT533" s="18">
        <v>119.32550241490679</v>
      </c>
      <c r="AU533" s="18">
        <v>96.473828656380348</v>
      </c>
      <c r="AV533" s="18">
        <v>155.59931646379209</v>
      </c>
      <c r="AW533" s="18">
        <v>152.02157353856461</v>
      </c>
      <c r="AX533" s="18">
        <v>100.3103961474051</v>
      </c>
      <c r="AY533" s="18">
        <v>98.528154751787852</v>
      </c>
      <c r="AZ533" s="18">
        <v>123.1699144227957</v>
      </c>
      <c r="BA533" s="18">
        <v>120.3957726079398</v>
      </c>
      <c r="BB533" s="18">
        <v>114.5058670209737</v>
      </c>
      <c r="BC533" s="18">
        <v>136.88798474696449</v>
      </c>
      <c r="BD533" s="18">
        <v>86.815637605877953</v>
      </c>
      <c r="BE533" s="18">
        <v>108.1125048394277</v>
      </c>
      <c r="BF533" s="18">
        <v>112.51860477807401</v>
      </c>
      <c r="BG533" s="18">
        <v>84.355683805447441</v>
      </c>
      <c r="BH533" s="18">
        <v>79.11801786054356</v>
      </c>
      <c r="BI533" s="18">
        <v>114.75421725403289</v>
      </c>
      <c r="BJ533" s="18">
        <v>115.7950903573759</v>
      </c>
      <c r="BK533" s="18">
        <v>145.6061444948258</v>
      </c>
      <c r="BL533" s="18">
        <v>156.5034324187574</v>
      </c>
      <c r="BM533" s="18">
        <v>137.82923056824859</v>
      </c>
      <c r="BN533" s="18">
        <v>111.05662233225161</v>
      </c>
      <c r="BO533" s="18">
        <v>81.854944066556598</v>
      </c>
      <c r="BP533" s="18">
        <v>106.2878851931968</v>
      </c>
      <c r="BQ533" s="18">
        <v>129.62631865707451</v>
      </c>
      <c r="BR533" s="18">
        <v>100.4108292346568</v>
      </c>
      <c r="BS533" s="18">
        <v>79.921506535131613</v>
      </c>
      <c r="BT533" s="18">
        <v>59.098733905491883</v>
      </c>
      <c r="BU533" s="18">
        <v>25.308546845450991</v>
      </c>
      <c r="BV533" s="18">
        <v>22.07512255101674</v>
      </c>
      <c r="BW533" s="18">
        <v>7.9467820165707872</v>
      </c>
      <c r="BX533" s="18">
        <v>7.2042067924197939</v>
      </c>
      <c r="BY533" s="18">
        <v>3.2181612874576051</v>
      </c>
      <c r="BZ533" s="18">
        <v>3.356842775590255</v>
      </c>
      <c r="CA533" s="18">
        <v>5.6432507253706712</v>
      </c>
      <c r="CB533" s="18">
        <v>6.7962718059885283</v>
      </c>
      <c r="CC533" s="18">
        <v>130.13971048902999</v>
      </c>
      <c r="CD533" s="18">
        <v>132.51243270036761</v>
      </c>
      <c r="CE533" s="18">
        <v>134.2048607577548</v>
      </c>
      <c r="CF533" s="18">
        <v>136.06733842239581</v>
      </c>
      <c r="CG533" s="18">
        <v>138.24457909511639</v>
      </c>
      <c r="CH533" s="18">
        <v>138.41588469634061</v>
      </c>
      <c r="CI533" s="18">
        <v>141.47933137451349</v>
      </c>
      <c r="CJ533" s="18">
        <v>143.74286194182579</v>
      </c>
      <c r="CK533" s="18">
        <v>146.45280253645251</v>
      </c>
      <c r="CL533" s="18">
        <v>147.61167925204791</v>
      </c>
      <c r="CM533" s="18">
        <v>149.2901437699386</v>
      </c>
      <c r="CN533" s="18">
        <v>153.3099158817721</v>
      </c>
      <c r="CO533" s="18">
        <v>155.22847499640059</v>
      </c>
      <c r="CP533" s="18">
        <v>156.75667784861301</v>
      </c>
      <c r="CQ533" s="18">
        <v>159.66277494364681</v>
      </c>
      <c r="CR533" s="18">
        <v>163.27342628620551</v>
      </c>
      <c r="CS533" s="18">
        <v>166.19783573588899</v>
      </c>
      <c r="CT533" s="18">
        <v>167.70347916116199</v>
      </c>
      <c r="CU533" s="18">
        <v>168.33604763749969</v>
      </c>
      <c r="CV533" s="18">
        <v>171.0622714156336</v>
      </c>
      <c r="CW533" s="18">
        <v>172.11320009655299</v>
      </c>
      <c r="CX533" s="18">
        <v>174.32808557248799</v>
      </c>
      <c r="CY533" s="18">
        <v>177.18502850090579</v>
      </c>
      <c r="CZ533" s="18">
        <v>179.79338945075381</v>
      </c>
      <c r="DA533" s="18">
        <v>184.4969673016451</v>
      </c>
      <c r="DB533" s="18">
        <v>186.05363264600041</v>
      </c>
      <c r="DC533" s="18">
        <v>188.63247161505939</v>
      </c>
      <c r="DD533" s="18">
        <v>192.19459631088691</v>
      </c>
      <c r="DE533" s="18">
        <v>192.82670224947921</v>
      </c>
      <c r="DF533" s="18">
        <v>197.67859394203509</v>
      </c>
      <c r="DG533" s="18">
        <v>198.46454480875639</v>
      </c>
      <c r="DH533" s="18">
        <v>200.8015782864135</v>
      </c>
      <c r="DI533" s="18">
        <v>204.06214974017459</v>
      </c>
      <c r="DJ533" s="18">
        <v>204.91617146060409</v>
      </c>
      <c r="DK533" s="18">
        <v>204.95625075087409</v>
      </c>
      <c r="DL533" s="18">
        <v>207.9912100983727</v>
      </c>
      <c r="DM533" s="18">
        <v>208.98214395515379</v>
      </c>
      <c r="DN533" s="18">
        <v>211.33621581990681</v>
      </c>
      <c r="DO533" s="18">
        <v>213.77746601723331</v>
      </c>
      <c r="DP533" s="18">
        <v>215.47492986837921</v>
      </c>
      <c r="DQ533" s="18">
        <v>217.4167235683195</v>
      </c>
      <c r="DR533" s="18">
        <v>219.99648296521241</v>
      </c>
      <c r="DS533" s="18">
        <v>219.5984468469415</v>
      </c>
      <c r="DT533" s="18">
        <v>220.0366873748909</v>
      </c>
      <c r="DU533" s="18">
        <v>220.55033675363819</v>
      </c>
      <c r="DV533" s="18">
        <v>223.08883257522641</v>
      </c>
      <c r="DW533" s="18">
        <v>223.38070928177291</v>
      </c>
      <c r="DX533" s="18">
        <v>224.52669545537299</v>
      </c>
      <c r="DY533" s="18">
        <v>225.65200597656701</v>
      </c>
      <c r="DZ533" s="18">
        <v>226.9964073708199</v>
      </c>
      <c r="EA533" s="18">
        <v>228.56352755121691</v>
      </c>
      <c r="EB533" s="18">
        <v>232.13809045119149</v>
      </c>
      <c r="EC533" s="18">
        <v>231.195219461562</v>
      </c>
      <c r="ED533" s="18">
        <v>233.7150905641129</v>
      </c>
      <c r="EE533" s="18">
        <v>234.08062767803671</v>
      </c>
      <c r="EF533" s="18">
        <v>235.2004615235515</v>
      </c>
      <c r="EG533" s="18">
        <v>237.66261199047511</v>
      </c>
      <c r="EH533" s="18">
        <v>240.45740482450421</v>
      </c>
      <c r="EI533" s="18">
        <v>243.8432058013625</v>
      </c>
      <c r="EJ533" s="18">
        <v>246.08618716492421</v>
      </c>
      <c r="EK533" s="18">
        <v>249.6370241217785</v>
      </c>
      <c r="EL533" s="18">
        <v>252.38751077008561</v>
      </c>
      <c r="EM533" s="18">
        <v>254.81530854778759</v>
      </c>
      <c r="EN533" s="18">
        <v>255.72967543259611</v>
      </c>
      <c r="EO533" s="18">
        <v>258.24985860126162</v>
      </c>
      <c r="EP533" s="18">
        <v>261.31141604792839</v>
      </c>
      <c r="EQ533" s="18">
        <v>260.87838050677891</v>
      </c>
      <c r="ER533" s="18">
        <v>261.94694757713961</v>
      </c>
      <c r="ES533" s="18">
        <v>263.01264083200942</v>
      </c>
      <c r="ET533" s="18">
        <v>263.10571737982798</v>
      </c>
      <c r="EU533" s="18">
        <v>259.19055284980323</v>
      </c>
      <c r="EV533" s="18">
        <v>259.52191444251872</v>
      </c>
      <c r="EW533" s="18">
        <v>257.46242338884349</v>
      </c>
      <c r="EX533" s="18">
        <v>254.47643587254149</v>
      </c>
      <c r="EY533" s="18">
        <v>255.54440199255151</v>
      </c>
      <c r="EZ533" s="18">
        <v>253.36651271646079</v>
      </c>
      <c r="FA533" s="18">
        <v>256.35841668170889</v>
      </c>
    </row>
    <row r="534" spans="1:157" x14ac:dyDescent="0.35">
      <c r="A534" t="s">
        <v>350</v>
      </c>
      <c r="B534" t="s">
        <v>351</v>
      </c>
      <c r="C534" t="str">
        <f>VLOOKUP(B534,CountryCodes!$B$4:$C$179,2,FALSE)</f>
        <v>IDN</v>
      </c>
      <c r="D534" t="s">
        <v>7</v>
      </c>
      <c r="E534" t="s">
        <v>367</v>
      </c>
      <c r="G534" t="s">
        <v>368</v>
      </c>
      <c r="H534" s="18">
        <v>2.597275753112477</v>
      </c>
      <c r="I534" s="18">
        <v>2.6753977959564268</v>
      </c>
      <c r="J534" s="18">
        <v>2.8553604623125399</v>
      </c>
      <c r="K534" s="18">
        <v>3.031360359788339</v>
      </c>
      <c r="L534" s="18">
        <v>3.3037718292113918</v>
      </c>
      <c r="M534" s="18">
        <v>3.4586441785191662</v>
      </c>
      <c r="N534" s="18">
        <v>3.7182831562903882</v>
      </c>
      <c r="O534" s="18">
        <v>3.5273453563045489</v>
      </c>
      <c r="P534" s="18">
        <v>3.8514045020552081</v>
      </c>
      <c r="Q534" s="18">
        <v>4.2688912250834958</v>
      </c>
      <c r="R534" s="18">
        <v>4.3859986174676786</v>
      </c>
      <c r="S534" s="18">
        <v>4.6083189858671574</v>
      </c>
      <c r="T534" s="18">
        <v>5.7759264769195413</v>
      </c>
      <c r="U534" s="18">
        <v>4.6375034382438223</v>
      </c>
      <c r="V534" s="18">
        <v>7.4317024578693154</v>
      </c>
      <c r="W534" s="18">
        <v>9.4377568965303951</v>
      </c>
      <c r="X534" s="18">
        <v>7.3850966491938328</v>
      </c>
      <c r="Y534" s="18">
        <v>6.849495303540996</v>
      </c>
      <c r="Z534" s="18">
        <v>7.2782618503307344</v>
      </c>
      <c r="AA534" s="18">
        <v>5.8235420430329956</v>
      </c>
      <c r="AB534" s="18">
        <v>5.4518899450880376</v>
      </c>
      <c r="AC534" s="18">
        <v>4.6971350001585828</v>
      </c>
      <c r="AD534" s="18">
        <v>2.8054854484238181</v>
      </c>
      <c r="AE534" s="18">
        <v>3.526022953224341</v>
      </c>
      <c r="AF534" s="18">
        <v>2.6439709845158652</v>
      </c>
      <c r="AG534" s="18">
        <v>3.0432854955932909</v>
      </c>
      <c r="AH534" s="18">
        <v>4.6540000806416062</v>
      </c>
      <c r="AI534" s="18">
        <v>4.897567491846301</v>
      </c>
      <c r="AJ534" s="18">
        <v>1.925283971104726</v>
      </c>
      <c r="AK534" s="18">
        <v>1.3113369531707999</v>
      </c>
      <c r="AL534" s="18">
        <v>1.2245594846457339</v>
      </c>
      <c r="AM534" s="18">
        <v>0.71331352380519009</v>
      </c>
      <c r="AN534" s="18">
        <v>0.92613508126403199</v>
      </c>
      <c r="AO534" s="18">
        <v>1.138617043955293</v>
      </c>
      <c r="AP534" s="18">
        <v>0.99473687932959587</v>
      </c>
      <c r="AQ534" s="18">
        <v>0.80790626071913996</v>
      </c>
      <c r="AR534" s="18">
        <v>0.7187247454422746</v>
      </c>
      <c r="AS534" s="18">
        <v>1.074119998243263</v>
      </c>
      <c r="AT534" s="18">
        <v>0.68668896963902948</v>
      </c>
      <c r="AU534" s="18">
        <v>0.37704652399426358</v>
      </c>
      <c r="AV534" s="18">
        <v>2.3563870996719118</v>
      </c>
      <c r="AW534" s="18">
        <v>4.8547283078247334</v>
      </c>
      <c r="AX534" s="18">
        <v>9.2896127889778697</v>
      </c>
      <c r="AY534" s="18">
        <v>10.483765159140511</v>
      </c>
      <c r="AZ534" s="18">
        <v>12.55532203443955</v>
      </c>
      <c r="BA534" s="18">
        <v>19.450803269611871</v>
      </c>
      <c r="BB534" s="18">
        <v>17.880508563838511</v>
      </c>
      <c r="BC534" s="18">
        <v>26.253826277628221</v>
      </c>
      <c r="BD534" s="18">
        <v>25.1534240704799</v>
      </c>
      <c r="BE534" s="18">
        <v>34.901801418710477</v>
      </c>
      <c r="BF534" s="18">
        <v>37.491330996352801</v>
      </c>
      <c r="BG534" s="18">
        <v>52.95305898379754</v>
      </c>
      <c r="BH534" s="18">
        <v>50.75662074234473</v>
      </c>
      <c r="BI534" s="18">
        <v>57.731116349652538</v>
      </c>
      <c r="BJ534" s="18">
        <v>62.289806381803821</v>
      </c>
      <c r="BK534" s="18">
        <v>78.274204790037999</v>
      </c>
      <c r="BL534" s="18">
        <v>108.24687792367141</v>
      </c>
      <c r="BM534" s="18">
        <v>100.8983853584309</v>
      </c>
      <c r="BN534" s="18">
        <v>118.8472974336932</v>
      </c>
      <c r="BO534" s="18">
        <v>138.083343390311</v>
      </c>
      <c r="BP534" s="18">
        <v>104.7895373831753</v>
      </c>
      <c r="BQ534" s="18">
        <v>103.54053884628409</v>
      </c>
      <c r="BR534" s="18">
        <v>123.2700199413627</v>
      </c>
      <c r="BS534" s="18">
        <v>143.6140536298463</v>
      </c>
      <c r="BT534" s="18">
        <v>197.20049431395029</v>
      </c>
      <c r="BU534" s="18">
        <v>215.77201847825111</v>
      </c>
      <c r="BV534" s="18">
        <v>239.8567658095067</v>
      </c>
      <c r="BW534" s="18">
        <v>240.51804928739031</v>
      </c>
      <c r="BX534" s="18">
        <v>260.98154223446699</v>
      </c>
      <c r="BY534" s="18">
        <v>239.06887334742029</v>
      </c>
      <c r="BZ534" s="18">
        <v>223.81218335939471</v>
      </c>
      <c r="CA534" s="18">
        <v>223.81459131603609</v>
      </c>
      <c r="CB534" s="18">
        <v>211.63843226367021</v>
      </c>
      <c r="CC534" s="18">
        <v>117.8067425254925</v>
      </c>
      <c r="CD534" s="18">
        <v>124.772502701235</v>
      </c>
      <c r="CE534" s="18">
        <v>130.96594217847689</v>
      </c>
      <c r="CF534" s="18">
        <v>136.68926972376539</v>
      </c>
      <c r="CG534" s="18">
        <v>142.7164109855388</v>
      </c>
      <c r="CH534" s="18">
        <v>148.24813541113301</v>
      </c>
      <c r="CI534" s="18">
        <v>152.73509440810139</v>
      </c>
      <c r="CJ534" s="18">
        <v>157.44471275712391</v>
      </c>
      <c r="CK534" s="18">
        <v>161.81239150873361</v>
      </c>
      <c r="CL534" s="18">
        <v>166.3975967080344</v>
      </c>
      <c r="CM534" s="18">
        <v>170.091108097551</v>
      </c>
      <c r="CN534" s="18">
        <v>173.08325814182751</v>
      </c>
      <c r="CO534" s="18">
        <v>174.66379363281499</v>
      </c>
      <c r="CP534" s="18">
        <v>175.2065945981914</v>
      </c>
      <c r="CQ534" s="18">
        <v>175.89173544967559</v>
      </c>
      <c r="CR534" s="18">
        <v>176.4722679226434</v>
      </c>
      <c r="CS534" s="18">
        <v>177.59900678531741</v>
      </c>
      <c r="CT534" s="18">
        <v>178.86416105628629</v>
      </c>
      <c r="CU534" s="18">
        <v>180.74357014270981</v>
      </c>
      <c r="CV534" s="18">
        <v>182.21416985680571</v>
      </c>
      <c r="CW534" s="18">
        <v>183.41649650144981</v>
      </c>
      <c r="CX534" s="18">
        <v>184.41700544434201</v>
      </c>
      <c r="CY534" s="18">
        <v>185.57474230853819</v>
      </c>
      <c r="CZ534" s="18">
        <v>186.21969833929251</v>
      </c>
      <c r="DA534" s="18">
        <v>187.07478283648501</v>
      </c>
      <c r="DB534" s="18">
        <v>187.65982573695189</v>
      </c>
      <c r="DC534" s="18">
        <v>188.32277443773239</v>
      </c>
      <c r="DD534" s="18">
        <v>189.2704387085314</v>
      </c>
      <c r="DE534" s="18">
        <v>189.64617425439371</v>
      </c>
      <c r="DF534" s="18">
        <v>190.71108896087</v>
      </c>
      <c r="DG534" s="18">
        <v>192.021417917544</v>
      </c>
      <c r="DH534" s="18">
        <v>193.27547669174649</v>
      </c>
      <c r="DI534" s="18">
        <v>194.7728305174671</v>
      </c>
      <c r="DJ534" s="18">
        <v>196.5297365406646</v>
      </c>
      <c r="DK534" s="18">
        <v>197.69588688803569</v>
      </c>
      <c r="DL534" s="18">
        <v>198.65905188749221</v>
      </c>
      <c r="DM534" s="18">
        <v>199.86851843477771</v>
      </c>
      <c r="DN534" s="18">
        <v>201.14777532894331</v>
      </c>
      <c r="DO534" s="18">
        <v>201.8044004393295</v>
      </c>
      <c r="DP534" s="18">
        <v>202.3567100286848</v>
      </c>
      <c r="DQ534" s="18">
        <v>203.14933915890711</v>
      </c>
      <c r="DR534" s="18">
        <v>204.05354150071901</v>
      </c>
      <c r="DS534" s="18">
        <v>204.65855191456171</v>
      </c>
      <c r="DT534" s="18">
        <v>205.19575097371319</v>
      </c>
      <c r="DU534" s="18">
        <v>206.24689365335439</v>
      </c>
      <c r="DV534" s="18">
        <v>207.5742473572613</v>
      </c>
      <c r="DW534" s="18">
        <v>208.69147802026819</v>
      </c>
      <c r="DX534" s="18">
        <v>209.25641830719931</v>
      </c>
      <c r="DY534" s="18">
        <v>210.46826050432779</v>
      </c>
      <c r="DZ534" s="18">
        <v>210.89005798059719</v>
      </c>
      <c r="EA534" s="18">
        <v>211.72627432393941</v>
      </c>
      <c r="EB534" s="18">
        <v>212.7320561440396</v>
      </c>
      <c r="EC534" s="18">
        <v>213.35063192613779</v>
      </c>
      <c r="ED534" s="18">
        <v>214.15159095503779</v>
      </c>
      <c r="EE534" s="18">
        <v>214.0969617333474</v>
      </c>
      <c r="EF534" s="18">
        <v>214.97291652900961</v>
      </c>
      <c r="EG534" s="18">
        <v>215.1013558392917</v>
      </c>
      <c r="EH534" s="18">
        <v>215.8816405145146</v>
      </c>
      <c r="EI534" s="18">
        <v>216.39988380441829</v>
      </c>
      <c r="EJ534" s="18">
        <v>217.1461369500681</v>
      </c>
      <c r="EK534" s="18">
        <v>218.34243416592989</v>
      </c>
      <c r="EL534" s="18">
        <v>219.61303630857179</v>
      </c>
      <c r="EM534" s="18">
        <v>220.52832972125159</v>
      </c>
      <c r="EN534" s="18">
        <v>221.1737731181646</v>
      </c>
      <c r="EO534" s="18">
        <v>221.93895674783559</v>
      </c>
      <c r="EP534" s="18">
        <v>223.304010684709</v>
      </c>
      <c r="EQ534" s="18">
        <v>223.9372494122338</v>
      </c>
      <c r="ER534" s="18">
        <v>224.6211228319016</v>
      </c>
      <c r="ES534" s="18">
        <v>225.77651509050929</v>
      </c>
      <c r="ET534" s="18">
        <v>226.7557520781109</v>
      </c>
      <c r="EU534" s="18">
        <v>227.33912298135249</v>
      </c>
      <c r="EV534" s="18">
        <v>228.23013984240799</v>
      </c>
      <c r="EW534" s="18">
        <v>228.65892986949021</v>
      </c>
      <c r="EX534" s="18">
        <v>228.3951793739727</v>
      </c>
      <c r="EY534" s="18">
        <v>229.07699060930739</v>
      </c>
      <c r="EZ534" s="18">
        <v>228.5954059047715</v>
      </c>
      <c r="FA534" s="18">
        <v>228.91926872130799</v>
      </c>
    </row>
    <row r="535" spans="1:157" x14ac:dyDescent="0.35">
      <c r="A535" t="s">
        <v>352</v>
      </c>
      <c r="B535" t="s">
        <v>353</v>
      </c>
      <c r="C535" t="str">
        <f>VLOOKUP(B535,CountryCodes!$B$4:$C$179,2,FALSE)</f>
        <v>MEA</v>
      </c>
      <c r="D535" t="s">
        <v>7</v>
      </c>
      <c r="E535" t="s">
        <v>367</v>
      </c>
      <c r="G535" t="s">
        <v>368</v>
      </c>
      <c r="H535" s="18">
        <v>2.2107782582694329</v>
      </c>
      <c r="I535" s="18">
        <v>2.2773456091978241</v>
      </c>
      <c r="J535" s="18">
        <v>2.44682935875925</v>
      </c>
      <c r="K535" s="18">
        <v>2.6070583405438041</v>
      </c>
      <c r="L535" s="18">
        <v>2.862492516540363</v>
      </c>
      <c r="M535" s="18">
        <v>3.0123357268021111</v>
      </c>
      <c r="N535" s="18">
        <v>3.2564061090580481</v>
      </c>
      <c r="O535" s="18">
        <v>3.1119883229151228</v>
      </c>
      <c r="P535" s="18">
        <v>3.4311420724854029</v>
      </c>
      <c r="Q535" s="18">
        <v>3.8189908572797502</v>
      </c>
      <c r="R535" s="18">
        <v>3.9372524805076141</v>
      </c>
      <c r="S535" s="18">
        <v>4.1382461367209427</v>
      </c>
      <c r="T535" s="18">
        <v>4.4658615469507534</v>
      </c>
      <c r="U535" s="18">
        <v>4.6971625816953546</v>
      </c>
      <c r="V535" s="18">
        <v>4.7007651968428217</v>
      </c>
      <c r="W535" s="18">
        <v>3.2080047949744732</v>
      </c>
      <c r="X535" s="18">
        <v>2.6669572714111669</v>
      </c>
      <c r="Y535" s="18">
        <v>1.795853572306997</v>
      </c>
      <c r="Z535" s="18">
        <v>1.756443270738012</v>
      </c>
      <c r="AA535" s="18">
        <v>2.2206730904392669</v>
      </c>
      <c r="AB535" s="18">
        <v>2.2099450871453641</v>
      </c>
      <c r="AC535" s="18">
        <v>2.6101363256944481</v>
      </c>
      <c r="AD535" s="18">
        <v>2.3735250626436821</v>
      </c>
      <c r="AE535" s="18">
        <v>3.1487648953266492</v>
      </c>
      <c r="AF535" s="18">
        <v>5.9740240332639596</v>
      </c>
      <c r="AG535" s="18">
        <v>13.16616229831318</v>
      </c>
      <c r="AH535" s="18">
        <v>16.26323475170225</v>
      </c>
      <c r="AI535" s="18">
        <v>13.710900992766909</v>
      </c>
      <c r="AJ535" s="18">
        <v>21.297171906481339</v>
      </c>
      <c r="AK535" s="18">
        <v>27.42471352319895</v>
      </c>
      <c r="AL535" s="18">
        <v>23.50104673757188</v>
      </c>
      <c r="AM535" s="18">
        <v>26.008592279975058</v>
      </c>
      <c r="AN535" s="18">
        <v>28.407291261520179</v>
      </c>
      <c r="AO535" s="18">
        <v>32.445567739309602</v>
      </c>
      <c r="AP535" s="18">
        <v>26.296370293480859</v>
      </c>
      <c r="AQ535" s="18">
        <v>29.63361490797169</v>
      </c>
      <c r="AR535" s="18">
        <v>13.6086705680321</v>
      </c>
      <c r="AS535" s="18">
        <v>16.2640610812063</v>
      </c>
      <c r="AT535" s="18">
        <v>13.834736824875799</v>
      </c>
      <c r="AU535" s="18">
        <v>14.787708346036</v>
      </c>
      <c r="AV535" s="18">
        <v>13.76444256786937</v>
      </c>
      <c r="AW535" s="18">
        <v>27.065906790618239</v>
      </c>
      <c r="AX535" s="18">
        <v>28.01366079568545</v>
      </c>
      <c r="AY535" s="18">
        <v>16.405709589052261</v>
      </c>
      <c r="AZ535" s="18">
        <v>21.994070587462009</v>
      </c>
      <c r="BA535" s="18">
        <v>20.88560095317327</v>
      </c>
      <c r="BB535" s="18">
        <v>20.411231954476779</v>
      </c>
      <c r="BC535" s="18">
        <v>21.739460367193999</v>
      </c>
      <c r="BD535" s="18">
        <v>24.07185517601722</v>
      </c>
      <c r="BE535" s="18">
        <v>22.10986033500259</v>
      </c>
      <c r="BF535" s="18">
        <v>22.276728188953872</v>
      </c>
      <c r="BG535" s="18">
        <v>22.711936712333401</v>
      </c>
      <c r="BH535" s="18">
        <v>28.779023275140709</v>
      </c>
      <c r="BI535" s="18">
        <v>28.493487964045428</v>
      </c>
      <c r="BJ535" s="18">
        <v>32.061708313681827</v>
      </c>
      <c r="BK535" s="18">
        <v>31.065197156725809</v>
      </c>
      <c r="BL535" s="18">
        <v>42.426565898860332</v>
      </c>
      <c r="BM535" s="18">
        <v>33.536088714270619</v>
      </c>
      <c r="BN535" s="18">
        <v>38.185036546319957</v>
      </c>
      <c r="BO535" s="18">
        <v>28.49925439728279</v>
      </c>
      <c r="BP535" s="18">
        <v>18.573236477952079</v>
      </c>
      <c r="BQ535" s="18">
        <v>30.200760629883231</v>
      </c>
      <c r="BR535" s="18">
        <v>37.88120845369582</v>
      </c>
      <c r="BS535" s="18">
        <v>46.518647121365717</v>
      </c>
      <c r="BT535" s="18">
        <v>24.64711413084429</v>
      </c>
      <c r="BU535" s="18">
        <v>25.14982677056647</v>
      </c>
      <c r="BV535" s="18">
        <v>13.714342938466411</v>
      </c>
      <c r="BW535" s="18">
        <v>13.30823366721717</v>
      </c>
      <c r="BX535" s="18">
        <v>12.925749089811831</v>
      </c>
      <c r="BY535" s="18">
        <v>10.32527998904623</v>
      </c>
      <c r="BZ535" s="18">
        <v>28.720375935524611</v>
      </c>
      <c r="CA535" s="18">
        <v>24.35499500762441</v>
      </c>
      <c r="CB535" s="18">
        <v>27.16891385461749</v>
      </c>
      <c r="CC535" s="18">
        <v>62.985081342729323</v>
      </c>
      <c r="CD535" s="18">
        <v>65.333646771021847</v>
      </c>
      <c r="CE535" s="18">
        <v>67.926358207569237</v>
      </c>
      <c r="CF535" s="18">
        <v>70.750786532678617</v>
      </c>
      <c r="CG535" s="18">
        <v>73.771483376683562</v>
      </c>
      <c r="CH535" s="18">
        <v>76.925578603478655</v>
      </c>
      <c r="CI535" s="18">
        <v>80.520232199293332</v>
      </c>
      <c r="CJ535" s="18">
        <v>84.288385953190854</v>
      </c>
      <c r="CK535" s="18">
        <v>88.252005227255751</v>
      </c>
      <c r="CL535" s="18">
        <v>92.830115858021244</v>
      </c>
      <c r="CM535" s="18">
        <v>97.999000465462089</v>
      </c>
      <c r="CN535" s="18">
        <v>103.59999480782361</v>
      </c>
      <c r="CO535" s="18">
        <v>109.84895472816901</v>
      </c>
      <c r="CP535" s="18">
        <v>116.54766745555099</v>
      </c>
      <c r="CQ535" s="18">
        <v>123.7697590231361</v>
      </c>
      <c r="CR535" s="18">
        <v>131.73785666142729</v>
      </c>
      <c r="CS535" s="18">
        <v>140.1831025753217</v>
      </c>
      <c r="CT535" s="18">
        <v>149.25046167168591</v>
      </c>
      <c r="CU535" s="18">
        <v>159.0767073454428</v>
      </c>
      <c r="CV535" s="18">
        <v>169.48241539409949</v>
      </c>
      <c r="CW535" s="18">
        <v>180.5787741086429</v>
      </c>
      <c r="CX535" s="18">
        <v>192.36844059864859</v>
      </c>
      <c r="CY535" s="18">
        <v>204.81157252337789</v>
      </c>
      <c r="CZ535" s="18">
        <v>218.0603663342583</v>
      </c>
      <c r="DA535" s="18">
        <v>231.8429670882945</v>
      </c>
      <c r="DB535" s="18">
        <v>246.55801837472379</v>
      </c>
      <c r="DC535" s="18">
        <v>261.81724306253619</v>
      </c>
      <c r="DD535" s="18">
        <v>277.97022557146562</v>
      </c>
      <c r="DE535" s="18">
        <v>294.09883305700959</v>
      </c>
      <c r="DF535" s="18">
        <v>310.7026747379237</v>
      </c>
      <c r="DG535" s="18">
        <v>327.36578354446272</v>
      </c>
      <c r="DH535" s="18">
        <v>344.4281236308334</v>
      </c>
      <c r="DI535" s="18">
        <v>360.91975681026292</v>
      </c>
      <c r="DJ535" s="18">
        <v>377.05410871597468</v>
      </c>
      <c r="DK535" s="18">
        <v>392.50546259356111</v>
      </c>
      <c r="DL535" s="18">
        <v>407.38087633396208</v>
      </c>
      <c r="DM535" s="18">
        <v>420.87187748362442</v>
      </c>
      <c r="DN535" s="18">
        <v>433.42497661676231</v>
      </c>
      <c r="DO535" s="18">
        <v>445.14118792026801</v>
      </c>
      <c r="DP535" s="18">
        <v>455.80899325050478</v>
      </c>
      <c r="DQ535" s="18">
        <v>464.90598212631721</v>
      </c>
      <c r="DR535" s="18">
        <v>472.78886414139242</v>
      </c>
      <c r="DS535" s="18">
        <v>480.35079967150818</v>
      </c>
      <c r="DT535" s="18">
        <v>486.52333785221953</v>
      </c>
      <c r="DU535" s="18">
        <v>490.97505149307841</v>
      </c>
      <c r="DV535" s="18">
        <v>494.33018838589572</v>
      </c>
      <c r="DW535" s="18">
        <v>496.08220392835699</v>
      </c>
      <c r="DX535" s="18">
        <v>496.09683039067869</v>
      </c>
      <c r="DY535" s="18">
        <v>495.20338799872752</v>
      </c>
      <c r="DZ535" s="18">
        <v>492.09400963728712</v>
      </c>
      <c r="EA535" s="18">
        <v>487.67396750707718</v>
      </c>
      <c r="EB535" s="18">
        <v>482.53084291311222</v>
      </c>
      <c r="EC535" s="18">
        <v>475.55884864566713</v>
      </c>
      <c r="ED535" s="18">
        <v>468.19658569491253</v>
      </c>
      <c r="EE535" s="18">
        <v>458.97650797233382</v>
      </c>
      <c r="EF535" s="18">
        <v>450.12985717403762</v>
      </c>
      <c r="EG535" s="18">
        <v>440.40354750163289</v>
      </c>
      <c r="EH535" s="18">
        <v>429.65380237687577</v>
      </c>
      <c r="EI535" s="18">
        <v>419.22337734742462</v>
      </c>
      <c r="EJ535" s="18">
        <v>407.77552554883709</v>
      </c>
      <c r="EK535" s="18">
        <v>397.31098724540459</v>
      </c>
      <c r="EL535" s="18">
        <v>386.3626852044593</v>
      </c>
      <c r="EM535" s="18">
        <v>376.17233034347868</v>
      </c>
      <c r="EN535" s="18">
        <v>364.85098909093711</v>
      </c>
      <c r="EO535" s="18">
        <v>354.77831285303802</v>
      </c>
      <c r="EP535" s="18">
        <v>345.00831817289952</v>
      </c>
      <c r="EQ535" s="18">
        <v>335.62331614145478</v>
      </c>
      <c r="ER535" s="18">
        <v>326.6633741313791</v>
      </c>
      <c r="ES535" s="18">
        <v>318.67266653845832</v>
      </c>
      <c r="ET535" s="18">
        <v>311.06398007093549</v>
      </c>
      <c r="EU535" s="18">
        <v>303.21872671353532</v>
      </c>
      <c r="EV535" s="18">
        <v>296.88709848012098</v>
      </c>
      <c r="EW535" s="18">
        <v>290.88040592248097</v>
      </c>
      <c r="EX535" s="18">
        <v>286.20688680485512</v>
      </c>
      <c r="EY535" s="18">
        <v>281.11914078928481</v>
      </c>
      <c r="EZ535" s="18">
        <v>277.63931606119718</v>
      </c>
      <c r="FA535" s="18">
        <v>273.59150196386838</v>
      </c>
    </row>
    <row r="536" spans="1:157" x14ac:dyDescent="0.35">
      <c r="A536" t="s">
        <v>354</v>
      </c>
      <c r="B536" t="s">
        <v>355</v>
      </c>
      <c r="C536" t="str">
        <f>VLOOKUP(B536,CountryCodes!$B$4:$C$179,2,FALSE)</f>
        <v>AFZ</v>
      </c>
      <c r="D536" t="s">
        <v>7</v>
      </c>
      <c r="E536" t="s">
        <v>367</v>
      </c>
      <c r="G536" t="s">
        <v>368</v>
      </c>
      <c r="H536" s="18">
        <v>61.637822482450993</v>
      </c>
      <c r="I536" s="18">
        <v>77.427056214864464</v>
      </c>
      <c r="J536" s="18">
        <v>77.900132954594426</v>
      </c>
      <c r="K536" s="18">
        <v>82.739431614086627</v>
      </c>
      <c r="L536" s="18">
        <v>86.458791814887689</v>
      </c>
      <c r="M536" s="18">
        <v>85.787773594000853</v>
      </c>
      <c r="N536" s="18">
        <v>94.386925494247777</v>
      </c>
      <c r="O536" s="18">
        <v>97.492469288357398</v>
      </c>
      <c r="P536" s="18">
        <v>100.2565497729238</v>
      </c>
      <c r="Q536" s="18">
        <v>109.72028507966699</v>
      </c>
      <c r="R536" s="18">
        <v>121.5716446510967</v>
      </c>
      <c r="S536" s="18">
        <v>124.3281149124044</v>
      </c>
      <c r="T536" s="18">
        <v>128.25611204589481</v>
      </c>
      <c r="U536" s="18">
        <v>154.25033933956769</v>
      </c>
      <c r="V536" s="18">
        <v>175.04162000738319</v>
      </c>
      <c r="W536" s="18">
        <v>152.2698439134123</v>
      </c>
      <c r="X536" s="18">
        <v>167.33773998967791</v>
      </c>
      <c r="Y536" s="18">
        <v>179.2276431867696</v>
      </c>
      <c r="Z536" s="18">
        <v>183.08190538989959</v>
      </c>
      <c r="AA536" s="18">
        <v>185.7564837386131</v>
      </c>
      <c r="AB536" s="18">
        <v>197.9560005257635</v>
      </c>
      <c r="AC536" s="18">
        <v>194.04824360630769</v>
      </c>
      <c r="AD536" s="18">
        <v>196.5160741097248</v>
      </c>
      <c r="AE536" s="18">
        <v>202.6354958070992</v>
      </c>
      <c r="AF536" s="18">
        <v>228.3725108862119</v>
      </c>
      <c r="AG536" s="18">
        <v>181.21994797531559</v>
      </c>
      <c r="AH536" s="18">
        <v>127.38563857098571</v>
      </c>
      <c r="AI536" s="18">
        <v>156.97269974997329</v>
      </c>
      <c r="AJ536" s="18">
        <v>169.94481816702671</v>
      </c>
      <c r="AK536" s="18">
        <v>184.00226086812981</v>
      </c>
      <c r="AL536" s="18">
        <v>197.36362908015229</v>
      </c>
      <c r="AM536" s="18">
        <v>149.5032503233723</v>
      </c>
      <c r="AN536" s="18">
        <v>121.5238182511367</v>
      </c>
      <c r="AO536" s="18">
        <v>139.30408285207241</v>
      </c>
      <c r="AP536" s="18">
        <v>167.26747913806329</v>
      </c>
      <c r="AQ536" s="18">
        <v>153.28948844505831</v>
      </c>
      <c r="AR536" s="18">
        <v>171.32807099665359</v>
      </c>
      <c r="AS536" s="18">
        <v>167.13519224921231</v>
      </c>
      <c r="AT536" s="18">
        <v>184.82656006414061</v>
      </c>
      <c r="AU536" s="18">
        <v>159.6796164123129</v>
      </c>
      <c r="AV536" s="18">
        <v>161.39239440598351</v>
      </c>
      <c r="AW536" s="18">
        <v>102.25367027196479</v>
      </c>
      <c r="AX536" s="18">
        <v>96.289469248311988</v>
      </c>
      <c r="AY536" s="18">
        <v>94.41554419817291</v>
      </c>
      <c r="AZ536" s="18">
        <v>108.0788055750719</v>
      </c>
      <c r="BA536" s="18">
        <v>71.168613389622109</v>
      </c>
      <c r="BB536" s="18">
        <v>88.805353018423531</v>
      </c>
      <c r="BC536" s="18">
        <v>63.861017630497997</v>
      </c>
      <c r="BD536" s="18">
        <v>55.926511857412052</v>
      </c>
      <c r="BE536" s="18">
        <v>68.80110539226024</v>
      </c>
      <c r="BF536" s="18">
        <v>70.888843190772292</v>
      </c>
      <c r="BG536" s="18">
        <v>74.205811464716319</v>
      </c>
      <c r="BH536" s="18">
        <v>67.947476589660511</v>
      </c>
      <c r="BI536" s="18">
        <v>85.213170905468104</v>
      </c>
      <c r="BJ536" s="18">
        <v>87.04542286863574</v>
      </c>
      <c r="BK536" s="18">
        <v>112.6543488899748</v>
      </c>
      <c r="BL536" s="18">
        <v>103.37656856996399</v>
      </c>
      <c r="BM536" s="18">
        <v>100.07884778019471</v>
      </c>
      <c r="BN536" s="18">
        <v>77.50111703712831</v>
      </c>
      <c r="BO536" s="18">
        <v>76.97527640140207</v>
      </c>
      <c r="BP536" s="18">
        <v>85.869436565088407</v>
      </c>
      <c r="BQ536" s="18">
        <v>82.391556989842357</v>
      </c>
      <c r="BR536" s="18">
        <v>100.10349823334739</v>
      </c>
      <c r="BS536" s="18">
        <v>80.332688811267829</v>
      </c>
      <c r="BT536" s="18">
        <v>84.802024333855385</v>
      </c>
      <c r="BU536" s="18">
        <v>77.313968540113194</v>
      </c>
      <c r="BV536" s="18">
        <v>92.281143490247857</v>
      </c>
      <c r="BW536" s="18">
        <v>86.427385865919234</v>
      </c>
      <c r="BX536" s="18">
        <v>82.238681766049652</v>
      </c>
      <c r="BY536" s="18">
        <v>62.467238197233122</v>
      </c>
      <c r="BZ536" s="18">
        <v>81.922810431058963</v>
      </c>
      <c r="CA536" s="18">
        <v>69.60949621365819</v>
      </c>
      <c r="CB536" s="18">
        <v>71.691456405567138</v>
      </c>
      <c r="CC536" s="18">
        <v>122.93884994769481</v>
      </c>
      <c r="CD536" s="18">
        <v>118.9221474371051</v>
      </c>
      <c r="CE536" s="18">
        <v>116.865027961575</v>
      </c>
      <c r="CF536" s="18">
        <v>115.28484199434649</v>
      </c>
      <c r="CG536" s="18">
        <v>115.52551008323201</v>
      </c>
      <c r="CH536" s="18">
        <v>115.6000735721851</v>
      </c>
      <c r="CI536" s="18">
        <v>115.2992657995252</v>
      </c>
      <c r="CJ536" s="18">
        <v>114.4163409609654</v>
      </c>
      <c r="CK536" s="18">
        <v>114.3722795316279</v>
      </c>
      <c r="CL536" s="18">
        <v>113.8966742736992</v>
      </c>
      <c r="CM536" s="18">
        <v>113.2183888644764</v>
      </c>
      <c r="CN536" s="18">
        <v>113.1198419862457</v>
      </c>
      <c r="CO536" s="18">
        <v>113.5418135025658</v>
      </c>
      <c r="CP536" s="18">
        <v>113.6295217570256</v>
      </c>
      <c r="CQ536" s="18">
        <v>114.5835593217901</v>
      </c>
      <c r="CR536" s="18">
        <v>114.80793765830791</v>
      </c>
      <c r="CS536" s="18">
        <v>114.98131225806191</v>
      </c>
      <c r="CT536" s="18">
        <v>115.82757802604399</v>
      </c>
      <c r="CU536" s="18">
        <v>116.5718459680552</v>
      </c>
      <c r="CV536" s="18">
        <v>116.8711005946604</v>
      </c>
      <c r="CW536" s="18">
        <v>117.1857665842475</v>
      </c>
      <c r="CX536" s="18">
        <v>117.47616055417549</v>
      </c>
      <c r="CY536" s="18">
        <v>117.8071517623308</v>
      </c>
      <c r="CZ536" s="18">
        <v>118.76699730252071</v>
      </c>
      <c r="DA536" s="18">
        <v>118.7318068424776</v>
      </c>
      <c r="DB536" s="18">
        <v>117.65497337372349</v>
      </c>
      <c r="DC536" s="18">
        <v>118.0061295823095</v>
      </c>
      <c r="DD536" s="18">
        <v>117.7479384463384</v>
      </c>
      <c r="DE536" s="18">
        <v>118.4370927773914</v>
      </c>
      <c r="DF536" s="18">
        <v>117.0894544953498</v>
      </c>
      <c r="DG536" s="18">
        <v>116.5438012359681</v>
      </c>
      <c r="DH536" s="18">
        <v>116.9894312572205</v>
      </c>
      <c r="DI536" s="18">
        <v>116.3553516349445</v>
      </c>
      <c r="DJ536" s="18">
        <v>115.3771436310299</v>
      </c>
      <c r="DK536" s="18">
        <v>115.4004886847689</v>
      </c>
      <c r="DL536" s="18">
        <v>115.3499582989234</v>
      </c>
      <c r="DM536" s="18">
        <v>114.7048479621631</v>
      </c>
      <c r="DN536" s="18">
        <v>114.2511945417989</v>
      </c>
      <c r="DO536" s="18">
        <v>113.62148701573329</v>
      </c>
      <c r="DP536" s="18">
        <v>113.882239238257</v>
      </c>
      <c r="DQ536" s="18">
        <v>113.8654951244437</v>
      </c>
      <c r="DR536" s="18">
        <v>113.4246731182786</v>
      </c>
      <c r="DS536" s="18">
        <v>111.9044833046726</v>
      </c>
      <c r="DT536" s="18">
        <v>112.1423292443796</v>
      </c>
      <c r="DU536" s="18">
        <v>111.482348359803</v>
      </c>
      <c r="DV536" s="18">
        <v>111.0952216016769</v>
      </c>
      <c r="DW536" s="18">
        <v>110.8408511615819</v>
      </c>
      <c r="DX536" s="18">
        <v>112.1868875382404</v>
      </c>
      <c r="DY536" s="18">
        <v>111.8906776685166</v>
      </c>
      <c r="DZ536" s="18">
        <v>109.3735899871818</v>
      </c>
      <c r="EA536" s="18">
        <v>109.10467353016411</v>
      </c>
      <c r="EB536" s="18">
        <v>109.4946380843224</v>
      </c>
      <c r="EC536" s="18">
        <v>108.8613423053167</v>
      </c>
      <c r="ED536" s="18">
        <v>108.3741758779433</v>
      </c>
      <c r="EE536" s="18">
        <v>109.335707027559</v>
      </c>
      <c r="EF536" s="18">
        <v>109.40198463694711</v>
      </c>
      <c r="EG536" s="18">
        <v>109.20947951312981</v>
      </c>
      <c r="EH536" s="18">
        <v>109.63267877543829</v>
      </c>
      <c r="EI536" s="18">
        <v>109.6179901512952</v>
      </c>
      <c r="EJ536" s="18">
        <v>109.3843698844847</v>
      </c>
      <c r="EK536" s="18">
        <v>109.6381016218437</v>
      </c>
      <c r="EL536" s="18">
        <v>108.9559449741586</v>
      </c>
      <c r="EM536" s="18">
        <v>108.21641368079059</v>
      </c>
      <c r="EN536" s="18">
        <v>109.96334444624689</v>
      </c>
      <c r="EO536" s="18">
        <v>109.9996164720712</v>
      </c>
      <c r="EP536" s="18">
        <v>110.08104317903511</v>
      </c>
      <c r="EQ536" s="18">
        <v>110.2614175747286</v>
      </c>
      <c r="ER536" s="18">
        <v>110.2662956701997</v>
      </c>
      <c r="ES536" s="18">
        <v>111.7271207661764</v>
      </c>
      <c r="ET536" s="18">
        <v>110.7596509661072</v>
      </c>
      <c r="EU536" s="18">
        <v>111.38308204694989</v>
      </c>
      <c r="EV536" s="18">
        <v>111.7443747644439</v>
      </c>
      <c r="EW536" s="18">
        <v>111.2445278914205</v>
      </c>
      <c r="EX536" s="18">
        <v>111.21848275945911</v>
      </c>
      <c r="EY536" s="18">
        <v>111.4307083454202</v>
      </c>
      <c r="EZ536" s="18">
        <v>113.12550586186821</v>
      </c>
      <c r="FA536" s="18">
        <v>114.03523097410449</v>
      </c>
    </row>
    <row r="537" spans="1:157" x14ac:dyDescent="0.35">
      <c r="A537" t="s">
        <v>356</v>
      </c>
      <c r="B537" t="s">
        <v>357</v>
      </c>
      <c r="C537" t="str">
        <f>VLOOKUP(B537,CountryCodes!$B$4:$C$179,2,FALSE)</f>
        <v>AFZ</v>
      </c>
      <c r="D537" t="s">
        <v>7</v>
      </c>
      <c r="E537" t="s">
        <v>367</v>
      </c>
      <c r="G537" t="s">
        <v>368</v>
      </c>
      <c r="H537" s="18">
        <v>7.0011841891443659E-6</v>
      </c>
      <c r="I537" s="18">
        <v>6.8044990121238354E-6</v>
      </c>
      <c r="J537" s="18">
        <v>6.7315106758647043E-6</v>
      </c>
      <c r="K537" s="18">
        <v>6.6150765925501981E-6</v>
      </c>
      <c r="L537" s="18">
        <v>6.5547906791231646E-6</v>
      </c>
      <c r="M537" s="18">
        <v>6.3841037800503808E-6</v>
      </c>
      <c r="N537" s="18">
        <v>6.2744121183478092E-6</v>
      </c>
      <c r="O537" s="18">
        <v>6.2282345857808004E-6</v>
      </c>
      <c r="P537" s="18">
        <v>6.1225568567827548E-6</v>
      </c>
      <c r="Q537" s="18">
        <v>6.0270382473775874E-6</v>
      </c>
      <c r="R537" s="18">
        <v>5.964235245740734E-6</v>
      </c>
      <c r="S537" s="18">
        <v>6.5018266534137317E-7</v>
      </c>
      <c r="T537" s="18">
        <v>6.2210987903006045E-7</v>
      </c>
      <c r="U537" s="18">
        <v>2.190021112988818E-5</v>
      </c>
      <c r="V537" s="18">
        <v>9.4857355166852635</v>
      </c>
      <c r="W537" s="18">
        <v>38.008937246812998</v>
      </c>
      <c r="X537" s="18">
        <v>42.614139476532188</v>
      </c>
      <c r="Y537" s="18">
        <v>19.787992781742549</v>
      </c>
      <c r="Z537" s="18">
        <v>20.070642019035809</v>
      </c>
      <c r="AA537" s="18">
        <v>42.173374171703919</v>
      </c>
      <c r="AB537" s="18">
        <v>63.406429303501227</v>
      </c>
      <c r="AC537" s="18">
        <v>46.154078877696698</v>
      </c>
      <c r="AD537" s="18">
        <v>37.579197374887379</v>
      </c>
      <c r="AE537" s="18">
        <v>54.814104550719136</v>
      </c>
      <c r="AF537" s="18">
        <v>37.353526501461268</v>
      </c>
      <c r="AG537" s="18">
        <v>19.648588648478849</v>
      </c>
      <c r="AH537" s="18">
        <v>22.57902916159475</v>
      </c>
      <c r="AI537" s="18">
        <v>15.67525735426708</v>
      </c>
      <c r="AJ537" s="18">
        <v>20.62516716060458</v>
      </c>
      <c r="AK537" s="18">
        <v>13.23380837136208</v>
      </c>
      <c r="AL537" s="18">
        <v>9.6249854180158696</v>
      </c>
      <c r="AM537" s="18">
        <v>8.7587650476275822</v>
      </c>
      <c r="AN537" s="18">
        <v>9.2674084842605176</v>
      </c>
      <c r="AO537" s="18">
        <v>8.3981683159722653</v>
      </c>
      <c r="AP537" s="18">
        <v>9.0343252144534976</v>
      </c>
      <c r="AQ537" s="18">
        <v>7.586155133404354</v>
      </c>
      <c r="AR537" s="18">
        <v>5.0540800881860193</v>
      </c>
      <c r="AS537" s="18">
        <v>7.1921147997720229</v>
      </c>
      <c r="AT537" s="18">
        <v>8.2713580927355146</v>
      </c>
      <c r="AU537" s="18">
        <v>8.6142630984039048</v>
      </c>
      <c r="AV537" s="18">
        <v>7.1666906038212046</v>
      </c>
      <c r="AW537" s="18">
        <v>10.45493951172754</v>
      </c>
      <c r="AX537" s="18">
        <v>12.905901748185</v>
      </c>
      <c r="AY537" s="18">
        <v>8.8869112424959109</v>
      </c>
      <c r="AZ537" s="18">
        <v>31.76568086592841</v>
      </c>
      <c r="BA537" s="18">
        <v>33.927279786525943</v>
      </c>
      <c r="BB537" s="18">
        <v>48.634965041163987</v>
      </c>
      <c r="BC537" s="18">
        <v>64.848951202436595</v>
      </c>
      <c r="BD537" s="18">
        <v>5.5553710509040286</v>
      </c>
      <c r="BE537" s="18">
        <v>8.5849738005809755</v>
      </c>
      <c r="BF537" s="18">
        <v>10.51763757752607</v>
      </c>
      <c r="BG537" s="18">
        <v>10.338582025440621</v>
      </c>
      <c r="BH537" s="18">
        <v>13.83574971399668</v>
      </c>
      <c r="BI537" s="18">
        <v>17.225945379439882</v>
      </c>
      <c r="BJ537" s="18">
        <v>17.08333108556636</v>
      </c>
      <c r="BK537" s="18">
        <v>17.688733481871289</v>
      </c>
      <c r="BL537" s="18">
        <v>23.172527515066431</v>
      </c>
      <c r="BM537" s="18">
        <v>22.948962018284838</v>
      </c>
      <c r="BN537" s="18">
        <v>21.594090612881409</v>
      </c>
      <c r="BO537" s="18">
        <v>59.066127305518137</v>
      </c>
      <c r="BP537" s="18">
        <v>44.352228578608809</v>
      </c>
      <c r="BQ537" s="18">
        <v>58.908857342871038</v>
      </c>
      <c r="BR537" s="18">
        <v>55.805237329939978</v>
      </c>
      <c r="BS537" s="18">
        <v>74.37972895087843</v>
      </c>
      <c r="BT537" s="18">
        <v>43.007606615064383</v>
      </c>
      <c r="BU537" s="18">
        <v>23.736528450745791</v>
      </c>
      <c r="BV537" s="18">
        <v>19.736714556630432</v>
      </c>
      <c r="BW537" s="18">
        <v>21.178629712160401</v>
      </c>
      <c r="BX537" s="18">
        <v>20.613345715960151</v>
      </c>
      <c r="BY537" s="18">
        <v>23.952645300871581</v>
      </c>
      <c r="BZ537" s="18">
        <v>20.018910887447628</v>
      </c>
      <c r="CA537" s="18">
        <v>19.370587719731638</v>
      </c>
      <c r="CB537" s="18">
        <v>20.704458683151401</v>
      </c>
      <c r="CC537" s="18">
        <v>50.036181827428457</v>
      </c>
      <c r="CD537" s="18">
        <v>51.65710280525748</v>
      </c>
      <c r="CE537" s="18">
        <v>53.231984859517539</v>
      </c>
      <c r="CF537" s="18">
        <v>54.674980540313619</v>
      </c>
      <c r="CG537" s="18">
        <v>55.84575643468424</v>
      </c>
      <c r="CH537" s="18">
        <v>56.86990538591521</v>
      </c>
      <c r="CI537" s="18">
        <v>58.103314577691307</v>
      </c>
      <c r="CJ537" s="18">
        <v>59.423912415670948</v>
      </c>
      <c r="CK537" s="18">
        <v>60.774028816032192</v>
      </c>
      <c r="CL537" s="18">
        <v>62.029022716933831</v>
      </c>
      <c r="CM537" s="18">
        <v>63.471557725533877</v>
      </c>
      <c r="CN537" s="18">
        <v>65.044271118302362</v>
      </c>
      <c r="CO537" s="18">
        <v>66.842052882345456</v>
      </c>
      <c r="CP537" s="18">
        <v>68.698200348306756</v>
      </c>
      <c r="CQ537" s="18">
        <v>70.574322782062637</v>
      </c>
      <c r="CR537" s="18">
        <v>72.502973379082817</v>
      </c>
      <c r="CS537" s="18">
        <v>74.40840431087301</v>
      </c>
      <c r="CT537" s="18">
        <v>76.503731075453175</v>
      </c>
      <c r="CU537" s="18">
        <v>78.392254119470536</v>
      </c>
      <c r="CV537" s="18">
        <v>80.505124810587546</v>
      </c>
      <c r="CW537" s="18">
        <v>82.786223683718745</v>
      </c>
      <c r="CX537" s="18">
        <v>85.071892457751474</v>
      </c>
      <c r="CY537" s="18">
        <v>87.424242397567738</v>
      </c>
      <c r="CZ537" s="18">
        <v>89.902050948221373</v>
      </c>
      <c r="DA537" s="18">
        <v>92.38357939736153</v>
      </c>
      <c r="DB537" s="18">
        <v>95.091000100905745</v>
      </c>
      <c r="DC537" s="18">
        <v>97.707863616870057</v>
      </c>
      <c r="DD537" s="18">
        <v>100.27174328361249</v>
      </c>
      <c r="DE537" s="18">
        <v>103.0363674102624</v>
      </c>
      <c r="DF537" s="18">
        <v>105.8063522133403</v>
      </c>
      <c r="DG537" s="18">
        <v>108.6691030466889</v>
      </c>
      <c r="DH537" s="18">
        <v>111.6500374106698</v>
      </c>
      <c r="DI537" s="18">
        <v>114.4888465174873</v>
      </c>
      <c r="DJ537" s="18">
        <v>117.362593968233</v>
      </c>
      <c r="DK537" s="18">
        <v>120.35307488022011</v>
      </c>
      <c r="DL537" s="18">
        <v>123.55366977749971</v>
      </c>
      <c r="DM537" s="18">
        <v>126.681952189087</v>
      </c>
      <c r="DN537" s="18">
        <v>129.9914658952039</v>
      </c>
      <c r="DO537" s="18">
        <v>133.04984885371161</v>
      </c>
      <c r="DP537" s="18">
        <v>136.3531928279053</v>
      </c>
      <c r="DQ537" s="18">
        <v>139.5629721267496</v>
      </c>
      <c r="DR537" s="18">
        <v>142.9650273120852</v>
      </c>
      <c r="DS537" s="18">
        <v>146.20564708459341</v>
      </c>
      <c r="DT537" s="18">
        <v>149.47542324567229</v>
      </c>
      <c r="DU537" s="18">
        <v>152.9651218251939</v>
      </c>
      <c r="DV537" s="18">
        <v>156.3615814679433</v>
      </c>
      <c r="DW537" s="18">
        <v>160.0163325257343</v>
      </c>
      <c r="DX537" s="18">
        <v>163.1638267356513</v>
      </c>
      <c r="DY537" s="18">
        <v>166.4331442447959</v>
      </c>
      <c r="DZ537" s="18">
        <v>169.77482636760001</v>
      </c>
      <c r="EA537" s="18">
        <v>173.00505454472551</v>
      </c>
      <c r="EB537" s="18">
        <v>176.05085854653819</v>
      </c>
      <c r="EC537" s="18">
        <v>179.29292428119879</v>
      </c>
      <c r="ED537" s="18">
        <v>182.3239610745334</v>
      </c>
      <c r="EE537" s="18">
        <v>185.69899410831721</v>
      </c>
      <c r="EF537" s="18">
        <v>188.5566557583513</v>
      </c>
      <c r="EG537" s="18">
        <v>191.29766422305579</v>
      </c>
      <c r="EH537" s="18">
        <v>194.5389812735244</v>
      </c>
      <c r="EI537" s="18">
        <v>197.1442763334623</v>
      </c>
      <c r="EJ537" s="18">
        <v>199.69526596446741</v>
      </c>
      <c r="EK537" s="18">
        <v>202.35296171904599</v>
      </c>
      <c r="EL537" s="18">
        <v>204.7731935518907</v>
      </c>
      <c r="EM537" s="18">
        <v>206.8557729356034</v>
      </c>
      <c r="EN537" s="18">
        <v>209.2454230903727</v>
      </c>
      <c r="EO537" s="18">
        <v>211.4230822607644</v>
      </c>
      <c r="EP537" s="18">
        <v>212.44078439751291</v>
      </c>
      <c r="EQ537" s="18">
        <v>214.5048398529608</v>
      </c>
      <c r="ER537" s="18">
        <v>215.77745852255509</v>
      </c>
      <c r="ES537" s="18">
        <v>217.5721843008244</v>
      </c>
      <c r="ET537" s="18">
        <v>218.61606951522961</v>
      </c>
      <c r="EU537" s="18">
        <v>219.40416345160531</v>
      </c>
      <c r="EV537" s="18">
        <v>220.9119260091511</v>
      </c>
      <c r="EW537" s="18">
        <v>220.9976262949109</v>
      </c>
      <c r="EX537" s="18">
        <v>221.2529846496648</v>
      </c>
      <c r="EY537" s="18">
        <v>222.1142498201057</v>
      </c>
      <c r="EZ537" s="18">
        <v>222.1858444653254</v>
      </c>
      <c r="FA537" s="18">
        <v>222.2805188727333</v>
      </c>
    </row>
    <row r="538" spans="1:157" x14ac:dyDescent="0.35">
      <c r="A538" t="s">
        <v>358</v>
      </c>
      <c r="B538" t="s">
        <v>359</v>
      </c>
      <c r="C538" t="str">
        <f>VLOOKUP(B538,CountryCodes!$B$4:$C$179,2,FALSE)</f>
        <v>AFZ</v>
      </c>
      <c r="D538" t="s">
        <v>7</v>
      </c>
      <c r="E538" t="s">
        <v>367</v>
      </c>
      <c r="G538" t="s">
        <v>368</v>
      </c>
      <c r="H538" s="18">
        <v>16.353587375039979</v>
      </c>
      <c r="I538" s="18">
        <v>18.389829667596288</v>
      </c>
      <c r="J538" s="18">
        <v>17.718965077186649</v>
      </c>
      <c r="K538" s="18">
        <v>16.472109415987639</v>
      </c>
      <c r="L538" s="18">
        <v>24.229368671882821</v>
      </c>
      <c r="M538" s="18">
        <v>24.762758053616661</v>
      </c>
      <c r="N538" s="18">
        <v>30.275478023078499</v>
      </c>
      <c r="O538" s="18">
        <v>29.891387059692349</v>
      </c>
      <c r="P538" s="18">
        <v>27.09299163946757</v>
      </c>
      <c r="Q538" s="18">
        <v>31.918712675884549</v>
      </c>
      <c r="R538" s="18">
        <v>61.274594071741213</v>
      </c>
      <c r="S538" s="18">
        <v>64.294984628863503</v>
      </c>
      <c r="T538" s="18">
        <v>61.389100751045547</v>
      </c>
      <c r="U538" s="18">
        <v>72.350532557643874</v>
      </c>
      <c r="V538" s="18">
        <v>56.605965116150777</v>
      </c>
      <c r="W538" s="18">
        <v>45.399418415714003</v>
      </c>
      <c r="X538" s="18">
        <v>32.689554765392948</v>
      </c>
      <c r="Y538" s="18">
        <v>34.623463025473477</v>
      </c>
      <c r="Z538" s="18">
        <v>43.676212419343017</v>
      </c>
      <c r="AA538" s="18">
        <v>44.095954375981293</v>
      </c>
      <c r="AB538" s="18">
        <v>52.822270959823911</v>
      </c>
      <c r="AC538" s="18">
        <v>65.255725403628304</v>
      </c>
      <c r="AD538" s="18">
        <v>66.924918031474789</v>
      </c>
      <c r="AE538" s="18">
        <v>63.980890214431888</v>
      </c>
      <c r="AF538" s="18">
        <v>64.471892815758792</v>
      </c>
      <c r="AG538" s="18">
        <v>90.456618982549372</v>
      </c>
      <c r="AH538" s="18">
        <v>88.347556443149415</v>
      </c>
      <c r="AI538" s="18">
        <v>97.684229303570064</v>
      </c>
      <c r="AJ538" s="18">
        <v>91.434095294461429</v>
      </c>
      <c r="AK538" s="18">
        <v>93.818970331911743</v>
      </c>
      <c r="AL538" s="18">
        <v>71.115160013502134</v>
      </c>
      <c r="AM538" s="18">
        <v>49.635356110688249</v>
      </c>
      <c r="AN538" s="18">
        <v>52.371566516229407</v>
      </c>
      <c r="AO538" s="18">
        <v>19.59481073643963</v>
      </c>
      <c r="AP538" s="18">
        <v>41.61233335780652</v>
      </c>
      <c r="AQ538" s="18">
        <v>38.17549751317955</v>
      </c>
      <c r="AR538" s="18">
        <v>43.14095407424756</v>
      </c>
      <c r="AS538" s="18">
        <v>30.676095841433231</v>
      </c>
      <c r="AT538" s="18">
        <v>34.533723020174662</v>
      </c>
      <c r="AU538" s="18">
        <v>25.928643197094129</v>
      </c>
      <c r="AV538" s="18">
        <v>21.04452765738899</v>
      </c>
      <c r="AW538" s="18">
        <v>20.247428037857361</v>
      </c>
      <c r="AX538" s="18">
        <v>2.5950795809421718</v>
      </c>
      <c r="AY538" s="18">
        <v>21.307926322099739</v>
      </c>
      <c r="AZ538" s="18">
        <v>29.667148867737652</v>
      </c>
      <c r="BA538" s="18">
        <v>34.8507119596267</v>
      </c>
      <c r="BB538" s="18">
        <v>34.597178783529984</v>
      </c>
      <c r="BC538" s="18">
        <v>43.10208076663686</v>
      </c>
      <c r="BD538" s="18">
        <v>30.474034340364661</v>
      </c>
      <c r="BE538" s="18">
        <v>18.708210210566449</v>
      </c>
      <c r="BF538" s="18">
        <v>10.7109546065939</v>
      </c>
      <c r="BG538" s="18">
        <v>15.225455731219901</v>
      </c>
      <c r="BH538" s="18">
        <v>10.419228492479659</v>
      </c>
      <c r="BI538" s="18">
        <v>2.481604099587936</v>
      </c>
      <c r="BJ538" s="18">
        <v>4.3489653527889933</v>
      </c>
      <c r="BK538" s="18">
        <v>5.5968889105628588</v>
      </c>
      <c r="BL538" s="18">
        <v>7.2662805814763409</v>
      </c>
      <c r="BM538" s="18">
        <v>9.1489552821902969</v>
      </c>
      <c r="BN538" s="18">
        <v>15.639613691044129</v>
      </c>
      <c r="BO538" s="18">
        <v>41.197327123520701</v>
      </c>
      <c r="BP538" s="18">
        <v>42.344804370376913</v>
      </c>
      <c r="BQ538" s="18">
        <v>44.803322520625741</v>
      </c>
      <c r="BR538" s="18">
        <v>45.578976736589119</v>
      </c>
      <c r="BS538" s="18">
        <v>41.984170441112433</v>
      </c>
      <c r="BT538" s="18">
        <v>43.760981154780673</v>
      </c>
      <c r="BU538" s="18">
        <v>23.823048471672049</v>
      </c>
      <c r="BV538" s="18">
        <v>8.7727733375152503</v>
      </c>
      <c r="BW538" s="18">
        <v>10.25443189173893</v>
      </c>
      <c r="BX538" s="18">
        <v>8.9117581472943321</v>
      </c>
      <c r="BY538" s="18">
        <v>9.4840858663150538</v>
      </c>
      <c r="BZ538" s="18">
        <v>9.8342431924047951</v>
      </c>
      <c r="CA538" s="18">
        <v>10.98221684142406</v>
      </c>
      <c r="CB538" s="18">
        <v>40.177102643363277</v>
      </c>
      <c r="CC538" s="18">
        <v>40.13198893483149</v>
      </c>
      <c r="CD538" s="18">
        <v>42.91046480605366</v>
      </c>
      <c r="CE538" s="18">
        <v>43.897559265946207</v>
      </c>
      <c r="CF538" s="18">
        <v>44.497250649261211</v>
      </c>
      <c r="CG538" s="18">
        <v>45.119292877550087</v>
      </c>
      <c r="CH538" s="18">
        <v>45.714332773436809</v>
      </c>
      <c r="CI538" s="18">
        <v>46.389328505385699</v>
      </c>
      <c r="CJ538" s="18">
        <v>46.601949265369448</v>
      </c>
      <c r="CK538" s="18">
        <v>47.075879231226033</v>
      </c>
      <c r="CL538" s="18">
        <v>47.889040101131648</v>
      </c>
      <c r="CM538" s="18">
        <v>48.602604512513622</v>
      </c>
      <c r="CN538" s="18">
        <v>48.72745017477159</v>
      </c>
      <c r="CO538" s="18">
        <v>50.034056837991521</v>
      </c>
      <c r="CP538" s="18">
        <v>50.214456796374748</v>
      </c>
      <c r="CQ538" s="18">
        <v>51.005391767349643</v>
      </c>
      <c r="CR538" s="18">
        <v>51.778840691012228</v>
      </c>
      <c r="CS538" s="18">
        <v>52.239562044190173</v>
      </c>
      <c r="CT538" s="18">
        <v>53.037464614299097</v>
      </c>
      <c r="CU538" s="18">
        <v>54.349714554128028</v>
      </c>
      <c r="CV538" s="18">
        <v>53.783702354861241</v>
      </c>
      <c r="CW538" s="18">
        <v>55.267345179236052</v>
      </c>
      <c r="CX538" s="18">
        <v>55.02746745955325</v>
      </c>
      <c r="CY538" s="18">
        <v>55.860279142259259</v>
      </c>
      <c r="CZ538" s="18">
        <v>56.408995563664782</v>
      </c>
      <c r="DA538" s="18">
        <v>56.831233357684248</v>
      </c>
      <c r="DB538" s="18">
        <v>57.954847111578893</v>
      </c>
      <c r="DC538" s="18">
        <v>58.463811587056391</v>
      </c>
      <c r="DD538" s="18">
        <v>59.592296147362831</v>
      </c>
      <c r="DE538" s="18">
        <v>60.724939270547189</v>
      </c>
      <c r="DF538" s="18">
        <v>60.92889588540222</v>
      </c>
      <c r="DG538" s="18">
        <v>61.947519246373261</v>
      </c>
      <c r="DH538" s="18">
        <v>61.818708984244793</v>
      </c>
      <c r="DI538" s="18">
        <v>63.046825642421851</v>
      </c>
      <c r="DJ538" s="18">
        <v>63.112956253248903</v>
      </c>
      <c r="DK538" s="18">
        <v>64.587294363919071</v>
      </c>
      <c r="DL538" s="18">
        <v>64.983784250962188</v>
      </c>
      <c r="DM538" s="18">
        <v>65.72765173730123</v>
      </c>
      <c r="DN538" s="18">
        <v>66.730072121665373</v>
      </c>
      <c r="DO538" s="18">
        <v>68.314936176916532</v>
      </c>
      <c r="DP538" s="18">
        <v>69.443598977420777</v>
      </c>
      <c r="DQ538" s="18">
        <v>70.464632789470173</v>
      </c>
      <c r="DR538" s="18">
        <v>70.740740229130267</v>
      </c>
      <c r="DS538" s="18">
        <v>72.703389500031903</v>
      </c>
      <c r="DT538" s="18">
        <v>73.223961128375834</v>
      </c>
      <c r="DU538" s="18">
        <v>74.852051597387117</v>
      </c>
      <c r="DV538" s="18">
        <v>75.63739916384867</v>
      </c>
      <c r="DW538" s="18">
        <v>76.994868869951119</v>
      </c>
      <c r="DX538" s="18">
        <v>77.816514674637489</v>
      </c>
      <c r="DY538" s="18">
        <v>79.02338909957767</v>
      </c>
      <c r="DZ538" s="18">
        <v>81.390005507802115</v>
      </c>
      <c r="EA538" s="18">
        <v>82.521256806387655</v>
      </c>
      <c r="EB538" s="18">
        <v>83.022150993398455</v>
      </c>
      <c r="EC538" s="18">
        <v>84.088027801820175</v>
      </c>
      <c r="ED538" s="18">
        <v>85.755316227419229</v>
      </c>
      <c r="EE538" s="18">
        <v>86.737640771379461</v>
      </c>
      <c r="EF538" s="18">
        <v>87.53202065617883</v>
      </c>
      <c r="EG538" s="18">
        <v>88.997520291647547</v>
      </c>
      <c r="EH538" s="18">
        <v>90.32565718499896</v>
      </c>
      <c r="EI538" s="18">
        <v>91.396023421648181</v>
      </c>
      <c r="EJ538" s="18">
        <v>91.802496287105868</v>
      </c>
      <c r="EK538" s="18">
        <v>93.454465687737894</v>
      </c>
      <c r="EL538" s="18">
        <v>94.582116130091151</v>
      </c>
      <c r="EM538" s="18">
        <v>95.477678867217961</v>
      </c>
      <c r="EN538" s="18">
        <v>97.049974181733305</v>
      </c>
      <c r="EO538" s="18">
        <v>98.244381808252754</v>
      </c>
      <c r="EP538" s="18">
        <v>97.774424172295866</v>
      </c>
      <c r="EQ538" s="18">
        <v>99.853013236304037</v>
      </c>
      <c r="ER538" s="18">
        <v>101.17758636663299</v>
      </c>
      <c r="ES538" s="18">
        <v>100.8507754427102</v>
      </c>
      <c r="ET538" s="18">
        <v>102.46149363177921</v>
      </c>
      <c r="EU538" s="18">
        <v>101.9602959646087</v>
      </c>
      <c r="EV538" s="18">
        <v>105.060834794217</v>
      </c>
      <c r="EW538" s="18">
        <v>105.5705393032443</v>
      </c>
      <c r="EX538" s="18">
        <v>105.0453415929649</v>
      </c>
      <c r="EY538" s="18">
        <v>106.28394466941511</v>
      </c>
      <c r="EZ538" s="18">
        <v>106.5666629895024</v>
      </c>
      <c r="FA538" s="18">
        <v>106.250502584177</v>
      </c>
    </row>
    <row r="539" spans="1:157" x14ac:dyDescent="0.35">
      <c r="A539" t="s">
        <v>360</v>
      </c>
      <c r="B539" t="s">
        <v>360</v>
      </c>
      <c r="C539" t="e">
        <f>VLOOKUP(B539,CountryCodes!$B$4:$C$179,2,FALSE)</f>
        <v>#N/A</v>
      </c>
      <c r="D539" t="s">
        <v>7</v>
      </c>
      <c r="E539" t="s">
        <v>367</v>
      </c>
      <c r="G539" t="s">
        <v>368</v>
      </c>
      <c r="H539" s="18">
        <v>52.87451177258005</v>
      </c>
      <c r="I539" s="18">
        <v>50.674002853189137</v>
      </c>
      <c r="J539" s="18">
        <v>56.682680145660591</v>
      </c>
      <c r="K539" s="18">
        <v>50.580027788709963</v>
      </c>
      <c r="L539" s="18">
        <v>63.143596179309938</v>
      </c>
      <c r="M539" s="18">
        <v>64.713093945400274</v>
      </c>
      <c r="N539" s="18">
        <v>65.917535811225562</v>
      </c>
      <c r="O539" s="18">
        <v>59.453364525163288</v>
      </c>
      <c r="P539" s="18">
        <v>68.627991794160693</v>
      </c>
      <c r="Q539" s="18">
        <v>78.739514633868822</v>
      </c>
      <c r="R539" s="18">
        <v>76.258068687109471</v>
      </c>
      <c r="S539" s="18">
        <v>75.221744746480354</v>
      </c>
      <c r="T539" s="18">
        <v>79.673193749636127</v>
      </c>
      <c r="U539" s="18">
        <v>91.220438649284972</v>
      </c>
      <c r="V539" s="18">
        <v>94.998046143008068</v>
      </c>
      <c r="W539" s="18">
        <v>97.557966412928707</v>
      </c>
      <c r="X539" s="18">
        <v>96.455779546004052</v>
      </c>
      <c r="Y539" s="18">
        <v>104.97116563687671</v>
      </c>
      <c r="Z539" s="18">
        <v>118.4436029415849</v>
      </c>
      <c r="AA539" s="18">
        <v>123.09090114419121</v>
      </c>
      <c r="AB539" s="18">
        <v>115.56309285777709</v>
      </c>
      <c r="AC539" s="18">
        <v>122.50533657615431</v>
      </c>
      <c r="AD539" s="18">
        <v>134.42233520101519</v>
      </c>
      <c r="AE539" s="18">
        <v>130.7060907763377</v>
      </c>
      <c r="AF539" s="18">
        <v>116.3443912454785</v>
      </c>
      <c r="AG539" s="18">
        <v>120.9079569315484</v>
      </c>
      <c r="AH539" s="18">
        <v>117.68822547868569</v>
      </c>
      <c r="AI539" s="18">
        <v>123.4444233978477</v>
      </c>
      <c r="AJ539" s="18">
        <v>126.9005895974431</v>
      </c>
      <c r="AK539" s="18">
        <v>118.3661486133671</v>
      </c>
      <c r="AL539" s="18">
        <v>114.02726832005941</v>
      </c>
      <c r="AM539" s="18">
        <v>100.3136774758195</v>
      </c>
      <c r="AN539" s="18">
        <v>101.95865307436399</v>
      </c>
      <c r="AO539" s="18">
        <v>108.07280044289941</v>
      </c>
      <c r="AP539" s="18">
        <v>111.0868537364982</v>
      </c>
      <c r="AQ539" s="18">
        <v>107.60690103921669</v>
      </c>
      <c r="AR539" s="18">
        <v>106.3944230780223</v>
      </c>
      <c r="AS539" s="18">
        <v>110.548944070372</v>
      </c>
      <c r="AT539" s="18">
        <v>108.7999680439458</v>
      </c>
      <c r="AU539" s="18">
        <v>105.424687442403</v>
      </c>
      <c r="AV539" s="18">
        <v>97.827182305416841</v>
      </c>
      <c r="AW539" s="18">
        <v>95.160887795244477</v>
      </c>
      <c r="AX539" s="18">
        <v>95.025278785450297</v>
      </c>
      <c r="AY539" s="18">
        <v>96.637004940717617</v>
      </c>
      <c r="AZ539" s="18">
        <v>97.126643460762438</v>
      </c>
      <c r="BA539" s="18">
        <v>98.980515979981391</v>
      </c>
      <c r="BB539" s="18">
        <v>101.24492518653901</v>
      </c>
      <c r="BC539" s="18">
        <v>95.968192594989802</v>
      </c>
      <c r="BD539" s="18">
        <v>96.076585216131178</v>
      </c>
      <c r="BE539" s="18">
        <v>99.478290363201765</v>
      </c>
      <c r="BF539" s="18">
        <v>98.535451144149548</v>
      </c>
      <c r="BG539" s="18">
        <v>103.64466315847019</v>
      </c>
      <c r="BH539" s="18">
        <v>110.8963671572549</v>
      </c>
      <c r="BI539" s="18">
        <v>119.9336331074777</v>
      </c>
      <c r="BJ539" s="18">
        <v>130.01181988191661</v>
      </c>
      <c r="BK539" s="18">
        <v>140.97273913265971</v>
      </c>
      <c r="BL539" s="18">
        <v>150.6738800714312</v>
      </c>
      <c r="BM539" s="18">
        <v>147.8993015193812</v>
      </c>
      <c r="BN539" s="18">
        <v>134.71321077084929</v>
      </c>
      <c r="BO539" s="18">
        <v>155.38212817427609</v>
      </c>
      <c r="BP539" s="18">
        <v>163.96663700780971</v>
      </c>
      <c r="BQ539" s="18">
        <v>164.41725274613279</v>
      </c>
      <c r="BR539" s="18">
        <v>171.68482721540099</v>
      </c>
      <c r="BS539" s="18">
        <v>171.93650976137491</v>
      </c>
      <c r="BT539" s="18">
        <v>162.97277450209009</v>
      </c>
      <c r="BU539" s="18">
        <v>166.42369071708009</v>
      </c>
      <c r="BV539" s="18">
        <v>211.45562326890939</v>
      </c>
      <c r="BW539" s="18">
        <v>218.22101296748841</v>
      </c>
      <c r="BX539" s="18">
        <v>222.53324650159379</v>
      </c>
      <c r="BY539" s="18">
        <v>229.8005757634339</v>
      </c>
      <c r="BZ539" s="18">
        <v>234.47298585375341</v>
      </c>
      <c r="CA539" s="18">
        <v>224.89401142206839</v>
      </c>
      <c r="CB539" s="18">
        <v>222.4775331350906</v>
      </c>
      <c r="CC539" s="18">
        <v>212.2630358933053</v>
      </c>
      <c r="CD539" s="18">
        <v>211.96104069014311</v>
      </c>
      <c r="CE539" s="18">
        <v>210.3818136721066</v>
      </c>
      <c r="CF539" s="18">
        <v>208.57489611099669</v>
      </c>
      <c r="CG539" s="18">
        <v>205.34182807358451</v>
      </c>
      <c r="CH539" s="18">
        <v>201.34673525072509</v>
      </c>
      <c r="CI539" s="18">
        <v>197.04391551255631</v>
      </c>
      <c r="CJ539" s="18">
        <v>193.24170706637031</v>
      </c>
      <c r="CK539" s="18">
        <v>190.047572865859</v>
      </c>
      <c r="CL539" s="18">
        <v>187.73720959399989</v>
      </c>
      <c r="CM539" s="18">
        <v>185.8081738880613</v>
      </c>
      <c r="CN539" s="18">
        <v>184.46085205139781</v>
      </c>
      <c r="CO539" s="18">
        <v>183.51349855071621</v>
      </c>
      <c r="CP539" s="18">
        <v>183.3317480995035</v>
      </c>
      <c r="CQ539" s="18">
        <v>184.00248845984211</v>
      </c>
      <c r="CR539" s="18">
        <v>185.66248334329831</v>
      </c>
      <c r="CS539" s="18">
        <v>187.9192314544012</v>
      </c>
      <c r="CT539" s="18">
        <v>191.03088891371021</v>
      </c>
      <c r="CU539" s="18">
        <v>194.61156303810071</v>
      </c>
      <c r="CV539" s="18">
        <v>198.66737469392561</v>
      </c>
      <c r="CW539" s="18">
        <v>202.79377515434319</v>
      </c>
      <c r="CX539" s="18">
        <v>207.27838924073171</v>
      </c>
      <c r="CY539" s="18">
        <v>211.81955682140861</v>
      </c>
      <c r="CZ539" s="18">
        <v>216.44130645476159</v>
      </c>
      <c r="DA539" s="18">
        <v>221.08807252018019</v>
      </c>
      <c r="DB539" s="18">
        <v>225.63135915143951</v>
      </c>
      <c r="DC539" s="18">
        <v>229.9622719422706</v>
      </c>
      <c r="DD539" s="18">
        <v>234.3328710742685</v>
      </c>
      <c r="DE539" s="18">
        <v>238.3584805193164</v>
      </c>
      <c r="DF539" s="18">
        <v>242.1812714453994</v>
      </c>
      <c r="DG539" s="18">
        <v>245.80611759765509</v>
      </c>
      <c r="DH539" s="18">
        <v>248.9911135355697</v>
      </c>
      <c r="DI539" s="18">
        <v>251.91802374543451</v>
      </c>
      <c r="DJ539" s="18">
        <v>254.44883984273119</v>
      </c>
      <c r="DK539" s="18">
        <v>256.5738201586023</v>
      </c>
      <c r="DL539" s="18">
        <v>258.04088955540078</v>
      </c>
      <c r="DM539" s="18">
        <v>258.88276424962311</v>
      </c>
      <c r="DN539" s="18">
        <v>259.14844070881537</v>
      </c>
      <c r="DO539" s="18">
        <v>258.94031722166238</v>
      </c>
      <c r="DP539" s="18">
        <v>258.2613330675012</v>
      </c>
      <c r="DQ539" s="18">
        <v>257.12429645021268</v>
      </c>
      <c r="DR539" s="18">
        <v>255.36057645251921</v>
      </c>
      <c r="DS539" s="18">
        <v>253.4089115447988</v>
      </c>
      <c r="DT539" s="18">
        <v>251.32171048645111</v>
      </c>
      <c r="DU539" s="18">
        <v>248.94267923654641</v>
      </c>
      <c r="DV539" s="18">
        <v>246.42424424405709</v>
      </c>
      <c r="DW539" s="18">
        <v>243.9667414890674</v>
      </c>
      <c r="DX539" s="18">
        <v>241.4752407640031</v>
      </c>
      <c r="DY539" s="18">
        <v>239.20179885607459</v>
      </c>
      <c r="DZ539" s="18">
        <v>236.81734638192091</v>
      </c>
      <c r="EA539" s="18">
        <v>234.6965462329473</v>
      </c>
      <c r="EB539" s="18">
        <v>232.72121829974321</v>
      </c>
      <c r="EC539" s="18">
        <v>230.95570262908441</v>
      </c>
      <c r="ED539" s="18">
        <v>229.35145350648929</v>
      </c>
      <c r="EE539" s="18">
        <v>227.7535143042503</v>
      </c>
      <c r="EF539" s="18">
        <v>226.58134621498399</v>
      </c>
      <c r="EG539" s="18">
        <v>225.50216543301659</v>
      </c>
      <c r="EH539" s="18">
        <v>224.69414135536769</v>
      </c>
      <c r="EI539" s="18">
        <v>224.21207092334379</v>
      </c>
      <c r="EJ539" s="18">
        <v>223.71488152865609</v>
      </c>
      <c r="EK539" s="18">
        <v>224.06599740766089</v>
      </c>
      <c r="EL539" s="18">
        <v>224.46694124713639</v>
      </c>
      <c r="EM539" s="18">
        <v>224.94082168764339</v>
      </c>
      <c r="EN539" s="18">
        <v>225.53398976388101</v>
      </c>
      <c r="EO539" s="18">
        <v>226.19443535780641</v>
      </c>
      <c r="EP539" s="18">
        <v>226.9817902906311</v>
      </c>
      <c r="EQ539" s="18">
        <v>227.61630164937631</v>
      </c>
      <c r="ER539" s="18">
        <v>228.26304903112731</v>
      </c>
      <c r="ES539" s="18">
        <v>229.1113006142813</v>
      </c>
      <c r="ET539" s="18">
        <v>229.77469341520651</v>
      </c>
      <c r="EU539" s="18">
        <v>230.4841921948269</v>
      </c>
      <c r="EV539" s="18">
        <v>231.06965801692391</v>
      </c>
      <c r="EW539" s="18">
        <v>231.6952988539756</v>
      </c>
      <c r="EX539" s="18">
        <v>232.6654253133936</v>
      </c>
      <c r="EY539" s="18">
        <v>233.7323103288085</v>
      </c>
      <c r="EZ539" s="18">
        <v>234.68712901325779</v>
      </c>
      <c r="FA539" s="18">
        <v>235.71061248185009</v>
      </c>
    </row>
    <row r="540" spans="1:157" x14ac:dyDescent="0.35">
      <c r="A540" t="s">
        <v>360</v>
      </c>
      <c r="B540" t="s">
        <v>360</v>
      </c>
      <c r="C540" t="e">
        <f>VLOOKUP(B540,CountryCodes!$B$4:$C$179,2,FALSE)</f>
        <v>#N/A</v>
      </c>
      <c r="D540" t="s">
        <v>361</v>
      </c>
      <c r="E540" t="s">
        <v>367</v>
      </c>
      <c r="G540" t="s">
        <v>368</v>
      </c>
      <c r="H540" s="18">
        <v>6.2025042749637382</v>
      </c>
      <c r="I540" s="18">
        <v>5.4804631090567044</v>
      </c>
      <c r="J540" s="18">
        <v>6.4433188752078259</v>
      </c>
      <c r="K540" s="18">
        <v>5.04526563285983</v>
      </c>
      <c r="L540" s="18">
        <v>7.301142355974803</v>
      </c>
      <c r="M540" s="18">
        <v>7.6013505282996991</v>
      </c>
      <c r="N540" s="18">
        <v>7.8305922024790764</v>
      </c>
      <c r="O540" s="18">
        <v>6.4041528172787316</v>
      </c>
      <c r="P540" s="18">
        <v>7.8772497669300341</v>
      </c>
      <c r="Q540" s="18">
        <v>9.7293455846852606</v>
      </c>
      <c r="R540" s="18">
        <v>9.8856163144010942</v>
      </c>
      <c r="S540" s="18">
        <v>10.02039529681899</v>
      </c>
      <c r="T540" s="18">
        <v>11.10028478306948</v>
      </c>
      <c r="U540" s="18">
        <v>13.44713983094011</v>
      </c>
      <c r="V540" s="18">
        <v>14.24431610634884</v>
      </c>
      <c r="W540" s="18">
        <v>14.607674236101349</v>
      </c>
      <c r="X540" s="18">
        <v>14.648150074150641</v>
      </c>
      <c r="Y540" s="18">
        <v>16.00674422619732</v>
      </c>
      <c r="Z540" s="18">
        <v>17.90218193725531</v>
      </c>
      <c r="AA540" s="18">
        <v>18.413860247288412</v>
      </c>
      <c r="AB540" s="18">
        <v>17.135723695770899</v>
      </c>
      <c r="AC540" s="18">
        <v>18.337233042808471</v>
      </c>
      <c r="AD540" s="18">
        <v>20.195287308689181</v>
      </c>
      <c r="AE540" s="18">
        <v>19.756427880340379</v>
      </c>
      <c r="AF540" s="18">
        <v>17.162153782738638</v>
      </c>
      <c r="AG540" s="18">
        <v>18.185886444700731</v>
      </c>
      <c r="AH540" s="18">
        <v>17.594715644673681</v>
      </c>
      <c r="AI540" s="18">
        <v>18.426208664079461</v>
      </c>
      <c r="AJ540" s="18">
        <v>19.012814579854581</v>
      </c>
      <c r="AK540" s="18">
        <v>17.429444590988009</v>
      </c>
      <c r="AL540" s="18">
        <v>17.1115088953417</v>
      </c>
      <c r="AM540" s="18">
        <v>14.521741523935169</v>
      </c>
      <c r="AN540" s="18">
        <v>14.81281715133429</v>
      </c>
      <c r="AO540" s="18">
        <v>15.74179121748281</v>
      </c>
      <c r="AP540" s="18">
        <v>15.70542562822853</v>
      </c>
      <c r="AQ540" s="18">
        <v>15.195332587115621</v>
      </c>
      <c r="AR540" s="18">
        <v>15.28716238177268</v>
      </c>
      <c r="AS540" s="18">
        <v>16.19990865623857</v>
      </c>
      <c r="AT540" s="18">
        <v>15.83214668274695</v>
      </c>
      <c r="AU540" s="18">
        <v>15.296361766302081</v>
      </c>
      <c r="AV540" s="18">
        <v>13.757088104152681</v>
      </c>
      <c r="AW540" s="18">
        <v>12.980378671882839</v>
      </c>
      <c r="AX540" s="18">
        <v>12.385487353729809</v>
      </c>
      <c r="AY540" s="18">
        <v>12.640146030027379</v>
      </c>
      <c r="AZ540" s="18">
        <v>13.01159519620702</v>
      </c>
      <c r="BA540" s="18">
        <v>13.1137106355581</v>
      </c>
      <c r="BB540" s="18">
        <v>13.52935103650197</v>
      </c>
      <c r="BC540" s="18">
        <v>12.91137525083494</v>
      </c>
      <c r="BD540" s="18">
        <v>12.72725639871244</v>
      </c>
      <c r="BE540" s="18">
        <v>13.528805624833939</v>
      </c>
      <c r="BF540" s="18">
        <v>12.81667990344086</v>
      </c>
      <c r="BG540" s="18">
        <v>13.113080707005381</v>
      </c>
      <c r="BH540" s="18">
        <v>13.66376227442198</v>
      </c>
      <c r="BI540" s="18">
        <v>15.00578742525899</v>
      </c>
      <c r="BJ540" s="18">
        <v>15.98946242331529</v>
      </c>
      <c r="BK540" s="18">
        <v>17.610229059920879</v>
      </c>
      <c r="BL540" s="18">
        <v>18.718617201606719</v>
      </c>
      <c r="BM540" s="18">
        <v>18.0155535098048</v>
      </c>
      <c r="BN540" s="18">
        <v>14.37725990078915</v>
      </c>
      <c r="BO540" s="18">
        <v>17.179224583483052</v>
      </c>
      <c r="BP540" s="18">
        <v>18.042678163917088</v>
      </c>
      <c r="BQ540" s="18">
        <v>18.117886526548698</v>
      </c>
      <c r="BR540" s="18">
        <v>18.43528085327824</v>
      </c>
      <c r="BS540" s="18">
        <v>18.98200710907707</v>
      </c>
      <c r="BT540" s="18">
        <v>18.303506168613389</v>
      </c>
      <c r="BU540" s="18">
        <v>18.992703422348921</v>
      </c>
      <c r="BV540" s="18">
        <v>24.02569637163619</v>
      </c>
      <c r="BW540" s="18">
        <v>25.092855074633182</v>
      </c>
      <c r="BX540" s="18">
        <v>25.409565621831781</v>
      </c>
      <c r="BY540" s="18">
        <v>24.738339710577751</v>
      </c>
      <c r="BZ540" s="18">
        <v>27.64820837789831</v>
      </c>
      <c r="CA540" s="18">
        <v>26.461169108603031</v>
      </c>
      <c r="CB540" s="18">
        <v>25.185244291341721</v>
      </c>
      <c r="CC540" s="18">
        <v>23.523727659045321</v>
      </c>
      <c r="CD540" s="18">
        <v>23.681166820221119</v>
      </c>
      <c r="CE540" s="18">
        <v>23.957384524180281</v>
      </c>
      <c r="CF540" s="18">
        <v>24.381585048311791</v>
      </c>
      <c r="CG540" s="18">
        <v>24.974804428487449</v>
      </c>
      <c r="CH540" s="18">
        <v>25.677161038872821</v>
      </c>
      <c r="CI540" s="18">
        <v>26.439825868710582</v>
      </c>
      <c r="CJ540" s="18">
        <v>27.197771207050181</v>
      </c>
      <c r="CK540" s="18">
        <v>27.861518470253749</v>
      </c>
      <c r="CL540" s="18">
        <v>28.375724170659701</v>
      </c>
      <c r="CM540" s="18">
        <v>28.69607274824634</v>
      </c>
      <c r="CN540" s="18">
        <v>28.862406808251791</v>
      </c>
      <c r="CO540" s="18">
        <v>28.915027619719389</v>
      </c>
      <c r="CP540" s="18">
        <v>28.954288613079569</v>
      </c>
      <c r="CQ540" s="18">
        <v>29.036226956361059</v>
      </c>
      <c r="CR540" s="18">
        <v>29.20556240369643</v>
      </c>
      <c r="CS540" s="18">
        <v>29.48101627133962</v>
      </c>
      <c r="CT540" s="18">
        <v>29.8653902016102</v>
      </c>
      <c r="CU540" s="18">
        <v>30.33469577276875</v>
      </c>
      <c r="CV540" s="18">
        <v>30.858660771260521</v>
      </c>
      <c r="CW540" s="18">
        <v>31.38102016409584</v>
      </c>
      <c r="CX540" s="18">
        <v>31.883552408438881</v>
      </c>
      <c r="CY540" s="18">
        <v>32.322450617512757</v>
      </c>
      <c r="CZ540" s="18">
        <v>32.684993220000557</v>
      </c>
      <c r="DA540" s="18">
        <v>32.963639481109723</v>
      </c>
      <c r="DB540" s="18">
        <v>33.177214221939558</v>
      </c>
      <c r="DC540" s="18">
        <v>33.331441803183488</v>
      </c>
      <c r="DD540" s="18">
        <v>33.479556371294912</v>
      </c>
      <c r="DE540" s="18">
        <v>33.616353153208259</v>
      </c>
      <c r="DF540" s="18">
        <v>33.772770845257867</v>
      </c>
      <c r="DG540" s="18">
        <v>33.957761351554502</v>
      </c>
      <c r="DH540" s="18">
        <v>34.159798333036569</v>
      </c>
      <c r="DI540" s="18">
        <v>34.393304229578142</v>
      </c>
      <c r="DJ540" s="18">
        <v>34.643514820589132</v>
      </c>
      <c r="DK540" s="18">
        <v>34.901539557042099</v>
      </c>
      <c r="DL540" s="18">
        <v>35.144880460913768</v>
      </c>
      <c r="DM540" s="18">
        <v>35.365803114560997</v>
      </c>
      <c r="DN540" s="18">
        <v>35.564728515861177</v>
      </c>
      <c r="DO540" s="18">
        <v>35.745927118994167</v>
      </c>
      <c r="DP540" s="18">
        <v>35.915505310065328</v>
      </c>
      <c r="DQ540" s="18">
        <v>36.07693578217885</v>
      </c>
      <c r="DR540" s="18">
        <v>36.224524325953993</v>
      </c>
      <c r="DS540" s="18">
        <v>36.387998406500103</v>
      </c>
      <c r="DT540" s="18">
        <v>36.576438532829599</v>
      </c>
      <c r="DU540" s="18">
        <v>36.770090531785883</v>
      </c>
      <c r="DV540" s="18">
        <v>36.981202048945782</v>
      </c>
      <c r="DW540" s="18">
        <v>37.21339201587071</v>
      </c>
      <c r="DX540" s="18">
        <v>37.452505101761879</v>
      </c>
      <c r="DY540" s="18">
        <v>37.714073328158612</v>
      </c>
      <c r="DZ540" s="18">
        <v>37.964374923983861</v>
      </c>
      <c r="EA540" s="18">
        <v>38.226203059148411</v>
      </c>
      <c r="EB540" s="18">
        <v>38.486248433054321</v>
      </c>
      <c r="EC540" s="18">
        <v>38.753469608774189</v>
      </c>
      <c r="ED540" s="18">
        <v>39.021074577622613</v>
      </c>
      <c r="EE540" s="18">
        <v>39.281129367352477</v>
      </c>
      <c r="EF540" s="18">
        <v>39.56705708578292</v>
      </c>
      <c r="EG540" s="18">
        <v>39.855186116909401</v>
      </c>
      <c r="EH540" s="18">
        <v>40.158854960024662</v>
      </c>
      <c r="EI540" s="18">
        <v>40.484541292122508</v>
      </c>
      <c r="EJ540" s="18">
        <v>40.804233213418563</v>
      </c>
      <c r="EK540" s="18">
        <v>41.141069908958571</v>
      </c>
      <c r="EL540" s="18">
        <v>41.485834967119068</v>
      </c>
      <c r="EM540" s="18">
        <v>41.831536778470443</v>
      </c>
      <c r="EN540" s="18">
        <v>42.18171243554594</v>
      </c>
      <c r="EO540" s="18">
        <v>42.53303713307853</v>
      </c>
      <c r="EP540" s="18">
        <v>42.883397176605257</v>
      </c>
      <c r="EQ540" s="18">
        <v>43.211212756140419</v>
      </c>
      <c r="ER540" s="18">
        <v>43.526528437653489</v>
      </c>
      <c r="ES540" s="18">
        <v>43.850700736493053</v>
      </c>
      <c r="ET540" s="18">
        <v>44.153640661957667</v>
      </c>
      <c r="EU540" s="18">
        <v>44.438283586779853</v>
      </c>
      <c r="EV540" s="18">
        <v>44.706330553410787</v>
      </c>
      <c r="EW540" s="18">
        <v>44.96965508030182</v>
      </c>
      <c r="EX540" s="18">
        <v>45.214574167427557</v>
      </c>
      <c r="EY540" s="18">
        <v>45.451077258689601</v>
      </c>
      <c r="EZ540" s="18">
        <v>45.663610704445787</v>
      </c>
      <c r="FA540" s="18">
        <v>45.866442675022967</v>
      </c>
    </row>
    <row r="541" spans="1:157" x14ac:dyDescent="0.35">
      <c r="A541" t="s">
        <v>360</v>
      </c>
      <c r="B541" t="s">
        <v>360</v>
      </c>
      <c r="C541" t="e">
        <f>VLOOKUP(B541,CountryCodes!$B$4:$C$179,2,FALSE)</f>
        <v>#N/A</v>
      </c>
      <c r="D541" t="s">
        <v>362</v>
      </c>
      <c r="E541" t="s">
        <v>367</v>
      </c>
      <c r="G541" t="s">
        <v>368</v>
      </c>
      <c r="H541" s="18">
        <v>34.873061116802347</v>
      </c>
      <c r="I541" s="18">
        <v>33.881734907530038</v>
      </c>
      <c r="J541" s="18">
        <v>37.069954496671834</v>
      </c>
      <c r="K541" s="18">
        <v>33.831815906494001</v>
      </c>
      <c r="L541" s="18">
        <v>40.370251499466612</v>
      </c>
      <c r="M541" s="18">
        <v>41.140321834223528</v>
      </c>
      <c r="N541" s="18">
        <v>41.556450373506827</v>
      </c>
      <c r="O541" s="18">
        <v>38.039794913192488</v>
      </c>
      <c r="P541" s="18">
        <v>42.797748979333832</v>
      </c>
      <c r="Q541" s="18">
        <v>48.064182896960332</v>
      </c>
      <c r="R541" s="18">
        <v>46.200782654857143</v>
      </c>
      <c r="S541" s="18">
        <v>45.162996704364147</v>
      </c>
      <c r="T541" s="18">
        <v>47.298055119691909</v>
      </c>
      <c r="U541" s="18">
        <v>53.141093178372003</v>
      </c>
      <c r="V541" s="18">
        <v>54.938855523311602</v>
      </c>
      <c r="W541" s="18">
        <v>56.032825937371669</v>
      </c>
      <c r="X541" s="18">
        <v>54.196016448593639</v>
      </c>
      <c r="Y541" s="18">
        <v>59.006143252408691</v>
      </c>
      <c r="Z541" s="18">
        <v>66.476751735064241</v>
      </c>
      <c r="AA541" s="18">
        <v>69.030992456732847</v>
      </c>
      <c r="AB541" s="18">
        <v>64.55497430917363</v>
      </c>
      <c r="AC541" s="18">
        <v>67.692151144860361</v>
      </c>
      <c r="AD541" s="18">
        <v>73.959622204142576</v>
      </c>
      <c r="AE541" s="18">
        <v>71.461177004231502</v>
      </c>
      <c r="AF541" s="18">
        <v>63.459341099915882</v>
      </c>
      <c r="AG541" s="18">
        <v>65.04508476021951</v>
      </c>
      <c r="AH541" s="18">
        <v>63.511188249119563</v>
      </c>
      <c r="AI541" s="18">
        <v>66.457422332596693</v>
      </c>
      <c r="AJ541" s="18">
        <v>68.285037795600104</v>
      </c>
      <c r="AK541" s="18">
        <v>63.675099105108053</v>
      </c>
      <c r="AL541" s="18">
        <v>60.612585530274671</v>
      </c>
      <c r="AM541" s="18">
        <v>53.240008105006368</v>
      </c>
      <c r="AN541" s="18">
        <v>53.618184170114198</v>
      </c>
      <c r="AO541" s="18">
        <v>56.793231783162682</v>
      </c>
      <c r="AP541" s="18">
        <v>58.707368115785172</v>
      </c>
      <c r="AQ541" s="18">
        <v>56.35746034574084</v>
      </c>
      <c r="AR541" s="18">
        <v>55.216075226053412</v>
      </c>
      <c r="AS541" s="18">
        <v>57.235198514497533</v>
      </c>
      <c r="AT541" s="18">
        <v>56.694694221315821</v>
      </c>
      <c r="AU541" s="18">
        <v>55.047858848754323</v>
      </c>
      <c r="AV541" s="18">
        <v>51.850358024831579</v>
      </c>
      <c r="AW541" s="18">
        <v>50.160984374027308</v>
      </c>
      <c r="AX541" s="18">
        <v>51.801044341236171</v>
      </c>
      <c r="AY541" s="18">
        <v>53.331490957260073</v>
      </c>
      <c r="AZ541" s="18">
        <v>53.216871831229781</v>
      </c>
      <c r="BA541" s="18">
        <v>54.982399778016948</v>
      </c>
      <c r="BB541" s="18">
        <v>56.516499970266203</v>
      </c>
      <c r="BC541" s="18">
        <v>53.822370666684648</v>
      </c>
      <c r="BD541" s="18">
        <v>54.080615261018309</v>
      </c>
      <c r="BE541" s="18">
        <v>55.267723769613738</v>
      </c>
      <c r="BF541" s="18">
        <v>55.366011825941612</v>
      </c>
      <c r="BG541" s="18">
        <v>58.69574941213159</v>
      </c>
      <c r="BH541" s="18">
        <v>63.126990146385808</v>
      </c>
      <c r="BI541" s="18">
        <v>68.171872382491486</v>
      </c>
      <c r="BJ541" s="18">
        <v>74.155874745762134</v>
      </c>
      <c r="BK541" s="18">
        <v>80.288430243709044</v>
      </c>
      <c r="BL541" s="18">
        <v>85.886240480335687</v>
      </c>
      <c r="BM541" s="18">
        <v>85.055984556982892</v>
      </c>
      <c r="BN541" s="18">
        <v>80.476528747349377</v>
      </c>
      <c r="BO541" s="18">
        <v>90.771949618107669</v>
      </c>
      <c r="BP541" s="18">
        <v>95.316632307341919</v>
      </c>
      <c r="BQ541" s="18">
        <v>95.771561735773304</v>
      </c>
      <c r="BR541" s="18">
        <v>101.0424083652793</v>
      </c>
      <c r="BS541" s="18">
        <v>100.7492833466342</v>
      </c>
      <c r="BT541" s="18">
        <v>95.224964890031615</v>
      </c>
      <c r="BU541" s="18">
        <v>96.785557450867103</v>
      </c>
      <c r="BV541" s="18">
        <v>122.6458955615974</v>
      </c>
      <c r="BW541" s="18">
        <v>126.0944938675494</v>
      </c>
      <c r="BX541" s="18">
        <v>128.654212077225</v>
      </c>
      <c r="BY541" s="18">
        <v>135.38265735499971</v>
      </c>
      <c r="BZ541" s="18">
        <v>132.68066609001039</v>
      </c>
      <c r="CA541" s="18">
        <v>127.30802231605161</v>
      </c>
      <c r="CB541" s="18">
        <v>128.89730835343991</v>
      </c>
      <c r="CC541" s="18">
        <v>122.9209748020123</v>
      </c>
      <c r="CD541" s="18">
        <v>120.1785556085686</v>
      </c>
      <c r="CE541" s="18">
        <v>116.81528062323611</v>
      </c>
      <c r="CF541" s="18">
        <v>114.0330591737642</v>
      </c>
      <c r="CG541" s="18">
        <v>109.8221074497696</v>
      </c>
      <c r="CH541" s="18">
        <v>105.2159824753152</v>
      </c>
      <c r="CI541" s="18">
        <v>100.3304694898747</v>
      </c>
      <c r="CJ541" s="18">
        <v>95.635245978195059</v>
      </c>
      <c r="CK541" s="18">
        <v>91.215764509254953</v>
      </c>
      <c r="CL541" s="18">
        <v>87.480807679621421</v>
      </c>
      <c r="CM541" s="18">
        <v>84.243648839851247</v>
      </c>
      <c r="CN541" s="18">
        <v>81.770499539252967</v>
      </c>
      <c r="CO541" s="18">
        <v>79.934608449303596</v>
      </c>
      <c r="CP541" s="18">
        <v>78.871097238873432</v>
      </c>
      <c r="CQ541" s="18">
        <v>78.538394708698704</v>
      </c>
      <c r="CR541" s="18">
        <v>78.968255553665202</v>
      </c>
      <c r="CS541" s="18">
        <v>79.79714991735537</v>
      </c>
      <c r="CT541" s="18">
        <v>81.329811189782703</v>
      </c>
      <c r="CU541" s="18">
        <v>83.299059913379395</v>
      </c>
      <c r="CV541" s="18">
        <v>85.749905765654603</v>
      </c>
      <c r="CW541" s="18">
        <v>88.369564566802765</v>
      </c>
      <c r="CX541" s="18">
        <v>91.38092974539984</v>
      </c>
      <c r="CY541" s="18">
        <v>94.543844465288259</v>
      </c>
      <c r="CZ541" s="18">
        <v>97.864687430095202</v>
      </c>
      <c r="DA541" s="18">
        <v>101.337950215923</v>
      </c>
      <c r="DB541" s="18">
        <v>104.8304693320612</v>
      </c>
      <c r="DC541" s="18">
        <v>108.2957739424547</v>
      </c>
      <c r="DD541" s="18">
        <v>111.8646727618061</v>
      </c>
      <c r="DE541" s="18">
        <v>115.2317011425847</v>
      </c>
      <c r="DF541" s="18">
        <v>118.4452977319057</v>
      </c>
      <c r="DG541" s="18">
        <v>121.48176341704929</v>
      </c>
      <c r="DH541" s="18">
        <v>124.1499954378794</v>
      </c>
      <c r="DI541" s="18">
        <v>126.56868149062061</v>
      </c>
      <c r="DJ541" s="18">
        <v>128.62504660600129</v>
      </c>
      <c r="DK541" s="18">
        <v>130.30095772575061</v>
      </c>
      <c r="DL541" s="18">
        <v>131.3933658455268</v>
      </c>
      <c r="DM541" s="18">
        <v>131.8903956705966</v>
      </c>
      <c r="DN541" s="18">
        <v>131.82986924535589</v>
      </c>
      <c r="DO541" s="18">
        <v>131.2832330257076</v>
      </c>
      <c r="DP541" s="18">
        <v>130.235809960067</v>
      </c>
      <c r="DQ541" s="18">
        <v>128.697113061572</v>
      </c>
      <c r="DR541" s="18">
        <v>126.5517129945476</v>
      </c>
      <c r="DS541" s="18">
        <v>124.1407056383964</v>
      </c>
      <c r="DT541" s="18">
        <v>121.5027760106787</v>
      </c>
      <c r="DU541" s="18">
        <v>118.5621306041307</v>
      </c>
      <c r="DV541" s="18">
        <v>115.4351022675261</v>
      </c>
      <c r="DW541" s="18">
        <v>112.316087357729</v>
      </c>
      <c r="DX541" s="18">
        <v>109.1470858909932</v>
      </c>
      <c r="DY541" s="18">
        <v>106.1358408510705</v>
      </c>
      <c r="DZ541" s="18">
        <v>103.05869331854571</v>
      </c>
      <c r="EA541" s="18">
        <v>100.2201646564228</v>
      </c>
      <c r="EB541" s="18">
        <v>97.535199676304316</v>
      </c>
      <c r="EC541" s="18">
        <v>95.059226479545785</v>
      </c>
      <c r="ED541" s="18">
        <v>92.749204704592984</v>
      </c>
      <c r="EE541" s="18">
        <v>90.498468577916171</v>
      </c>
      <c r="EF541" s="18">
        <v>88.612770168846438</v>
      </c>
      <c r="EG541" s="18">
        <v>86.84549739522366</v>
      </c>
      <c r="EH541" s="18">
        <v>85.31920174394881</v>
      </c>
      <c r="EI541" s="18">
        <v>84.072350415938487</v>
      </c>
      <c r="EJ541" s="18">
        <v>82.836732429190278</v>
      </c>
      <c r="EK541" s="18">
        <v>82.408329500753553</v>
      </c>
      <c r="EL541" s="18">
        <v>82.006319622960731</v>
      </c>
      <c r="EM541" s="18">
        <v>81.646331808714407</v>
      </c>
      <c r="EN541" s="18">
        <v>81.367981230006066</v>
      </c>
      <c r="EO541" s="18">
        <v>81.129962446626791</v>
      </c>
      <c r="EP541" s="18">
        <v>80.99229134497854</v>
      </c>
      <c r="EQ541" s="18">
        <v>80.728136662811352</v>
      </c>
      <c r="ER541" s="18">
        <v>80.479431507487419</v>
      </c>
      <c r="ES541" s="18">
        <v>80.37330031243502</v>
      </c>
      <c r="ET541" s="18">
        <v>80.121491741589722</v>
      </c>
      <c r="EU541" s="18">
        <v>79.943888666045325</v>
      </c>
      <c r="EV541" s="18">
        <v>79.675729428310518</v>
      </c>
      <c r="EW541" s="18">
        <v>79.445494311982827</v>
      </c>
      <c r="EX541" s="18">
        <v>79.599570763511124</v>
      </c>
      <c r="EY541" s="18">
        <v>79.862776304820287</v>
      </c>
      <c r="EZ541" s="18">
        <v>80.078125507479172</v>
      </c>
      <c r="FA541" s="18">
        <v>80.375490960307744</v>
      </c>
    </row>
    <row r="542" spans="1:157" x14ac:dyDescent="0.35">
      <c r="A542" t="s">
        <v>360</v>
      </c>
      <c r="B542" t="s">
        <v>360</v>
      </c>
      <c r="C542" t="e">
        <f>VLOOKUP(B542,CountryCodes!$B$4:$C$179,2,FALSE)</f>
        <v>#N/A</v>
      </c>
      <c r="D542" t="s">
        <v>363</v>
      </c>
      <c r="E542" t="s">
        <v>367</v>
      </c>
      <c r="G542" t="s">
        <v>368</v>
      </c>
      <c r="H542" s="18">
        <v>6.9913771115860861</v>
      </c>
      <c r="I542" s="18">
        <v>6.8471029405651329</v>
      </c>
      <c r="J542" s="18">
        <v>7.9050026525251207</v>
      </c>
      <c r="K542" s="18">
        <v>7.0946348718179992</v>
      </c>
      <c r="L542" s="18">
        <v>9.1298388702778031</v>
      </c>
      <c r="M542" s="18">
        <v>9.4384629342020911</v>
      </c>
      <c r="N542" s="18">
        <v>9.6059583000107498</v>
      </c>
      <c r="O542" s="18">
        <v>8.5086704830320432</v>
      </c>
      <c r="P542" s="18">
        <v>9.9045913511205299</v>
      </c>
      <c r="Q542" s="18">
        <v>11.527940456745769</v>
      </c>
      <c r="R542" s="18">
        <v>11.23132015588692</v>
      </c>
      <c r="S542" s="18">
        <v>11.0594965889762</v>
      </c>
      <c r="T542" s="18">
        <v>11.706902704623671</v>
      </c>
      <c r="U542" s="18">
        <v>13.652658257004189</v>
      </c>
      <c r="V542" s="18">
        <v>14.3861063439827</v>
      </c>
      <c r="W542" s="18">
        <v>15.066008821118141</v>
      </c>
      <c r="X542" s="18">
        <v>15.130485958645741</v>
      </c>
      <c r="Y542" s="18">
        <v>16.95076243436527</v>
      </c>
      <c r="Z542" s="18">
        <v>19.588136202406929</v>
      </c>
      <c r="AA542" s="18">
        <v>20.82125746646139</v>
      </c>
      <c r="AB542" s="18">
        <v>19.82534863588619</v>
      </c>
      <c r="AC542" s="18">
        <v>21.127721735779321</v>
      </c>
      <c r="AD542" s="18">
        <v>23.325668965984178</v>
      </c>
      <c r="AE542" s="18">
        <v>22.824391815368241</v>
      </c>
      <c r="AF542" s="18">
        <v>20.63411032784083</v>
      </c>
      <c r="AG542" s="18">
        <v>21.409979425603929</v>
      </c>
      <c r="AH542" s="18">
        <v>20.925569163903909</v>
      </c>
      <c r="AI542" s="18">
        <v>21.86966519125118</v>
      </c>
      <c r="AJ542" s="18">
        <v>22.501083894755851</v>
      </c>
      <c r="AK542" s="18">
        <v>21.22413505799247</v>
      </c>
      <c r="AL542" s="18">
        <v>20.63942194147042</v>
      </c>
      <c r="AM542" s="18">
        <v>18.621555793838361</v>
      </c>
      <c r="AN542" s="18">
        <v>19.061367604807621</v>
      </c>
      <c r="AO542" s="18">
        <v>20.20860205815999</v>
      </c>
      <c r="AP542" s="18">
        <v>20.828847123107181</v>
      </c>
      <c r="AQ542" s="18">
        <v>20.505912260597398</v>
      </c>
      <c r="AR542" s="18">
        <v>20.604813155167822</v>
      </c>
      <c r="AS542" s="18">
        <v>21.587392079630241</v>
      </c>
      <c r="AT542" s="18">
        <v>21.43123953988357</v>
      </c>
      <c r="AU542" s="18">
        <v>20.950388076704609</v>
      </c>
      <c r="AV542" s="18">
        <v>19.571809535402</v>
      </c>
      <c r="AW542" s="18">
        <v>18.724484152763502</v>
      </c>
      <c r="AX542" s="18">
        <v>18.46237449008542</v>
      </c>
      <c r="AY542" s="18">
        <v>18.295642491968561</v>
      </c>
      <c r="AZ542" s="18">
        <v>18.398741491166291</v>
      </c>
      <c r="BA542" s="18">
        <v>18.347464353786631</v>
      </c>
      <c r="BB542" s="18">
        <v>18.583396543992318</v>
      </c>
      <c r="BC542" s="18">
        <v>17.53662031298294</v>
      </c>
      <c r="BD542" s="18">
        <v>17.392165494803891</v>
      </c>
      <c r="BE542" s="18">
        <v>18.214971901874389</v>
      </c>
      <c r="BF542" s="18">
        <v>17.94547553323358</v>
      </c>
      <c r="BG542" s="18">
        <v>18.705343062143019</v>
      </c>
      <c r="BH542" s="18">
        <v>19.957266428412598</v>
      </c>
      <c r="BI542" s="18">
        <v>21.473201773944499</v>
      </c>
      <c r="BJ542" s="18">
        <v>23.11448188257128</v>
      </c>
      <c r="BK542" s="18">
        <v>24.853795199377259</v>
      </c>
      <c r="BL542" s="18">
        <v>26.514211637115231</v>
      </c>
      <c r="BM542" s="18">
        <v>26.074298539399301</v>
      </c>
      <c r="BN542" s="18">
        <v>23.166403068623481</v>
      </c>
      <c r="BO542" s="18">
        <v>26.55149904026274</v>
      </c>
      <c r="BP542" s="18">
        <v>28.266461492669301</v>
      </c>
      <c r="BQ542" s="18">
        <v>28.234516739979821</v>
      </c>
      <c r="BR542" s="18">
        <v>29.188295692848229</v>
      </c>
      <c r="BS542" s="18">
        <v>29.304369291387761</v>
      </c>
      <c r="BT542" s="18">
        <v>27.913613794466109</v>
      </c>
      <c r="BU542" s="18">
        <v>28.38794146624582</v>
      </c>
      <c r="BV542" s="18">
        <v>34.334477015865033</v>
      </c>
      <c r="BW542" s="18">
        <v>35.361259348338208</v>
      </c>
      <c r="BX542" s="18">
        <v>35.648248485465878</v>
      </c>
      <c r="BY542" s="18">
        <v>35.720473125120982</v>
      </c>
      <c r="BZ542" s="18">
        <v>38.467982032392911</v>
      </c>
      <c r="CA542" s="18">
        <v>36.743379364365907</v>
      </c>
      <c r="CB542" s="18">
        <v>35.026035382390923</v>
      </c>
      <c r="CC542" s="18">
        <v>32.973141465497037</v>
      </c>
      <c r="CD542" s="18">
        <v>33.456711970803127</v>
      </c>
      <c r="CE542" s="18">
        <v>33.725010226593511</v>
      </c>
      <c r="CF542" s="18">
        <v>33.790084116002717</v>
      </c>
      <c r="CG542" s="18">
        <v>33.932523799946132</v>
      </c>
      <c r="CH542" s="18">
        <v>34.037043646651647</v>
      </c>
      <c r="CI542" s="18">
        <v>34.169751378136922</v>
      </c>
      <c r="CJ542" s="18">
        <v>34.368322857681527</v>
      </c>
      <c r="CK542" s="18">
        <v>34.650496629324373</v>
      </c>
      <c r="CL542" s="18">
        <v>35.048211612313359</v>
      </c>
      <c r="CM542" s="18">
        <v>35.517277831134223</v>
      </c>
      <c r="CN542" s="18">
        <v>36.066427522614241</v>
      </c>
      <c r="CO542" s="18">
        <v>36.625601188606502</v>
      </c>
      <c r="CP542" s="18">
        <v>37.206222291532882</v>
      </c>
      <c r="CQ542" s="18">
        <v>37.761417482916919</v>
      </c>
      <c r="CR542" s="18">
        <v>38.271789723279163</v>
      </c>
      <c r="CS542" s="18">
        <v>38.729623275170667</v>
      </c>
      <c r="CT542" s="18">
        <v>39.142449660639663</v>
      </c>
      <c r="CU542" s="18">
        <v>39.515409466657857</v>
      </c>
      <c r="CV542" s="18">
        <v>39.865400564141012</v>
      </c>
      <c r="CW542" s="18">
        <v>40.171905348470162</v>
      </c>
      <c r="CX542" s="18">
        <v>40.465604167453122</v>
      </c>
      <c r="CY542" s="18">
        <v>40.724454708410121</v>
      </c>
      <c r="CZ542" s="18">
        <v>40.966673846048302</v>
      </c>
      <c r="DA542" s="18">
        <v>41.183527984275337</v>
      </c>
      <c r="DB542" s="18">
        <v>41.396448601586847</v>
      </c>
      <c r="DC542" s="18">
        <v>41.572992441971387</v>
      </c>
      <c r="DD542" s="18">
        <v>41.760281713896731</v>
      </c>
      <c r="DE542" s="18">
        <v>41.908262163935227</v>
      </c>
      <c r="DF542" s="18">
        <v>42.046479644761099</v>
      </c>
      <c r="DG542" s="18">
        <v>42.176198162828697</v>
      </c>
      <c r="DH542" s="18">
        <v>42.274830205824522</v>
      </c>
      <c r="DI542" s="18">
        <v>42.376597783642907</v>
      </c>
      <c r="DJ542" s="18">
        <v>42.476232516440227</v>
      </c>
      <c r="DK542" s="18">
        <v>42.579308110284018</v>
      </c>
      <c r="DL542" s="18">
        <v>42.668465791826719</v>
      </c>
      <c r="DM542" s="18">
        <v>42.76412739538776</v>
      </c>
      <c r="DN542" s="18">
        <v>42.857993633377802</v>
      </c>
      <c r="DO542" s="18">
        <v>42.969285312534787</v>
      </c>
      <c r="DP542" s="18">
        <v>43.095640618466881</v>
      </c>
      <c r="DQ542" s="18">
        <v>43.237109958446119</v>
      </c>
      <c r="DR542" s="18">
        <v>43.365116323014178</v>
      </c>
      <c r="DS542" s="18">
        <v>43.518867180443088</v>
      </c>
      <c r="DT542" s="18">
        <v>43.698174360770729</v>
      </c>
      <c r="DU542" s="18">
        <v>43.870739330465312</v>
      </c>
      <c r="DV542" s="18">
        <v>44.045614908323827</v>
      </c>
      <c r="DW542" s="18">
        <v>44.230323333328123</v>
      </c>
      <c r="DX542" s="18">
        <v>44.411734651745547</v>
      </c>
      <c r="DY542" s="18">
        <v>44.613230740511497</v>
      </c>
      <c r="DZ542" s="18">
        <v>44.79187646212025</v>
      </c>
      <c r="EA542" s="18">
        <v>44.981089862890897</v>
      </c>
      <c r="EB542" s="18">
        <v>45.172797920514263</v>
      </c>
      <c r="EC542" s="18">
        <v>45.366494720898046</v>
      </c>
      <c r="ED542" s="18">
        <v>45.561141855602841</v>
      </c>
      <c r="EE542" s="18">
        <v>45.735059213805883</v>
      </c>
      <c r="EF542" s="18">
        <v>45.940041650631713</v>
      </c>
      <c r="EG542" s="18">
        <v>46.132760735148352</v>
      </c>
      <c r="EH542" s="18">
        <v>46.341922929605083</v>
      </c>
      <c r="EI542" s="18">
        <v>46.567401014582622</v>
      </c>
      <c r="EJ542" s="18">
        <v>46.776219150170569</v>
      </c>
      <c r="EK542" s="18">
        <v>46.99759668927765</v>
      </c>
      <c r="EL542" s="18">
        <v>47.220237692982707</v>
      </c>
      <c r="EM542" s="18">
        <v>47.450950411021921</v>
      </c>
      <c r="EN542" s="18">
        <v>47.686524903106587</v>
      </c>
      <c r="EO542" s="18">
        <v>47.919116007026517</v>
      </c>
      <c r="EP542" s="18">
        <v>48.154492140380277</v>
      </c>
      <c r="EQ542" s="18">
        <v>48.366853283285408</v>
      </c>
      <c r="ER542" s="18">
        <v>48.56192015071764</v>
      </c>
      <c r="ES542" s="18">
        <v>48.770818088903823</v>
      </c>
      <c r="ET542" s="18">
        <v>48.953577332531658</v>
      </c>
      <c r="EU542" s="18">
        <v>49.116969915245988</v>
      </c>
      <c r="EV542" s="18">
        <v>49.255643370715113</v>
      </c>
      <c r="EW542" s="18">
        <v>49.39293884047089</v>
      </c>
      <c r="EX542" s="18">
        <v>49.511875840362947</v>
      </c>
      <c r="EY542" s="18">
        <v>49.625401010448691</v>
      </c>
      <c r="EZ542" s="18">
        <v>49.717493178591504</v>
      </c>
      <c r="FA542" s="18">
        <v>49.811981203009609</v>
      </c>
    </row>
    <row r="543" spans="1:157" x14ac:dyDescent="0.35">
      <c r="A543" t="s">
        <v>360</v>
      </c>
      <c r="B543" t="s">
        <v>360</v>
      </c>
      <c r="C543" t="e">
        <f>VLOOKUP(B543,CountryCodes!$B$4:$C$179,2,FALSE)</f>
        <v>#N/A</v>
      </c>
      <c r="D543" t="s">
        <v>364</v>
      </c>
      <c r="E543" t="s">
        <v>367</v>
      </c>
      <c r="G543" t="s">
        <v>368</v>
      </c>
      <c r="H543" s="18">
        <v>3.093665775372259</v>
      </c>
      <c r="I543" s="18">
        <v>3.087052929351751</v>
      </c>
      <c r="J543" s="18">
        <v>3.487703110450997</v>
      </c>
      <c r="K543" s="18">
        <v>3.2901762113525979</v>
      </c>
      <c r="L543" s="18">
        <v>3.9990520921200559</v>
      </c>
      <c r="M543" s="18">
        <v>4.1494493706273463</v>
      </c>
      <c r="N543" s="18">
        <v>4.2421329044846523</v>
      </c>
      <c r="O543" s="18">
        <v>4.0135687345944593</v>
      </c>
      <c r="P543" s="18">
        <v>4.5799059404983176</v>
      </c>
      <c r="Q543" s="18">
        <v>5.2043060209068077</v>
      </c>
      <c r="R543" s="18">
        <v>5.0849377267472633</v>
      </c>
      <c r="S543" s="18">
        <v>5.0775258311422071</v>
      </c>
      <c r="T543" s="18">
        <v>5.2556242908744926</v>
      </c>
      <c r="U543" s="18">
        <v>5.8293528856053696</v>
      </c>
      <c r="V543" s="18">
        <v>6.0834507177319761</v>
      </c>
      <c r="W543" s="18">
        <v>6.2950223497651381</v>
      </c>
      <c r="X543" s="18">
        <v>6.4789830291503074</v>
      </c>
      <c r="Y543" s="18">
        <v>6.7534873974683434</v>
      </c>
      <c r="Z543" s="18">
        <v>7.2599940524183442</v>
      </c>
      <c r="AA543" s="18">
        <v>7.5209831751776326</v>
      </c>
      <c r="AB543" s="18">
        <v>7.292136799908957</v>
      </c>
      <c r="AC543" s="18">
        <v>7.7232226448205683</v>
      </c>
      <c r="AD543" s="18">
        <v>8.394215103228353</v>
      </c>
      <c r="AE543" s="18">
        <v>8.3513486011027886</v>
      </c>
      <c r="AF543" s="18">
        <v>7.7221301170721741</v>
      </c>
      <c r="AG543" s="18">
        <v>8.0161088480171898</v>
      </c>
      <c r="AH543" s="18">
        <v>7.8580441752436219</v>
      </c>
      <c r="AI543" s="18">
        <v>8.2691260653806378</v>
      </c>
      <c r="AJ543" s="18">
        <v>8.4271964854704553</v>
      </c>
      <c r="AK543" s="18">
        <v>7.9831055661801553</v>
      </c>
      <c r="AL543" s="18">
        <v>7.8224782652007923</v>
      </c>
      <c r="AM543" s="18">
        <v>7.1697043195523573</v>
      </c>
      <c r="AN543" s="18">
        <v>7.3713570610293049</v>
      </c>
      <c r="AO543" s="18">
        <v>7.741273839196027</v>
      </c>
      <c r="AP543" s="18">
        <v>8.0243870673217828</v>
      </c>
      <c r="AQ543" s="18">
        <v>7.9641627355480269</v>
      </c>
      <c r="AR543" s="18">
        <v>7.8975921589881706</v>
      </c>
      <c r="AS543" s="18">
        <v>8.0609927586049785</v>
      </c>
      <c r="AT543" s="18">
        <v>7.8836465957209114</v>
      </c>
      <c r="AU543" s="18">
        <v>7.4631412844287164</v>
      </c>
      <c r="AV543" s="18">
        <v>6.6364719523035562</v>
      </c>
      <c r="AW543" s="18">
        <v>6.2436758136271653</v>
      </c>
      <c r="AX543" s="18">
        <v>5.934802591528336</v>
      </c>
      <c r="AY543" s="18">
        <v>5.4857992924044252</v>
      </c>
      <c r="AZ543" s="18">
        <v>5.4863872689209083</v>
      </c>
      <c r="BA543" s="18">
        <v>5.4246390012535732</v>
      </c>
      <c r="BB543" s="18">
        <v>5.5872934798793041</v>
      </c>
      <c r="BC543" s="18">
        <v>5.2936534513866569</v>
      </c>
      <c r="BD543" s="18">
        <v>5.3188629361778439</v>
      </c>
      <c r="BE543" s="18">
        <v>5.519389692623637</v>
      </c>
      <c r="BF543" s="18">
        <v>5.4505459040796786</v>
      </c>
      <c r="BG543" s="18">
        <v>5.7245544145520801</v>
      </c>
      <c r="BH543" s="18">
        <v>6.3160251193784944</v>
      </c>
      <c r="BI543" s="18">
        <v>6.9301870879038248</v>
      </c>
      <c r="BJ543" s="18">
        <v>7.7671138650788656</v>
      </c>
      <c r="BK543" s="18">
        <v>8.4486509140032346</v>
      </c>
      <c r="BL543" s="18">
        <v>9.2010756450736082</v>
      </c>
      <c r="BM543" s="18">
        <v>8.9987956050089029</v>
      </c>
      <c r="BN543" s="18">
        <v>8.2277550547591556</v>
      </c>
      <c r="BO543" s="18">
        <v>9.5659689457831849</v>
      </c>
      <c r="BP543" s="18">
        <v>10.497215634430709</v>
      </c>
      <c r="BQ543" s="18">
        <v>10.40190063081209</v>
      </c>
      <c r="BR543" s="18">
        <v>10.9193042872717</v>
      </c>
      <c r="BS543" s="18">
        <v>10.724049449131901</v>
      </c>
      <c r="BT543" s="18">
        <v>10.148849546809419</v>
      </c>
      <c r="BU543" s="18">
        <v>10.281958843750489</v>
      </c>
      <c r="BV543" s="18">
        <v>13.385293615261331</v>
      </c>
      <c r="BW543" s="18">
        <v>13.155580159819889</v>
      </c>
      <c r="BX543" s="18">
        <v>13.305011274634589</v>
      </c>
      <c r="BY543" s="18">
        <v>13.57679965581289</v>
      </c>
      <c r="BZ543" s="18">
        <v>13.90147163731295</v>
      </c>
      <c r="CA543" s="18">
        <v>13.120843819116009</v>
      </c>
      <c r="CB543" s="18">
        <v>12.542286615967511</v>
      </c>
      <c r="CC543" s="18">
        <v>11.804645492568991</v>
      </c>
      <c r="CD543" s="18">
        <v>11.982079920419009</v>
      </c>
      <c r="CE543" s="18">
        <v>11.93858998332855</v>
      </c>
      <c r="CF543" s="18">
        <v>11.496981069218091</v>
      </c>
      <c r="CG543" s="18">
        <v>11.32198333823337</v>
      </c>
      <c r="CH543" s="18">
        <v>11.1438368273039</v>
      </c>
      <c r="CI543" s="18">
        <v>10.98441701061309</v>
      </c>
      <c r="CJ543" s="18">
        <v>10.86310158921493</v>
      </c>
      <c r="CK543" s="18">
        <v>10.776153921496871</v>
      </c>
      <c r="CL543" s="18">
        <v>10.74842835307391</v>
      </c>
      <c r="CM543" s="18">
        <v>10.76998507602991</v>
      </c>
      <c r="CN543" s="18">
        <v>10.85279639481092</v>
      </c>
      <c r="CO543" s="18">
        <v>10.984972432508901</v>
      </c>
      <c r="CP543" s="18">
        <v>11.170409870282571</v>
      </c>
      <c r="CQ543" s="18">
        <v>11.39821124039071</v>
      </c>
      <c r="CR543" s="18">
        <v>11.666287056368359</v>
      </c>
      <c r="CS543" s="18">
        <v>11.95231427286055</v>
      </c>
      <c r="CT543" s="18">
        <v>12.2630678014183</v>
      </c>
      <c r="CU543" s="18">
        <v>12.573744274693411</v>
      </c>
      <c r="CV543" s="18">
        <v>12.88530915034414</v>
      </c>
      <c r="CW543" s="18">
        <v>13.169309736006671</v>
      </c>
      <c r="CX543" s="18">
        <v>13.42698595885409</v>
      </c>
      <c r="CY543" s="18">
        <v>13.632532383681671</v>
      </c>
      <c r="CZ543" s="18">
        <v>13.786017629534539</v>
      </c>
      <c r="DA543" s="18">
        <v>13.877838695419859</v>
      </c>
      <c r="DB543" s="18">
        <v>13.9048865739608</v>
      </c>
      <c r="DC543" s="18">
        <v>13.863229740247069</v>
      </c>
      <c r="DD543" s="18">
        <v>13.77052849086502</v>
      </c>
      <c r="DE543" s="18">
        <v>13.613033143536009</v>
      </c>
      <c r="DF543" s="18">
        <v>13.410364850203219</v>
      </c>
      <c r="DG543" s="18">
        <v>13.17373411317986</v>
      </c>
      <c r="DH543" s="18">
        <v>12.90650507500389</v>
      </c>
      <c r="DI543" s="18">
        <v>12.630495388348249</v>
      </c>
      <c r="DJ543" s="18">
        <v>12.35483258297195</v>
      </c>
      <c r="DK543" s="18">
        <v>12.09552188804242</v>
      </c>
      <c r="DL543" s="18">
        <v>11.84657893812863</v>
      </c>
      <c r="DM543" s="18">
        <v>11.626805771278629</v>
      </c>
      <c r="DN543" s="18">
        <v>11.44347187750266</v>
      </c>
      <c r="DO543" s="18">
        <v>11.300276136239241</v>
      </c>
      <c r="DP543" s="18">
        <v>11.203690161762999</v>
      </c>
      <c r="DQ543" s="18">
        <v>11.15161552446378</v>
      </c>
      <c r="DR543" s="18">
        <v>11.13451724167985</v>
      </c>
      <c r="DS543" s="18">
        <v>11.16374356381726</v>
      </c>
      <c r="DT543" s="18">
        <v>11.23614541116768</v>
      </c>
      <c r="DU543" s="18">
        <v>11.332915593292141</v>
      </c>
      <c r="DV543" s="18">
        <v>11.451038362372289</v>
      </c>
      <c r="DW543" s="18">
        <v>11.58552213168548</v>
      </c>
      <c r="DX543" s="18">
        <v>11.7278342756609</v>
      </c>
      <c r="DY543" s="18">
        <v>11.877859705060869</v>
      </c>
      <c r="DZ543" s="18">
        <v>12.01480048549376</v>
      </c>
      <c r="EA543" s="18">
        <v>12.14253053381842</v>
      </c>
      <c r="EB543" s="18">
        <v>12.25297343958602</v>
      </c>
      <c r="EC543" s="18">
        <v>12.343558357227881</v>
      </c>
      <c r="ED543" s="18">
        <v>12.40948619573123</v>
      </c>
      <c r="EE543" s="18">
        <v>12.442785534830801</v>
      </c>
      <c r="EF543" s="18">
        <v>12.45817884362034</v>
      </c>
      <c r="EG543" s="18">
        <v>12.44568030825411</v>
      </c>
      <c r="EH543" s="18">
        <v>12.41600118878212</v>
      </c>
      <c r="EI543" s="18">
        <v>12.375050597393001</v>
      </c>
      <c r="EJ543" s="18">
        <v>12.31480192481958</v>
      </c>
      <c r="EK543" s="18">
        <v>12.249472862654111</v>
      </c>
      <c r="EL543" s="18">
        <v>12.17969606020147</v>
      </c>
      <c r="EM543" s="18">
        <v>12.112629419342429</v>
      </c>
      <c r="EN543" s="18">
        <v>12.058485172643239</v>
      </c>
      <c r="EO543" s="18">
        <v>12.01613005706883</v>
      </c>
      <c r="EP543" s="18">
        <v>11.98416988892788</v>
      </c>
      <c r="EQ543" s="18">
        <v>11.96480450661422</v>
      </c>
      <c r="ER543" s="18">
        <v>11.96432281536948</v>
      </c>
      <c r="ES543" s="18">
        <v>11.987009785337021</v>
      </c>
      <c r="ET543" s="18">
        <v>12.01871090810037</v>
      </c>
      <c r="EU543" s="18">
        <v>12.061800829914089</v>
      </c>
      <c r="EV543" s="18">
        <v>12.116619347135909</v>
      </c>
      <c r="EW543" s="18">
        <v>12.17754820705863</v>
      </c>
      <c r="EX543" s="18">
        <v>12.24096852758057</v>
      </c>
      <c r="EY543" s="18">
        <v>12.309913301653539</v>
      </c>
      <c r="EZ543" s="18">
        <v>12.36799900558476</v>
      </c>
      <c r="FA543" s="18">
        <v>12.424798652284821</v>
      </c>
    </row>
    <row r="544" spans="1:157" x14ac:dyDescent="0.35">
      <c r="A544" t="s">
        <v>360</v>
      </c>
      <c r="B544" t="s">
        <v>360</v>
      </c>
      <c r="C544" t="e">
        <f>VLOOKUP(B544,CountryCodes!$B$4:$C$179,2,FALSE)</f>
        <v>#N/A</v>
      </c>
      <c r="D544" t="s">
        <v>365</v>
      </c>
      <c r="E544" t="s">
        <v>367</v>
      </c>
      <c r="G544" t="s">
        <v>368</v>
      </c>
      <c r="H544" s="18">
        <v>1.713903493855623</v>
      </c>
      <c r="I544" s="18">
        <v>1.3776489666855001</v>
      </c>
      <c r="J544" s="18">
        <v>1.7767010108048229</v>
      </c>
      <c r="K544" s="18">
        <v>1.318135166185523</v>
      </c>
      <c r="L544" s="18">
        <v>2.3433113614706591</v>
      </c>
      <c r="M544" s="18">
        <v>2.383509278047566</v>
      </c>
      <c r="N544" s="18">
        <v>2.6824020307442651</v>
      </c>
      <c r="O544" s="18">
        <v>2.4871775770656028</v>
      </c>
      <c r="P544" s="18">
        <v>3.468495756278025</v>
      </c>
      <c r="Q544" s="18">
        <v>4.2137396745707276</v>
      </c>
      <c r="R544" s="18">
        <v>3.855411835217025</v>
      </c>
      <c r="S544" s="18">
        <v>3.9013303251787979</v>
      </c>
      <c r="T544" s="18">
        <v>4.3123268513765654</v>
      </c>
      <c r="U544" s="18">
        <v>5.1501944973632829</v>
      </c>
      <c r="V544" s="18">
        <v>5.3453174516329893</v>
      </c>
      <c r="W544" s="18">
        <v>5.5564350685723447</v>
      </c>
      <c r="X544" s="18">
        <v>6.0021440354636706</v>
      </c>
      <c r="Y544" s="18">
        <v>6.2540283264370844</v>
      </c>
      <c r="Z544" s="18">
        <v>7.2165390144400634</v>
      </c>
      <c r="AA544" s="18">
        <v>7.3038077985308609</v>
      </c>
      <c r="AB544" s="18">
        <v>6.7549094170372639</v>
      </c>
      <c r="AC544" s="18">
        <v>7.6250080078854916</v>
      </c>
      <c r="AD544" s="18">
        <v>8.5475416189709232</v>
      </c>
      <c r="AE544" s="18">
        <v>8.3127454752948076</v>
      </c>
      <c r="AF544" s="18">
        <v>7.3666559179109541</v>
      </c>
      <c r="AG544" s="18">
        <v>8.2508974530070205</v>
      </c>
      <c r="AH544" s="18">
        <v>7.7987082457449572</v>
      </c>
      <c r="AI544" s="18">
        <v>8.4220011445397347</v>
      </c>
      <c r="AJ544" s="18">
        <v>8.6744568417621117</v>
      </c>
      <c r="AK544" s="18">
        <v>8.0543642930983967</v>
      </c>
      <c r="AL544" s="18">
        <v>7.8412736877717846</v>
      </c>
      <c r="AM544" s="18">
        <v>6.7606677334872751</v>
      </c>
      <c r="AN544" s="18">
        <v>7.0949270870786227</v>
      </c>
      <c r="AO544" s="18">
        <v>7.587901544897802</v>
      </c>
      <c r="AP544" s="18">
        <v>7.8208258020555457</v>
      </c>
      <c r="AQ544" s="18">
        <v>7.5840331102148628</v>
      </c>
      <c r="AR544" s="18">
        <v>7.3887801560401778</v>
      </c>
      <c r="AS544" s="18">
        <v>7.4654520614005797</v>
      </c>
      <c r="AT544" s="18">
        <v>6.9582410042785048</v>
      </c>
      <c r="AU544" s="18">
        <v>6.6669374662131764</v>
      </c>
      <c r="AV544" s="18">
        <v>6.0114546887270466</v>
      </c>
      <c r="AW544" s="18">
        <v>7.0513647829436534</v>
      </c>
      <c r="AX544" s="18">
        <v>6.4415700088705741</v>
      </c>
      <c r="AY544" s="18">
        <v>6.8839261690571787</v>
      </c>
      <c r="AZ544" s="18">
        <v>7.0130476732384412</v>
      </c>
      <c r="BA544" s="18">
        <v>7.1123022113660808</v>
      </c>
      <c r="BB544" s="18">
        <v>7.0283841558991611</v>
      </c>
      <c r="BC544" s="18">
        <v>6.4041729131006226</v>
      </c>
      <c r="BD544" s="18">
        <v>6.5576851254186312</v>
      </c>
      <c r="BE544" s="18">
        <v>6.9473993742560491</v>
      </c>
      <c r="BF544" s="18">
        <v>6.9567379774537921</v>
      </c>
      <c r="BG544" s="18">
        <v>7.405935562638124</v>
      </c>
      <c r="BH544" s="18">
        <v>7.8323231886559839</v>
      </c>
      <c r="BI544" s="18">
        <v>8.3525844378789404</v>
      </c>
      <c r="BJ544" s="18">
        <v>8.9848869651890855</v>
      </c>
      <c r="BK544" s="18">
        <v>9.7716337156492834</v>
      </c>
      <c r="BL544" s="18">
        <v>10.353735107299929</v>
      </c>
      <c r="BM544" s="18">
        <v>9.7546693081851554</v>
      </c>
      <c r="BN544" s="18">
        <v>8.4652639993280818</v>
      </c>
      <c r="BO544" s="18">
        <v>11.313485986639391</v>
      </c>
      <c r="BP544" s="18">
        <v>11.84364940945062</v>
      </c>
      <c r="BQ544" s="18">
        <v>11.89138711301894</v>
      </c>
      <c r="BR544" s="18">
        <v>12.09953801672345</v>
      </c>
      <c r="BS544" s="18">
        <v>12.17680056514377</v>
      </c>
      <c r="BT544" s="18">
        <v>11.38184010216947</v>
      </c>
      <c r="BU544" s="18">
        <v>11.97552953386775</v>
      </c>
      <c r="BV544" s="18">
        <v>17.064260704549412</v>
      </c>
      <c r="BW544" s="18">
        <v>18.516824517147779</v>
      </c>
      <c r="BX544" s="18">
        <v>19.51620904243676</v>
      </c>
      <c r="BY544" s="18">
        <v>20.38230591692254</v>
      </c>
      <c r="BZ544" s="18">
        <v>21.774657716138851</v>
      </c>
      <c r="CA544" s="18">
        <v>21.260596813931841</v>
      </c>
      <c r="CB544" s="18">
        <v>20.8266584919505</v>
      </c>
      <c r="CC544" s="18">
        <v>21.040546474181511</v>
      </c>
      <c r="CD544" s="18">
        <v>22.662526370131388</v>
      </c>
      <c r="CE544" s="18">
        <v>23.94554831476832</v>
      </c>
      <c r="CF544" s="18">
        <v>24.873186703699918</v>
      </c>
      <c r="CG544" s="18">
        <v>25.290409057147912</v>
      </c>
      <c r="CH544" s="18">
        <v>25.272711262581289</v>
      </c>
      <c r="CI544" s="18">
        <v>25.11945176522109</v>
      </c>
      <c r="CJ544" s="18">
        <v>25.177265434228641</v>
      </c>
      <c r="CK544" s="18">
        <v>25.543639335529139</v>
      </c>
      <c r="CL544" s="18">
        <v>26.084037778331581</v>
      </c>
      <c r="CM544" s="18">
        <v>26.581189392799629</v>
      </c>
      <c r="CN544" s="18">
        <v>26.908721786467702</v>
      </c>
      <c r="CO544" s="18">
        <v>27.05328886057762</v>
      </c>
      <c r="CP544" s="18">
        <v>27.12973008573487</v>
      </c>
      <c r="CQ544" s="18">
        <v>27.268238071474752</v>
      </c>
      <c r="CR544" s="18">
        <v>27.550588606289249</v>
      </c>
      <c r="CS544" s="18">
        <v>27.9591277176748</v>
      </c>
      <c r="CT544" s="18">
        <v>28.430170060259289</v>
      </c>
      <c r="CU544" s="18">
        <v>28.88865361060132</v>
      </c>
      <c r="CV544" s="18">
        <v>29.30809844252536</v>
      </c>
      <c r="CW544" s="18">
        <v>29.701975338967792</v>
      </c>
      <c r="CX544" s="18">
        <v>30.12131696058578</v>
      </c>
      <c r="CY544" s="18">
        <v>30.59627464651582</v>
      </c>
      <c r="CZ544" s="18">
        <v>31.138934329083011</v>
      </c>
      <c r="DA544" s="18">
        <v>31.725116143452318</v>
      </c>
      <c r="DB544" s="18">
        <v>32.322340421891347</v>
      </c>
      <c r="DC544" s="18">
        <v>32.898834014414092</v>
      </c>
      <c r="DD544" s="18">
        <v>33.457831736405844</v>
      </c>
      <c r="DE544" s="18">
        <v>33.98913091605214</v>
      </c>
      <c r="DF544" s="18">
        <v>34.506358373271567</v>
      </c>
      <c r="DG544" s="18">
        <v>35.016660553042712</v>
      </c>
      <c r="DH544" s="18">
        <v>35.499984483825543</v>
      </c>
      <c r="DI544" s="18">
        <v>35.948944853244591</v>
      </c>
      <c r="DJ544" s="18">
        <v>36.349213316728843</v>
      </c>
      <c r="DK544" s="18">
        <v>36.696492877483138</v>
      </c>
      <c r="DL544" s="18">
        <v>36.987598519005161</v>
      </c>
      <c r="DM544" s="18">
        <v>37.235632297799107</v>
      </c>
      <c r="DN544" s="18">
        <v>37.452377436717832</v>
      </c>
      <c r="DO544" s="18">
        <v>37.6415956281866</v>
      </c>
      <c r="DP544" s="18">
        <v>37.81068701713891</v>
      </c>
      <c r="DQ544" s="18">
        <v>37.961522123552093</v>
      </c>
      <c r="DR544" s="18">
        <v>38.084705567323539</v>
      </c>
      <c r="DS544" s="18">
        <v>38.197596755642003</v>
      </c>
      <c r="DT544" s="18">
        <v>38.308176171004227</v>
      </c>
      <c r="DU544" s="18">
        <v>38.406803176872252</v>
      </c>
      <c r="DV544" s="18">
        <v>38.511286656889197</v>
      </c>
      <c r="DW544" s="18">
        <v>38.621416650454137</v>
      </c>
      <c r="DX544" s="18">
        <v>38.736080843841513</v>
      </c>
      <c r="DY544" s="18">
        <v>38.860794231273069</v>
      </c>
      <c r="DZ544" s="18">
        <v>38.987601191777408</v>
      </c>
      <c r="EA544" s="18">
        <v>39.126558120666751</v>
      </c>
      <c r="EB544" s="18">
        <v>39.273998830284221</v>
      </c>
      <c r="EC544" s="18">
        <v>39.432953462638601</v>
      </c>
      <c r="ED544" s="18">
        <v>39.610546172939557</v>
      </c>
      <c r="EE544" s="18">
        <v>39.796071610345237</v>
      </c>
      <c r="EF544" s="18">
        <v>40.003298466102649</v>
      </c>
      <c r="EG544" s="18">
        <v>40.223040877481218</v>
      </c>
      <c r="EH544" s="18">
        <v>40.458160533006961</v>
      </c>
      <c r="EI544" s="18">
        <v>40.712727603307059</v>
      </c>
      <c r="EJ544" s="18">
        <v>40.982894811057093</v>
      </c>
      <c r="EK544" s="18">
        <v>41.269528446016992</v>
      </c>
      <c r="EL544" s="18">
        <v>41.574852903872461</v>
      </c>
      <c r="EM544" s="18">
        <v>41.899373270094159</v>
      </c>
      <c r="EN544" s="18">
        <v>42.239286022579222</v>
      </c>
      <c r="EO544" s="18">
        <v>42.59618971400576</v>
      </c>
      <c r="EP544" s="18">
        <v>42.967439739739262</v>
      </c>
      <c r="EQ544" s="18">
        <v>43.345294440524839</v>
      </c>
      <c r="ER544" s="18">
        <v>43.730846119899297</v>
      </c>
      <c r="ES544" s="18">
        <v>44.129471691112478</v>
      </c>
      <c r="ET544" s="18">
        <v>44.52727277102715</v>
      </c>
      <c r="EU544" s="18">
        <v>44.923249196841581</v>
      </c>
      <c r="EV544" s="18">
        <v>45.315335317351547</v>
      </c>
      <c r="EW544" s="18">
        <v>45.709662414161393</v>
      </c>
      <c r="EX544" s="18">
        <v>46.098436014511357</v>
      </c>
      <c r="EY544" s="18">
        <v>46.483142453196407</v>
      </c>
      <c r="EZ544" s="18">
        <v>46.859900617156647</v>
      </c>
      <c r="FA544" s="18">
        <v>47.231898991224888</v>
      </c>
    </row>
    <row r="545" spans="1:157" x14ac:dyDescent="0.35">
      <c r="A545" t="s">
        <v>5</v>
      </c>
      <c r="B545" t="s">
        <v>6</v>
      </c>
      <c r="C545" t="str">
        <f>VLOOKUP(B545,CountryCodes!$B$4:$C$179,2,FALSE)</f>
        <v>ASC</v>
      </c>
      <c r="D545" t="s">
        <v>7</v>
      </c>
      <c r="E545" t="s">
        <v>369</v>
      </c>
      <c r="F545" t="s">
        <v>804</v>
      </c>
      <c r="G545" t="s">
        <v>9</v>
      </c>
      <c r="H545" s="18">
        <v>0</v>
      </c>
      <c r="I545" s="18">
        <v>0.47058398651895078</v>
      </c>
      <c r="J545" s="18">
        <v>0.49371227902467518</v>
      </c>
      <c r="K545" s="18">
        <v>0.54961376479053226</v>
      </c>
      <c r="L545" s="18">
        <v>0.60406592384660274</v>
      </c>
      <c r="M545" s="18">
        <v>0.69489764776105201</v>
      </c>
      <c r="N545" s="18">
        <v>0.7635637853322047</v>
      </c>
      <c r="O545" s="18">
        <v>0.87389241291149766</v>
      </c>
      <c r="P545" s="18">
        <v>0.86091343415808763</v>
      </c>
      <c r="Q545" s="18">
        <v>1.0146845989726649</v>
      </c>
      <c r="R545" s="18">
        <v>1.1994890954373101</v>
      </c>
      <c r="S545" s="18">
        <v>1.3005407581925379</v>
      </c>
      <c r="T545" s="18">
        <v>1.4184228963918071</v>
      </c>
      <c r="U545" s="18">
        <v>2.4840756128710328</v>
      </c>
      <c r="V545" s="18">
        <v>2.425761024075884</v>
      </c>
      <c r="W545" s="18">
        <v>3.3602478365439472</v>
      </c>
      <c r="X545" s="18">
        <v>2.761662986757639</v>
      </c>
      <c r="Y545" s="18">
        <v>2.7099028359397548</v>
      </c>
      <c r="Z545" s="18">
        <v>2.9390565824313359</v>
      </c>
      <c r="AA545" s="18">
        <v>3.1344448883077818</v>
      </c>
      <c r="AB545" s="18">
        <v>3.510976020762457</v>
      </c>
      <c r="AC545" s="18">
        <v>4.9641296134637578</v>
      </c>
      <c r="AD545" s="18">
        <v>4.8087338104634707</v>
      </c>
      <c r="AE545" s="18">
        <v>3.9916822081076169</v>
      </c>
      <c r="AF545" s="18">
        <v>4.5364962579531971</v>
      </c>
      <c r="AG545" s="18">
        <v>5.6916719870316062</v>
      </c>
      <c r="AH545" s="18">
        <v>7.5449448461474464</v>
      </c>
      <c r="AI545" s="18">
        <v>12.284399561982079</v>
      </c>
      <c r="AJ545" s="18">
        <v>10.43867296452199</v>
      </c>
      <c r="AK545" s="18">
        <v>8.5576635323818131</v>
      </c>
      <c r="AL545" s="18">
        <v>6.9784793432492709</v>
      </c>
      <c r="AM545" s="18">
        <v>7.2100438604984074</v>
      </c>
      <c r="AN545" s="18">
        <v>8.614038214989737</v>
      </c>
      <c r="AO545" s="18">
        <v>9.4645047193681897</v>
      </c>
      <c r="AP545" s="18">
        <v>11.22844997822644</v>
      </c>
      <c r="AQ545" s="18">
        <v>9.5846100984124565</v>
      </c>
      <c r="AR545" s="18">
        <v>9.4985048099789768</v>
      </c>
      <c r="AS545" s="18">
        <v>10.3514660955486</v>
      </c>
      <c r="AT545" s="18">
        <v>9.9270510295020067</v>
      </c>
      <c r="AU545" s="18">
        <v>9.2501496596674162</v>
      </c>
      <c r="AV545" s="18">
        <v>10.386668560853449</v>
      </c>
      <c r="AW545" s="18">
        <v>10.688026160767331</v>
      </c>
      <c r="AX545" s="18">
        <v>10.610097937730529</v>
      </c>
      <c r="AY545" s="18">
        <v>11.29589717864609</v>
      </c>
      <c r="AZ545" s="18">
        <v>10.301111281449881</v>
      </c>
      <c r="BA545" s="18">
        <v>9.6483294567601661</v>
      </c>
      <c r="BB545" s="18">
        <v>14.111950733547509</v>
      </c>
      <c r="BC545" s="18">
        <v>14.81294965642714</v>
      </c>
      <c r="BD545" s="18">
        <v>66.06264364876651</v>
      </c>
      <c r="BE545" s="18">
        <v>70.840455762453161</v>
      </c>
      <c r="BF545" s="18">
        <v>10.81272999399058</v>
      </c>
      <c r="BG545" s="18">
        <v>14.16183598853595</v>
      </c>
      <c r="BH545" s="18">
        <v>29.828716963877891</v>
      </c>
      <c r="BI545" s="18">
        <v>52.897328253774873</v>
      </c>
      <c r="BJ545" s="18">
        <v>81.762199803877635</v>
      </c>
      <c r="BK545" s="18">
        <v>112.2025044664593</v>
      </c>
      <c r="BL545" s="18">
        <v>86.516627181113535</v>
      </c>
      <c r="BM545" s="18">
        <v>87.691716033340697</v>
      </c>
      <c r="BN545" s="18">
        <v>95.038469246650322</v>
      </c>
      <c r="BO545" s="18">
        <v>104.8360541429949</v>
      </c>
      <c r="BP545" s="18">
        <v>150.34298914237939</v>
      </c>
      <c r="BQ545" s="18">
        <v>196.29883712558259</v>
      </c>
      <c r="BR545" s="18">
        <v>158.7394754528257</v>
      </c>
      <c r="BS545" s="18">
        <v>175.42928931231421</v>
      </c>
      <c r="BT545" s="18">
        <v>178.7466072626631</v>
      </c>
      <c r="BU545" s="18">
        <v>174.87946817650351</v>
      </c>
      <c r="BV545" s="18">
        <v>222.88777773788109</v>
      </c>
      <c r="BW545" s="18">
        <v>225.50807385383521</v>
      </c>
      <c r="BX545" s="18">
        <v>249.52392753260699</v>
      </c>
      <c r="BY545" s="18">
        <v>270.6629068379076</v>
      </c>
      <c r="BZ545" s="18">
        <v>293.28767665545519</v>
      </c>
      <c r="CA545" s="18">
        <v>322.01982621454312</v>
      </c>
      <c r="CB545" s="18">
        <v>312.33959147153053</v>
      </c>
      <c r="CC545" s="18">
        <v>335.62652461264332</v>
      </c>
      <c r="CD545" s="18">
        <v>393.22913556929768</v>
      </c>
      <c r="CE545" s="18">
        <v>420.8458641663949</v>
      </c>
      <c r="CF545" s="18">
        <v>444.69578279706849</v>
      </c>
      <c r="CG545" s="18">
        <v>469.94437272249348</v>
      </c>
      <c r="CH545" s="18">
        <v>492.79038050098791</v>
      </c>
      <c r="CI545" s="18">
        <v>519.8355125249343</v>
      </c>
      <c r="CJ545" s="18">
        <v>554.50939962106804</v>
      </c>
      <c r="CK545" s="18">
        <v>589.7634145360222</v>
      </c>
      <c r="CL545" s="18">
        <v>623.59014113795342</v>
      </c>
      <c r="CM545" s="18">
        <v>657.12184288153628</v>
      </c>
      <c r="CN545" s="18">
        <v>694.73983569630059</v>
      </c>
      <c r="CO545" s="18">
        <v>727.41097598945453</v>
      </c>
      <c r="CP545" s="18">
        <v>769.16328544501698</v>
      </c>
      <c r="CQ545" s="18">
        <v>816.28056673347578</v>
      </c>
      <c r="CR545" s="18">
        <v>865.19421423426206</v>
      </c>
      <c r="CS545" s="18">
        <v>913.78511509803946</v>
      </c>
      <c r="CT545" s="18">
        <v>975.97624644125358</v>
      </c>
      <c r="CU545" s="18">
        <v>1037.323752045929</v>
      </c>
      <c r="CV545" s="18">
        <v>1091.313808261031</v>
      </c>
      <c r="CW545" s="18">
        <v>1145.7850338413621</v>
      </c>
      <c r="CX545" s="18">
        <v>1222.4434451948539</v>
      </c>
      <c r="CY545" s="18">
        <v>1290.0761505822479</v>
      </c>
      <c r="CZ545" s="18">
        <v>1369.1979110359109</v>
      </c>
      <c r="DA545" s="18">
        <v>1461.9240921131161</v>
      </c>
      <c r="DB545" s="18">
        <v>1538.1373269398059</v>
      </c>
      <c r="DC545" s="18">
        <v>1631.560410278018</v>
      </c>
      <c r="DD545" s="18">
        <v>1740.3427370659419</v>
      </c>
      <c r="DE545" s="18">
        <v>1812.8779455654051</v>
      </c>
      <c r="DF545" s="18">
        <v>1907.586800046349</v>
      </c>
      <c r="DG545" s="18">
        <v>2038.054053446318</v>
      </c>
      <c r="DH545" s="18">
        <v>2156.322511074567</v>
      </c>
      <c r="DI545" s="18">
        <v>2278.6383878527558</v>
      </c>
      <c r="DJ545" s="18">
        <v>2406.9308641177772</v>
      </c>
      <c r="DK545" s="18">
        <v>2547.126786377286</v>
      </c>
      <c r="DL545" s="18">
        <v>2684.86045536354</v>
      </c>
      <c r="DM545" s="18">
        <v>2816.5518103026061</v>
      </c>
      <c r="DN545" s="18">
        <v>2945.0763570316722</v>
      </c>
      <c r="DO545" s="18">
        <v>3112.0055624045049</v>
      </c>
      <c r="DP545" s="18">
        <v>3260.8664125071132</v>
      </c>
      <c r="DQ545" s="18">
        <v>3465.075623382249</v>
      </c>
      <c r="DR545" s="18">
        <v>3640.0445871922402</v>
      </c>
      <c r="DS545" s="18">
        <v>3842.864019580848</v>
      </c>
      <c r="DT545" s="18">
        <v>4034.9824380724021</v>
      </c>
      <c r="DU545" s="18">
        <v>4183.6922253805214</v>
      </c>
      <c r="DV545" s="18">
        <v>4382.300932606433</v>
      </c>
      <c r="DW545" s="18">
        <v>4630.0571635050528</v>
      </c>
      <c r="DX545" s="18">
        <v>4822.5002312867746</v>
      </c>
      <c r="DY545" s="18">
        <v>5080.6832556803975</v>
      </c>
      <c r="DZ545" s="18">
        <v>5241.3290776266103</v>
      </c>
      <c r="EA545" s="18">
        <v>5494.6923402895891</v>
      </c>
      <c r="EB545" s="18">
        <v>5773.0391849929019</v>
      </c>
      <c r="EC545" s="18">
        <v>5973.2028292015748</v>
      </c>
      <c r="ED545" s="18">
        <v>6172.7912601829794</v>
      </c>
      <c r="EE545" s="18">
        <v>6462.7584218040447</v>
      </c>
      <c r="EF545" s="18">
        <v>6753.7245172692501</v>
      </c>
      <c r="EG545" s="18">
        <v>6986.0571106550397</v>
      </c>
      <c r="EH545" s="18">
        <v>7379.4090168593366</v>
      </c>
      <c r="EI545" s="18">
        <v>7617.4218768992669</v>
      </c>
      <c r="EJ545" s="18">
        <v>7838.5826241101131</v>
      </c>
      <c r="EK545" s="18">
        <v>8155.6811187237854</v>
      </c>
      <c r="EL545" s="18">
        <v>8473.4105029637085</v>
      </c>
      <c r="EM545" s="18">
        <v>8918.2649829437942</v>
      </c>
      <c r="EN545" s="18">
        <v>9210.8837410136202</v>
      </c>
      <c r="EO545" s="18">
        <v>9485.8799953519847</v>
      </c>
      <c r="EP545" s="18">
        <v>9955.1737347774706</v>
      </c>
      <c r="EQ545" s="18">
        <v>10288.89320116765</v>
      </c>
      <c r="ER545" s="18">
        <v>10683.9467100415</v>
      </c>
      <c r="ES545" s="18">
        <v>11170.412843751041</v>
      </c>
      <c r="ET545" s="18">
        <v>11510.141650130019</v>
      </c>
      <c r="EU545" s="18">
        <v>11938.511452414699</v>
      </c>
      <c r="EV545" s="18">
        <v>12383.45028739905</v>
      </c>
      <c r="EW545" s="18">
        <v>12814.60735464513</v>
      </c>
      <c r="EX545" s="18">
        <v>13247.722216373761</v>
      </c>
      <c r="EY545" s="18">
        <v>13709.90186397732</v>
      </c>
      <c r="EZ545" s="18">
        <v>14203.984302124119</v>
      </c>
      <c r="FA545" s="18">
        <v>14680.65125785089</v>
      </c>
    </row>
    <row r="546" spans="1:157" x14ac:dyDescent="0.35">
      <c r="A546" t="s">
        <v>10</v>
      </c>
      <c r="B546" t="s">
        <v>11</v>
      </c>
      <c r="C546" t="str">
        <f>VLOOKUP(B546,CountryCodes!$B$4:$C$179,2,FALSE)</f>
        <v>AFZ</v>
      </c>
      <c r="D546" t="s">
        <v>7</v>
      </c>
      <c r="E546" t="s">
        <v>369</v>
      </c>
      <c r="F546" t="s">
        <v>804</v>
      </c>
      <c r="G546" t="s">
        <v>9</v>
      </c>
      <c r="H546" s="18">
        <v>0</v>
      </c>
      <c r="I546" s="18">
        <v>2.7436760097217139</v>
      </c>
      <c r="J546" s="18">
        <v>2.891813173324969</v>
      </c>
      <c r="K546" s="18">
        <v>3.2280712612124072</v>
      </c>
      <c r="L546" s="18">
        <v>3.5672347769789439</v>
      </c>
      <c r="M546" s="18">
        <v>4.1351726044831647</v>
      </c>
      <c r="N546" s="18">
        <v>4.602788339595226</v>
      </c>
      <c r="O546" s="18">
        <v>5.3340561556186437</v>
      </c>
      <c r="P546" s="18">
        <v>5.3427695874442636</v>
      </c>
      <c r="Q546" s="18">
        <v>6.3116811767665206</v>
      </c>
      <c r="R546" s="18">
        <v>7.5016073809201496</v>
      </c>
      <c r="S546" s="18">
        <v>8.1970324021232237</v>
      </c>
      <c r="T546" s="18">
        <v>9.1448223718049917</v>
      </c>
      <c r="U546" s="18">
        <v>8.1564494129137053</v>
      </c>
      <c r="V546" s="18">
        <v>10.25624793761992</v>
      </c>
      <c r="W546" s="18">
        <v>13.28609449041396</v>
      </c>
      <c r="X546" s="18">
        <v>18.78247252493426</v>
      </c>
      <c r="Y546" s="18">
        <v>26.877425866153711</v>
      </c>
      <c r="Z546" s="18">
        <v>30.649349395822309</v>
      </c>
      <c r="AA546" s="18">
        <v>29.15693431430465</v>
      </c>
      <c r="AB546" s="18">
        <v>30.088232886052481</v>
      </c>
      <c r="AC546" s="18">
        <v>40.78755417685867</v>
      </c>
      <c r="AD546" s="18">
        <v>40.179875214526348</v>
      </c>
      <c r="AE546" s="18">
        <v>41.24847401939423</v>
      </c>
      <c r="AF546" s="18">
        <v>44.537684688406117</v>
      </c>
      <c r="AG546" s="18">
        <v>27.620691937021089</v>
      </c>
      <c r="AH546" s="18">
        <v>25.289793633629351</v>
      </c>
      <c r="AI546" s="18">
        <v>34.186188783897869</v>
      </c>
      <c r="AJ546" s="18">
        <v>36.720623561289152</v>
      </c>
      <c r="AK546" s="18">
        <v>44.82869140542946</v>
      </c>
      <c r="AL546" s="18">
        <v>49.598119063414678</v>
      </c>
      <c r="AM546" s="18">
        <v>55.449561228971973</v>
      </c>
      <c r="AN546" s="18">
        <v>48.545325046855957</v>
      </c>
      <c r="AO546" s="18">
        <v>46.981020960070254</v>
      </c>
      <c r="AP546" s="18">
        <v>52.372174214266643</v>
      </c>
      <c r="AQ546" s="18">
        <v>52.693240850026008</v>
      </c>
      <c r="AR546" s="18">
        <v>58.610775936595871</v>
      </c>
      <c r="AS546" s="18">
        <v>52.441848339020183</v>
      </c>
      <c r="AT546" s="18">
        <v>55.874037969542997</v>
      </c>
      <c r="AU546" s="18">
        <v>52.11494134684434</v>
      </c>
      <c r="AV546" s="18">
        <v>48.913761649576116</v>
      </c>
      <c r="AW546" s="18">
        <v>58.963953682424481</v>
      </c>
      <c r="AX546" s="18">
        <v>57.894986512705422</v>
      </c>
      <c r="AY546" s="18">
        <v>53.027110625625873</v>
      </c>
      <c r="AZ546" s="18">
        <v>50.080077834880463</v>
      </c>
      <c r="BA546" s="18">
        <v>49.672559453441963</v>
      </c>
      <c r="BB546" s="18">
        <v>54.787584291096358</v>
      </c>
      <c r="BC546" s="18">
        <v>60.192456438663953</v>
      </c>
      <c r="BD546" s="18">
        <v>64.548677061093443</v>
      </c>
      <c r="BE546" s="18">
        <v>60.966843498895358</v>
      </c>
      <c r="BF546" s="18">
        <v>57.356692332983201</v>
      </c>
      <c r="BG546" s="18">
        <v>71.910542232360044</v>
      </c>
      <c r="BH546" s="18">
        <v>79.937364227998827</v>
      </c>
      <c r="BI546" s="18">
        <v>91.827359467720584</v>
      </c>
      <c r="BJ546" s="18">
        <v>104.7492536375168</v>
      </c>
      <c r="BK546" s="18">
        <v>129.51766100641859</v>
      </c>
      <c r="BL546" s="18">
        <v>180.9272946039944</v>
      </c>
      <c r="BM546" s="18">
        <v>208.11811616308529</v>
      </c>
      <c r="BN546" s="18">
        <v>326.30842628412609</v>
      </c>
      <c r="BO546" s="18">
        <v>320.6243617101693</v>
      </c>
      <c r="BP546" s="18">
        <v>221.22064809415551</v>
      </c>
      <c r="BQ546" s="18">
        <v>282.62609841539631</v>
      </c>
      <c r="BR546" s="18">
        <v>377.56943415878652</v>
      </c>
      <c r="BS546" s="18">
        <v>491.34982449475137</v>
      </c>
      <c r="BT546" s="18">
        <v>573.57470428967406</v>
      </c>
      <c r="BU546" s="18">
        <v>438.12915306310401</v>
      </c>
      <c r="BV546" s="18">
        <v>265.74227868472002</v>
      </c>
      <c r="BW546" s="18">
        <v>338.48463091191081</v>
      </c>
      <c r="BX546" s="18">
        <v>396.4502590035558</v>
      </c>
      <c r="BY546" s="18">
        <v>454.173346581354</v>
      </c>
      <c r="BZ546" s="18">
        <v>448.18366224606319</v>
      </c>
      <c r="CA546" s="18">
        <v>459.75767170764249</v>
      </c>
      <c r="CB546" s="18">
        <v>471.52495644104431</v>
      </c>
      <c r="CC546" s="18">
        <v>449.49320979012288</v>
      </c>
      <c r="CD546" s="18">
        <v>791.76590549428806</v>
      </c>
      <c r="CE546" s="18">
        <v>819.18183864151513</v>
      </c>
      <c r="CF546" s="18">
        <v>844.8510925770737</v>
      </c>
      <c r="CG546" s="18">
        <v>869.31355869212939</v>
      </c>
      <c r="CH546" s="18">
        <v>897.06739038192632</v>
      </c>
      <c r="CI546" s="18">
        <v>937.78640085412235</v>
      </c>
      <c r="CJ546" s="18">
        <v>983.25642128128095</v>
      </c>
      <c r="CK546" s="18">
        <v>1023.54849918935</v>
      </c>
      <c r="CL546" s="18">
        <v>1058.114207850869</v>
      </c>
      <c r="CM546" s="18">
        <v>1093.995568189378</v>
      </c>
      <c r="CN546" s="18">
        <v>1144.81262097482</v>
      </c>
      <c r="CO546" s="18">
        <v>1213.531186674184</v>
      </c>
      <c r="CP546" s="18">
        <v>1300.880083794046</v>
      </c>
      <c r="CQ546" s="18">
        <v>1403.535572340641</v>
      </c>
      <c r="CR546" s="18">
        <v>1508.875333532962</v>
      </c>
      <c r="CS546" s="18">
        <v>1618.779073464538</v>
      </c>
      <c r="CT546" s="18">
        <v>1723.8197161431581</v>
      </c>
      <c r="CU546" s="18">
        <v>1830.7793748822321</v>
      </c>
      <c r="CV546" s="18">
        <v>1939.192917493247</v>
      </c>
      <c r="CW546" s="18">
        <v>2056.776320052023</v>
      </c>
      <c r="CX546" s="18">
        <v>2183.5075710220399</v>
      </c>
      <c r="CY546" s="18">
        <v>2315.1901783213962</v>
      </c>
      <c r="CZ546" s="18">
        <v>2453.253480290341</v>
      </c>
      <c r="DA546" s="18">
        <v>2605.2576041419838</v>
      </c>
      <c r="DB546" s="18">
        <v>2756.05761796463</v>
      </c>
      <c r="DC546" s="18">
        <v>2917.6630481424918</v>
      </c>
      <c r="DD546" s="18">
        <v>3085.8071631346452</v>
      </c>
      <c r="DE546" s="18">
        <v>3255.822743867086</v>
      </c>
      <c r="DF546" s="18">
        <v>3429.4403563305859</v>
      </c>
      <c r="DG546" s="18">
        <v>3613.7876540864231</v>
      </c>
      <c r="DH546" s="18">
        <v>3795.7579096588611</v>
      </c>
      <c r="DI546" s="18">
        <v>3985.8463184168259</v>
      </c>
      <c r="DJ546" s="18">
        <v>4180.7742963485071</v>
      </c>
      <c r="DK546" s="18">
        <v>4378.0055000145367</v>
      </c>
      <c r="DL546" s="18">
        <v>4596.3488213233632</v>
      </c>
      <c r="DM546" s="18">
        <v>4815.94177311979</v>
      </c>
      <c r="DN546" s="18">
        <v>5047.6257374421393</v>
      </c>
      <c r="DO546" s="18">
        <v>5289.8906644122344</v>
      </c>
      <c r="DP546" s="18">
        <v>5547.0362781375188</v>
      </c>
      <c r="DQ546" s="18">
        <v>5797.6676247986306</v>
      </c>
      <c r="DR546" s="18">
        <v>6071.5896344126359</v>
      </c>
      <c r="DS546" s="18">
        <v>6342.3836110267021</v>
      </c>
      <c r="DT546" s="18">
        <v>6619.2865936615381</v>
      </c>
      <c r="DU546" s="18">
        <v>6902.4713597287391</v>
      </c>
      <c r="DV546" s="18">
        <v>7189.3846367173774</v>
      </c>
      <c r="DW546" s="18">
        <v>7483.2989714758278</v>
      </c>
      <c r="DX546" s="18">
        <v>7783.0848720836448</v>
      </c>
      <c r="DY546" s="18">
        <v>8081.7748874539329</v>
      </c>
      <c r="DZ546" s="18">
        <v>8384.6128708497199</v>
      </c>
      <c r="EA546" s="18">
        <v>8694.2852062831098</v>
      </c>
      <c r="EB546" s="18">
        <v>9016.6119895950305</v>
      </c>
      <c r="EC546" s="18">
        <v>9330.5295250464587</v>
      </c>
      <c r="ED546" s="18">
        <v>9638.1362743144346</v>
      </c>
      <c r="EE546" s="18">
        <v>9967.1018446434282</v>
      </c>
      <c r="EF546" s="18">
        <v>10315.573650032789</v>
      </c>
      <c r="EG546" s="18">
        <v>10656.85700921886</v>
      </c>
      <c r="EH546" s="18">
        <v>10980.24942265014</v>
      </c>
      <c r="EI546" s="18">
        <v>11356.67160285128</v>
      </c>
      <c r="EJ546" s="18">
        <v>11677.8105464527</v>
      </c>
      <c r="EK546" s="18">
        <v>12025.98900747161</v>
      </c>
      <c r="EL546" s="18">
        <v>12376.029915571629</v>
      </c>
      <c r="EM546" s="18">
        <v>12751.3862319611</v>
      </c>
      <c r="EN546" s="18">
        <v>13114.13781817183</v>
      </c>
      <c r="EO546" s="18">
        <v>13477.126453378511</v>
      </c>
      <c r="EP546" s="18">
        <v>13818.427153676819</v>
      </c>
      <c r="EQ546" s="18">
        <v>14213.06922914073</v>
      </c>
      <c r="ER546" s="18">
        <v>14585.616505795821</v>
      </c>
      <c r="ES546" s="18">
        <v>14945.50859875632</v>
      </c>
      <c r="ET546" s="18">
        <v>15308.628580301531</v>
      </c>
      <c r="EU546" s="18">
        <v>15666.449070160979</v>
      </c>
      <c r="EV546" s="18">
        <v>16043.081223154401</v>
      </c>
      <c r="EW546" s="18">
        <v>16431.929510297319</v>
      </c>
      <c r="EX546" s="18">
        <v>16811.465376869081</v>
      </c>
      <c r="EY546" s="18">
        <v>17185.08229750043</v>
      </c>
      <c r="EZ546" s="18">
        <v>17570.277336363131</v>
      </c>
      <c r="FA546" s="18">
        <v>17980.71808371841</v>
      </c>
    </row>
    <row r="547" spans="1:157" x14ac:dyDescent="0.35">
      <c r="A547" t="s">
        <v>12</v>
      </c>
      <c r="B547" t="s">
        <v>13</v>
      </c>
      <c r="C547" t="str">
        <f>VLOOKUP(B547,CountryCodes!$B$4:$C$179,2,FALSE)</f>
        <v>ENE</v>
      </c>
      <c r="D547" t="s">
        <v>7</v>
      </c>
      <c r="E547" t="s">
        <v>369</v>
      </c>
      <c r="F547" t="s">
        <v>804</v>
      </c>
      <c r="G547" t="s">
        <v>9</v>
      </c>
      <c r="H547" s="18">
        <v>0</v>
      </c>
      <c r="I547" s="18">
        <v>0.13620150828975161</v>
      </c>
      <c r="J547" s="18">
        <v>0.14434569707452491</v>
      </c>
      <c r="K547" s="18">
        <v>0.16437498978689311</v>
      </c>
      <c r="L547" s="18">
        <v>0.18422857840368889</v>
      </c>
      <c r="M547" s="18">
        <v>0.21733194866274819</v>
      </c>
      <c r="N547" s="18">
        <v>0.2421046786448621</v>
      </c>
      <c r="O547" s="18">
        <v>0.28181387296111698</v>
      </c>
      <c r="P547" s="18">
        <v>0.27684402206288722</v>
      </c>
      <c r="Q547" s="18">
        <v>0.33355036568766128</v>
      </c>
      <c r="R547" s="18">
        <v>0.40495763880585861</v>
      </c>
      <c r="S547" s="18">
        <v>0.44815716236955588</v>
      </c>
      <c r="T547" s="18">
        <v>0.48565947433007239</v>
      </c>
      <c r="U547" s="18">
        <v>1.5030635364993721</v>
      </c>
      <c r="V547" s="18">
        <v>1.537897366349614</v>
      </c>
      <c r="W547" s="18">
        <v>9.1907461610895105</v>
      </c>
      <c r="X547" s="18">
        <v>8.6132657752876955</v>
      </c>
      <c r="Y547" s="18">
        <v>11.440318917657329</v>
      </c>
      <c r="Z547" s="18">
        <v>10.739560490389151</v>
      </c>
      <c r="AA547" s="18">
        <v>13.78685273370786</v>
      </c>
      <c r="AB547" s="18">
        <v>15.14038241545779</v>
      </c>
      <c r="AC547" s="18">
        <v>16.02111280927058</v>
      </c>
      <c r="AD547" s="18">
        <v>16.836904517495149</v>
      </c>
      <c r="AE547" s="18">
        <v>19.87664431957722</v>
      </c>
      <c r="AF547" s="18">
        <v>20.879335123945861</v>
      </c>
      <c r="AG547" s="18">
        <v>22.296342076892</v>
      </c>
      <c r="AH547" s="18">
        <v>23.081474651440551</v>
      </c>
      <c r="AI547" s="18">
        <v>28.528185460060261</v>
      </c>
      <c r="AJ547" s="18">
        <v>28.0183699639088</v>
      </c>
      <c r="AK547" s="18">
        <v>32.688252803634612</v>
      </c>
      <c r="AL547" s="18">
        <v>50.955378312198548</v>
      </c>
      <c r="AM547" s="18">
        <v>48.553981343412083</v>
      </c>
      <c r="AN547" s="18">
        <v>58.601940382968181</v>
      </c>
      <c r="AO547" s="18">
        <v>59.926686829499289</v>
      </c>
      <c r="AP547" s="18">
        <v>67.659850378549763</v>
      </c>
      <c r="AQ547" s="18">
        <v>72.075394431703515</v>
      </c>
      <c r="AR547" s="18">
        <v>71.368520988694172</v>
      </c>
      <c r="AS547" s="18">
        <v>66.618656946501744</v>
      </c>
      <c r="AT547" s="18">
        <v>83.28358556656481</v>
      </c>
      <c r="AU547" s="18">
        <v>90.987965103098588</v>
      </c>
      <c r="AV547" s="18">
        <v>83.609654450458677</v>
      </c>
      <c r="AW547" s="18">
        <v>65.333636652149806</v>
      </c>
      <c r="AX547" s="18">
        <v>68.575329552508109</v>
      </c>
      <c r="AY547" s="18">
        <v>79.527669572889195</v>
      </c>
      <c r="AZ547" s="18">
        <v>88.350106564548753</v>
      </c>
      <c r="BA547" s="18">
        <v>96.082896627118373</v>
      </c>
      <c r="BB547" s="18">
        <v>102.6139551216275</v>
      </c>
      <c r="BC547" s="18">
        <v>102.2455357753571</v>
      </c>
      <c r="BD547" s="18">
        <v>108.13206787686281</v>
      </c>
      <c r="BE547" s="18">
        <v>116.4978278442631</v>
      </c>
      <c r="BF547" s="18">
        <v>127.88762952239939</v>
      </c>
      <c r="BG547" s="18">
        <v>158.3870384818814</v>
      </c>
      <c r="BH547" s="18">
        <v>163.70034849646731</v>
      </c>
      <c r="BI547" s="18">
        <v>167.83316076620909</v>
      </c>
      <c r="BJ547" s="18">
        <v>168.89966008209791</v>
      </c>
      <c r="BK547" s="18">
        <v>186.39091373286959</v>
      </c>
      <c r="BL547" s="18">
        <v>205.72395060483319</v>
      </c>
      <c r="BM547" s="18">
        <v>223.7362005513105</v>
      </c>
      <c r="BN547" s="18">
        <v>194.18231005546511</v>
      </c>
      <c r="BO547" s="18">
        <v>205.25737938590569</v>
      </c>
      <c r="BP547" s="18">
        <v>219.5809828483811</v>
      </c>
      <c r="BQ547" s="18">
        <v>237.91733407818421</v>
      </c>
      <c r="BR547" s="18">
        <v>256.22242794603238</v>
      </c>
      <c r="BS547" s="18">
        <v>266.16912212600499</v>
      </c>
      <c r="BT547" s="18">
        <v>260.02853739051091</v>
      </c>
      <c r="BU547" s="18">
        <v>240.8088353815175</v>
      </c>
      <c r="BV547" s="18">
        <v>263.12288674351998</v>
      </c>
      <c r="BW547" s="18">
        <v>247.29949798943551</v>
      </c>
      <c r="BX547" s="18">
        <v>255.57138918952819</v>
      </c>
      <c r="BY547" s="18">
        <v>276.95216684047449</v>
      </c>
      <c r="BZ547" s="18">
        <v>284.20143536262032</v>
      </c>
      <c r="CA547" s="18">
        <v>295.73893218336809</v>
      </c>
      <c r="CB547" s="18">
        <v>311.59323820297999</v>
      </c>
      <c r="CC547" s="18">
        <v>318.4819019218034</v>
      </c>
      <c r="CD547" s="18">
        <v>390.96747369845832</v>
      </c>
      <c r="CE547" s="18">
        <v>398.78743537750978</v>
      </c>
      <c r="CF547" s="18">
        <v>402.94467386455563</v>
      </c>
      <c r="CG547" s="18">
        <v>405.40444954883492</v>
      </c>
      <c r="CH547" s="18">
        <v>406.30003867590602</v>
      </c>
      <c r="CI547" s="18">
        <v>405.10591374668428</v>
      </c>
      <c r="CJ547" s="18">
        <v>403.7535135602559</v>
      </c>
      <c r="CK547" s="18">
        <v>401.3731241811434</v>
      </c>
      <c r="CL547" s="18">
        <v>400.27877722292942</v>
      </c>
      <c r="CM547" s="18">
        <v>398.9751582375016</v>
      </c>
      <c r="CN547" s="18">
        <v>397.04394981004788</v>
      </c>
      <c r="CO547" s="18">
        <v>394.74501426288879</v>
      </c>
      <c r="CP547" s="18">
        <v>391.7968564690687</v>
      </c>
      <c r="CQ547" s="18">
        <v>384.45117802576601</v>
      </c>
      <c r="CR547" s="18">
        <v>374.20576816116329</v>
      </c>
      <c r="CS547" s="18">
        <v>361.0889456555775</v>
      </c>
      <c r="CT547" s="18">
        <v>343.86854317816369</v>
      </c>
      <c r="CU547" s="18">
        <v>327.55155543194542</v>
      </c>
      <c r="CV547" s="18">
        <v>309.88906367173178</v>
      </c>
      <c r="CW547" s="18">
        <v>294.04461255056549</v>
      </c>
      <c r="CX547" s="18">
        <v>279.16849300860019</v>
      </c>
      <c r="CY547" s="18">
        <v>267.43813806971599</v>
      </c>
      <c r="CZ547" s="18">
        <v>256.49429298705752</v>
      </c>
      <c r="DA547" s="18">
        <v>250.15864359491869</v>
      </c>
      <c r="DB547" s="18">
        <v>249.40285808796801</v>
      </c>
      <c r="DC547" s="18">
        <v>248.8185886674527</v>
      </c>
      <c r="DD547" s="18">
        <v>248.64379651802221</v>
      </c>
      <c r="DE547" s="18">
        <v>248.36124939079571</v>
      </c>
      <c r="DF547" s="18">
        <v>247.95287881083379</v>
      </c>
      <c r="DG547" s="18">
        <v>246.42684481959381</v>
      </c>
      <c r="DH547" s="18">
        <v>244.6709357757517</v>
      </c>
      <c r="DI547" s="18">
        <v>242.77702287777871</v>
      </c>
      <c r="DJ547" s="18">
        <v>240.97695701386829</v>
      </c>
      <c r="DK547" s="18">
        <v>239.66979902395781</v>
      </c>
      <c r="DL547" s="18">
        <v>238.62773203365731</v>
      </c>
      <c r="DM547" s="18">
        <v>238.4668530801064</v>
      </c>
      <c r="DN547" s="18">
        <v>238.6625741906029</v>
      </c>
      <c r="DO547" s="18">
        <v>239.49019608251379</v>
      </c>
      <c r="DP547" s="18">
        <v>240.64077180502099</v>
      </c>
      <c r="DQ547" s="18">
        <v>241.62514610259299</v>
      </c>
      <c r="DR547" s="18">
        <v>242.258078977943</v>
      </c>
      <c r="DS547" s="18">
        <v>242.5798617514713</v>
      </c>
      <c r="DT547" s="18">
        <v>242.2429009848189</v>
      </c>
      <c r="DU547" s="18">
        <v>241.5965635194664</v>
      </c>
      <c r="DV547" s="18">
        <v>239.90788870440699</v>
      </c>
      <c r="DW547" s="18">
        <v>238.25121129844771</v>
      </c>
      <c r="DX547" s="18">
        <v>236.51063527308099</v>
      </c>
      <c r="DY547" s="18">
        <v>234.8567117856783</v>
      </c>
      <c r="DZ547" s="18">
        <v>233.59000245272151</v>
      </c>
      <c r="EA547" s="18">
        <v>233.03359516635931</v>
      </c>
      <c r="EB547" s="18">
        <v>233.35986660308751</v>
      </c>
      <c r="EC547" s="18">
        <v>234.1504397369346</v>
      </c>
      <c r="ED547" s="18">
        <v>236.36132455341411</v>
      </c>
      <c r="EE547" s="18">
        <v>239.43233245597449</v>
      </c>
      <c r="EF547" s="18">
        <v>242.93331953036841</v>
      </c>
      <c r="EG547" s="18">
        <v>247.42334584946971</v>
      </c>
      <c r="EH547" s="18">
        <v>252.35107201431231</v>
      </c>
      <c r="EI547" s="18">
        <v>257.41878840839502</v>
      </c>
      <c r="EJ547" s="18">
        <v>262.96780444989417</v>
      </c>
      <c r="EK547" s="18">
        <v>268.55208472272091</v>
      </c>
      <c r="EL547" s="18">
        <v>274.27527036187922</v>
      </c>
      <c r="EM547" s="18">
        <v>279.97776268070919</v>
      </c>
      <c r="EN547" s="18">
        <v>285.87710561105541</v>
      </c>
      <c r="EO547" s="18">
        <v>292.53248683953831</v>
      </c>
      <c r="EP547" s="18">
        <v>299.04587380196068</v>
      </c>
      <c r="EQ547" s="18">
        <v>304.53866049629318</v>
      </c>
      <c r="ER547" s="18">
        <v>310.01539098958409</v>
      </c>
      <c r="ES547" s="18">
        <v>315.06826885455098</v>
      </c>
      <c r="ET547" s="18">
        <v>319.489908226995</v>
      </c>
      <c r="EU547" s="18">
        <v>323.27507488331582</v>
      </c>
      <c r="EV547" s="18">
        <v>326.4904041797023</v>
      </c>
      <c r="EW547" s="18">
        <v>329.03894177824822</v>
      </c>
      <c r="EX547" s="18">
        <v>330.96504782971658</v>
      </c>
      <c r="EY547" s="18">
        <v>332.15316046034212</v>
      </c>
      <c r="EZ547" s="18">
        <v>332.79407711442718</v>
      </c>
      <c r="FA547" s="18">
        <v>332.8820797125187</v>
      </c>
    </row>
    <row r="548" spans="1:157" x14ac:dyDescent="0.35">
      <c r="A548" t="s">
        <v>14</v>
      </c>
      <c r="B548" t="s">
        <v>15</v>
      </c>
      <c r="C548" t="str">
        <f>VLOOKUP(B548,CountryCodes!$B$4:$C$179,2,FALSE)</f>
        <v>MEA</v>
      </c>
      <c r="D548" t="s">
        <v>7</v>
      </c>
      <c r="E548" t="s">
        <v>369</v>
      </c>
      <c r="F548" t="s">
        <v>804</v>
      </c>
      <c r="G548" t="s">
        <v>9</v>
      </c>
      <c r="H548" s="18">
        <v>0</v>
      </c>
      <c r="I548" s="18">
        <v>0</v>
      </c>
      <c r="J548" s="18">
        <v>0</v>
      </c>
      <c r="K548" s="18">
        <v>0</v>
      </c>
      <c r="L548" s="18">
        <v>0</v>
      </c>
      <c r="M548" s="18">
        <v>0</v>
      </c>
      <c r="N548" s="18">
        <v>0</v>
      </c>
      <c r="O548" s="18">
        <v>0</v>
      </c>
      <c r="P548" s="18">
        <v>0</v>
      </c>
      <c r="Q548" s="18">
        <v>0</v>
      </c>
      <c r="R548" s="18">
        <v>0</v>
      </c>
      <c r="S548" s="18">
        <v>0</v>
      </c>
      <c r="T548" s="18">
        <v>0</v>
      </c>
      <c r="U548" s="18">
        <v>0</v>
      </c>
      <c r="V548" s="18">
        <v>0</v>
      </c>
      <c r="W548" s="18">
        <v>0</v>
      </c>
      <c r="X548" s="18">
        <v>0</v>
      </c>
      <c r="Y548" s="18">
        <v>0</v>
      </c>
      <c r="Z548" s="18">
        <v>0</v>
      </c>
      <c r="AA548" s="18">
        <v>0</v>
      </c>
      <c r="AB548" s="18">
        <v>6.5242190779853892</v>
      </c>
      <c r="AC548" s="18">
        <v>6.3909557451233594</v>
      </c>
      <c r="AD548" s="18">
        <v>27.175128414522181</v>
      </c>
      <c r="AE548" s="18">
        <v>48.418435369751762</v>
      </c>
      <c r="AF548" s="18">
        <v>67.676381815464381</v>
      </c>
      <c r="AG548" s="18">
        <v>92.547763806459471</v>
      </c>
      <c r="AH548" s="18">
        <v>175.38575515517169</v>
      </c>
      <c r="AI548" s="18">
        <v>166.1967544621865</v>
      </c>
      <c r="AJ548" s="18">
        <v>136.4739986128665</v>
      </c>
      <c r="AK548" s="18">
        <v>175.0584940392568</v>
      </c>
      <c r="AL548" s="18">
        <v>188.31078774584529</v>
      </c>
      <c r="AM548" s="18">
        <v>217.75928233579759</v>
      </c>
      <c r="AN548" s="18">
        <v>233.70352865256601</v>
      </c>
      <c r="AO548" s="18">
        <v>193.2308856831215</v>
      </c>
      <c r="AP548" s="18">
        <v>157.5892542479825</v>
      </c>
      <c r="AQ548" s="18">
        <v>170.67063410562579</v>
      </c>
      <c r="AR548" s="18">
        <v>179.31573907319029</v>
      </c>
      <c r="AS548" s="18">
        <v>195.95460012474379</v>
      </c>
      <c r="AT548" s="18">
        <v>218.85464993706179</v>
      </c>
      <c r="AU548" s="18">
        <v>277.91266890322919</v>
      </c>
      <c r="AV548" s="18">
        <v>304.58189093650481</v>
      </c>
      <c r="AW548" s="18">
        <v>339.5269111701881</v>
      </c>
      <c r="AX548" s="18">
        <v>381.61354308766232</v>
      </c>
      <c r="AY548" s="18">
        <v>397.12831917676908</v>
      </c>
      <c r="AZ548" s="18">
        <v>527.03486677370893</v>
      </c>
      <c r="BA548" s="18">
        <v>514.42293416401458</v>
      </c>
      <c r="BB548" s="18">
        <v>566.91346552392224</v>
      </c>
      <c r="BC548" s="18">
        <v>496.88546751757752</v>
      </c>
      <c r="BD548" s="18">
        <v>799.58434313972202</v>
      </c>
      <c r="BE548" s="18">
        <v>672.16315427829579</v>
      </c>
      <c r="BF548" s="18">
        <v>676.54352771511719</v>
      </c>
      <c r="BG548" s="18">
        <v>729.49443107934701</v>
      </c>
      <c r="BH548" s="18">
        <v>869.74313825123954</v>
      </c>
      <c r="BI548" s="18">
        <v>997.76725893307685</v>
      </c>
      <c r="BJ548" s="18">
        <v>1071.86255898478</v>
      </c>
      <c r="BK548" s="18">
        <v>1200.2094292262391</v>
      </c>
      <c r="BL548" s="18">
        <v>1759.0818859895439</v>
      </c>
      <c r="BM548" s="18">
        <v>2029.448412612953</v>
      </c>
      <c r="BN548" s="18">
        <v>2674.8235904965959</v>
      </c>
      <c r="BO548" s="18">
        <v>1687.194886078446</v>
      </c>
      <c r="BP548" s="18">
        <v>1411.8276449997391</v>
      </c>
      <c r="BQ548" s="18">
        <v>1519.7655297904309</v>
      </c>
      <c r="BR548" s="18">
        <v>2025.5737616512331</v>
      </c>
      <c r="BS548" s="18">
        <v>2147.569586131362</v>
      </c>
      <c r="BT548" s="18">
        <v>2255.7025514504999</v>
      </c>
      <c r="BU548" s="18">
        <v>2311.872921396789</v>
      </c>
      <c r="BV548" s="18">
        <v>2341.6480175579718</v>
      </c>
      <c r="BW548" s="18">
        <v>2935.8104417260311</v>
      </c>
      <c r="BX548" s="18">
        <v>3130.8960955765051</v>
      </c>
      <c r="BY548" s="18">
        <v>3320.988777756651</v>
      </c>
      <c r="BZ548" s="18">
        <v>3054.2386985627618</v>
      </c>
      <c r="CA548" s="18">
        <v>2682.3355487153549</v>
      </c>
      <c r="CB548" s="18">
        <v>2921.6047949835529</v>
      </c>
      <c r="CC548" s="18">
        <v>3326.383632563663</v>
      </c>
      <c r="CD548" s="18">
        <v>3785.000893872048</v>
      </c>
      <c r="CE548" s="18">
        <v>4025.6329423598481</v>
      </c>
      <c r="CF548" s="18">
        <v>3931.881989290488</v>
      </c>
      <c r="CG548" s="18">
        <v>3827.9692692464851</v>
      </c>
      <c r="CH548" s="18">
        <v>3832.1566065357511</v>
      </c>
      <c r="CI548" s="18">
        <v>3988.0044878847498</v>
      </c>
      <c r="CJ548" s="18">
        <v>4266.429106250629</v>
      </c>
      <c r="CK548" s="18">
        <v>4557.8672461559272</v>
      </c>
      <c r="CL548" s="18">
        <v>4772.7551537386189</v>
      </c>
      <c r="CM548" s="18">
        <v>4856.0806897066013</v>
      </c>
      <c r="CN548" s="18">
        <v>4833.6814961983664</v>
      </c>
      <c r="CO548" s="18">
        <v>4772.3787997593527</v>
      </c>
      <c r="CP548" s="18">
        <v>4738.7534882429936</v>
      </c>
      <c r="CQ548" s="18">
        <v>4768.1925864490404</v>
      </c>
      <c r="CR548" s="18">
        <v>4853.032257808648</v>
      </c>
      <c r="CS548" s="18">
        <v>4963.3328943914139</v>
      </c>
      <c r="CT548" s="18">
        <v>5066.3417835289001</v>
      </c>
      <c r="CU548" s="18">
        <v>5150.7282403924264</v>
      </c>
      <c r="CV548" s="18">
        <v>5222.1621859943352</v>
      </c>
      <c r="CW548" s="18">
        <v>5295.0796013866457</v>
      </c>
      <c r="CX548" s="18">
        <v>5379.4173324781304</v>
      </c>
      <c r="CY548" s="18">
        <v>5473.4447378495324</v>
      </c>
      <c r="CZ548" s="18">
        <v>5565.5562588900393</v>
      </c>
      <c r="DA548" s="18">
        <v>5650.0574564294911</v>
      </c>
      <c r="DB548" s="18">
        <v>5721.886331440599</v>
      </c>
      <c r="DC548" s="18">
        <v>5779.4506241479294</v>
      </c>
      <c r="DD548" s="18">
        <v>5841.6149893393076</v>
      </c>
      <c r="DE548" s="18">
        <v>5917.5343461193297</v>
      </c>
      <c r="DF548" s="18">
        <v>6016.1035810278181</v>
      </c>
      <c r="DG548" s="18">
        <v>6135.985240181888</v>
      </c>
      <c r="DH548" s="18">
        <v>6269.0860907244896</v>
      </c>
      <c r="DI548" s="18">
        <v>6406.9355482758156</v>
      </c>
      <c r="DJ548" s="18">
        <v>6539.8257565207468</v>
      </c>
      <c r="DK548" s="18">
        <v>6670.1950569954124</v>
      </c>
      <c r="DL548" s="18">
        <v>6798.5050669841767</v>
      </c>
      <c r="DM548" s="18">
        <v>6924.2265999708843</v>
      </c>
      <c r="DN548" s="18">
        <v>7046.5012355090912</v>
      </c>
      <c r="DO548" s="18">
        <v>7163.8443048581912</v>
      </c>
      <c r="DP548" s="18">
        <v>7280.1784319601566</v>
      </c>
      <c r="DQ548" s="18">
        <v>7393.7449635224511</v>
      </c>
      <c r="DR548" s="18">
        <v>7505.090248265743</v>
      </c>
      <c r="DS548" s="18">
        <v>7618.6202279454455</v>
      </c>
      <c r="DT548" s="18">
        <v>7735.3447562302936</v>
      </c>
      <c r="DU548" s="18">
        <v>7857.3383129581216</v>
      </c>
      <c r="DV548" s="18">
        <v>7985.1630287944135</v>
      </c>
      <c r="DW548" s="18">
        <v>8115.0208286266916</v>
      </c>
      <c r="DX548" s="18">
        <v>8245.6838973816029</v>
      </c>
      <c r="DY548" s="18">
        <v>8372.8947112729165</v>
      </c>
      <c r="DZ548" s="18">
        <v>8499.0988243479751</v>
      </c>
      <c r="EA548" s="18">
        <v>8620.3326475845279</v>
      </c>
      <c r="EB548" s="18">
        <v>8740.3410927456407</v>
      </c>
      <c r="EC548" s="18">
        <v>8853.7493422726875</v>
      </c>
      <c r="ED548" s="18">
        <v>8965.5694764034961</v>
      </c>
      <c r="EE548" s="18">
        <v>9073.8455928348285</v>
      </c>
      <c r="EF548" s="18">
        <v>9179.1366826469421</v>
      </c>
      <c r="EG548" s="18">
        <v>9281.4232401239606</v>
      </c>
      <c r="EH548" s="18">
        <v>9382.7085299228274</v>
      </c>
      <c r="EI548" s="18">
        <v>9482.4971591143185</v>
      </c>
      <c r="EJ548" s="18">
        <v>9581.8098983341988</v>
      </c>
      <c r="EK548" s="18">
        <v>9679.511704039769</v>
      </c>
      <c r="EL548" s="18">
        <v>9775.7257490691882</v>
      </c>
      <c r="EM548" s="18">
        <v>9869.0609399856839</v>
      </c>
      <c r="EN548" s="18">
        <v>9960.9041462350397</v>
      </c>
      <c r="EO548" s="18">
        <v>10051.518269355471</v>
      </c>
      <c r="EP548" s="18">
        <v>10140.50919335353</v>
      </c>
      <c r="EQ548" s="18">
        <v>10226.942693178449</v>
      </c>
      <c r="ER548" s="18">
        <v>10312.13464236967</v>
      </c>
      <c r="ES548" s="18">
        <v>10394.172828808651</v>
      </c>
      <c r="ET548" s="18">
        <v>10476.175880895909</v>
      </c>
      <c r="EU548" s="18">
        <v>10557.24738496222</v>
      </c>
      <c r="EV548" s="18">
        <v>10637.720259162081</v>
      </c>
      <c r="EW548" s="18">
        <v>10717.381111585661</v>
      </c>
      <c r="EX548" s="18">
        <v>10796.232241177529</v>
      </c>
      <c r="EY548" s="18">
        <v>10874.58231782648</v>
      </c>
      <c r="EZ548" s="18">
        <v>10951.99564245581</v>
      </c>
      <c r="FA548" s="18">
        <v>11029.758400630621</v>
      </c>
    </row>
    <row r="549" spans="1:157" x14ac:dyDescent="0.35">
      <c r="A549" t="s">
        <v>16</v>
      </c>
      <c r="B549" t="s">
        <v>17</v>
      </c>
      <c r="C549" t="str">
        <f>VLOOKUP(B549,CountryCodes!$B$4:$C$179,2,FALSE)</f>
        <v>LAM</v>
      </c>
      <c r="D549" t="s">
        <v>7</v>
      </c>
      <c r="E549" t="s">
        <v>369</v>
      </c>
      <c r="F549" t="s">
        <v>804</v>
      </c>
      <c r="G549" t="s">
        <v>9</v>
      </c>
      <c r="H549" s="18">
        <v>0</v>
      </c>
      <c r="I549" s="18">
        <v>69.670831647701988</v>
      </c>
      <c r="J549" s="18">
        <v>72.37329575878347</v>
      </c>
      <c r="K549" s="18">
        <v>80.541224536283863</v>
      </c>
      <c r="L549" s="18">
        <v>86.134778789356886</v>
      </c>
      <c r="M549" s="18">
        <v>100.6274882345824</v>
      </c>
      <c r="N549" s="18">
        <v>106.6363023143485</v>
      </c>
      <c r="O549" s="18">
        <v>122.6018230740675</v>
      </c>
      <c r="P549" s="18">
        <v>123.4260899025533</v>
      </c>
      <c r="Q549" s="18">
        <v>138.35919351236251</v>
      </c>
      <c r="R549" s="18">
        <v>181.93104457029949</v>
      </c>
      <c r="S549" s="18">
        <v>224.46577733067281</v>
      </c>
      <c r="T549" s="18">
        <v>250.2322787884155</v>
      </c>
      <c r="U549" s="18">
        <v>179.2810845419198</v>
      </c>
      <c r="V549" s="18">
        <v>262.73113656168999</v>
      </c>
      <c r="W549" s="18">
        <v>370.94728867762842</v>
      </c>
      <c r="X549" s="18">
        <v>297.09299890370983</v>
      </c>
      <c r="Y549" s="18">
        <v>304.25777673278822</v>
      </c>
      <c r="Z549" s="18">
        <v>349.30978080644638</v>
      </c>
      <c r="AA549" s="18">
        <v>500.58095468673082</v>
      </c>
      <c r="AB549" s="18">
        <v>524.44953065688082</v>
      </c>
      <c r="AC549" s="18">
        <v>559.91561131432434</v>
      </c>
      <c r="AD549" s="18">
        <v>593.57476984907419</v>
      </c>
      <c r="AE549" s="18">
        <v>617.37317774515702</v>
      </c>
      <c r="AF549" s="18">
        <v>654.41074230498339</v>
      </c>
      <c r="AG549" s="18">
        <v>735.00583802295591</v>
      </c>
      <c r="AH549" s="18">
        <v>655.20966454226379</v>
      </c>
      <c r="AI549" s="18">
        <v>764.4625062476108</v>
      </c>
      <c r="AJ549" s="18">
        <v>687.38237543278387</v>
      </c>
      <c r="AK549" s="18">
        <v>865.17292270698158</v>
      </c>
      <c r="AL549" s="18">
        <v>862.88969344287034</v>
      </c>
      <c r="AM549" s="18">
        <v>792.43273446297064</v>
      </c>
      <c r="AN549" s="18">
        <v>837.31120111901066</v>
      </c>
      <c r="AO549" s="18">
        <v>903.12905558239549</v>
      </c>
      <c r="AP549" s="18">
        <v>912.46014577634787</v>
      </c>
      <c r="AQ549" s="18">
        <v>878.56659075279163</v>
      </c>
      <c r="AR549" s="18">
        <v>912.94719268348376</v>
      </c>
      <c r="AS549" s="18">
        <v>1028.012213357963</v>
      </c>
      <c r="AT549" s="18">
        <v>1014.4555896931161</v>
      </c>
      <c r="AU549" s="18">
        <v>886.98730366733434</v>
      </c>
      <c r="AV549" s="18">
        <v>881.74362177287594</v>
      </c>
      <c r="AW549" s="18">
        <v>950.38431339776184</v>
      </c>
      <c r="AX549" s="18">
        <v>1117.4307801446571</v>
      </c>
      <c r="AY549" s="18">
        <v>1110.942953227933</v>
      </c>
      <c r="AZ549" s="18">
        <v>1225.3308306508029</v>
      </c>
      <c r="BA549" s="18">
        <v>1125.7949787779571</v>
      </c>
      <c r="BB549" s="18">
        <v>1201.869900086084</v>
      </c>
      <c r="BC549" s="18">
        <v>1344.6564278090509</v>
      </c>
      <c r="BD549" s="18">
        <v>1365.950555230042</v>
      </c>
      <c r="BE549" s="18">
        <v>1200.18361269563</v>
      </c>
      <c r="BF549" s="18">
        <v>1190.8028059204671</v>
      </c>
      <c r="BG549" s="18">
        <v>1136.838755985576</v>
      </c>
      <c r="BH549" s="18">
        <v>1028.3954108979949</v>
      </c>
      <c r="BI549" s="18">
        <v>1227.2185966812101</v>
      </c>
      <c r="BJ549" s="18">
        <v>1399.9130540359849</v>
      </c>
      <c r="BK549" s="18">
        <v>1450.477993156707</v>
      </c>
      <c r="BL549" s="18">
        <v>1535.7384426897611</v>
      </c>
      <c r="BM549" s="18">
        <v>1592.6249681532711</v>
      </c>
      <c r="BN549" s="18">
        <v>1704.1667767556489</v>
      </c>
      <c r="BO549" s="18">
        <v>1397.9526022552579</v>
      </c>
      <c r="BP549" s="18">
        <v>1792.8554940815541</v>
      </c>
      <c r="BQ549" s="18">
        <v>1920.037335261112</v>
      </c>
      <c r="BR549" s="18">
        <v>1820.075019759043</v>
      </c>
      <c r="BS549" s="18">
        <v>1882.4711821360561</v>
      </c>
      <c r="BT549" s="18">
        <v>1877.2543370114849</v>
      </c>
      <c r="BU549" s="18">
        <v>1980.8054677624641</v>
      </c>
      <c r="BV549" s="18">
        <v>1903.0034169855351</v>
      </c>
      <c r="BW549" s="18">
        <v>2301.537832076755</v>
      </c>
      <c r="BX549" s="18">
        <v>2330.9438431647659</v>
      </c>
      <c r="BY549" s="18">
        <v>2157.8165092419308</v>
      </c>
      <c r="BZ549" s="18">
        <v>2009.017240436779</v>
      </c>
      <c r="CA549" s="18">
        <v>2287.757979345387</v>
      </c>
      <c r="CB549" s="18">
        <v>2352.0608076010139</v>
      </c>
      <c r="CC549" s="18">
        <v>2395.9992237739939</v>
      </c>
      <c r="CD549" s="18">
        <v>2683.8600925350938</v>
      </c>
      <c r="CE549" s="18">
        <v>2756.7064897626769</v>
      </c>
      <c r="CF549" s="18">
        <v>2832.97373040096</v>
      </c>
      <c r="CG549" s="18">
        <v>2920.8220169618039</v>
      </c>
      <c r="CH549" s="18">
        <v>3015.1703983349671</v>
      </c>
      <c r="CI549" s="18">
        <v>3113.8247414528182</v>
      </c>
      <c r="CJ549" s="18">
        <v>3213.3103642577462</v>
      </c>
      <c r="CK549" s="18">
        <v>3306.794971218269</v>
      </c>
      <c r="CL549" s="18">
        <v>3394.55378179114</v>
      </c>
      <c r="CM549" s="18">
        <v>3482.7024462691888</v>
      </c>
      <c r="CN549" s="18">
        <v>3579.040607613978</v>
      </c>
      <c r="CO549" s="18">
        <v>3686.3389108633978</v>
      </c>
      <c r="CP549" s="18">
        <v>3803.4316043341619</v>
      </c>
      <c r="CQ549" s="18">
        <v>3927.1008674651921</v>
      </c>
      <c r="CR549" s="18">
        <v>4052.128190360027</v>
      </c>
      <c r="CS549" s="18">
        <v>4174.9449786678506</v>
      </c>
      <c r="CT549" s="18">
        <v>4294.5908381985337</v>
      </c>
      <c r="CU549" s="18">
        <v>4414.3609635010907</v>
      </c>
      <c r="CV549" s="18">
        <v>4535.8370702746624</v>
      </c>
      <c r="CW549" s="18">
        <v>4661.5857499115336</v>
      </c>
      <c r="CX549" s="18">
        <v>4792.5291308841606</v>
      </c>
      <c r="CY549" s="18">
        <v>4927.5792924083989</v>
      </c>
      <c r="CZ549" s="18">
        <v>5065.6949168886194</v>
      </c>
      <c r="DA549" s="18">
        <v>5206.2083130253995</v>
      </c>
      <c r="DB549" s="18">
        <v>5349.8217422111766</v>
      </c>
      <c r="DC549" s="18">
        <v>5496.3541581219597</v>
      </c>
      <c r="DD549" s="18">
        <v>5646.0644377356157</v>
      </c>
      <c r="DE549" s="18">
        <v>5796.6115883516513</v>
      </c>
      <c r="DF549" s="18">
        <v>5946.5148702530914</v>
      </c>
      <c r="DG549" s="18">
        <v>6095.8115338599564</v>
      </c>
      <c r="DH549" s="18">
        <v>6243.4334837679125</v>
      </c>
      <c r="DI549" s="18">
        <v>6391.1196424916716</v>
      </c>
      <c r="DJ549" s="18">
        <v>6537.6722340104934</v>
      </c>
      <c r="DK549" s="18">
        <v>6684.8538770228897</v>
      </c>
      <c r="DL549" s="18">
        <v>6834.4936051130289</v>
      </c>
      <c r="DM549" s="18">
        <v>6986.5678327030182</v>
      </c>
      <c r="DN549" s="18">
        <v>7142.4273377161153</v>
      </c>
      <c r="DO549" s="18">
        <v>7299.1704952369619</v>
      </c>
      <c r="DP549" s="18">
        <v>7458.5898854258994</v>
      </c>
      <c r="DQ549" s="18">
        <v>7619.3337484294116</v>
      </c>
      <c r="DR549" s="18">
        <v>7780.7054153812524</v>
      </c>
      <c r="DS549" s="18">
        <v>7941.6284572249606</v>
      </c>
      <c r="DT549" s="18">
        <v>8101.3672332652541</v>
      </c>
      <c r="DU549" s="18">
        <v>8259.7813503644375</v>
      </c>
      <c r="DV549" s="18">
        <v>8414.8770931648651</v>
      </c>
      <c r="DW549" s="18">
        <v>8565.4008198206848</v>
      </c>
      <c r="DX549" s="18">
        <v>8713.3560847849221</v>
      </c>
      <c r="DY549" s="18">
        <v>8859.1442426805152</v>
      </c>
      <c r="DZ549" s="18">
        <v>9000.9122613841646</v>
      </c>
      <c r="EA549" s="18">
        <v>9141.2993837532231</v>
      </c>
      <c r="EB549" s="18">
        <v>9277.2536289659038</v>
      </c>
      <c r="EC549" s="18">
        <v>9409.4797604666128</v>
      </c>
      <c r="ED549" s="18">
        <v>9541.1032784889394</v>
      </c>
      <c r="EE549" s="18">
        <v>9668.0136800567561</v>
      </c>
      <c r="EF549" s="18">
        <v>9793.2076956582951</v>
      </c>
      <c r="EG549" s="18">
        <v>9912.0461686761482</v>
      </c>
      <c r="EH549" s="18">
        <v>10028.897133573309</v>
      </c>
      <c r="EI549" s="18">
        <v>10141.254581405739</v>
      </c>
      <c r="EJ549" s="18">
        <v>10249.56112306574</v>
      </c>
      <c r="EK549" s="18">
        <v>10352.86873215316</v>
      </c>
      <c r="EL549" s="18">
        <v>10452.324064550559</v>
      </c>
      <c r="EM549" s="18">
        <v>10548.1253109998</v>
      </c>
      <c r="EN549" s="18">
        <v>10638.396880187491</v>
      </c>
      <c r="EO549" s="18">
        <v>10725.595285517829</v>
      </c>
      <c r="EP549" s="18">
        <v>10808.33022393083</v>
      </c>
      <c r="EQ549" s="18">
        <v>10885.913390833161</v>
      </c>
      <c r="ER549" s="18">
        <v>10958.091008877151</v>
      </c>
      <c r="ES549" s="18">
        <v>11025.44892317602</v>
      </c>
      <c r="ET549" s="18">
        <v>11089.58427805841</v>
      </c>
      <c r="EU549" s="18">
        <v>11149.133824271919</v>
      </c>
      <c r="EV549" s="18">
        <v>11205.102096424651</v>
      </c>
      <c r="EW549" s="18">
        <v>11258.00876190997</v>
      </c>
      <c r="EX549" s="18">
        <v>11305.380559837849</v>
      </c>
      <c r="EY549" s="18">
        <v>11350.11808611505</v>
      </c>
      <c r="EZ549" s="18">
        <v>11391.927143419651</v>
      </c>
      <c r="FA549" s="18">
        <v>11430.51526565839</v>
      </c>
    </row>
    <row r="550" spans="1:157" x14ac:dyDescent="0.35">
      <c r="A550" t="s">
        <v>18</v>
      </c>
      <c r="B550" t="s">
        <v>19</v>
      </c>
      <c r="C550" t="str">
        <f>VLOOKUP(B550,CountryCodes!$B$4:$C$179,2,FALSE)</f>
        <v>ASC</v>
      </c>
      <c r="D550" t="s">
        <v>7</v>
      </c>
      <c r="E550" t="s">
        <v>369</v>
      </c>
      <c r="F550" t="s">
        <v>804</v>
      </c>
      <c r="G550" t="s">
        <v>9</v>
      </c>
      <c r="H550" s="18">
        <v>0</v>
      </c>
      <c r="I550" s="18">
        <v>8.8553314951772544E-3</v>
      </c>
      <c r="J550" s="18">
        <v>9.2787076973981659E-3</v>
      </c>
      <c r="K550" s="18">
        <v>1.0204076825016461E-2</v>
      </c>
      <c r="L550" s="18">
        <v>1.112195137138639E-2</v>
      </c>
      <c r="M550" s="18">
        <v>1.2626616286614911E-2</v>
      </c>
      <c r="N550" s="18">
        <v>1.385489887124948E-2</v>
      </c>
      <c r="O550" s="18">
        <v>1.5742140950211019E-2</v>
      </c>
      <c r="P550" s="18">
        <v>1.5773408570851369E-2</v>
      </c>
      <c r="Q550" s="18">
        <v>1.8281147656487359E-2</v>
      </c>
      <c r="R550" s="18">
        <v>2.1330326851042809E-2</v>
      </c>
      <c r="S550" s="18">
        <v>2.3228575946752299E-2</v>
      </c>
      <c r="T550" s="18">
        <v>2.5867524047478899E-2</v>
      </c>
      <c r="U550" s="18">
        <v>3.6629903425426477E-2</v>
      </c>
      <c r="V550" s="18">
        <v>3.4356013655988477E-2</v>
      </c>
      <c r="W550" s="18">
        <v>2.986863569031047E-2</v>
      </c>
      <c r="X550" s="18">
        <v>2.510436551571274E-2</v>
      </c>
      <c r="Y550" s="18">
        <v>0.1185364730791421</v>
      </c>
      <c r="Z550" s="18">
        <v>9.8724534338836628E-2</v>
      </c>
      <c r="AA550" s="18">
        <v>9.0469456548866289E-2</v>
      </c>
      <c r="AB550" s="18">
        <v>6.1487639053383968E-2</v>
      </c>
      <c r="AC550" s="18">
        <v>5.2990362375759797E-2</v>
      </c>
      <c r="AD550" s="18">
        <v>6.1892823322236959E-2</v>
      </c>
      <c r="AE550" s="18">
        <v>8.4524518534537046E-2</v>
      </c>
      <c r="AF550" s="18">
        <v>0.1115014283629296</v>
      </c>
      <c r="AG550" s="18">
        <v>0.13141534209328851</v>
      </c>
      <c r="AH550" s="18">
        <v>0.1656319532200129</v>
      </c>
      <c r="AI550" s="18">
        <v>0.1447687307660617</v>
      </c>
      <c r="AJ550" s="18">
        <v>0.1615453831403105</v>
      </c>
      <c r="AK550" s="18">
        <v>0.17810168526062831</v>
      </c>
      <c r="AL550" s="18">
        <v>0.18617906830402459</v>
      </c>
      <c r="AM550" s="18">
        <v>0.2136037740808486</v>
      </c>
      <c r="AN550" s="18">
        <v>0.2456183743800773</v>
      </c>
      <c r="AO550" s="18">
        <v>0.27516015857936221</v>
      </c>
      <c r="AP550" s="18">
        <v>0.26760447386684161</v>
      </c>
      <c r="AQ550" s="18">
        <v>0.27642818546709769</v>
      </c>
      <c r="AR550" s="18">
        <v>0.28638287450751371</v>
      </c>
      <c r="AS550" s="18">
        <v>0.28100874977558238</v>
      </c>
      <c r="AT550" s="18">
        <v>0.29543115117762192</v>
      </c>
      <c r="AU550" s="18">
        <v>0.32071501276007591</v>
      </c>
      <c r="AV550" s="18">
        <v>0.30151103532896761</v>
      </c>
      <c r="AW550" s="18">
        <v>0.31769183723673688</v>
      </c>
      <c r="AX550" s="18">
        <v>0.2886586217463335</v>
      </c>
      <c r="AY550" s="18">
        <v>0.59677153560542529</v>
      </c>
      <c r="AZ550" s="18">
        <v>0.33012387390575931</v>
      </c>
      <c r="BA550" s="18">
        <v>0.36758678877891499</v>
      </c>
      <c r="BB550" s="18">
        <v>0.69624696119955942</v>
      </c>
      <c r="BC550" s="18">
        <v>0.6966636916371669</v>
      </c>
      <c r="BD550" s="18">
        <v>0.38370654735376541</v>
      </c>
      <c r="BE550" s="18">
        <v>5.4957370047903256</v>
      </c>
      <c r="BF550" s="18">
        <v>2.1028400016711029</v>
      </c>
      <c r="BG550" s="18">
        <v>3.9062682696359818</v>
      </c>
      <c r="BH550" s="18">
        <v>7.6577513096738734</v>
      </c>
      <c r="BI550" s="18">
        <v>12.509869940978289</v>
      </c>
      <c r="BJ550" s="18">
        <v>10.471222351583201</v>
      </c>
      <c r="BK550" s="18">
        <v>14.392293845273681</v>
      </c>
      <c r="BL550" s="18">
        <v>23.55600727042459</v>
      </c>
      <c r="BM550" s="18">
        <v>27.819585301860702</v>
      </c>
      <c r="BN550" s="18">
        <v>35.058020438491738</v>
      </c>
      <c r="BO550" s="18">
        <v>29.03173573394028</v>
      </c>
      <c r="BP550" s="18">
        <v>36.160456124033942</v>
      </c>
      <c r="BQ550" s="18">
        <v>32.304277383931272</v>
      </c>
      <c r="BR550" s="18">
        <v>34.19699858239855</v>
      </c>
      <c r="BS550" s="18">
        <v>38.801658088270031</v>
      </c>
      <c r="BT550" s="18">
        <v>45.909855582974991</v>
      </c>
      <c r="BU550" s="18">
        <v>51.339714595933863</v>
      </c>
      <c r="BV550" s="18">
        <v>51.196898670068308</v>
      </c>
      <c r="BW550" s="18">
        <v>54.413787431092118</v>
      </c>
      <c r="BX550" s="18">
        <v>61.2233078930891</v>
      </c>
      <c r="BY550" s="18">
        <v>69.056203054421772</v>
      </c>
      <c r="BZ550" s="18">
        <v>76.687236897215286</v>
      </c>
      <c r="CA550" s="18">
        <v>82.071915871422561</v>
      </c>
      <c r="CB550" s="18">
        <v>88.348262054084927</v>
      </c>
      <c r="CC550" s="18">
        <v>107.66464004523441</v>
      </c>
      <c r="CD550" s="18">
        <v>124.8825292745648</v>
      </c>
      <c r="CE550" s="18">
        <v>112.2742327454626</v>
      </c>
      <c r="CF550" s="18">
        <v>119.809399256566</v>
      </c>
      <c r="CG550" s="18">
        <v>127.88151530958351</v>
      </c>
      <c r="CH550" s="18">
        <v>136.7799223682473</v>
      </c>
      <c r="CI550" s="18">
        <v>145.7387203396602</v>
      </c>
      <c r="CJ550" s="18">
        <v>154.4759335840015</v>
      </c>
      <c r="CK550" s="18">
        <v>163.44062323630209</v>
      </c>
      <c r="CL550" s="18">
        <v>172.91018438810701</v>
      </c>
      <c r="CM550" s="18">
        <v>183.70853589365819</v>
      </c>
      <c r="CN550" s="18">
        <v>195.1115372830543</v>
      </c>
      <c r="CO550" s="18">
        <v>207.36952908806259</v>
      </c>
      <c r="CP550" s="18">
        <v>219.4769547044182</v>
      </c>
      <c r="CQ550" s="18">
        <v>231.82545118372221</v>
      </c>
      <c r="CR550" s="18">
        <v>243.72939097102559</v>
      </c>
      <c r="CS550" s="18">
        <v>255.53857352177951</v>
      </c>
      <c r="CT550" s="18">
        <v>266.416871126508</v>
      </c>
      <c r="CU550" s="18">
        <v>278.1100085068735</v>
      </c>
      <c r="CV550" s="18">
        <v>289.83426108967473</v>
      </c>
      <c r="CW550" s="18">
        <v>300.92338958972039</v>
      </c>
      <c r="CX550" s="18">
        <v>312.15652226827478</v>
      </c>
      <c r="CY550" s="18">
        <v>323.2054511966536</v>
      </c>
      <c r="CZ550" s="18">
        <v>333.11318373233911</v>
      </c>
      <c r="DA550" s="18">
        <v>342.53666335215081</v>
      </c>
      <c r="DB550" s="18">
        <v>351.6011266719587</v>
      </c>
      <c r="DC550" s="18">
        <v>360.45397340211838</v>
      </c>
      <c r="DD550" s="18">
        <v>369.05969294610679</v>
      </c>
      <c r="DE550" s="18">
        <v>377.57140761961028</v>
      </c>
      <c r="DF550" s="18">
        <v>385.25990620056677</v>
      </c>
      <c r="DG550" s="18">
        <v>392.93672056749062</v>
      </c>
      <c r="DH550" s="18">
        <v>402.53523622364668</v>
      </c>
      <c r="DI550" s="18">
        <v>409.0267488641432</v>
      </c>
      <c r="DJ550" s="18">
        <v>417.94372074290538</v>
      </c>
      <c r="DK550" s="18">
        <v>425.67759486870909</v>
      </c>
      <c r="DL550" s="18">
        <v>433.16447676918852</v>
      </c>
      <c r="DM550" s="18">
        <v>442.03112225881921</v>
      </c>
      <c r="DN550" s="18">
        <v>449.17905063126631</v>
      </c>
      <c r="DO550" s="18">
        <v>456.98676149662231</v>
      </c>
      <c r="DP550" s="18">
        <v>464.25058796104929</v>
      </c>
      <c r="DQ550" s="18">
        <v>471.95932490884542</v>
      </c>
      <c r="DR550" s="18">
        <v>477.94712415590612</v>
      </c>
      <c r="DS550" s="18">
        <v>484.67239379155222</v>
      </c>
      <c r="DT550" s="18">
        <v>493.2475890580024</v>
      </c>
      <c r="DU550" s="18">
        <v>501.39461988861819</v>
      </c>
      <c r="DV550" s="18">
        <v>509.011848447246</v>
      </c>
      <c r="DW550" s="18">
        <v>516.0903816821359</v>
      </c>
      <c r="DX550" s="18">
        <v>523.01100323745629</v>
      </c>
      <c r="DY550" s="18">
        <v>529.56200910383495</v>
      </c>
      <c r="DZ550" s="18">
        <v>535.87588490523422</v>
      </c>
      <c r="EA550" s="18">
        <v>541.93937214366247</v>
      </c>
      <c r="EB550" s="18">
        <v>547.90894836411348</v>
      </c>
      <c r="EC550" s="18">
        <v>553.98427601511435</v>
      </c>
      <c r="ED550" s="18">
        <v>559.92976038336383</v>
      </c>
      <c r="EE550" s="18">
        <v>565.98169269610094</v>
      </c>
      <c r="EF550" s="18">
        <v>571.4678287867381</v>
      </c>
      <c r="EG550" s="18">
        <v>576.82992215170952</v>
      </c>
      <c r="EH550" s="18">
        <v>582.2529895044072</v>
      </c>
      <c r="EI550" s="18">
        <v>587.38187149702651</v>
      </c>
      <c r="EJ550" s="18">
        <v>592.35515320768536</v>
      </c>
      <c r="EK550" s="18">
        <v>597.18551613078102</v>
      </c>
      <c r="EL550" s="18">
        <v>602.02377422748248</v>
      </c>
      <c r="EM550" s="18">
        <v>606.38186924045817</v>
      </c>
      <c r="EN550" s="18">
        <v>610.6216629678363</v>
      </c>
      <c r="EO550" s="18">
        <v>614.59815604896573</v>
      </c>
      <c r="EP550" s="18">
        <v>620.61686984864252</v>
      </c>
      <c r="EQ550" s="18">
        <v>626.39857559909547</v>
      </c>
      <c r="ER550" s="18">
        <v>632.06410375107123</v>
      </c>
      <c r="ES550" s="18">
        <v>637.56320547877942</v>
      </c>
      <c r="ET550" s="18">
        <v>643.15645877629095</v>
      </c>
      <c r="EU550" s="18">
        <v>649.06893463405277</v>
      </c>
      <c r="EV550" s="18">
        <v>654.65625387655371</v>
      </c>
      <c r="EW550" s="18">
        <v>660.53363833935134</v>
      </c>
      <c r="EX550" s="18">
        <v>666.84641824648895</v>
      </c>
      <c r="EY550" s="18">
        <v>672.8892246125979</v>
      </c>
      <c r="EZ550" s="18">
        <v>678.74004283732575</v>
      </c>
      <c r="FA550" s="18">
        <v>684.65001642978882</v>
      </c>
    </row>
    <row r="551" spans="1:157" x14ac:dyDescent="0.35">
      <c r="A551" t="s">
        <v>20</v>
      </c>
      <c r="B551" t="s">
        <v>21</v>
      </c>
      <c r="C551" t="str">
        <f>VLOOKUP(B551,CountryCodes!$B$4:$C$179,2,FALSE)</f>
        <v>ANZ</v>
      </c>
      <c r="D551" t="s">
        <v>7</v>
      </c>
      <c r="E551" t="s">
        <v>369</v>
      </c>
      <c r="F551" t="s">
        <v>804</v>
      </c>
      <c r="G551" t="s">
        <v>9</v>
      </c>
      <c r="H551" s="18">
        <v>0</v>
      </c>
      <c r="I551" s="18">
        <v>134.3184862668175</v>
      </c>
      <c r="J551" s="18">
        <v>155.38438051519401</v>
      </c>
      <c r="K551" s="18">
        <v>209.57611528421791</v>
      </c>
      <c r="L551" s="18">
        <v>222.15442302446681</v>
      </c>
      <c r="M551" s="18">
        <v>216.15739609346349</v>
      </c>
      <c r="N551" s="18">
        <v>235.68630411109109</v>
      </c>
      <c r="O551" s="18">
        <v>326.95524790771321</v>
      </c>
      <c r="P551" s="18">
        <v>353.8758568813318</v>
      </c>
      <c r="Q551" s="18">
        <v>397.1827391092437</v>
      </c>
      <c r="R551" s="18">
        <v>455.35333468752629</v>
      </c>
      <c r="S551" s="18">
        <v>481.43067973461592</v>
      </c>
      <c r="T551" s="18">
        <v>556.13592480096611</v>
      </c>
      <c r="U551" s="18">
        <v>576.88550256884162</v>
      </c>
      <c r="V551" s="18">
        <v>782.88719326941828</v>
      </c>
      <c r="W551" s="18">
        <v>922.05981043724535</v>
      </c>
      <c r="X551" s="18">
        <v>905.6394805590154</v>
      </c>
      <c r="Y551" s="18">
        <v>1074.027671784102</v>
      </c>
      <c r="Z551" s="18">
        <v>1199.7313291107371</v>
      </c>
      <c r="AA551" s="18">
        <v>1294.812046730287</v>
      </c>
      <c r="AB551" s="18">
        <v>1423.680465349818</v>
      </c>
      <c r="AC551" s="18">
        <v>1553.196796428158</v>
      </c>
      <c r="AD551" s="18">
        <v>1487.59453330008</v>
      </c>
      <c r="AE551" s="18">
        <v>1778.588522824919</v>
      </c>
      <c r="AF551" s="18">
        <v>1940.3051014521141</v>
      </c>
      <c r="AG551" s="18">
        <v>1863.39939116133</v>
      </c>
      <c r="AH551" s="18">
        <v>1930.1240112406019</v>
      </c>
      <c r="AI551" s="18">
        <v>1948.604651507871</v>
      </c>
      <c r="AJ551" s="18">
        <v>2079.5433411715449</v>
      </c>
      <c r="AK551" s="18">
        <v>2342.934536773831</v>
      </c>
      <c r="AL551" s="18">
        <v>2396.7577854722422</v>
      </c>
      <c r="AM551" s="18">
        <v>2534.2914279029851</v>
      </c>
      <c r="AN551" s="18">
        <v>2470.9125361198689</v>
      </c>
      <c r="AO551" s="18">
        <v>2368.6191804977648</v>
      </c>
      <c r="AP551" s="18">
        <v>2665.5178526582758</v>
      </c>
      <c r="AQ551" s="18">
        <v>2719.1561463670232</v>
      </c>
      <c r="AR551" s="18">
        <v>2770.945853271036</v>
      </c>
      <c r="AS551" s="18">
        <v>2704.9814092316669</v>
      </c>
      <c r="AT551" s="18">
        <v>2864.769168805552</v>
      </c>
      <c r="AU551" s="18">
        <v>2983.9682688672842</v>
      </c>
      <c r="AV551" s="18">
        <v>2771.7863651282082</v>
      </c>
      <c r="AW551" s="18">
        <v>2700.1541197406268</v>
      </c>
      <c r="AX551" s="18">
        <v>2739.7587475921159</v>
      </c>
      <c r="AY551" s="18">
        <v>2974.2743179712361</v>
      </c>
      <c r="AZ551" s="18">
        <v>3059.2730104742168</v>
      </c>
      <c r="BA551" s="18">
        <v>3020.8352245699589</v>
      </c>
      <c r="BB551" s="18">
        <v>3019.9672724886109</v>
      </c>
      <c r="BC551" s="18">
        <v>3147.0326099113272</v>
      </c>
      <c r="BD551" s="18">
        <v>3094.3666348783781</v>
      </c>
      <c r="BE551" s="18">
        <v>3057.132355417858</v>
      </c>
      <c r="BF551" s="18">
        <v>2823.9830387664979</v>
      </c>
      <c r="BG551" s="18">
        <v>2883.4344310753718</v>
      </c>
      <c r="BH551" s="18">
        <v>3087.8373818455871</v>
      </c>
      <c r="BI551" s="18">
        <v>3254.473434883218</v>
      </c>
      <c r="BJ551" s="18">
        <v>3468.9678218594049</v>
      </c>
      <c r="BK551" s="18">
        <v>3663.7302567852162</v>
      </c>
      <c r="BL551" s="18">
        <v>3657.42865022566</v>
      </c>
      <c r="BM551" s="18">
        <v>3802.180130582823</v>
      </c>
      <c r="BN551" s="18">
        <v>3948.3717751095119</v>
      </c>
      <c r="BO551" s="18">
        <v>3570.3155623060511</v>
      </c>
      <c r="BP551" s="18">
        <v>4096.7816610740128</v>
      </c>
      <c r="BQ551" s="18">
        <v>4069.056871640184</v>
      </c>
      <c r="BR551" s="18">
        <v>4224.7792643945959</v>
      </c>
      <c r="BS551" s="18">
        <v>4131.5266225367523</v>
      </c>
      <c r="BT551" s="18">
        <v>4225.4012240130332</v>
      </c>
      <c r="BU551" s="18">
        <v>4425.571098350274</v>
      </c>
      <c r="BV551" s="18">
        <v>4549.9268702491308</v>
      </c>
      <c r="BW551" s="18">
        <v>4903.0872091615438</v>
      </c>
      <c r="BX551" s="18">
        <v>5057.3970717938992</v>
      </c>
      <c r="BY551" s="18">
        <v>5194.5924805404957</v>
      </c>
      <c r="BZ551" s="18">
        <v>4423.8611578492264</v>
      </c>
      <c r="CA551" s="18">
        <v>4745.7661459864539</v>
      </c>
      <c r="CB551" s="18">
        <v>4877.9719856289557</v>
      </c>
      <c r="CC551" s="18">
        <v>5093.4604001670696</v>
      </c>
      <c r="CD551" s="18">
        <v>6163.0697551531039</v>
      </c>
      <c r="CE551" s="18">
        <v>6241.9826680069546</v>
      </c>
      <c r="CF551" s="18">
        <v>6246.1775733630911</v>
      </c>
      <c r="CG551" s="18">
        <v>6229.6716848492906</v>
      </c>
      <c r="CH551" s="18">
        <v>6278.7861152734586</v>
      </c>
      <c r="CI551" s="18">
        <v>6422.4188363981229</v>
      </c>
      <c r="CJ551" s="18">
        <v>6608.4456085037882</v>
      </c>
      <c r="CK551" s="18">
        <v>6771.9797429685932</v>
      </c>
      <c r="CL551" s="18">
        <v>6839.9635278177138</v>
      </c>
      <c r="CM551" s="18">
        <v>6829.9787167129489</v>
      </c>
      <c r="CN551" s="18">
        <v>6809.3041002746259</v>
      </c>
      <c r="CO551" s="18">
        <v>6832.7457046879144</v>
      </c>
      <c r="CP551" s="18">
        <v>6939.7157816972676</v>
      </c>
      <c r="CQ551" s="18">
        <v>7110.6679300574824</v>
      </c>
      <c r="CR551" s="18">
        <v>7295.652855976532</v>
      </c>
      <c r="CS551" s="18">
        <v>7486.7917769755504</v>
      </c>
      <c r="CT551" s="18">
        <v>7610.969991756665</v>
      </c>
      <c r="CU551" s="18">
        <v>7713.7240458551887</v>
      </c>
      <c r="CV551" s="18">
        <v>7795.3408665288271</v>
      </c>
      <c r="CW551" s="18">
        <v>7880.0765169150582</v>
      </c>
      <c r="CX551" s="18">
        <v>7971.8029874575241</v>
      </c>
      <c r="CY551" s="18">
        <v>8086.2847008924537</v>
      </c>
      <c r="CZ551" s="18">
        <v>8215.73040163107</v>
      </c>
      <c r="DA551" s="18">
        <v>8346.7780996883812</v>
      </c>
      <c r="DB551" s="18">
        <v>8433.504024251637</v>
      </c>
      <c r="DC551" s="18">
        <v>8563.4351076798666</v>
      </c>
      <c r="DD551" s="18">
        <v>8645.0317874825705</v>
      </c>
      <c r="DE551" s="18">
        <v>8752.6518990851819</v>
      </c>
      <c r="DF551" s="18">
        <v>8855.79375133744</v>
      </c>
      <c r="DG551" s="18">
        <v>8945.9657567139911</v>
      </c>
      <c r="DH551" s="18">
        <v>9034.9698961661052</v>
      </c>
      <c r="DI551" s="18">
        <v>9116.3848155197502</v>
      </c>
      <c r="DJ551" s="18">
        <v>9184.5010314656211</v>
      </c>
      <c r="DK551" s="18">
        <v>9237.7857476008321</v>
      </c>
      <c r="DL551" s="18">
        <v>9309.0563940764223</v>
      </c>
      <c r="DM551" s="18">
        <v>9404.1807243311086</v>
      </c>
      <c r="DN551" s="18">
        <v>9474.7980191758143</v>
      </c>
      <c r="DO551" s="18">
        <v>9576.6631983315656</v>
      </c>
      <c r="DP551" s="18">
        <v>9693.4428089551675</v>
      </c>
      <c r="DQ551" s="18">
        <v>9806.7448096918542</v>
      </c>
      <c r="DR551" s="18">
        <v>9925.1098111417359</v>
      </c>
      <c r="DS551" s="18">
        <v>10016.249098521699</v>
      </c>
      <c r="DT551" s="18">
        <v>10139.5234999287</v>
      </c>
      <c r="DU551" s="18">
        <v>10263.96804009392</v>
      </c>
      <c r="DV551" s="18">
        <v>10369.209831411319</v>
      </c>
      <c r="DW551" s="18">
        <v>10468.09668078371</v>
      </c>
      <c r="DX551" s="18">
        <v>10554.492403191891</v>
      </c>
      <c r="DY551" s="18">
        <v>10629.02623443873</v>
      </c>
      <c r="DZ551" s="18">
        <v>10698.13114918527</v>
      </c>
      <c r="EA551" s="18">
        <v>10782.747385583691</v>
      </c>
      <c r="EB551" s="18">
        <v>10871.68172531142</v>
      </c>
      <c r="EC551" s="18">
        <v>10963.56878730551</v>
      </c>
      <c r="ED551" s="18">
        <v>11046.16867616639</v>
      </c>
      <c r="EE551" s="18">
        <v>11129.71064328811</v>
      </c>
      <c r="EF551" s="18">
        <v>11228.93441252392</v>
      </c>
      <c r="EG551" s="18">
        <v>11315.18129271834</v>
      </c>
      <c r="EH551" s="18">
        <v>11403.213429444901</v>
      </c>
      <c r="EI551" s="18">
        <v>11491.527405962721</v>
      </c>
      <c r="EJ551" s="18">
        <v>11598.18843085261</v>
      </c>
      <c r="EK551" s="18">
        <v>11669.236385022439</v>
      </c>
      <c r="EL551" s="18">
        <v>11765.81285304144</v>
      </c>
      <c r="EM551" s="18">
        <v>11822.19691983407</v>
      </c>
      <c r="EN551" s="18">
        <v>11904.02336386054</v>
      </c>
      <c r="EO551" s="18">
        <v>11995.07359282349</v>
      </c>
      <c r="EP551" s="18">
        <v>12085.720996431941</v>
      </c>
      <c r="EQ551" s="18">
        <v>12185.29773536028</v>
      </c>
      <c r="ER551" s="18">
        <v>12243.732228482149</v>
      </c>
      <c r="ES551" s="18">
        <v>12331.156587257979</v>
      </c>
      <c r="ET551" s="18">
        <v>12405.61847582575</v>
      </c>
      <c r="EU551" s="18">
        <v>12470.167664529319</v>
      </c>
      <c r="EV551" s="18">
        <v>12538.378245203339</v>
      </c>
      <c r="EW551" s="18">
        <v>12585.6745351024</v>
      </c>
      <c r="EX551" s="18">
        <v>12669.884214696851</v>
      </c>
      <c r="EY551" s="18">
        <v>12757.20613911763</v>
      </c>
      <c r="EZ551" s="18">
        <v>12837.667133966381</v>
      </c>
      <c r="FA551" s="18">
        <v>12881.022328167939</v>
      </c>
    </row>
    <row r="552" spans="1:157" x14ac:dyDescent="0.35">
      <c r="A552" t="s">
        <v>22</v>
      </c>
      <c r="B552" t="s">
        <v>23</v>
      </c>
      <c r="C552" t="str">
        <f>VLOOKUP(B552,CountryCodes!$B$4:$C$179,2,FALSE)</f>
        <v>EUW</v>
      </c>
      <c r="D552" t="s">
        <v>7</v>
      </c>
      <c r="E552" t="s">
        <v>369</v>
      </c>
      <c r="F552" t="s">
        <v>804</v>
      </c>
      <c r="G552" t="s">
        <v>9</v>
      </c>
      <c r="H552" s="18">
        <v>0</v>
      </c>
      <c r="I552" s="18">
        <v>38.008883458349942</v>
      </c>
      <c r="J552" s="18">
        <v>49.451859182058662</v>
      </c>
      <c r="K552" s="18">
        <v>66.945998440345662</v>
      </c>
      <c r="L552" s="18">
        <v>109.48809338843959</v>
      </c>
      <c r="M552" s="18">
        <v>127.11170362129801</v>
      </c>
      <c r="N552" s="18">
        <v>163.14493203251209</v>
      </c>
      <c r="O552" s="18">
        <v>221.2746746864066</v>
      </c>
      <c r="P552" s="18">
        <v>208.26018992300999</v>
      </c>
      <c r="Q552" s="18">
        <v>228.06403002343231</v>
      </c>
      <c r="R552" s="18">
        <v>325.12120005994279</v>
      </c>
      <c r="S552" s="18">
        <v>326.38832982573609</v>
      </c>
      <c r="T552" s="18">
        <v>320.73398345265838</v>
      </c>
      <c r="U552" s="18">
        <v>282.18366804233449</v>
      </c>
      <c r="V552" s="18">
        <v>342.46941610541433</v>
      </c>
      <c r="W552" s="18">
        <v>390.97672608766629</v>
      </c>
      <c r="X552" s="18">
        <v>421.83456829719012</v>
      </c>
      <c r="Y552" s="18">
        <v>426.20317634687427</v>
      </c>
      <c r="Z552" s="18">
        <v>507.79225851335599</v>
      </c>
      <c r="AA552" s="18">
        <v>564.36581170901763</v>
      </c>
      <c r="AB552" s="18">
        <v>660.39926488890455</v>
      </c>
      <c r="AC552" s="18">
        <v>675.47153464924725</v>
      </c>
      <c r="AD552" s="18">
        <v>734.56788742085848</v>
      </c>
      <c r="AE552" s="18">
        <v>821.89719704923141</v>
      </c>
      <c r="AF552" s="18">
        <v>873.09143508915645</v>
      </c>
      <c r="AG552" s="18">
        <v>751.3270609286667</v>
      </c>
      <c r="AH552" s="18">
        <v>872.96993620161697</v>
      </c>
      <c r="AI552" s="18">
        <v>886.30896919255952</v>
      </c>
      <c r="AJ552" s="18">
        <v>929.30547080069221</v>
      </c>
      <c r="AK552" s="18">
        <v>982.01949644079684</v>
      </c>
      <c r="AL552" s="18">
        <v>995.83386528604444</v>
      </c>
      <c r="AM552" s="18">
        <v>972.05004709738705</v>
      </c>
      <c r="AN552" s="18">
        <v>946.51925603308246</v>
      </c>
      <c r="AO552" s="18">
        <v>985.90266095597428</v>
      </c>
      <c r="AP552" s="18">
        <v>1016.266289804879</v>
      </c>
      <c r="AQ552" s="18">
        <v>1019.614433527801</v>
      </c>
      <c r="AR552" s="18">
        <v>1082.1772170333661</v>
      </c>
      <c r="AS552" s="18">
        <v>1060.0493731757931</v>
      </c>
      <c r="AT552" s="18">
        <v>1110.831743985194</v>
      </c>
      <c r="AU552" s="18">
        <v>1172.6430565929461</v>
      </c>
      <c r="AV552" s="18">
        <v>1148.3273263973419</v>
      </c>
      <c r="AW552" s="18">
        <v>1212.1388380215219</v>
      </c>
      <c r="AX552" s="18">
        <v>1189.0776722700709</v>
      </c>
      <c r="AY552" s="18">
        <v>1167.609056179622</v>
      </c>
      <c r="AZ552" s="18">
        <v>1293.8655307016029</v>
      </c>
      <c r="BA552" s="18">
        <v>1252.50797951134</v>
      </c>
      <c r="BB552" s="18">
        <v>1065.965546356189</v>
      </c>
      <c r="BC552" s="18">
        <v>1297.955235988778</v>
      </c>
      <c r="BD552" s="18">
        <v>1191.353574121116</v>
      </c>
      <c r="BE552" s="18">
        <v>1251.3142315456121</v>
      </c>
      <c r="BF552" s="18">
        <v>1330.5543344285929</v>
      </c>
      <c r="BG552" s="18">
        <v>1314.928418913491</v>
      </c>
      <c r="BH552" s="18">
        <v>1312.2404847538</v>
      </c>
      <c r="BI552" s="18">
        <v>1306.4291573634159</v>
      </c>
      <c r="BJ552" s="18">
        <v>1064.0100024832341</v>
      </c>
      <c r="BK552" s="18">
        <v>1388.818143774701</v>
      </c>
      <c r="BL552" s="18">
        <v>1436.097262978921</v>
      </c>
      <c r="BM552" s="18">
        <v>1507.188076565044</v>
      </c>
      <c r="BN552" s="18">
        <v>1451.9225217700221</v>
      </c>
      <c r="BO552" s="18">
        <v>1309.4386962392559</v>
      </c>
      <c r="BP552" s="18">
        <v>1365.165551092424</v>
      </c>
      <c r="BQ552" s="18">
        <v>1482.2387398862529</v>
      </c>
      <c r="BR552" s="18">
        <v>1556.3752885337331</v>
      </c>
      <c r="BS552" s="18">
        <v>1569.804935309641</v>
      </c>
      <c r="BT552" s="18">
        <v>1582.466481477157</v>
      </c>
      <c r="BU552" s="18">
        <v>1572.983179855051</v>
      </c>
      <c r="BV552" s="18">
        <v>1585.2570966811061</v>
      </c>
      <c r="BW552" s="18">
        <v>1908.0806741984779</v>
      </c>
      <c r="BX552" s="18">
        <v>1991.605568171803</v>
      </c>
      <c r="BY552" s="18">
        <v>2013.6939269264069</v>
      </c>
      <c r="BZ552" s="18">
        <v>1895.9301718507211</v>
      </c>
      <c r="CA552" s="18">
        <v>2082.7544767027421</v>
      </c>
      <c r="CB552" s="18">
        <v>2048.1274275325259</v>
      </c>
      <c r="CC552" s="18">
        <v>1899.2549351590451</v>
      </c>
      <c r="CD552" s="18">
        <v>1775.506331298325</v>
      </c>
      <c r="CE552" s="18">
        <v>1873.6507936441151</v>
      </c>
      <c r="CF552" s="18">
        <v>1963.2832529845789</v>
      </c>
      <c r="CG552" s="18">
        <v>2042.24904762187</v>
      </c>
      <c r="CH552" s="18">
        <v>2107.3412458701009</v>
      </c>
      <c r="CI552" s="18">
        <v>2178.1475300139641</v>
      </c>
      <c r="CJ552" s="18">
        <v>2264.4933812048321</v>
      </c>
      <c r="CK552" s="18">
        <v>2366.531674118396</v>
      </c>
      <c r="CL552" s="18">
        <v>2462.9603679133852</v>
      </c>
      <c r="CM552" s="18">
        <v>2528.2211879907009</v>
      </c>
      <c r="CN552" s="18">
        <v>2560.3291743723898</v>
      </c>
      <c r="CO552" s="18">
        <v>2552.8697157038991</v>
      </c>
      <c r="CP552" s="18">
        <v>2536.3865545625381</v>
      </c>
      <c r="CQ552" s="18">
        <v>2519.3490929940922</v>
      </c>
      <c r="CR552" s="18">
        <v>2507.672199753044</v>
      </c>
      <c r="CS552" s="18">
        <v>2521.9540101909652</v>
      </c>
      <c r="CT552" s="18">
        <v>2531.978853959296</v>
      </c>
      <c r="CU552" s="18">
        <v>2547.553148281464</v>
      </c>
      <c r="CV552" s="18">
        <v>2561.6564083868379</v>
      </c>
      <c r="CW552" s="18">
        <v>2568.94173529305</v>
      </c>
      <c r="CX552" s="18">
        <v>2577.3050512491909</v>
      </c>
      <c r="CY552" s="18">
        <v>2580.1029525325371</v>
      </c>
      <c r="CZ552" s="18">
        <v>2587.6906676454541</v>
      </c>
      <c r="DA552" s="18">
        <v>2589.1775567926729</v>
      </c>
      <c r="DB552" s="18">
        <v>2587.955204778234</v>
      </c>
      <c r="DC552" s="18">
        <v>2584.6249011879631</v>
      </c>
      <c r="DD552" s="18">
        <v>2580.5735784593921</v>
      </c>
      <c r="DE552" s="18">
        <v>2583.9543646388111</v>
      </c>
      <c r="DF552" s="18">
        <v>2593.7141496436161</v>
      </c>
      <c r="DG552" s="18">
        <v>2605.350610920611</v>
      </c>
      <c r="DH552" s="18">
        <v>2620.2290700124772</v>
      </c>
      <c r="DI552" s="18">
        <v>2641.1177268146321</v>
      </c>
      <c r="DJ552" s="18">
        <v>2660.5243340986322</v>
      </c>
      <c r="DK552" s="18">
        <v>2675.7527860810892</v>
      </c>
      <c r="DL552" s="18">
        <v>2681.0295758657112</v>
      </c>
      <c r="DM552" s="18">
        <v>2687.4825624219311</v>
      </c>
      <c r="DN552" s="18">
        <v>2687.6407832686291</v>
      </c>
      <c r="DO552" s="18">
        <v>2685.770716900573</v>
      </c>
      <c r="DP552" s="18">
        <v>2681.1992156794572</v>
      </c>
      <c r="DQ552" s="18">
        <v>2672.8706474049168</v>
      </c>
      <c r="DR552" s="18">
        <v>2667.1771627700082</v>
      </c>
      <c r="DS552" s="18">
        <v>2666.9124865720801</v>
      </c>
      <c r="DT552" s="18">
        <v>2661.9970543300019</v>
      </c>
      <c r="DU552" s="18">
        <v>2664.7981173005528</v>
      </c>
      <c r="DV552" s="18">
        <v>2672.6206552871831</v>
      </c>
      <c r="DW552" s="18">
        <v>2681.358286076741</v>
      </c>
      <c r="DX552" s="18">
        <v>2689.3659200905058</v>
      </c>
      <c r="DY552" s="18">
        <v>2700.9689544465741</v>
      </c>
      <c r="DZ552" s="18">
        <v>2708.8297209248658</v>
      </c>
      <c r="EA552" s="18">
        <v>2710.8875685771091</v>
      </c>
      <c r="EB552" s="18">
        <v>2715.276947376673</v>
      </c>
      <c r="EC552" s="18">
        <v>2712.1206050408582</v>
      </c>
      <c r="ED552" s="18">
        <v>2710.7848133502162</v>
      </c>
      <c r="EE552" s="18">
        <v>2702.6200902997862</v>
      </c>
      <c r="EF552" s="18">
        <v>2688.285905857947</v>
      </c>
      <c r="EG552" s="18">
        <v>2678.7642840791191</v>
      </c>
      <c r="EH552" s="18">
        <v>2668.551776234352</v>
      </c>
      <c r="EI552" s="18">
        <v>2658.002079488178</v>
      </c>
      <c r="EJ552" s="18">
        <v>2642.8544573463651</v>
      </c>
      <c r="EK552" s="18">
        <v>2628.1533535797539</v>
      </c>
      <c r="EL552" s="18">
        <v>2614.4768313223608</v>
      </c>
      <c r="EM552" s="18">
        <v>2599.603609097006</v>
      </c>
      <c r="EN552" s="18">
        <v>2588.7308383012278</v>
      </c>
      <c r="EO552" s="18">
        <v>2578.3314582163189</v>
      </c>
      <c r="EP552" s="18">
        <v>2567.2866267728118</v>
      </c>
      <c r="EQ552" s="18">
        <v>2551.8299860042848</v>
      </c>
      <c r="ER552" s="18">
        <v>2539.3703777839469</v>
      </c>
      <c r="ES552" s="18">
        <v>2530.7111563922758</v>
      </c>
      <c r="ET552" s="18">
        <v>2519.7254320422462</v>
      </c>
      <c r="EU552" s="18">
        <v>2511.103822994628</v>
      </c>
      <c r="EV552" s="18">
        <v>2499.3102804881451</v>
      </c>
      <c r="EW552" s="18">
        <v>2489.6650159402948</v>
      </c>
      <c r="EX552" s="18">
        <v>2475.3474888003848</v>
      </c>
      <c r="EY552" s="18">
        <v>2464.083923550691</v>
      </c>
      <c r="EZ552" s="18">
        <v>2450.6058292564999</v>
      </c>
      <c r="FA552" s="18">
        <v>2440.7730578770402</v>
      </c>
    </row>
    <row r="553" spans="1:157" x14ac:dyDescent="0.35">
      <c r="A553" t="s">
        <v>24</v>
      </c>
      <c r="B553" t="s">
        <v>25</v>
      </c>
      <c r="C553" t="str">
        <f>VLOOKUP(B553,CountryCodes!$B$4:$C$179,2,FALSE)</f>
        <v>ASC</v>
      </c>
      <c r="D553" t="s">
        <v>7</v>
      </c>
      <c r="E553" t="s">
        <v>369</v>
      </c>
      <c r="F553" t="s">
        <v>804</v>
      </c>
      <c r="G553" t="s">
        <v>9</v>
      </c>
      <c r="H553" s="18">
        <v>0</v>
      </c>
      <c r="I553" s="18">
        <v>0.20542367640648529</v>
      </c>
      <c r="J553" s="18">
        <v>0.2158522303384805</v>
      </c>
      <c r="K553" s="18">
        <v>0.23678293049375829</v>
      </c>
      <c r="L553" s="18">
        <v>0.25812255264293082</v>
      </c>
      <c r="M553" s="18">
        <v>0.29242459638921209</v>
      </c>
      <c r="N553" s="18">
        <v>0.32156028343260412</v>
      </c>
      <c r="O553" s="18">
        <v>0.36477912982549232</v>
      </c>
      <c r="P553" s="18">
        <v>0.36818307308968101</v>
      </c>
      <c r="Q553" s="18">
        <v>0.42329534819719689</v>
      </c>
      <c r="R553" s="18">
        <v>0.49301605575019741</v>
      </c>
      <c r="S553" s="18">
        <v>0.53894556781615333</v>
      </c>
      <c r="T553" s="18">
        <v>0.59986732316866964</v>
      </c>
      <c r="U553" s="18">
        <v>0.67414467909678977</v>
      </c>
      <c r="V553" s="18">
        <v>0.48791888137592759</v>
      </c>
      <c r="W553" s="18">
        <v>0.48621619168497721</v>
      </c>
      <c r="X553" s="18">
        <v>0.45209535485063568</v>
      </c>
      <c r="Y553" s="18">
        <v>4.0946592809483819</v>
      </c>
      <c r="Z553" s="18">
        <v>3.3837706502482261</v>
      </c>
      <c r="AA553" s="18">
        <v>2.507983290855242</v>
      </c>
      <c r="AB553" s="18">
        <v>1.3093168788359759</v>
      </c>
      <c r="AC553" s="18">
        <v>1.320273783534871</v>
      </c>
      <c r="AD553" s="18">
        <v>1.826444441940839</v>
      </c>
      <c r="AE553" s="18">
        <v>2.561843810193869</v>
      </c>
      <c r="AF553" s="18">
        <v>3.3673061657005161</v>
      </c>
      <c r="AG553" s="18">
        <v>3.3300187147317009</v>
      </c>
      <c r="AH553" s="18">
        <v>4.0010721328209424</v>
      </c>
      <c r="AI553" s="18">
        <v>3.4973689122103888</v>
      </c>
      <c r="AJ553" s="18">
        <v>4.2285631790534799</v>
      </c>
      <c r="AK553" s="18">
        <v>5.0967878522661012</v>
      </c>
      <c r="AL553" s="18">
        <v>5.4391994679556106</v>
      </c>
      <c r="AM553" s="18">
        <v>5.8317757292942174</v>
      </c>
      <c r="AN553" s="18">
        <v>6.2549205878368559</v>
      </c>
      <c r="AO553" s="18">
        <v>6.8257838972832996</v>
      </c>
      <c r="AP553" s="18">
        <v>7.3323911180968713</v>
      </c>
      <c r="AQ553" s="18">
        <v>8.0385391788411109</v>
      </c>
      <c r="AR553" s="18">
        <v>8.1114841518292309</v>
      </c>
      <c r="AS553" s="18">
        <v>8.5833295816536666</v>
      </c>
      <c r="AT553" s="18">
        <v>8.5099117293853226</v>
      </c>
      <c r="AU553" s="18">
        <v>8.657234635291772</v>
      </c>
      <c r="AV553" s="18">
        <v>7.947858996412597</v>
      </c>
      <c r="AW553" s="18">
        <v>7.9173538838513391</v>
      </c>
      <c r="AX553" s="18">
        <v>7.9398813012939478</v>
      </c>
      <c r="AY553" s="18">
        <v>10.41328873177225</v>
      </c>
      <c r="AZ553" s="18">
        <v>8.6465034692480849</v>
      </c>
      <c r="BA553" s="18">
        <v>14.40083406098511</v>
      </c>
      <c r="BB553" s="18">
        <v>35.979040150345881</v>
      </c>
      <c r="BC553" s="18">
        <v>35.216819841790347</v>
      </c>
      <c r="BD553" s="18">
        <v>51.212117216684831</v>
      </c>
      <c r="BE553" s="18">
        <v>38.103833300424988</v>
      </c>
      <c r="BF553" s="18">
        <v>36.905114434862242</v>
      </c>
      <c r="BG553" s="18">
        <v>47.850073807849647</v>
      </c>
      <c r="BH553" s="18">
        <v>68.910712872359568</v>
      </c>
      <c r="BI553" s="18">
        <v>115.272699718558</v>
      </c>
      <c r="BJ553" s="18">
        <v>125.630901892076</v>
      </c>
      <c r="BK553" s="18">
        <v>135.30312244932119</v>
      </c>
      <c r="BL553" s="18">
        <v>163.82121926726481</v>
      </c>
      <c r="BM553" s="18">
        <v>174.85970387458201</v>
      </c>
      <c r="BN553" s="18">
        <v>216.98346750034889</v>
      </c>
      <c r="BO553" s="18">
        <v>200.52400435738821</v>
      </c>
      <c r="BP553" s="18">
        <v>218.3321460534635</v>
      </c>
      <c r="BQ553" s="18">
        <v>269.2534244783094</v>
      </c>
      <c r="BR553" s="18">
        <v>293.81869511048723</v>
      </c>
      <c r="BS553" s="18">
        <v>325.22992626614098</v>
      </c>
      <c r="BT553" s="18">
        <v>332.68276584573721</v>
      </c>
      <c r="BU553" s="18">
        <v>354.32493866239662</v>
      </c>
      <c r="BV553" s="18">
        <v>294.93323010786668</v>
      </c>
      <c r="BW553" s="18">
        <v>279.73085740953172</v>
      </c>
      <c r="BX553" s="18">
        <v>333.78545495638258</v>
      </c>
      <c r="BY553" s="18">
        <v>372.21341330028861</v>
      </c>
      <c r="BZ553" s="18">
        <v>370.67233389793398</v>
      </c>
      <c r="CA553" s="18">
        <v>357.90287738120583</v>
      </c>
      <c r="CB553" s="18">
        <v>364.17357039509187</v>
      </c>
      <c r="CC553" s="18">
        <v>438.61464018093369</v>
      </c>
      <c r="CD553" s="18">
        <v>636.7585807569219</v>
      </c>
      <c r="CE553" s="18">
        <v>708.31917947795137</v>
      </c>
      <c r="CF553" s="18">
        <v>737.91560462460211</v>
      </c>
      <c r="CG553" s="18">
        <v>764.56977371516177</v>
      </c>
      <c r="CH553" s="18">
        <v>793.18424142745482</v>
      </c>
      <c r="CI553" s="18">
        <v>827.2866007758123</v>
      </c>
      <c r="CJ553" s="18">
        <v>863.58894701708755</v>
      </c>
      <c r="CK553" s="18">
        <v>898.48916227375753</v>
      </c>
      <c r="CL553" s="18">
        <v>933.35507394381398</v>
      </c>
      <c r="CM553" s="18">
        <v>971.87218840521746</v>
      </c>
      <c r="CN553" s="18">
        <v>1017.97147776962</v>
      </c>
      <c r="CO553" s="18">
        <v>1074.8442742736561</v>
      </c>
      <c r="CP553" s="18">
        <v>1141.3807332293829</v>
      </c>
      <c r="CQ553" s="18">
        <v>1213.118246588989</v>
      </c>
      <c r="CR553" s="18">
        <v>1286.4188551413749</v>
      </c>
      <c r="CS553" s="18">
        <v>1356.1452505688389</v>
      </c>
      <c r="CT553" s="18">
        <v>1423.256171203607</v>
      </c>
      <c r="CU553" s="18">
        <v>1484.6747060920879</v>
      </c>
      <c r="CV553" s="18">
        <v>1544.2345144375879</v>
      </c>
      <c r="CW553" s="18">
        <v>1602.782285786086</v>
      </c>
      <c r="CX553" s="18">
        <v>1661.6918723455201</v>
      </c>
      <c r="CY553" s="18">
        <v>1719.495563092546</v>
      </c>
      <c r="CZ553" s="18">
        <v>1779.8168831822529</v>
      </c>
      <c r="DA553" s="18">
        <v>1836.3031021379149</v>
      </c>
      <c r="DB553" s="18">
        <v>1895.2196926800341</v>
      </c>
      <c r="DC553" s="18">
        <v>1951.0018165478739</v>
      </c>
      <c r="DD553" s="18">
        <v>2003.3757156300469</v>
      </c>
      <c r="DE553" s="18">
        <v>2058.3221344206509</v>
      </c>
      <c r="DF553" s="18">
        <v>2108.4631736522192</v>
      </c>
      <c r="DG553" s="18">
        <v>2156.629599058529</v>
      </c>
      <c r="DH553" s="18">
        <v>2199.9344884550869</v>
      </c>
      <c r="DI553" s="18">
        <v>2242.7956005120259</v>
      </c>
      <c r="DJ553" s="18">
        <v>2281.4711058412199</v>
      </c>
      <c r="DK553" s="18">
        <v>2320.1580214975688</v>
      </c>
      <c r="DL553" s="18">
        <v>2358.7634889799951</v>
      </c>
      <c r="DM553" s="18">
        <v>2401.3245700903581</v>
      </c>
      <c r="DN553" s="18">
        <v>2440.8049131544881</v>
      </c>
      <c r="DO553" s="18">
        <v>2480.7716683327312</v>
      </c>
      <c r="DP553" s="18">
        <v>2521.3357954897579</v>
      </c>
      <c r="DQ553" s="18">
        <v>2563.6047641779969</v>
      </c>
      <c r="DR553" s="18">
        <v>2601.2524055897488</v>
      </c>
      <c r="DS553" s="18">
        <v>2636.8480883853549</v>
      </c>
      <c r="DT553" s="18">
        <v>2668.324158068684</v>
      </c>
      <c r="DU553" s="18">
        <v>2699.7145678533439</v>
      </c>
      <c r="DV553" s="18">
        <v>2725.395301528727</v>
      </c>
      <c r="DW553" s="18">
        <v>2750.4486373876239</v>
      </c>
      <c r="DX553" s="18">
        <v>2773.492245460508</v>
      </c>
      <c r="DY553" s="18">
        <v>2792.0068269560488</v>
      </c>
      <c r="DZ553" s="18">
        <v>2812.5236165223741</v>
      </c>
      <c r="EA553" s="18">
        <v>2832.856126797868</v>
      </c>
      <c r="EB553" s="18">
        <v>2852.5847993634879</v>
      </c>
      <c r="EC553" s="18">
        <v>2875.7008733085859</v>
      </c>
      <c r="ED553" s="18">
        <v>2895.9217695025732</v>
      </c>
      <c r="EE553" s="18">
        <v>2921.1375798640138</v>
      </c>
      <c r="EF553" s="18">
        <v>2944.4323446294602</v>
      </c>
      <c r="EG553" s="18">
        <v>2970.994035448964</v>
      </c>
      <c r="EH553" s="18">
        <v>2995.2865775450791</v>
      </c>
      <c r="EI553" s="18">
        <v>3021.773154068298</v>
      </c>
      <c r="EJ553" s="18">
        <v>3049.7955672452458</v>
      </c>
      <c r="EK553" s="18">
        <v>3078.724375092127</v>
      </c>
      <c r="EL553" s="18">
        <v>3109.1867847835711</v>
      </c>
      <c r="EM553" s="18">
        <v>3137.696008743902</v>
      </c>
      <c r="EN553" s="18">
        <v>3167.1140090625559</v>
      </c>
      <c r="EO553" s="18">
        <v>3198.4536682489902</v>
      </c>
      <c r="EP553" s="18">
        <v>3228.3939056471581</v>
      </c>
      <c r="EQ553" s="18">
        <v>3260.5405482219371</v>
      </c>
      <c r="ER553" s="18">
        <v>3291.6306359790051</v>
      </c>
      <c r="ES553" s="18">
        <v>3322.434670046207</v>
      </c>
      <c r="ET553" s="18">
        <v>3354.9496340587061</v>
      </c>
      <c r="EU553" s="18">
        <v>3386.1706297926498</v>
      </c>
      <c r="EV553" s="18">
        <v>3416.9171028685269</v>
      </c>
      <c r="EW553" s="18">
        <v>3447.592278449014</v>
      </c>
      <c r="EX553" s="18">
        <v>3477.4295153132111</v>
      </c>
      <c r="EY553" s="18">
        <v>3508.7196846432789</v>
      </c>
      <c r="EZ553" s="18">
        <v>3537.087094433823</v>
      </c>
      <c r="FA553" s="18">
        <v>3564.6118066143808</v>
      </c>
    </row>
    <row r="554" spans="1:157" x14ac:dyDescent="0.35">
      <c r="A554" t="s">
        <v>26</v>
      </c>
      <c r="B554" t="s">
        <v>27</v>
      </c>
      <c r="C554" t="str">
        <f>VLOOKUP(B554,CountryCodes!$B$4:$C$179,2,FALSE)</f>
        <v>AFE</v>
      </c>
      <c r="D554" t="s">
        <v>7</v>
      </c>
      <c r="E554" t="s">
        <v>369</v>
      </c>
      <c r="F554" t="s">
        <v>804</v>
      </c>
      <c r="G554" t="s">
        <v>9</v>
      </c>
      <c r="H554" s="18">
        <v>0</v>
      </c>
      <c r="I554" s="18">
        <v>0.13178373649017749</v>
      </c>
      <c r="J554" s="18">
        <v>0.13809711370765801</v>
      </c>
      <c r="K554" s="18">
        <v>0.15341618317403949</v>
      </c>
      <c r="L554" s="18">
        <v>0.16831316568242671</v>
      </c>
      <c r="M554" s="18">
        <v>0.19312574664851109</v>
      </c>
      <c r="N554" s="18">
        <v>0.21172193545535881</v>
      </c>
      <c r="O554" s="18">
        <v>0.241640003709094</v>
      </c>
      <c r="P554" s="18">
        <v>0.23770160447676719</v>
      </c>
      <c r="Q554" s="18">
        <v>0.27948566588945728</v>
      </c>
      <c r="R554" s="18">
        <v>0.32957212242905781</v>
      </c>
      <c r="S554" s="18">
        <v>0.35651514288697211</v>
      </c>
      <c r="T554" s="18">
        <v>0.38862740535377133</v>
      </c>
      <c r="U554" s="18">
        <v>0.6905195861481026</v>
      </c>
      <c r="V554" s="18">
        <v>0.64093535205177066</v>
      </c>
      <c r="W554" s="18">
        <v>1.207509444487886</v>
      </c>
      <c r="X554" s="18">
        <v>0.53858168163484521</v>
      </c>
      <c r="Y554" s="18">
        <v>0.71913208709123366</v>
      </c>
      <c r="Z554" s="18">
        <v>1.0469193449375001</v>
      </c>
      <c r="AA554" s="18">
        <v>0.82870062152772639</v>
      </c>
      <c r="AB554" s="18">
        <v>1.0623222560816461</v>
      </c>
      <c r="AC554" s="18">
        <v>1.0397319338751321</v>
      </c>
      <c r="AD554" s="18">
        <v>1.1701701872742281</v>
      </c>
      <c r="AE554" s="18">
        <v>1.113791185052228</v>
      </c>
      <c r="AF554" s="18">
        <v>1.4872172295913331</v>
      </c>
      <c r="AG554" s="18">
        <v>1.2252921777337069</v>
      </c>
      <c r="AH554" s="18">
        <v>1.70057347701617</v>
      </c>
      <c r="AI554" s="18">
        <v>2.1777729306128899</v>
      </c>
      <c r="AJ554" s="18">
        <v>2.509137345611236</v>
      </c>
      <c r="AK554" s="18">
        <v>2.6636916959931489</v>
      </c>
      <c r="AL554" s="18">
        <v>2.5595844875744049</v>
      </c>
      <c r="AM554" s="18">
        <v>3.1730181443151482</v>
      </c>
      <c r="AN554" s="18">
        <v>4.4129921306556863</v>
      </c>
      <c r="AO554" s="18">
        <v>3.4725390966971719</v>
      </c>
      <c r="AP554" s="18">
        <v>4.9079429080566488</v>
      </c>
      <c r="AQ554" s="18">
        <v>3.8579680408831281</v>
      </c>
      <c r="AR554" s="18">
        <v>4.4068084375542913</v>
      </c>
      <c r="AS554" s="18">
        <v>4.8455546746544442</v>
      </c>
      <c r="AT554" s="18">
        <v>4.2188631193933626</v>
      </c>
      <c r="AU554" s="18">
        <v>4.3072461450236919</v>
      </c>
      <c r="AV554" s="18">
        <v>5.7672608710080144</v>
      </c>
      <c r="AW554" s="18">
        <v>4.9592547374180391</v>
      </c>
      <c r="AX554" s="18">
        <v>5.4945078227397639</v>
      </c>
      <c r="AY554" s="18">
        <v>6.0396489228018044</v>
      </c>
      <c r="AZ554" s="18">
        <v>5.7783279895649056</v>
      </c>
      <c r="BA554" s="18">
        <v>6.4342304828604231</v>
      </c>
      <c r="BB554" s="18">
        <v>5.3432583083427279</v>
      </c>
      <c r="BC554" s="18">
        <v>5.6267319853180604</v>
      </c>
      <c r="BD554" s="18">
        <v>6.6640395342881824</v>
      </c>
      <c r="BE554" s="18">
        <v>6.6034578073392423</v>
      </c>
      <c r="BF554" s="18">
        <v>7.2685847926671778</v>
      </c>
      <c r="BG554" s="18">
        <v>6.6527491712696216</v>
      </c>
      <c r="BH554" s="18">
        <v>6.9682860755874021</v>
      </c>
      <c r="BI554" s="18">
        <v>7.1614804878585252</v>
      </c>
      <c r="BJ554" s="18">
        <v>7.9799265635745726</v>
      </c>
      <c r="BK554" s="18">
        <v>9.2108717398669953</v>
      </c>
      <c r="BL554" s="18">
        <v>8.7775698085518101</v>
      </c>
      <c r="BM554" s="18">
        <v>10.14481740596649</v>
      </c>
      <c r="BN554" s="18">
        <v>9.3534731730861207</v>
      </c>
      <c r="BO554" s="18">
        <v>11.94634313277551</v>
      </c>
      <c r="BP554" s="18">
        <v>12.9892965314045</v>
      </c>
      <c r="BQ554" s="18">
        <v>13.309349408546041</v>
      </c>
      <c r="BR554" s="18">
        <v>13.076496615863491</v>
      </c>
      <c r="BS554" s="18">
        <v>12.49404183434476</v>
      </c>
      <c r="BT554" s="18">
        <v>12.293169794461051</v>
      </c>
      <c r="BU554" s="18">
        <v>12.14072949382343</v>
      </c>
      <c r="BV554" s="18">
        <v>14.680629720601861</v>
      </c>
      <c r="BW554" s="18">
        <v>15.42592636292142</v>
      </c>
      <c r="BX554" s="18">
        <v>16.625358873435822</v>
      </c>
      <c r="BY554" s="18">
        <v>19.021105451114469</v>
      </c>
      <c r="BZ554" s="18">
        <v>19.60783425780431</v>
      </c>
      <c r="CA554" s="18">
        <v>20.73844674577926</v>
      </c>
      <c r="CB554" s="18">
        <v>22.16998838247827</v>
      </c>
      <c r="CC554" s="18">
        <v>23.92135250011388</v>
      </c>
      <c r="CD554" s="18">
        <v>25.417336486383991</v>
      </c>
      <c r="CE554" s="18">
        <v>26.371459570697521</v>
      </c>
      <c r="CF554" s="18">
        <v>27.475532741187251</v>
      </c>
      <c r="CG554" s="18">
        <v>28.724321539010042</v>
      </c>
      <c r="CH554" s="18">
        <v>30.349854853887699</v>
      </c>
      <c r="CI554" s="18">
        <v>32.286748207400237</v>
      </c>
      <c r="CJ554" s="18">
        <v>33.90210380450354</v>
      </c>
      <c r="CK554" s="18">
        <v>35.852625961732357</v>
      </c>
      <c r="CL554" s="18">
        <v>38.100619380532933</v>
      </c>
      <c r="CM554" s="18">
        <v>40.290412239785717</v>
      </c>
      <c r="CN554" s="18">
        <v>42.617843601298681</v>
      </c>
      <c r="CO554" s="18">
        <v>45.015569329961338</v>
      </c>
      <c r="CP554" s="18">
        <v>47.658810190985697</v>
      </c>
      <c r="CQ554" s="18">
        <v>50.742245340880302</v>
      </c>
      <c r="CR554" s="18">
        <v>53.740371022961547</v>
      </c>
      <c r="CS554" s="18">
        <v>56.720240974731013</v>
      </c>
      <c r="CT554" s="18">
        <v>59.989004389407732</v>
      </c>
      <c r="CU554" s="18">
        <v>63.296752139370433</v>
      </c>
      <c r="CV554" s="18">
        <v>66.720532568964643</v>
      </c>
      <c r="CW554" s="18">
        <v>71.200749208463151</v>
      </c>
      <c r="CX554" s="18">
        <v>75.061163246112514</v>
      </c>
      <c r="CY554" s="18">
        <v>79.666977441751868</v>
      </c>
      <c r="CZ554" s="18">
        <v>84.15741433042092</v>
      </c>
      <c r="DA554" s="18">
        <v>88.169535026206574</v>
      </c>
      <c r="DB554" s="18">
        <v>94.301398019512675</v>
      </c>
      <c r="DC554" s="18">
        <v>99.438369626703718</v>
      </c>
      <c r="DD554" s="18">
        <v>106.2183581356387</v>
      </c>
      <c r="DE554" s="18">
        <v>111.4395489929359</v>
      </c>
      <c r="DF554" s="18">
        <v>118.47793429687199</v>
      </c>
      <c r="DG554" s="18">
        <v>125.9513825825555</v>
      </c>
      <c r="DH554" s="18">
        <v>133.7356069851279</v>
      </c>
      <c r="DI554" s="18">
        <v>142.18440588199161</v>
      </c>
      <c r="DJ554" s="18">
        <v>150.37114022420411</v>
      </c>
      <c r="DK554" s="18">
        <v>160.22668905418831</v>
      </c>
      <c r="DL554" s="18">
        <v>169.70251036472101</v>
      </c>
      <c r="DM554" s="18">
        <v>180.62928649075701</v>
      </c>
      <c r="DN554" s="18">
        <v>192.7921849872975</v>
      </c>
      <c r="DO554" s="18">
        <v>205.23818282359619</v>
      </c>
      <c r="DP554" s="18">
        <v>218.96266944515091</v>
      </c>
      <c r="DQ554" s="18">
        <v>233.51520424398271</v>
      </c>
      <c r="DR554" s="18">
        <v>248.5949473318598</v>
      </c>
      <c r="DS554" s="18">
        <v>266.00161660814678</v>
      </c>
      <c r="DT554" s="18">
        <v>286.26317573559032</v>
      </c>
      <c r="DU554" s="18">
        <v>304.71810452469072</v>
      </c>
      <c r="DV554" s="18">
        <v>326.73445906552189</v>
      </c>
      <c r="DW554" s="18">
        <v>348.63049684158563</v>
      </c>
      <c r="DX554" s="18">
        <v>373.41726973595092</v>
      </c>
      <c r="DY554" s="18">
        <v>401.08397218836228</v>
      </c>
      <c r="DZ554" s="18">
        <v>426.92476002515491</v>
      </c>
      <c r="EA554" s="18">
        <v>459.99453971841967</v>
      </c>
      <c r="EB554" s="18">
        <v>494.26789450496358</v>
      </c>
      <c r="EC554" s="18">
        <v>529.76549843676571</v>
      </c>
      <c r="ED554" s="18">
        <v>571.24084176023507</v>
      </c>
      <c r="EE554" s="18">
        <v>611.01248867954996</v>
      </c>
      <c r="EF554" s="18">
        <v>661.32655710386689</v>
      </c>
      <c r="EG554" s="18">
        <v>709.42848671669958</v>
      </c>
      <c r="EH554" s="18">
        <v>763.52992176212592</v>
      </c>
      <c r="EI554" s="18">
        <v>818.45050733053586</v>
      </c>
      <c r="EJ554" s="18">
        <v>887.10520760795839</v>
      </c>
      <c r="EK554" s="18">
        <v>953.8128776081478</v>
      </c>
      <c r="EL554" s="18">
        <v>1023.139016268787</v>
      </c>
      <c r="EM554" s="18">
        <v>1104.929052398807</v>
      </c>
      <c r="EN554" s="18">
        <v>1194.25713476697</v>
      </c>
      <c r="EO554" s="18">
        <v>1281.3112162517641</v>
      </c>
      <c r="EP554" s="18">
        <v>1376.704758619931</v>
      </c>
      <c r="EQ554" s="18">
        <v>1487.6145066802601</v>
      </c>
      <c r="ER554" s="18">
        <v>1601.2540709365701</v>
      </c>
      <c r="ES554" s="18">
        <v>1712.9402699631589</v>
      </c>
      <c r="ET554" s="18">
        <v>1838.7365839792419</v>
      </c>
      <c r="EU554" s="18">
        <v>1973.225741211281</v>
      </c>
      <c r="EV554" s="18">
        <v>2113.9512848444101</v>
      </c>
      <c r="EW554" s="18">
        <v>2267.758151553619</v>
      </c>
      <c r="EX554" s="18">
        <v>2409.6723188842898</v>
      </c>
      <c r="EY554" s="18">
        <v>2567.328276810867</v>
      </c>
      <c r="EZ554" s="18">
        <v>2732.4578490104118</v>
      </c>
      <c r="FA554" s="18">
        <v>2903.6736105729869</v>
      </c>
    </row>
    <row r="555" spans="1:157" x14ac:dyDescent="0.35">
      <c r="A555" t="s">
        <v>28</v>
      </c>
      <c r="B555" t="s">
        <v>29</v>
      </c>
      <c r="C555" t="str">
        <f>VLOOKUP(B555,CountryCodes!$B$4:$C$179,2,FALSE)</f>
        <v>EUW</v>
      </c>
      <c r="D555" t="s">
        <v>7</v>
      </c>
      <c r="E555" t="s">
        <v>369</v>
      </c>
      <c r="F555" t="s">
        <v>804</v>
      </c>
      <c r="G555" t="s">
        <v>9</v>
      </c>
      <c r="H555" s="18">
        <v>0</v>
      </c>
      <c r="I555" s="18">
        <v>450.00239254727421</v>
      </c>
      <c r="J555" s="18">
        <v>412.69178542009678</v>
      </c>
      <c r="K555" s="18">
        <v>271.69876054387947</v>
      </c>
      <c r="L555" s="18">
        <v>336.55184291392032</v>
      </c>
      <c r="M555" s="18">
        <v>459.79956452488472</v>
      </c>
      <c r="N555" s="18">
        <v>530.08596774804414</v>
      </c>
      <c r="O555" s="18">
        <v>486.81949448308723</v>
      </c>
      <c r="P555" s="18">
        <v>466.49114790187281</v>
      </c>
      <c r="Q555" s="18">
        <v>479.72588842763099</v>
      </c>
      <c r="R555" s="18">
        <v>585.7009829503304</v>
      </c>
      <c r="S555" s="18">
        <v>564.71106858368285</v>
      </c>
      <c r="T555" s="18">
        <v>353.87930419742162</v>
      </c>
      <c r="U555" s="18">
        <v>678.97802655774217</v>
      </c>
      <c r="V555" s="18">
        <v>828.00267701686766</v>
      </c>
      <c r="W555" s="18">
        <v>844.66560400606352</v>
      </c>
      <c r="X555" s="18">
        <v>911.86434033543719</v>
      </c>
      <c r="Y555" s="18">
        <v>1020.869367543815</v>
      </c>
      <c r="Z555" s="18">
        <v>1133.957219218732</v>
      </c>
      <c r="AA555" s="18">
        <v>1355.4886355287031</v>
      </c>
      <c r="AB555" s="18">
        <v>1374.1508109818931</v>
      </c>
      <c r="AC555" s="18">
        <v>1395.140456365066</v>
      </c>
      <c r="AD555" s="18">
        <v>1453.3522904302081</v>
      </c>
      <c r="AE555" s="18">
        <v>1578.4448730428669</v>
      </c>
      <c r="AF555" s="18">
        <v>1671.4884723323969</v>
      </c>
      <c r="AG555" s="18">
        <v>1303.6602907870049</v>
      </c>
      <c r="AH555" s="18">
        <v>1517.859815271144</v>
      </c>
      <c r="AI555" s="18">
        <v>1465.731585285286</v>
      </c>
      <c r="AJ555" s="18">
        <v>1584.478553828762</v>
      </c>
      <c r="AK555" s="18">
        <v>1699.322101266097</v>
      </c>
      <c r="AL555" s="18">
        <v>1645.0921374110189</v>
      </c>
      <c r="AM555" s="18">
        <v>1624.8057222327279</v>
      </c>
      <c r="AN555" s="18">
        <v>1623.602389402653</v>
      </c>
      <c r="AO555" s="18">
        <v>1700.4390983655931</v>
      </c>
      <c r="AP555" s="18">
        <v>1845.229641098219</v>
      </c>
      <c r="AQ555" s="18">
        <v>1771.8570695087481</v>
      </c>
      <c r="AR555" s="18">
        <v>1771.619186115315</v>
      </c>
      <c r="AS555" s="18">
        <v>1533.730289526492</v>
      </c>
      <c r="AT555" s="18">
        <v>1823.897141627566</v>
      </c>
      <c r="AU555" s="18">
        <v>1783.1195977353691</v>
      </c>
      <c r="AV555" s="18">
        <v>1787.2264812946919</v>
      </c>
      <c r="AW555" s="18">
        <v>1749.9119990111701</v>
      </c>
      <c r="AX555" s="18">
        <v>1661.8719073391001</v>
      </c>
      <c r="AY555" s="18">
        <v>1639.9191513471051</v>
      </c>
      <c r="AZ555" s="18">
        <v>1699.1665424323251</v>
      </c>
      <c r="BA555" s="18">
        <v>1687.006003814367</v>
      </c>
      <c r="BB555" s="18">
        <v>1537.9879080123819</v>
      </c>
      <c r="BC555" s="18">
        <v>1600.841191561884</v>
      </c>
      <c r="BD555" s="18">
        <v>1658.182467428777</v>
      </c>
      <c r="BE555" s="18">
        <v>1497.564070107733</v>
      </c>
      <c r="BF555" s="18">
        <v>1596.541986496662</v>
      </c>
      <c r="BG555" s="18">
        <v>1403.158235981721</v>
      </c>
      <c r="BH555" s="18">
        <v>1380.971081475529</v>
      </c>
      <c r="BI555" s="18">
        <v>1549.939600246892</v>
      </c>
      <c r="BJ555" s="18">
        <v>1721.4087812062439</v>
      </c>
      <c r="BK555" s="18">
        <v>1676.453287052969</v>
      </c>
      <c r="BL555" s="18">
        <v>1756.4735325069121</v>
      </c>
      <c r="BM555" s="18">
        <v>1851.1392939291841</v>
      </c>
      <c r="BN555" s="18">
        <v>1684.9841326390349</v>
      </c>
      <c r="BO555" s="18">
        <v>1300.8810588771869</v>
      </c>
      <c r="BP555" s="18">
        <v>1489.5261332817299</v>
      </c>
      <c r="BQ555" s="18">
        <v>1679.572399053844</v>
      </c>
      <c r="BR555" s="18">
        <v>1685.968379432594</v>
      </c>
      <c r="BS555" s="18">
        <v>1415.789959671077</v>
      </c>
      <c r="BT555" s="18">
        <v>1534.327102189422</v>
      </c>
      <c r="BU555" s="18">
        <v>1641.191309508677</v>
      </c>
      <c r="BV555" s="18">
        <v>1964.324244089639</v>
      </c>
      <c r="BW555" s="18">
        <v>1881.5315664302591</v>
      </c>
      <c r="BX555" s="18">
        <v>1936.335077569584</v>
      </c>
      <c r="BY555" s="18">
        <v>1981.2685127763889</v>
      </c>
      <c r="BZ555" s="18">
        <v>2016.927403417955</v>
      </c>
      <c r="CA555" s="18">
        <v>1928.486812169094</v>
      </c>
      <c r="CB555" s="18">
        <v>1924.597685226877</v>
      </c>
      <c r="CC555" s="18">
        <v>2157.6626314957221</v>
      </c>
      <c r="CD555" s="18">
        <v>1945.5358970394959</v>
      </c>
      <c r="CE555" s="18">
        <v>1956.9571114635021</v>
      </c>
      <c r="CF555" s="18">
        <v>1995.161906873514</v>
      </c>
      <c r="CG555" s="18">
        <v>2053.0805916568488</v>
      </c>
      <c r="CH555" s="18">
        <v>2125.0276284913539</v>
      </c>
      <c r="CI555" s="18">
        <v>2198.0614306109292</v>
      </c>
      <c r="CJ555" s="18">
        <v>2264.917716967519</v>
      </c>
      <c r="CK555" s="18">
        <v>2320.7877890667869</v>
      </c>
      <c r="CL555" s="18">
        <v>2371.3924898737582</v>
      </c>
      <c r="CM555" s="18">
        <v>2416.0190568602179</v>
      </c>
      <c r="CN555" s="18">
        <v>2454.7527897821969</v>
      </c>
      <c r="CO555" s="18">
        <v>2481.987927130775</v>
      </c>
      <c r="CP555" s="18">
        <v>2506.9506680494078</v>
      </c>
      <c r="CQ555" s="18">
        <v>2530.886453672168</v>
      </c>
      <c r="CR555" s="18">
        <v>2557.8960023302729</v>
      </c>
      <c r="CS555" s="18">
        <v>2583.571238372102</v>
      </c>
      <c r="CT555" s="18">
        <v>2611.547305480105</v>
      </c>
      <c r="CU555" s="18">
        <v>2643.3008814753921</v>
      </c>
      <c r="CV555" s="18">
        <v>2678.411308808506</v>
      </c>
      <c r="CW555" s="18">
        <v>2706.191912371698</v>
      </c>
      <c r="CX555" s="18">
        <v>2731.8211747153941</v>
      </c>
      <c r="CY555" s="18">
        <v>2753.1763590521591</v>
      </c>
      <c r="CZ555" s="18">
        <v>2764.3095923332262</v>
      </c>
      <c r="DA555" s="18">
        <v>2773.268543888189</v>
      </c>
      <c r="DB555" s="18">
        <v>2777.7333633325429</v>
      </c>
      <c r="DC555" s="18">
        <v>2779.1210123805349</v>
      </c>
      <c r="DD555" s="18">
        <v>2780.0951263741881</v>
      </c>
      <c r="DE555" s="18">
        <v>2782.3581611282161</v>
      </c>
      <c r="DF555" s="18">
        <v>2782.505182295517</v>
      </c>
      <c r="DG555" s="18">
        <v>2783.4311375740822</v>
      </c>
      <c r="DH555" s="18">
        <v>2787.913278929424</v>
      </c>
      <c r="DI555" s="18">
        <v>2797.1783023590351</v>
      </c>
      <c r="DJ555" s="18">
        <v>2803.3762419452109</v>
      </c>
      <c r="DK555" s="18">
        <v>2806.0077479105621</v>
      </c>
      <c r="DL555" s="18">
        <v>2806.140058937352</v>
      </c>
      <c r="DM555" s="18">
        <v>2815.0169231347581</v>
      </c>
      <c r="DN555" s="18">
        <v>2808.2461907656898</v>
      </c>
      <c r="DO555" s="18">
        <v>2802.2673414371361</v>
      </c>
      <c r="DP555" s="18">
        <v>2786.7018846664532</v>
      </c>
      <c r="DQ555" s="18">
        <v>2779.263757991097</v>
      </c>
      <c r="DR555" s="18">
        <v>2767.1126836028789</v>
      </c>
      <c r="DS555" s="18">
        <v>2756.2389082849372</v>
      </c>
      <c r="DT555" s="18">
        <v>2746.0670053970739</v>
      </c>
      <c r="DU555" s="18">
        <v>2736.6058952516141</v>
      </c>
      <c r="DV555" s="18">
        <v>2728.2261667884518</v>
      </c>
      <c r="DW555" s="18">
        <v>2717.0128182469589</v>
      </c>
      <c r="DX555" s="18">
        <v>2710.0938096979212</v>
      </c>
      <c r="DY555" s="18">
        <v>2701.125594789537</v>
      </c>
      <c r="DZ555" s="18">
        <v>2698.6810363443842</v>
      </c>
      <c r="EA555" s="18">
        <v>2689.8888298233328</v>
      </c>
      <c r="EB555" s="18">
        <v>2680.0271331254512</v>
      </c>
      <c r="EC555" s="18">
        <v>2670.4274309796938</v>
      </c>
      <c r="ED555" s="18">
        <v>2663.0049287341062</v>
      </c>
      <c r="EE555" s="18">
        <v>2653.5899804320979</v>
      </c>
      <c r="EF555" s="18">
        <v>2639.2758595123678</v>
      </c>
      <c r="EG555" s="18">
        <v>2624.5272275567499</v>
      </c>
      <c r="EH555" s="18">
        <v>2617.5969264638602</v>
      </c>
      <c r="EI555" s="18">
        <v>2604.5533438009179</v>
      </c>
      <c r="EJ555" s="18">
        <v>2599.5912883344381</v>
      </c>
      <c r="EK555" s="18">
        <v>2583.542521078472</v>
      </c>
      <c r="EL555" s="18">
        <v>2576.8125508430162</v>
      </c>
      <c r="EM555" s="18">
        <v>2565.672313752068</v>
      </c>
      <c r="EN555" s="18">
        <v>2557.220565555298</v>
      </c>
      <c r="EO555" s="18">
        <v>2546.0771295542099</v>
      </c>
      <c r="EP555" s="18">
        <v>2533.8941786713831</v>
      </c>
      <c r="EQ555" s="18">
        <v>2525.380664579096</v>
      </c>
      <c r="ER555" s="18">
        <v>2518.959172570892</v>
      </c>
      <c r="ES555" s="18">
        <v>2510.6948280762972</v>
      </c>
      <c r="ET555" s="18">
        <v>2502.861647732203</v>
      </c>
      <c r="EU555" s="18">
        <v>2490.7986886250851</v>
      </c>
      <c r="EV555" s="18">
        <v>2485.5417689918868</v>
      </c>
      <c r="EW555" s="18">
        <v>2476.636122125823</v>
      </c>
      <c r="EX555" s="18">
        <v>2472.2612714354868</v>
      </c>
      <c r="EY555" s="18">
        <v>2467.884832888692</v>
      </c>
      <c r="EZ555" s="18">
        <v>2460.6043031019508</v>
      </c>
      <c r="FA555" s="18">
        <v>2450.2081387206881</v>
      </c>
    </row>
    <row r="556" spans="1:157" x14ac:dyDescent="0.35">
      <c r="A556" t="s">
        <v>30</v>
      </c>
      <c r="B556" t="s">
        <v>31</v>
      </c>
      <c r="C556" t="str">
        <f>VLOOKUP(B556,CountryCodes!$B$4:$C$179,2,FALSE)</f>
        <v>AFW</v>
      </c>
      <c r="D556" t="s">
        <v>7</v>
      </c>
      <c r="E556" t="s">
        <v>369</v>
      </c>
      <c r="F556" t="s">
        <v>804</v>
      </c>
      <c r="G556" t="s">
        <v>9</v>
      </c>
      <c r="H556" s="18">
        <v>0</v>
      </c>
      <c r="I556" s="18">
        <v>0.47317205563860459</v>
      </c>
      <c r="J556" s="18">
        <v>0.49730019178979618</v>
      </c>
      <c r="K556" s="18">
        <v>0.5509703465463015</v>
      </c>
      <c r="L556" s="18">
        <v>0.60428126942680294</v>
      </c>
      <c r="M556" s="18">
        <v>0.69280334942332311</v>
      </c>
      <c r="N556" s="18">
        <v>0.76441713183031779</v>
      </c>
      <c r="O556" s="18">
        <v>0.87635361113693022</v>
      </c>
      <c r="P556" s="18">
        <v>0.87439344382977269</v>
      </c>
      <c r="Q556" s="18">
        <v>1.023616428379883</v>
      </c>
      <c r="R556" s="18">
        <v>1.207629301650565</v>
      </c>
      <c r="S556" s="18">
        <v>1.31526824507162</v>
      </c>
      <c r="T556" s="18">
        <v>1.3978285969256621</v>
      </c>
      <c r="U556" s="18">
        <v>2.6357900618072221</v>
      </c>
      <c r="V556" s="18">
        <v>2.739650135980511</v>
      </c>
      <c r="W556" s="18">
        <v>2.2479472478645088</v>
      </c>
      <c r="X556" s="18">
        <v>1.781071060603856</v>
      </c>
      <c r="Y556" s="18">
        <v>2.4628583233880281</v>
      </c>
      <c r="Z556" s="18">
        <v>2.6663229511639441</v>
      </c>
      <c r="AA556" s="18">
        <v>3.8322904463847021</v>
      </c>
      <c r="AB556" s="18">
        <v>3.8620288067006951</v>
      </c>
      <c r="AC556" s="18">
        <v>3.9539297952504842</v>
      </c>
      <c r="AD556" s="18">
        <v>4.9837269572581029</v>
      </c>
      <c r="AE556" s="18">
        <v>4.098035132412571</v>
      </c>
      <c r="AF556" s="18">
        <v>5.6353125980188299</v>
      </c>
      <c r="AG556" s="18">
        <v>5.2083450736528114</v>
      </c>
      <c r="AH556" s="18">
        <v>6.1630879452681988</v>
      </c>
      <c r="AI556" s="18">
        <v>6.4327659930922358</v>
      </c>
      <c r="AJ556" s="18">
        <v>6.1791889630518213</v>
      </c>
      <c r="AK556" s="18">
        <v>8.9556370345115788</v>
      </c>
      <c r="AL556" s="18">
        <v>8.2811931954617357</v>
      </c>
      <c r="AM556" s="18">
        <v>10.114961925916541</v>
      </c>
      <c r="AN556" s="18">
        <v>10.601040844925841</v>
      </c>
      <c r="AO556" s="18">
        <v>7.0812799657658498</v>
      </c>
      <c r="AP556" s="18">
        <v>7.7551471768872249</v>
      </c>
      <c r="AQ556" s="18">
        <v>8.3097268678250078</v>
      </c>
      <c r="AR556" s="18">
        <v>9.02465830890403</v>
      </c>
      <c r="AS556" s="18">
        <v>9.0936600468216007</v>
      </c>
      <c r="AT556" s="18">
        <v>8.777653549330509</v>
      </c>
      <c r="AU556" s="18">
        <v>10.63659329794995</v>
      </c>
      <c r="AV556" s="18">
        <v>8.7497977130692046</v>
      </c>
      <c r="AW556" s="18">
        <v>10.88571178294267</v>
      </c>
      <c r="AX556" s="18">
        <v>14.61132300717671</v>
      </c>
      <c r="AY556" s="18">
        <v>15.748350116116869</v>
      </c>
      <c r="AZ556" s="18">
        <v>15.614989697130669</v>
      </c>
      <c r="BA556" s="18">
        <v>17.709754771136179</v>
      </c>
      <c r="BB556" s="18">
        <v>18.99798061180088</v>
      </c>
      <c r="BC556" s="18">
        <v>21.306705507293209</v>
      </c>
      <c r="BD556" s="18">
        <v>19.425818833059591</v>
      </c>
      <c r="BE556" s="18">
        <v>23.09364794001284</v>
      </c>
      <c r="BF556" s="18">
        <v>21.454482220898129</v>
      </c>
      <c r="BG556" s="18">
        <v>25.585263790196858</v>
      </c>
      <c r="BH556" s="18">
        <v>29.199353745968811</v>
      </c>
      <c r="BI556" s="18">
        <v>32.139486370319993</v>
      </c>
      <c r="BJ556" s="18">
        <v>24.52113091550854</v>
      </c>
      <c r="BK556" s="18">
        <v>31.13758069878666</v>
      </c>
      <c r="BL556" s="18">
        <v>35.701830097236979</v>
      </c>
      <c r="BM556" s="18">
        <v>51.525139176249752</v>
      </c>
      <c r="BN556" s="18">
        <v>46.138110300525341</v>
      </c>
      <c r="BO556" s="18">
        <v>55.678182811267988</v>
      </c>
      <c r="BP556" s="18">
        <v>56.402392316949431</v>
      </c>
      <c r="BQ556" s="18">
        <v>65.021914137840199</v>
      </c>
      <c r="BR556" s="18">
        <v>65.022940197487742</v>
      </c>
      <c r="BS556" s="18">
        <v>65.673347131553996</v>
      </c>
      <c r="BT556" s="18">
        <v>72.371654457678744</v>
      </c>
      <c r="BU556" s="18">
        <v>75.386241078697196</v>
      </c>
      <c r="BV556" s="18">
        <v>75.90336855594154</v>
      </c>
      <c r="BW556" s="18">
        <v>59.189573604092139</v>
      </c>
      <c r="BX556" s="18">
        <v>62.422777266607007</v>
      </c>
      <c r="BY556" s="18">
        <v>79.796691946087662</v>
      </c>
      <c r="BZ556" s="18">
        <v>80.465746706220955</v>
      </c>
      <c r="CA556" s="18">
        <v>91.907862806622802</v>
      </c>
      <c r="CB556" s="18">
        <v>93.278498353347828</v>
      </c>
      <c r="CC556" s="18">
        <v>154.67838104519771</v>
      </c>
      <c r="CD556" s="18">
        <v>124.20191178951551</v>
      </c>
      <c r="CE556" s="18">
        <v>129.81589033161239</v>
      </c>
      <c r="CF556" s="18">
        <v>136.49121326414439</v>
      </c>
      <c r="CG556" s="18">
        <v>144.30196430124141</v>
      </c>
      <c r="CH556" s="18">
        <v>153.38424814039931</v>
      </c>
      <c r="CI556" s="18">
        <v>161.5958766401115</v>
      </c>
      <c r="CJ556" s="18">
        <v>167.77118849640459</v>
      </c>
      <c r="CK556" s="18">
        <v>173.07164993851421</v>
      </c>
      <c r="CL556" s="18">
        <v>180.57430021187579</v>
      </c>
      <c r="CM556" s="18">
        <v>190.59659534248101</v>
      </c>
      <c r="CN556" s="18">
        <v>203.35260367200891</v>
      </c>
      <c r="CO556" s="18">
        <v>217.81669977159109</v>
      </c>
      <c r="CP556" s="18">
        <v>232.7211928049021</v>
      </c>
      <c r="CQ556" s="18">
        <v>246.95271404785919</v>
      </c>
      <c r="CR556" s="18">
        <v>260.72392739489288</v>
      </c>
      <c r="CS556" s="18">
        <v>275.3674541562296</v>
      </c>
      <c r="CT556" s="18">
        <v>290.14377116873231</v>
      </c>
      <c r="CU556" s="18">
        <v>306.52141944778072</v>
      </c>
      <c r="CV556" s="18">
        <v>324.32317692063612</v>
      </c>
      <c r="CW556" s="18">
        <v>343.69751899913342</v>
      </c>
      <c r="CX556" s="18">
        <v>363.72598625128012</v>
      </c>
      <c r="CY556" s="18">
        <v>384.7166307091814</v>
      </c>
      <c r="CZ556" s="18">
        <v>408.13257981828491</v>
      </c>
      <c r="DA556" s="18">
        <v>431.62775371376279</v>
      </c>
      <c r="DB556" s="18">
        <v>456.6004555914044</v>
      </c>
      <c r="DC556" s="18">
        <v>483.57819233407378</v>
      </c>
      <c r="DD556" s="18">
        <v>511.78022388562528</v>
      </c>
      <c r="DE556" s="18">
        <v>541.21722522645814</v>
      </c>
      <c r="DF556" s="18">
        <v>571.9492563867766</v>
      </c>
      <c r="DG556" s="18">
        <v>604.08424371753915</v>
      </c>
      <c r="DH556" s="18">
        <v>636.91570679508686</v>
      </c>
      <c r="DI556" s="18">
        <v>673.38987456322502</v>
      </c>
      <c r="DJ556" s="18">
        <v>711.12775944949919</v>
      </c>
      <c r="DK556" s="18">
        <v>749.75804814716821</v>
      </c>
      <c r="DL556" s="18">
        <v>793.16727438052158</v>
      </c>
      <c r="DM556" s="18">
        <v>837.57681017722985</v>
      </c>
      <c r="DN556" s="18">
        <v>885.75187929669494</v>
      </c>
      <c r="DO556" s="18">
        <v>935.63276414026768</v>
      </c>
      <c r="DP556" s="18">
        <v>987.95968971161028</v>
      </c>
      <c r="DQ556" s="18">
        <v>1043.849121526627</v>
      </c>
      <c r="DR556" s="18">
        <v>1101.7484195536631</v>
      </c>
      <c r="DS556" s="18">
        <v>1163.459988482017</v>
      </c>
      <c r="DT556" s="18">
        <v>1226.467719232021</v>
      </c>
      <c r="DU556" s="18">
        <v>1290.9630434461201</v>
      </c>
      <c r="DV556" s="18">
        <v>1359.565596434998</v>
      </c>
      <c r="DW556" s="18">
        <v>1431.3583736191611</v>
      </c>
      <c r="DX556" s="18">
        <v>1508.3367005488301</v>
      </c>
      <c r="DY556" s="18">
        <v>1586.424060357534</v>
      </c>
      <c r="DZ556" s="18">
        <v>1665.9150614609709</v>
      </c>
      <c r="EA556" s="18">
        <v>1752.0136993630949</v>
      </c>
      <c r="EB556" s="18">
        <v>1837.5151829368101</v>
      </c>
      <c r="EC556" s="18">
        <v>1928.136452825963</v>
      </c>
      <c r="ED556" s="18">
        <v>2018.286835276037</v>
      </c>
      <c r="EE556" s="18">
        <v>2117.1612477273889</v>
      </c>
      <c r="EF556" s="18">
        <v>2218.2180485491822</v>
      </c>
      <c r="EG556" s="18">
        <v>2321.6515945249212</v>
      </c>
      <c r="EH556" s="18">
        <v>2427.760887295723</v>
      </c>
      <c r="EI556" s="18">
        <v>2536.874746482983</v>
      </c>
      <c r="EJ556" s="18">
        <v>2649.5437834452559</v>
      </c>
      <c r="EK556" s="18">
        <v>2769.0197813008731</v>
      </c>
      <c r="EL556" s="18">
        <v>2884.0933360384061</v>
      </c>
      <c r="EM556" s="18">
        <v>3001.5506607311222</v>
      </c>
      <c r="EN556" s="18">
        <v>3127.111812843214</v>
      </c>
      <c r="EO556" s="18">
        <v>3249.741266212935</v>
      </c>
      <c r="EP556" s="18">
        <v>3380.0444314238789</v>
      </c>
      <c r="EQ556" s="18">
        <v>3508.7338187160271</v>
      </c>
      <c r="ER556" s="18">
        <v>3639.214740520873</v>
      </c>
      <c r="ES556" s="18">
        <v>3767.0399812842211</v>
      </c>
      <c r="ET556" s="18">
        <v>3901.4933235857739</v>
      </c>
      <c r="EU556" s="18">
        <v>4038.8495213608589</v>
      </c>
      <c r="EV556" s="18">
        <v>4172.8731997067644</v>
      </c>
      <c r="EW556" s="18">
        <v>4315.5161374601648</v>
      </c>
      <c r="EX556" s="18">
        <v>4448.3405281584946</v>
      </c>
      <c r="EY556" s="18">
        <v>4584.8325720338289</v>
      </c>
      <c r="EZ556" s="18">
        <v>4713.7975541535361</v>
      </c>
      <c r="FA556" s="18">
        <v>4855.3204945045109</v>
      </c>
    </row>
    <row r="557" spans="1:157" x14ac:dyDescent="0.35">
      <c r="A557" t="s">
        <v>32</v>
      </c>
      <c r="B557" t="s">
        <v>33</v>
      </c>
      <c r="C557" t="str">
        <f>VLOOKUP(B557,CountryCodes!$B$4:$C$179,2,FALSE)</f>
        <v>AFW</v>
      </c>
      <c r="D557" t="s">
        <v>7</v>
      </c>
      <c r="E557" t="s">
        <v>369</v>
      </c>
      <c r="F557" t="s">
        <v>804</v>
      </c>
      <c r="G557" t="s">
        <v>9</v>
      </c>
      <c r="H557" s="18">
        <v>0</v>
      </c>
      <c r="I557" s="18">
        <v>0.43167314253176448</v>
      </c>
      <c r="J557" s="18">
        <v>0.45323270232762092</v>
      </c>
      <c r="K557" s="18">
        <v>0.50340313947352533</v>
      </c>
      <c r="L557" s="18">
        <v>0.55225391552360747</v>
      </c>
      <c r="M557" s="18">
        <v>0.63329573141243134</v>
      </c>
      <c r="N557" s="18">
        <v>0.69513949263515751</v>
      </c>
      <c r="O557" s="18">
        <v>0.79358145547361236</v>
      </c>
      <c r="P557" s="18">
        <v>0.78278038495885627</v>
      </c>
      <c r="Q557" s="18">
        <v>0.91826415853145171</v>
      </c>
      <c r="R557" s="18">
        <v>1.0840219959531789</v>
      </c>
      <c r="S557" s="18">
        <v>1.176438133482715</v>
      </c>
      <c r="T557" s="18">
        <v>1.3150327760617051</v>
      </c>
      <c r="U557" s="18">
        <v>1.679436664381897</v>
      </c>
      <c r="V557" s="18">
        <v>1.5084904003305279</v>
      </c>
      <c r="W557" s="18">
        <v>1.9531183896124991</v>
      </c>
      <c r="X557" s="18">
        <v>1.1793257850056971</v>
      </c>
      <c r="Y557" s="18">
        <v>1.5235292232167801</v>
      </c>
      <c r="Z557" s="18">
        <v>1.962695971654093</v>
      </c>
      <c r="AA557" s="18">
        <v>3.02107445633224</v>
      </c>
      <c r="AB557" s="18">
        <v>3.1502262733459441</v>
      </c>
      <c r="AC557" s="18">
        <v>2.3387737562699011</v>
      </c>
      <c r="AD557" s="18">
        <v>3.0757265857634808</v>
      </c>
      <c r="AE557" s="18">
        <v>4.119328430562855</v>
      </c>
      <c r="AF557" s="18">
        <v>5.5542266727720637</v>
      </c>
      <c r="AG557" s="18">
        <v>5.347856458626115</v>
      </c>
      <c r="AH557" s="18">
        <v>6.5478915132557596</v>
      </c>
      <c r="AI557" s="18">
        <v>6.7270616772632916</v>
      </c>
      <c r="AJ557" s="18">
        <v>5.8332579927645023</v>
      </c>
      <c r="AK557" s="18">
        <v>7.9541951599712881</v>
      </c>
      <c r="AL557" s="18">
        <v>8.3750032603815363</v>
      </c>
      <c r="AM557" s="18">
        <v>8.9077449808227911</v>
      </c>
      <c r="AN557" s="18">
        <v>9.2684134571482613</v>
      </c>
      <c r="AO557" s="18">
        <v>8.0597981322220384</v>
      </c>
      <c r="AP557" s="18">
        <v>6.8708983627952538</v>
      </c>
      <c r="AQ557" s="18">
        <v>8.9723015144623055</v>
      </c>
      <c r="AR557" s="18">
        <v>8.5822488937437988</v>
      </c>
      <c r="AS557" s="18">
        <v>9.7193621780435819</v>
      </c>
      <c r="AT557" s="18">
        <v>10.22945481595284</v>
      </c>
      <c r="AU557" s="18">
        <v>11.292021964084981</v>
      </c>
      <c r="AV557" s="18">
        <v>10.32913395881641</v>
      </c>
      <c r="AW557" s="18">
        <v>11.097570932168219</v>
      </c>
      <c r="AX557" s="18">
        <v>11.27460834440631</v>
      </c>
      <c r="AY557" s="18">
        <v>11.40496585767583</v>
      </c>
      <c r="AZ557" s="18">
        <v>11.22969806258433</v>
      </c>
      <c r="BA557" s="18">
        <v>16.051059754385012</v>
      </c>
      <c r="BB557" s="18">
        <v>20.88781972730192</v>
      </c>
      <c r="BC557" s="18">
        <v>27.761263661168218</v>
      </c>
      <c r="BD557" s="18">
        <v>34.955198700581242</v>
      </c>
      <c r="BE557" s="18">
        <v>44.988527967989953</v>
      </c>
      <c r="BF557" s="18">
        <v>27.609760603560229</v>
      </c>
      <c r="BG557" s="18">
        <v>32.020537348602502</v>
      </c>
      <c r="BH557" s="18">
        <v>32.544097181494202</v>
      </c>
      <c r="BI557" s="18">
        <v>43.41760605565706</v>
      </c>
      <c r="BJ557" s="18">
        <v>34.52525873228025</v>
      </c>
      <c r="BK557" s="18">
        <v>35.868791370543498</v>
      </c>
      <c r="BL557" s="18">
        <v>27.564329470479819</v>
      </c>
      <c r="BM557" s="18">
        <v>36.443820394777653</v>
      </c>
      <c r="BN557" s="18">
        <v>39.562377688071173</v>
      </c>
      <c r="BO557" s="18">
        <v>42.141426583528727</v>
      </c>
      <c r="BP557" s="18">
        <v>47.066259949021457</v>
      </c>
      <c r="BQ557" s="18">
        <v>55.468092290521497</v>
      </c>
      <c r="BR557" s="18">
        <v>75.732845019955406</v>
      </c>
      <c r="BS557" s="18">
        <v>79.557102624876848</v>
      </c>
      <c r="BT557" s="18">
        <v>76.506760179279212</v>
      </c>
      <c r="BU557" s="18">
        <v>71.653544420481865</v>
      </c>
      <c r="BV557" s="18">
        <v>89.000245269656489</v>
      </c>
      <c r="BW557" s="18">
        <v>87.908069272925118</v>
      </c>
      <c r="BX557" s="18">
        <v>92.256229199303021</v>
      </c>
      <c r="BY557" s="18">
        <v>95.473328275209013</v>
      </c>
      <c r="BZ557" s="18">
        <v>99.324343523901007</v>
      </c>
      <c r="CA557" s="18">
        <v>105.3370621480973</v>
      </c>
      <c r="CB557" s="18">
        <v>111.68082560007279</v>
      </c>
      <c r="CC557" s="18">
        <v>118.1739332307379</v>
      </c>
      <c r="CD557" s="18">
        <v>125.01654929025879</v>
      </c>
      <c r="CE557" s="18">
        <v>132.60050771676521</v>
      </c>
      <c r="CF557" s="18">
        <v>140.57339984748461</v>
      </c>
      <c r="CG557" s="18">
        <v>149.0892321579465</v>
      </c>
      <c r="CH557" s="18">
        <v>157.92996873496179</v>
      </c>
      <c r="CI557" s="18">
        <v>167.07333051710819</v>
      </c>
      <c r="CJ557" s="18">
        <v>176.4473121709745</v>
      </c>
      <c r="CK557" s="18">
        <v>186.342676169263</v>
      </c>
      <c r="CL557" s="18">
        <v>196.81132042762701</v>
      </c>
      <c r="CM557" s="18">
        <v>207.93696387334779</v>
      </c>
      <c r="CN557" s="18">
        <v>220.12202257440501</v>
      </c>
      <c r="CO557" s="18">
        <v>233.02068294966389</v>
      </c>
      <c r="CP557" s="18">
        <v>246.3689299299684</v>
      </c>
      <c r="CQ557" s="18">
        <v>260.48633884132852</v>
      </c>
      <c r="CR557" s="18">
        <v>275.17142159095351</v>
      </c>
      <c r="CS557" s="18">
        <v>290.50378384641812</v>
      </c>
      <c r="CT557" s="18">
        <v>306.48733532205301</v>
      </c>
      <c r="CU557" s="18">
        <v>323.0915115136342</v>
      </c>
      <c r="CV557" s="18">
        <v>340.64728531360822</v>
      </c>
      <c r="CW557" s="18">
        <v>359.10340068240549</v>
      </c>
      <c r="CX557" s="18">
        <v>378.45951802474713</v>
      </c>
      <c r="CY557" s="18">
        <v>399.16119391719133</v>
      </c>
      <c r="CZ557" s="18">
        <v>420.88987121668953</v>
      </c>
      <c r="DA557" s="18">
        <v>443.77570124080819</v>
      </c>
      <c r="DB557" s="18">
        <v>468.55904985369739</v>
      </c>
      <c r="DC557" s="18">
        <v>494.23413194318789</v>
      </c>
      <c r="DD557" s="18">
        <v>522.18341248175363</v>
      </c>
      <c r="DE557" s="18">
        <v>551.3846043397707</v>
      </c>
      <c r="DF557" s="18">
        <v>582.00608114949239</v>
      </c>
      <c r="DG557" s="18">
        <v>614.52870924504987</v>
      </c>
      <c r="DH557" s="18">
        <v>648.68939892004971</v>
      </c>
      <c r="DI557" s="18">
        <v>684.09520589327894</v>
      </c>
      <c r="DJ557" s="18">
        <v>721.84207211886803</v>
      </c>
      <c r="DK557" s="18">
        <v>761.2775803366651</v>
      </c>
      <c r="DL557" s="18">
        <v>803.32114920085223</v>
      </c>
      <c r="DM557" s="18">
        <v>846.95003910956098</v>
      </c>
      <c r="DN557" s="18">
        <v>892.5374865798633</v>
      </c>
      <c r="DO557" s="18">
        <v>941.30423588421377</v>
      </c>
      <c r="DP557" s="18">
        <v>992.8709285807563</v>
      </c>
      <c r="DQ557" s="18">
        <v>1045.6032131378761</v>
      </c>
      <c r="DR557" s="18">
        <v>1102.2931963404869</v>
      </c>
      <c r="DS557" s="18">
        <v>1162.1931088882741</v>
      </c>
      <c r="DT557" s="18">
        <v>1223.5801754107949</v>
      </c>
      <c r="DU557" s="18">
        <v>1289.7250228553071</v>
      </c>
      <c r="DV557" s="18">
        <v>1358.730740253515</v>
      </c>
      <c r="DW557" s="18">
        <v>1431.0531248999321</v>
      </c>
      <c r="DX557" s="18">
        <v>1506.9478622569909</v>
      </c>
      <c r="DY557" s="18">
        <v>1586.032686428887</v>
      </c>
      <c r="DZ557" s="18">
        <v>1669.2403539722541</v>
      </c>
      <c r="EA557" s="18">
        <v>1757.0267292409669</v>
      </c>
      <c r="EB557" s="18">
        <v>1848.3879503434671</v>
      </c>
      <c r="EC557" s="18">
        <v>1942.0281196154999</v>
      </c>
      <c r="ED557" s="18">
        <v>2040.567522409488</v>
      </c>
      <c r="EE557" s="18">
        <v>2145.6334044579812</v>
      </c>
      <c r="EF557" s="18">
        <v>2253.630029614304</v>
      </c>
      <c r="EG557" s="18">
        <v>2364.41722499158</v>
      </c>
      <c r="EH557" s="18">
        <v>2481.1348122319241</v>
      </c>
      <c r="EI557" s="18">
        <v>2602.9811497405481</v>
      </c>
      <c r="EJ557" s="18">
        <v>2729.4036083275641</v>
      </c>
      <c r="EK557" s="18">
        <v>2860.051987588593</v>
      </c>
      <c r="EL557" s="18">
        <v>2997.139201188063</v>
      </c>
      <c r="EM557" s="18">
        <v>3136.9248740306361</v>
      </c>
      <c r="EN557" s="18">
        <v>3282.6899054741798</v>
      </c>
      <c r="EO557" s="18">
        <v>3432.8231158276631</v>
      </c>
      <c r="EP557" s="18">
        <v>3589.2512918852799</v>
      </c>
      <c r="EQ557" s="18">
        <v>3746.6777062196629</v>
      </c>
      <c r="ER557" s="18">
        <v>3908.3699441204531</v>
      </c>
      <c r="ES557" s="18">
        <v>4074.194982352994</v>
      </c>
      <c r="ET557" s="18">
        <v>4241.1021455442551</v>
      </c>
      <c r="EU557" s="18">
        <v>4417.350821463875</v>
      </c>
      <c r="EV557" s="18">
        <v>4590.4865905674505</v>
      </c>
      <c r="EW557" s="18">
        <v>4767.5306632352913</v>
      </c>
      <c r="EX557" s="18">
        <v>4944.9768488374893</v>
      </c>
      <c r="EY557" s="18">
        <v>5129.0593896822966</v>
      </c>
      <c r="EZ557" s="18">
        <v>5308.2255108605968</v>
      </c>
      <c r="FA557" s="18">
        <v>5486.1905502963209</v>
      </c>
    </row>
    <row r="558" spans="1:157" x14ac:dyDescent="0.35">
      <c r="A558" t="s">
        <v>34</v>
      </c>
      <c r="B558" t="s">
        <v>35</v>
      </c>
      <c r="C558" t="str">
        <f>VLOOKUP(B558,CountryCodes!$B$4:$C$179,2,FALSE)</f>
        <v>ASO</v>
      </c>
      <c r="D558" t="s">
        <v>7</v>
      </c>
      <c r="E558" t="s">
        <v>369</v>
      </c>
      <c r="F558" t="s">
        <v>804</v>
      </c>
      <c r="G558" t="s">
        <v>9</v>
      </c>
      <c r="H558" s="18">
        <v>0</v>
      </c>
      <c r="I558" s="18">
        <v>4.9886428673074601</v>
      </c>
      <c r="J558" s="18">
        <v>5.2543566814992086</v>
      </c>
      <c r="K558" s="18">
        <v>5.7881662266162914</v>
      </c>
      <c r="L558" s="18">
        <v>6.3349058989907432</v>
      </c>
      <c r="M558" s="18">
        <v>7.2170800449364263</v>
      </c>
      <c r="N558" s="18">
        <v>7.9676731692125013</v>
      </c>
      <c r="O558" s="18">
        <v>9.0822432920711123</v>
      </c>
      <c r="P558" s="18">
        <v>9.1652187449893425</v>
      </c>
      <c r="Q558" s="18">
        <v>10.58220515371381</v>
      </c>
      <c r="R558" s="18">
        <v>12.39371492296959</v>
      </c>
      <c r="S558" s="18">
        <v>13.57954727314859</v>
      </c>
      <c r="T558" s="18">
        <v>15.13879730079077</v>
      </c>
      <c r="U558" s="18">
        <v>18.084534313797231</v>
      </c>
      <c r="V558" s="18">
        <v>25.390975666844071</v>
      </c>
      <c r="W558" s="18">
        <v>26.911826061915711</v>
      </c>
      <c r="X558" s="18">
        <v>21.358503562620172</v>
      </c>
      <c r="Y558" s="18">
        <v>42.527789102218918</v>
      </c>
      <c r="Z558" s="18">
        <v>40.839327376588237</v>
      </c>
      <c r="AA558" s="18">
        <v>47.883514368190383</v>
      </c>
      <c r="AB558" s="18">
        <v>45.056280632333838</v>
      </c>
      <c r="AC558" s="18">
        <v>39.455268256818272</v>
      </c>
      <c r="AD558" s="18">
        <v>38.01927734116525</v>
      </c>
      <c r="AE558" s="18">
        <v>51.227793433171442</v>
      </c>
      <c r="AF558" s="18">
        <v>44.434582195109783</v>
      </c>
      <c r="AG558" s="18">
        <v>46.622087531826921</v>
      </c>
      <c r="AH558" s="18">
        <v>54.304966301755137</v>
      </c>
      <c r="AI558" s="18">
        <v>86.767147104050409</v>
      </c>
      <c r="AJ558" s="18">
        <v>78.413637629978709</v>
      </c>
      <c r="AK558" s="18">
        <v>95.050197493562379</v>
      </c>
      <c r="AL558" s="18">
        <v>102.3928047027298</v>
      </c>
      <c r="AM558" s="18">
        <v>118.2758618705676</v>
      </c>
      <c r="AN558" s="18">
        <v>109.07661069076021</v>
      </c>
      <c r="AO558" s="18">
        <v>113.8398847151213</v>
      </c>
      <c r="AP558" s="18">
        <v>151.48944811753839</v>
      </c>
      <c r="AQ558" s="18">
        <v>190.13078060061929</v>
      </c>
      <c r="AR558" s="18">
        <v>123.0938120396137</v>
      </c>
      <c r="AS558" s="18">
        <v>115.47755731912061</v>
      </c>
      <c r="AT558" s="18">
        <v>121.0351837663265</v>
      </c>
      <c r="AU558" s="18">
        <v>184.11398388202531</v>
      </c>
      <c r="AV558" s="18">
        <v>180.8511722268249</v>
      </c>
      <c r="AW558" s="18">
        <v>191.50878385813439</v>
      </c>
      <c r="AX558" s="18">
        <v>180.66881160463481</v>
      </c>
      <c r="AY558" s="18">
        <v>217.0203012887975</v>
      </c>
      <c r="AZ558" s="18">
        <v>210.80771001915309</v>
      </c>
      <c r="BA558" s="18">
        <v>332.87255438225429</v>
      </c>
      <c r="BB558" s="18">
        <v>367.99559256953319</v>
      </c>
      <c r="BC558" s="18">
        <v>420.45351220410089</v>
      </c>
      <c r="BD558" s="18">
        <v>430.54773491619761</v>
      </c>
      <c r="BE558" s="18">
        <v>275.31540772230659</v>
      </c>
      <c r="BF558" s="18">
        <v>420.45261333093481</v>
      </c>
      <c r="BG558" s="18">
        <v>578.91626855029119</v>
      </c>
      <c r="BH558" s="18">
        <v>546.96833908770509</v>
      </c>
      <c r="BI558" s="18">
        <v>566.22595257591036</v>
      </c>
      <c r="BJ558" s="18">
        <v>693.61155415631811</v>
      </c>
      <c r="BK558" s="18">
        <v>689.41988216469088</v>
      </c>
      <c r="BL558" s="18">
        <v>830.0328217730854</v>
      </c>
      <c r="BM558" s="18">
        <v>673.0163837491375</v>
      </c>
      <c r="BN558" s="18">
        <v>738.44198511414697</v>
      </c>
      <c r="BO558" s="18">
        <v>812.41493108189604</v>
      </c>
      <c r="BP558" s="18">
        <v>1067.3851514169221</v>
      </c>
      <c r="BQ558" s="18">
        <v>1290.8084717991869</v>
      </c>
      <c r="BR558" s="18">
        <v>1473.646193361142</v>
      </c>
      <c r="BS558" s="18">
        <v>1389.8207836481849</v>
      </c>
      <c r="BT558" s="18">
        <v>1180.420466048113</v>
      </c>
      <c r="BU558" s="18">
        <v>1506.542823890657</v>
      </c>
      <c r="BV558" s="18">
        <v>1496.2498168361351</v>
      </c>
      <c r="BW558" s="18">
        <v>1837.9853661866371</v>
      </c>
      <c r="BX558" s="18">
        <v>2185.5141657670201</v>
      </c>
      <c r="BY558" s="18">
        <v>2261.051598558372</v>
      </c>
      <c r="BZ558" s="18">
        <v>2131.570469370075</v>
      </c>
      <c r="CA558" s="18">
        <v>2247.6526084811421</v>
      </c>
      <c r="CB558" s="18">
        <v>2449.0535248187798</v>
      </c>
      <c r="CC558" s="18">
        <v>2429.2223642052122</v>
      </c>
      <c r="CD558" s="18">
        <v>2519.2363104738251</v>
      </c>
      <c r="CE558" s="18">
        <v>2737.6874877229179</v>
      </c>
      <c r="CF558" s="18">
        <v>2901.4743334118002</v>
      </c>
      <c r="CG558" s="18">
        <v>3020.4452491463039</v>
      </c>
      <c r="CH558" s="18">
        <v>3119.6308973146201</v>
      </c>
      <c r="CI558" s="18">
        <v>3231.7891934613599</v>
      </c>
      <c r="CJ558" s="18">
        <v>3383.563623612964</v>
      </c>
      <c r="CK558" s="18">
        <v>3567.9118417753589</v>
      </c>
      <c r="CL558" s="18">
        <v>3754.838808997426</v>
      </c>
      <c r="CM558" s="18">
        <v>3915.454213020942</v>
      </c>
      <c r="CN558" s="18">
        <v>4046.606836276108</v>
      </c>
      <c r="CO558" s="18">
        <v>4148.9663249006626</v>
      </c>
      <c r="CP558" s="18">
        <v>4250.7904580360737</v>
      </c>
      <c r="CQ558" s="18">
        <v>4367.9413400636531</v>
      </c>
      <c r="CR558" s="18">
        <v>4506.0148306347264</v>
      </c>
      <c r="CS558" s="18">
        <v>4665.1801617002329</v>
      </c>
      <c r="CT558" s="18">
        <v>4831.3005645958792</v>
      </c>
      <c r="CU558" s="18">
        <v>5003.1489958885004</v>
      </c>
      <c r="CV558" s="18">
        <v>5178.1645650707778</v>
      </c>
      <c r="CW558" s="18">
        <v>5356.6153670252306</v>
      </c>
      <c r="CX558" s="18">
        <v>5545.7223190198056</v>
      </c>
      <c r="CY558" s="18">
        <v>5749.9163544910707</v>
      </c>
      <c r="CZ558" s="18">
        <v>5966.7859214220534</v>
      </c>
      <c r="DA558" s="18">
        <v>6193.2000693991813</v>
      </c>
      <c r="DB558" s="18">
        <v>6423.819682720281</v>
      </c>
      <c r="DC558" s="18">
        <v>6659.2042808739616</v>
      </c>
      <c r="DD558" s="18">
        <v>6901.7374652330554</v>
      </c>
      <c r="DE558" s="18">
        <v>7156.968840675846</v>
      </c>
      <c r="DF558" s="18">
        <v>7423.9219861650872</v>
      </c>
      <c r="DG558" s="18">
        <v>7700.832261192947</v>
      </c>
      <c r="DH558" s="18">
        <v>7993.4004170223443</v>
      </c>
      <c r="DI558" s="18">
        <v>8293.0325424266703</v>
      </c>
      <c r="DJ558" s="18">
        <v>8608.8999182038424</v>
      </c>
      <c r="DK558" s="18">
        <v>8922.8682700698864</v>
      </c>
      <c r="DL558" s="18">
        <v>9251.9028046433195</v>
      </c>
      <c r="DM558" s="18">
        <v>9582.7380582062142</v>
      </c>
      <c r="DN558" s="18">
        <v>9920.1677068263798</v>
      </c>
      <c r="DO558" s="18">
        <v>10271.759102856749</v>
      </c>
      <c r="DP558" s="18">
        <v>10632.093711784</v>
      </c>
      <c r="DQ558" s="18">
        <v>10997.83060564733</v>
      </c>
      <c r="DR558" s="18">
        <v>11375.747493364201</v>
      </c>
      <c r="DS558" s="18">
        <v>11759.75475304184</v>
      </c>
      <c r="DT558" s="18">
        <v>12162.0271686914</v>
      </c>
      <c r="DU558" s="18">
        <v>12572.20762995008</v>
      </c>
      <c r="DV558" s="18">
        <v>12992.88859934157</v>
      </c>
      <c r="DW558" s="18">
        <v>13421.389101569561</v>
      </c>
      <c r="DX558" s="18">
        <v>13861.41279993299</v>
      </c>
      <c r="DY558" s="18">
        <v>14316.188491820791</v>
      </c>
      <c r="DZ558" s="18">
        <v>14777.177699058289</v>
      </c>
      <c r="EA558" s="18">
        <v>15244.192202081371</v>
      </c>
      <c r="EB558" s="18">
        <v>15715.453129528471</v>
      </c>
      <c r="EC558" s="18">
        <v>16204.93814549972</v>
      </c>
      <c r="ED558" s="18">
        <v>16694.85854429931</v>
      </c>
      <c r="EE558" s="18">
        <v>17189.359885249971</v>
      </c>
      <c r="EF558" s="18">
        <v>17694.198036178681</v>
      </c>
      <c r="EG558" s="18">
        <v>18225.700830866412</v>
      </c>
      <c r="EH558" s="18">
        <v>18737.752164207908</v>
      </c>
      <c r="EI558" s="18">
        <v>19279.561845157328</v>
      </c>
      <c r="EJ558" s="18">
        <v>19820.554918180529</v>
      </c>
      <c r="EK558" s="18">
        <v>20392.815976048601</v>
      </c>
      <c r="EL558" s="18">
        <v>20955.92743064032</v>
      </c>
      <c r="EM558" s="18">
        <v>21536.175818834032</v>
      </c>
      <c r="EN558" s="18">
        <v>22114.68667094161</v>
      </c>
      <c r="EO558" s="18">
        <v>22688.21634616399</v>
      </c>
      <c r="EP558" s="18">
        <v>23285.733562281839</v>
      </c>
      <c r="EQ558" s="18">
        <v>23877.501480767409</v>
      </c>
      <c r="ER558" s="18">
        <v>24475.283389717992</v>
      </c>
      <c r="ES558" s="18">
        <v>25064.726378751111</v>
      </c>
      <c r="ET558" s="18">
        <v>25671.48841701401</v>
      </c>
      <c r="EU558" s="18">
        <v>26256.088041410909</v>
      </c>
      <c r="EV558" s="18">
        <v>26857.517524186249</v>
      </c>
      <c r="EW558" s="18">
        <v>27444.58229740872</v>
      </c>
      <c r="EX558" s="18">
        <v>28045.353351914338</v>
      </c>
      <c r="EY558" s="18">
        <v>28637.386491288209</v>
      </c>
      <c r="EZ558" s="18">
        <v>29214.23983677063</v>
      </c>
      <c r="FA558" s="18">
        <v>29777.716193389111</v>
      </c>
    </row>
    <row r="559" spans="1:157" x14ac:dyDescent="0.35">
      <c r="A559" t="s">
        <v>36</v>
      </c>
      <c r="B559" t="s">
        <v>37</v>
      </c>
      <c r="C559" t="str">
        <f>VLOOKUP(B559,CountryCodes!$B$4:$C$179,2,FALSE)</f>
        <v>EUE</v>
      </c>
      <c r="D559" t="s">
        <v>7</v>
      </c>
      <c r="E559" t="s">
        <v>369</v>
      </c>
      <c r="F559" t="s">
        <v>804</v>
      </c>
      <c r="G559" t="s">
        <v>9</v>
      </c>
      <c r="H559" s="18">
        <v>0</v>
      </c>
      <c r="I559" s="18">
        <v>4.7489796485253288</v>
      </c>
      <c r="J559" s="18">
        <v>4.9495704142071268</v>
      </c>
      <c r="K559" s="18">
        <v>6.3656955073294981</v>
      </c>
      <c r="L559" s="18">
        <v>12.27433317220941</v>
      </c>
      <c r="M559" s="18">
        <v>14.394022753246521</v>
      </c>
      <c r="N559" s="18">
        <v>21.800668707383121</v>
      </c>
      <c r="O559" s="18">
        <v>27.14668437784837</v>
      </c>
      <c r="P559" s="18">
        <v>34.087537987392999</v>
      </c>
      <c r="Q559" s="18">
        <v>40.159506614503478</v>
      </c>
      <c r="R559" s="18">
        <v>46.063684462395813</v>
      </c>
      <c r="S559" s="18">
        <v>59.335659692324242</v>
      </c>
      <c r="T559" s="18">
        <v>73.005423848156468</v>
      </c>
      <c r="U559" s="18">
        <v>74.558514596712101</v>
      </c>
      <c r="V559" s="18">
        <v>86.81699297350886</v>
      </c>
      <c r="W559" s="18">
        <v>127.0412062326949</v>
      </c>
      <c r="X559" s="18">
        <v>146.74483634066519</v>
      </c>
      <c r="Y559" s="18">
        <v>210.59288488679249</v>
      </c>
      <c r="Z559" s="18">
        <v>254.4573489491749</v>
      </c>
      <c r="AA559" s="18">
        <v>245.1814872571864</v>
      </c>
      <c r="AB559" s="18">
        <v>277.44222122189427</v>
      </c>
      <c r="AC559" s="18">
        <v>299.3250798596232</v>
      </c>
      <c r="AD559" s="18">
        <v>356.70110141670642</v>
      </c>
      <c r="AE559" s="18">
        <v>386.26455606507648</v>
      </c>
      <c r="AF559" s="18">
        <v>413.10670223897591</v>
      </c>
      <c r="AG559" s="18">
        <v>435.96265096038798</v>
      </c>
      <c r="AH559" s="18">
        <v>440.94468385313871</v>
      </c>
      <c r="AI559" s="18">
        <v>463.93747914619553</v>
      </c>
      <c r="AJ559" s="18">
        <v>515.78479425131241</v>
      </c>
      <c r="AK559" s="18">
        <v>514.88069141346716</v>
      </c>
      <c r="AL559" s="18">
        <v>588.27894383900457</v>
      </c>
      <c r="AM559" s="18">
        <v>627.41841178408686</v>
      </c>
      <c r="AN559" s="18">
        <v>637.12916931136124</v>
      </c>
      <c r="AO559" s="18">
        <v>704.83597718756755</v>
      </c>
      <c r="AP559" s="18">
        <v>704.65068893772161</v>
      </c>
      <c r="AQ559" s="18">
        <v>740.31331453781831</v>
      </c>
      <c r="AR559" s="18">
        <v>781.7718333301392</v>
      </c>
      <c r="AS559" s="18">
        <v>820.15397241724565</v>
      </c>
      <c r="AT559" s="18">
        <v>824.79344854218834</v>
      </c>
      <c r="AU559" s="18">
        <v>848.93795310386167</v>
      </c>
      <c r="AV559" s="18">
        <v>753.10694168851546</v>
      </c>
      <c r="AW559" s="18">
        <v>687.72255450611851</v>
      </c>
      <c r="AX559" s="18">
        <v>685.71019170665477</v>
      </c>
      <c r="AY559" s="18">
        <v>713.18390355889642</v>
      </c>
      <c r="AZ559" s="18">
        <v>762.49372580058662</v>
      </c>
      <c r="BA559" s="18">
        <v>757.98777354044171</v>
      </c>
      <c r="BB559" s="18">
        <v>748.22186121685149</v>
      </c>
      <c r="BC559" s="18">
        <v>736.95507610322829</v>
      </c>
      <c r="BD559" s="18">
        <v>732.98507979717192</v>
      </c>
      <c r="BE559" s="18">
        <v>766.50527738195387</v>
      </c>
      <c r="BF559" s="18">
        <v>781.67135433533963</v>
      </c>
      <c r="BG559" s="18">
        <v>755.82297697699335</v>
      </c>
      <c r="BH559" s="18">
        <v>724.04197638039818</v>
      </c>
      <c r="BI559" s="18">
        <v>733.42432247885665</v>
      </c>
      <c r="BJ559" s="18">
        <v>738.58248651602332</v>
      </c>
      <c r="BK559" s="18">
        <v>742.46044159980079</v>
      </c>
      <c r="BL559" s="18">
        <v>792.2194310362197</v>
      </c>
      <c r="BM559" s="18">
        <v>804.05492864171629</v>
      </c>
      <c r="BN559" s="18">
        <v>781.81495221620264</v>
      </c>
      <c r="BO559" s="18">
        <v>572.47771244927276</v>
      </c>
      <c r="BP559" s="18">
        <v>568.26419657322674</v>
      </c>
      <c r="BQ559" s="18">
        <v>603.20226916064155</v>
      </c>
      <c r="BR559" s="18">
        <v>616.46760877365909</v>
      </c>
      <c r="BS559" s="18">
        <v>660.0612521527396</v>
      </c>
      <c r="BT559" s="18">
        <v>677.348158543095</v>
      </c>
      <c r="BU559" s="18">
        <v>656.19686564344954</v>
      </c>
      <c r="BV559" s="18">
        <v>652.5180986204532</v>
      </c>
      <c r="BW559" s="18">
        <v>696.6289574895095</v>
      </c>
      <c r="BX559" s="18">
        <v>753.09968217282949</v>
      </c>
      <c r="BY559" s="18">
        <v>824.21573063849382</v>
      </c>
      <c r="BZ559" s="18">
        <v>785.27282674904859</v>
      </c>
      <c r="CA559" s="18">
        <v>762.51675194114307</v>
      </c>
      <c r="CB559" s="18">
        <v>795.28225309574543</v>
      </c>
      <c r="CC559" s="18">
        <v>761.78636560460723</v>
      </c>
      <c r="CD559" s="18">
        <v>768.08680096304943</v>
      </c>
      <c r="CE559" s="18">
        <v>766.66570559214392</v>
      </c>
      <c r="CF559" s="18">
        <v>771.37354418204234</v>
      </c>
      <c r="CG559" s="18">
        <v>779.35196353204765</v>
      </c>
      <c r="CH559" s="18">
        <v>786.14756744706892</v>
      </c>
      <c r="CI559" s="18">
        <v>789.38790494334467</v>
      </c>
      <c r="CJ559" s="18">
        <v>791.11611106005762</v>
      </c>
      <c r="CK559" s="18">
        <v>794.80114957713408</v>
      </c>
      <c r="CL559" s="18">
        <v>803.50032789240413</v>
      </c>
      <c r="CM559" s="18">
        <v>814.50932304022808</v>
      </c>
      <c r="CN559" s="18">
        <v>823.51892357520046</v>
      </c>
      <c r="CO559" s="18">
        <v>831.78857872963454</v>
      </c>
      <c r="CP559" s="18">
        <v>837.55143956581196</v>
      </c>
      <c r="CQ559" s="18">
        <v>840.56872155357382</v>
      </c>
      <c r="CR559" s="18">
        <v>845.58937649491418</v>
      </c>
      <c r="CS559" s="18">
        <v>854.0573242206309</v>
      </c>
      <c r="CT559" s="18">
        <v>861.92867162351627</v>
      </c>
      <c r="CU559" s="18">
        <v>872.76697629661896</v>
      </c>
      <c r="CV559" s="18">
        <v>882.90155531570565</v>
      </c>
      <c r="CW559" s="18">
        <v>892.37172172607802</v>
      </c>
      <c r="CX559" s="18">
        <v>898.93314034416971</v>
      </c>
      <c r="CY559" s="18">
        <v>903.97312791042236</v>
      </c>
      <c r="CZ559" s="18">
        <v>908.07421444976603</v>
      </c>
      <c r="DA559" s="18">
        <v>911.03095423671914</v>
      </c>
      <c r="DB559" s="18">
        <v>913.09340193132937</v>
      </c>
      <c r="DC559" s="18">
        <v>916.42124978705681</v>
      </c>
      <c r="DD559" s="18">
        <v>918.50664235224849</v>
      </c>
      <c r="DE559" s="18">
        <v>920.72596551724246</v>
      </c>
      <c r="DF559" s="18">
        <v>923.5234035546996</v>
      </c>
      <c r="DG559" s="18">
        <v>926.7111437299211</v>
      </c>
      <c r="DH559" s="18">
        <v>929.76078489213887</v>
      </c>
      <c r="DI559" s="18">
        <v>934.29566667875054</v>
      </c>
      <c r="DJ559" s="18">
        <v>938.92324806925137</v>
      </c>
      <c r="DK559" s="18">
        <v>943.87105155030213</v>
      </c>
      <c r="DL559" s="18">
        <v>947.56140534289398</v>
      </c>
      <c r="DM559" s="18">
        <v>950.76088854009299</v>
      </c>
      <c r="DN559" s="18">
        <v>951.62799461419263</v>
      </c>
      <c r="DO559" s="18">
        <v>952.46847220365976</v>
      </c>
      <c r="DP559" s="18">
        <v>953.01702281694793</v>
      </c>
      <c r="DQ559" s="18">
        <v>953.53301489781961</v>
      </c>
      <c r="DR559" s="18">
        <v>952.71005382590045</v>
      </c>
      <c r="DS559" s="18">
        <v>951.5703991958087</v>
      </c>
      <c r="DT559" s="18">
        <v>950.44970930997079</v>
      </c>
      <c r="DU559" s="18">
        <v>949.49863092314035</v>
      </c>
      <c r="DV559" s="18">
        <v>948.80127327891796</v>
      </c>
      <c r="DW559" s="18">
        <v>948.52286797209581</v>
      </c>
      <c r="DX559" s="18">
        <v>947.62277332979727</v>
      </c>
      <c r="DY559" s="18">
        <v>946.44703030863559</v>
      </c>
      <c r="DZ559" s="18">
        <v>946.1004962456924</v>
      </c>
      <c r="EA559" s="18">
        <v>945.28699097681647</v>
      </c>
      <c r="EB559" s="18">
        <v>943.8697185746305</v>
      </c>
      <c r="EC559" s="18">
        <v>942.23176218554011</v>
      </c>
      <c r="ED559" s="18">
        <v>942.04714891555659</v>
      </c>
      <c r="EE559" s="18">
        <v>940.6268838378769</v>
      </c>
      <c r="EF559" s="18">
        <v>938.30129296681207</v>
      </c>
      <c r="EG559" s="18">
        <v>936.40065912100079</v>
      </c>
      <c r="EH559" s="18">
        <v>933.31899260428156</v>
      </c>
      <c r="EI559" s="18">
        <v>930.58061803526459</v>
      </c>
      <c r="EJ559" s="18">
        <v>928.96753778943719</v>
      </c>
      <c r="EK559" s="18">
        <v>925.00573281554921</v>
      </c>
      <c r="EL559" s="18">
        <v>921.477792046991</v>
      </c>
      <c r="EM559" s="18">
        <v>916.72503601147844</v>
      </c>
      <c r="EN559" s="18">
        <v>912.20807591187167</v>
      </c>
      <c r="EO559" s="18">
        <v>907.31321170183469</v>
      </c>
      <c r="EP559" s="18">
        <v>901.99926862078723</v>
      </c>
      <c r="EQ559" s="18">
        <v>896.43302527241462</v>
      </c>
      <c r="ER559" s="18">
        <v>889.82829855942964</v>
      </c>
      <c r="ES559" s="18">
        <v>883.2100910399256</v>
      </c>
      <c r="ET559" s="18">
        <v>875.8255259428397</v>
      </c>
      <c r="EU559" s="18">
        <v>868.00166374277978</v>
      </c>
      <c r="EV559" s="18">
        <v>860.10855697516843</v>
      </c>
      <c r="EW559" s="18">
        <v>851.79477411853975</v>
      </c>
      <c r="EX559" s="18">
        <v>843.72263412387963</v>
      </c>
      <c r="EY559" s="18">
        <v>834.31072918267841</v>
      </c>
      <c r="EZ559" s="18">
        <v>825.65122419236332</v>
      </c>
      <c r="FA559" s="18">
        <v>816.72598848144276</v>
      </c>
    </row>
    <row r="560" spans="1:157" x14ac:dyDescent="0.35">
      <c r="A560" t="s">
        <v>38</v>
      </c>
      <c r="B560" t="s">
        <v>39</v>
      </c>
      <c r="C560" t="str">
        <f>VLOOKUP(B560,CountryCodes!$B$4:$C$179,2,FALSE)</f>
        <v>MEA</v>
      </c>
      <c r="D560" t="s">
        <v>7</v>
      </c>
      <c r="E560" t="s">
        <v>369</v>
      </c>
      <c r="F560" t="s">
        <v>804</v>
      </c>
      <c r="G560" t="s">
        <v>9</v>
      </c>
      <c r="H560" s="18">
        <v>0</v>
      </c>
      <c r="I560" s="18">
        <v>1.29495213657366</v>
      </c>
      <c r="J560" s="18">
        <v>1.3587498039257651</v>
      </c>
      <c r="K560" s="18">
        <v>1.5108467731171349</v>
      </c>
      <c r="L560" s="18">
        <v>1.660592182951526</v>
      </c>
      <c r="M560" s="18">
        <v>1.907497911461461</v>
      </c>
      <c r="N560" s="18">
        <v>2.091315743927828</v>
      </c>
      <c r="O560" s="18">
        <v>2.384689091625833</v>
      </c>
      <c r="P560" s="18">
        <v>2.3434438340894692</v>
      </c>
      <c r="Q560" s="18">
        <v>2.7500684123362218</v>
      </c>
      <c r="R560" s="18">
        <v>3.2414648310288441</v>
      </c>
      <c r="S560" s="18">
        <v>3.5004992695023192</v>
      </c>
      <c r="T560" s="18">
        <v>3.9476379556018348</v>
      </c>
      <c r="U560" s="18">
        <v>3.2802536745711501</v>
      </c>
      <c r="V560" s="18">
        <v>2.4087801381780962</v>
      </c>
      <c r="W560" s="18">
        <v>3.836922145970739</v>
      </c>
      <c r="X560" s="18">
        <v>3.5876779029306598</v>
      </c>
      <c r="Y560" s="18">
        <v>4.6603719629968126</v>
      </c>
      <c r="Z560" s="18">
        <v>4.0448753755606548</v>
      </c>
      <c r="AA560" s="18">
        <v>5.0828167467094651</v>
      </c>
      <c r="AB560" s="18">
        <v>9.9656895737044824</v>
      </c>
      <c r="AC560" s="18">
        <v>12.430315328846421</v>
      </c>
      <c r="AD560" s="18">
        <v>10.9927496621654</v>
      </c>
      <c r="AE560" s="18">
        <v>13.425539531630539</v>
      </c>
      <c r="AF560" s="18">
        <v>26.304711590110841</v>
      </c>
      <c r="AG560" s="18">
        <v>18.460821777137959</v>
      </c>
      <c r="AH560" s="18">
        <v>29.71115305472388</v>
      </c>
      <c r="AI560" s="18">
        <v>25.32735675896976</v>
      </c>
      <c r="AJ560" s="18">
        <v>25.864294881390361</v>
      </c>
      <c r="AK560" s="18">
        <v>19.45957665130938</v>
      </c>
      <c r="AL560" s="18">
        <v>28.692762026223821</v>
      </c>
      <c r="AM560" s="18">
        <v>30.304457411838051</v>
      </c>
      <c r="AN560" s="18">
        <v>49.951092555243903</v>
      </c>
      <c r="AO560" s="18">
        <v>47.884906388202218</v>
      </c>
      <c r="AP560" s="18">
        <v>42.742950032891287</v>
      </c>
      <c r="AQ560" s="18">
        <v>44.936311518130523</v>
      </c>
      <c r="AR560" s="18">
        <v>38.411180510246403</v>
      </c>
      <c r="AS560" s="18">
        <v>37.921995283724748</v>
      </c>
      <c r="AT560" s="18">
        <v>44.680987103909636</v>
      </c>
      <c r="AU560" s="18">
        <v>102.0629110483831</v>
      </c>
      <c r="AV560" s="18">
        <v>115.9006830320054</v>
      </c>
      <c r="AW560" s="18">
        <v>58.909463517052167</v>
      </c>
      <c r="AX560" s="18">
        <v>85.416771037569873</v>
      </c>
      <c r="AY560" s="18">
        <v>70.459349199409772</v>
      </c>
      <c r="AZ560" s="18">
        <v>64.556787549424726</v>
      </c>
      <c r="BA560" s="18">
        <v>89.27278503271782</v>
      </c>
      <c r="BB560" s="18">
        <v>88.128326540845649</v>
      </c>
      <c r="BC560" s="18">
        <v>77.195177206103892</v>
      </c>
      <c r="BD560" s="18">
        <v>86.392095917820839</v>
      </c>
      <c r="BE560" s="18">
        <v>66.802123665333383</v>
      </c>
      <c r="BF560" s="18">
        <v>84.068295125140281</v>
      </c>
      <c r="BG560" s="18">
        <v>85.098258054741109</v>
      </c>
      <c r="BH560" s="18">
        <v>103.3762933026066</v>
      </c>
      <c r="BI560" s="18">
        <v>114.5796223145817</v>
      </c>
      <c r="BJ560" s="18">
        <v>118.75604187648599</v>
      </c>
      <c r="BK560" s="18">
        <v>124.104631642836</v>
      </c>
      <c r="BL560" s="18">
        <v>130.79835893467961</v>
      </c>
      <c r="BM560" s="18">
        <v>147.02823218048931</v>
      </c>
      <c r="BN560" s="18">
        <v>165.0469202612054</v>
      </c>
      <c r="BO560" s="18">
        <v>125.4843005310172</v>
      </c>
      <c r="BP560" s="18">
        <v>134.5202126832051</v>
      </c>
      <c r="BQ560" s="18">
        <v>142.77120920225639</v>
      </c>
      <c r="BR560" s="18">
        <v>144.9872966785085</v>
      </c>
      <c r="BS560" s="18">
        <v>175.7239783765522</v>
      </c>
      <c r="BT560" s="18">
        <v>137.20868883639261</v>
      </c>
      <c r="BU560" s="18">
        <v>110.82365200605111</v>
      </c>
      <c r="BV560" s="18">
        <v>103.26334396782811</v>
      </c>
      <c r="BW560" s="18">
        <v>136.82272200172261</v>
      </c>
      <c r="BX560" s="18">
        <v>146.07912974352899</v>
      </c>
      <c r="BY560" s="18">
        <v>159.16864728732679</v>
      </c>
      <c r="BZ560" s="18">
        <v>151.73013332745859</v>
      </c>
      <c r="CA560" s="18">
        <v>151.3543254813199</v>
      </c>
      <c r="CB560" s="18">
        <v>153.6560922556375</v>
      </c>
      <c r="CC560" s="18">
        <v>155.8958569590734</v>
      </c>
      <c r="CD560" s="18">
        <v>207.96727994647861</v>
      </c>
      <c r="CE560" s="18">
        <v>218.11338787565691</v>
      </c>
      <c r="CF560" s="18">
        <v>216.80460448511801</v>
      </c>
      <c r="CG560" s="18">
        <v>211.99221575292569</v>
      </c>
      <c r="CH560" s="18">
        <v>203.89495774429369</v>
      </c>
      <c r="CI560" s="18">
        <v>200.86769651502161</v>
      </c>
      <c r="CJ560" s="18">
        <v>200.67909788466321</v>
      </c>
      <c r="CK560" s="18">
        <v>204.82717190444549</v>
      </c>
      <c r="CL560" s="18">
        <v>210.62078352477911</v>
      </c>
      <c r="CM560" s="18">
        <v>215.78068161059289</v>
      </c>
      <c r="CN560" s="18">
        <v>220.20996725098379</v>
      </c>
      <c r="CO560" s="18">
        <v>224.68978220498121</v>
      </c>
      <c r="CP560" s="18">
        <v>230.16547791475949</v>
      </c>
      <c r="CQ560" s="18">
        <v>237.1724322015728</v>
      </c>
      <c r="CR560" s="18">
        <v>245.53608266666791</v>
      </c>
      <c r="CS560" s="18">
        <v>254.64746668813049</v>
      </c>
      <c r="CT560" s="18">
        <v>263.63715322872918</v>
      </c>
      <c r="CU560" s="18">
        <v>272.19807541578211</v>
      </c>
      <c r="CV560" s="18">
        <v>280.26079571159607</v>
      </c>
      <c r="CW560" s="18">
        <v>288.14954251191602</v>
      </c>
      <c r="CX560" s="18">
        <v>296.27919721386229</v>
      </c>
      <c r="CY560" s="18">
        <v>304.81212119602782</v>
      </c>
      <c r="CZ560" s="18">
        <v>313.48677374801622</v>
      </c>
      <c r="DA560" s="18">
        <v>322.12518957205913</v>
      </c>
      <c r="DB560" s="18">
        <v>330.3591349687681</v>
      </c>
      <c r="DC560" s="18">
        <v>338.17098788492632</v>
      </c>
      <c r="DD560" s="18">
        <v>345.63203685428221</v>
      </c>
      <c r="DE560" s="18">
        <v>353.0097392719685</v>
      </c>
      <c r="DF560" s="18">
        <v>360.38512094624969</v>
      </c>
      <c r="DG560" s="18">
        <v>368.02669239931402</v>
      </c>
      <c r="DH560" s="18">
        <v>375.89294867439099</v>
      </c>
      <c r="DI560" s="18">
        <v>383.95516888674928</v>
      </c>
      <c r="DJ560" s="18">
        <v>392.3506041482035</v>
      </c>
      <c r="DK560" s="18">
        <v>401.06359355949138</v>
      </c>
      <c r="DL560" s="18">
        <v>410.26584244696789</v>
      </c>
      <c r="DM560" s="18">
        <v>419.98553427894609</v>
      </c>
      <c r="DN560" s="18">
        <v>430.00930518036171</v>
      </c>
      <c r="DO560" s="18">
        <v>440.27752417092131</v>
      </c>
      <c r="DP560" s="18">
        <v>450.70381587562792</v>
      </c>
      <c r="DQ560" s="18">
        <v>461.05835045974538</v>
      </c>
      <c r="DR560" s="18">
        <v>471.21481099788139</v>
      </c>
      <c r="DS560" s="18">
        <v>481.09585206686683</v>
      </c>
      <c r="DT560" s="18">
        <v>490.70045248085421</v>
      </c>
      <c r="DU560" s="18">
        <v>500.19065867025051</v>
      </c>
      <c r="DV560" s="18">
        <v>509.51058197775387</v>
      </c>
      <c r="DW560" s="18">
        <v>518.6454371097343</v>
      </c>
      <c r="DX560" s="18">
        <v>527.75050948928913</v>
      </c>
      <c r="DY560" s="18">
        <v>536.89744331649479</v>
      </c>
      <c r="DZ560" s="18">
        <v>546.30899620961304</v>
      </c>
      <c r="EA560" s="18">
        <v>555.76601438396938</v>
      </c>
      <c r="EB560" s="18">
        <v>565.60360104049755</v>
      </c>
      <c r="EC560" s="18">
        <v>575.73072538292854</v>
      </c>
      <c r="ED560" s="18">
        <v>586.11771972770566</v>
      </c>
      <c r="EE560" s="18">
        <v>596.85713316581314</v>
      </c>
      <c r="EF560" s="18">
        <v>608.02802863212969</v>
      </c>
      <c r="EG560" s="18">
        <v>619.52877914949397</v>
      </c>
      <c r="EH560" s="18">
        <v>631.37877503347147</v>
      </c>
      <c r="EI560" s="18">
        <v>643.63714625109719</v>
      </c>
      <c r="EJ560" s="18">
        <v>656.36555994322907</v>
      </c>
      <c r="EK560" s="18">
        <v>669.5653948026378</v>
      </c>
      <c r="EL560" s="18">
        <v>683.25842923680989</v>
      </c>
      <c r="EM560" s="18">
        <v>697.48684272626542</v>
      </c>
      <c r="EN560" s="18">
        <v>712.44310528831511</v>
      </c>
      <c r="EO560" s="18">
        <v>727.96987428102591</v>
      </c>
      <c r="EP560" s="18">
        <v>744.3004700519682</v>
      </c>
      <c r="EQ560" s="18">
        <v>761.42162192011517</v>
      </c>
      <c r="ER560" s="18">
        <v>779.00186844342693</v>
      </c>
      <c r="ES560" s="18">
        <v>797.24967243469462</v>
      </c>
      <c r="ET560" s="18">
        <v>815.84254625598896</v>
      </c>
      <c r="EU560" s="18">
        <v>834.46357178433027</v>
      </c>
      <c r="EV560" s="18">
        <v>853.05255514769601</v>
      </c>
      <c r="EW560" s="18">
        <v>871.38688467719749</v>
      </c>
      <c r="EX560" s="18">
        <v>889.13591243173573</v>
      </c>
      <c r="EY560" s="18">
        <v>906.09034654916445</v>
      </c>
      <c r="EZ560" s="18">
        <v>921.9506659810761</v>
      </c>
      <c r="FA560" s="18">
        <v>936.36112442481897</v>
      </c>
    </row>
    <row r="561" spans="1:157" x14ac:dyDescent="0.35">
      <c r="A561" t="s">
        <v>40</v>
      </c>
      <c r="B561" t="s">
        <v>41</v>
      </c>
      <c r="C561" t="str">
        <f>VLOOKUP(B561,CountryCodes!$B$4:$C$179,2,FALSE)</f>
        <v>LAM</v>
      </c>
      <c r="D561" t="s">
        <v>7</v>
      </c>
      <c r="E561" t="s">
        <v>369</v>
      </c>
      <c r="F561" t="s">
        <v>804</v>
      </c>
      <c r="G561" t="s">
        <v>9</v>
      </c>
      <c r="H561" s="18">
        <v>0</v>
      </c>
      <c r="I561" s="18">
        <v>4.7868271048047406</v>
      </c>
      <c r="J561" s="18">
        <v>5.0107946904098304</v>
      </c>
      <c r="K561" s="18">
        <v>5.5315033344952189</v>
      </c>
      <c r="L561" s="18">
        <v>6.0439067741836094</v>
      </c>
      <c r="M561" s="18">
        <v>6.8851166474141383</v>
      </c>
      <c r="N561" s="18">
        <v>7.5332266991310606</v>
      </c>
      <c r="O561" s="18">
        <v>8.5529571101226676</v>
      </c>
      <c r="P561" s="18">
        <v>8.4775441851271971</v>
      </c>
      <c r="Q561" s="18">
        <v>9.8720011438221107</v>
      </c>
      <c r="R561" s="18">
        <v>11.53813844370837</v>
      </c>
      <c r="S561" s="18">
        <v>12.47951939945732</v>
      </c>
      <c r="T561" s="18">
        <v>13.847533424260879</v>
      </c>
      <c r="U561" s="18">
        <v>12.462697045297791</v>
      </c>
      <c r="V561" s="18">
        <v>7.6318127232606132</v>
      </c>
      <c r="W561" s="18">
        <v>11.820660041289999</v>
      </c>
      <c r="X561" s="18">
        <v>13.781575605986539</v>
      </c>
      <c r="Y561" s="18">
        <v>16.07358744415923</v>
      </c>
      <c r="Z561" s="18">
        <v>16.191986946680931</v>
      </c>
      <c r="AA561" s="18">
        <v>15.4947248760423</v>
      </c>
      <c r="AB561" s="18">
        <v>16.436049457775589</v>
      </c>
      <c r="AC561" s="18">
        <v>11.118443147200111</v>
      </c>
      <c r="AD561" s="18">
        <v>21.151114748881401</v>
      </c>
      <c r="AE561" s="18">
        <v>21.947611788923471</v>
      </c>
      <c r="AF561" s="18">
        <v>18.002476927532811</v>
      </c>
      <c r="AG561" s="18">
        <v>15.181013019283309</v>
      </c>
      <c r="AH561" s="18">
        <v>16.603794597629388</v>
      </c>
      <c r="AI561" s="18">
        <v>14.54087372115098</v>
      </c>
      <c r="AJ561" s="18">
        <v>20.286155846326992</v>
      </c>
      <c r="AK561" s="18">
        <v>19.063488121053169</v>
      </c>
      <c r="AL561" s="18">
        <v>55.457911983095698</v>
      </c>
      <c r="AM561" s="18">
        <v>29.841480138035418</v>
      </c>
      <c r="AN561" s="18">
        <v>25.38993755638074</v>
      </c>
      <c r="AO561" s="18">
        <v>43.032158987720869</v>
      </c>
      <c r="AP561" s="18">
        <v>42.98210171835197</v>
      </c>
      <c r="AQ561" s="18">
        <v>111.53783676012679</v>
      </c>
      <c r="AR561" s="18">
        <v>71.652183985323333</v>
      </c>
      <c r="AS561" s="18">
        <v>42.622490305930363</v>
      </c>
      <c r="AT561" s="18">
        <v>30.539049620726651</v>
      </c>
      <c r="AU561" s="18">
        <v>34.763610806163904</v>
      </c>
      <c r="AV561" s="18">
        <v>90.241597713011231</v>
      </c>
      <c r="AW561" s="18">
        <v>98.454341810143376</v>
      </c>
      <c r="AX561" s="18">
        <v>132.03545277253389</v>
      </c>
      <c r="AY561" s="18">
        <v>163.07997098314439</v>
      </c>
      <c r="AZ561" s="18">
        <v>153.3687665597914</v>
      </c>
      <c r="BA561" s="18">
        <v>79.978974000862678</v>
      </c>
      <c r="BB561" s="18">
        <v>137.4637300290743</v>
      </c>
      <c r="BC561" s="18">
        <v>158.00514221918769</v>
      </c>
      <c r="BD561" s="18">
        <v>198.73162025957919</v>
      </c>
      <c r="BE561" s="18">
        <v>233.40690000808021</v>
      </c>
      <c r="BF561" s="18">
        <v>187.4918543778536</v>
      </c>
      <c r="BG561" s="18">
        <v>143.26523698265669</v>
      </c>
      <c r="BH561" s="18">
        <v>301.58001020363201</v>
      </c>
      <c r="BI561" s="18">
        <v>246.34813457426429</v>
      </c>
      <c r="BJ561" s="18">
        <v>189.01972204889731</v>
      </c>
      <c r="BK561" s="18">
        <v>260.72228382819588</v>
      </c>
      <c r="BL561" s="18">
        <v>285.08882878417182</v>
      </c>
      <c r="BM561" s="18">
        <v>355.88745183997793</v>
      </c>
      <c r="BN561" s="18">
        <v>352.13379789296732</v>
      </c>
      <c r="BO561" s="18">
        <v>297.20825234725589</v>
      </c>
      <c r="BP561" s="18">
        <v>219.56198461224679</v>
      </c>
      <c r="BQ561" s="18">
        <v>272.14198496787299</v>
      </c>
      <c r="BR561" s="18">
        <v>318.63441795703432</v>
      </c>
      <c r="BS561" s="18">
        <v>281.88207331920518</v>
      </c>
      <c r="BT561" s="18">
        <v>295.43713279650262</v>
      </c>
      <c r="BU561" s="18">
        <v>306.31601117340358</v>
      </c>
      <c r="BV561" s="18">
        <v>314.80854316645139</v>
      </c>
      <c r="BW561" s="18">
        <v>314.58680985791977</v>
      </c>
      <c r="BX561" s="18">
        <v>321.87782372728429</v>
      </c>
      <c r="BY561" s="18">
        <v>329.78856855113548</v>
      </c>
      <c r="BZ561" s="18">
        <v>332.37536362694118</v>
      </c>
      <c r="CA561" s="18">
        <v>326.64775515239279</v>
      </c>
      <c r="CB561" s="18">
        <v>324.59625958854099</v>
      </c>
      <c r="CC561" s="18">
        <v>334.60821699271457</v>
      </c>
      <c r="CD561" s="18">
        <v>330.12207105405821</v>
      </c>
      <c r="CE561" s="18">
        <v>329.17622930683177</v>
      </c>
      <c r="CF561" s="18">
        <v>329.83122347501188</v>
      </c>
      <c r="CG561" s="18">
        <v>333.89598207123822</v>
      </c>
      <c r="CH561" s="18">
        <v>341.0067143909522</v>
      </c>
      <c r="CI561" s="18">
        <v>349.52711366442998</v>
      </c>
      <c r="CJ561" s="18">
        <v>357.32899361565609</v>
      </c>
      <c r="CK561" s="18">
        <v>363.9003380169504</v>
      </c>
      <c r="CL561" s="18">
        <v>368.97574113726131</v>
      </c>
      <c r="CM561" s="18">
        <v>371.65407791630832</v>
      </c>
      <c r="CN561" s="18">
        <v>374.16825647337993</v>
      </c>
      <c r="CO561" s="18">
        <v>375.19853858353298</v>
      </c>
      <c r="CP561" s="18">
        <v>376.18839284709492</v>
      </c>
      <c r="CQ561" s="18">
        <v>376.4611056204879</v>
      </c>
      <c r="CR561" s="18">
        <v>378.86281662812291</v>
      </c>
      <c r="CS561" s="18">
        <v>381.94568843323771</v>
      </c>
      <c r="CT561" s="18">
        <v>385.69961594065029</v>
      </c>
      <c r="CU561" s="18">
        <v>391.82226986923592</v>
      </c>
      <c r="CV561" s="18">
        <v>398.58679651946011</v>
      </c>
      <c r="CW561" s="18">
        <v>406.21643666537761</v>
      </c>
      <c r="CX561" s="18">
        <v>413.61757165691409</v>
      </c>
      <c r="CY561" s="18">
        <v>420.76860664664599</v>
      </c>
      <c r="CZ561" s="18">
        <v>428.25727465221098</v>
      </c>
      <c r="DA561" s="18">
        <v>434.62745490143789</v>
      </c>
      <c r="DB561" s="18">
        <v>439.53720348086159</v>
      </c>
      <c r="DC561" s="18">
        <v>445.70894766924027</v>
      </c>
      <c r="DD561" s="18">
        <v>451.13234016360258</v>
      </c>
      <c r="DE561" s="18">
        <v>456.74161651805701</v>
      </c>
      <c r="DF561" s="18">
        <v>462.9769404466125</v>
      </c>
      <c r="DG561" s="18">
        <v>469.59839992596949</v>
      </c>
      <c r="DH561" s="18">
        <v>477.05618610122281</v>
      </c>
      <c r="DI561" s="18">
        <v>483.80734964070308</v>
      </c>
      <c r="DJ561" s="18">
        <v>491.92520563157518</v>
      </c>
      <c r="DK561" s="18">
        <v>499.08097924994422</v>
      </c>
      <c r="DL561" s="18">
        <v>507.02034020951947</v>
      </c>
      <c r="DM561" s="18">
        <v>513.4736645184106</v>
      </c>
      <c r="DN561" s="18">
        <v>518.63352226625625</v>
      </c>
      <c r="DO561" s="18">
        <v>524.17776779964845</v>
      </c>
      <c r="DP561" s="18">
        <v>529.04133296380587</v>
      </c>
      <c r="DQ561" s="18">
        <v>532.5338562608581</v>
      </c>
      <c r="DR561" s="18">
        <v>535.6699023455468</v>
      </c>
      <c r="DS561" s="18">
        <v>538.36634355289152</v>
      </c>
      <c r="DT561" s="18">
        <v>540.52453440288139</v>
      </c>
      <c r="DU561" s="18">
        <v>542.72774830285107</v>
      </c>
      <c r="DV561" s="18">
        <v>544.62110791648161</v>
      </c>
      <c r="DW561" s="18">
        <v>546.05161062812454</v>
      </c>
      <c r="DX561" s="18">
        <v>548.25943857987181</v>
      </c>
      <c r="DY561" s="18">
        <v>550.03869833067597</v>
      </c>
      <c r="DZ561" s="18">
        <v>550.84363073648501</v>
      </c>
      <c r="EA561" s="18">
        <v>551.45427827756203</v>
      </c>
      <c r="EB561" s="18">
        <v>552.28757401232951</v>
      </c>
      <c r="EC561" s="18">
        <v>554.3455254307662</v>
      </c>
      <c r="ED561" s="18">
        <v>554.39132071836525</v>
      </c>
      <c r="EE561" s="18">
        <v>554.63264125313071</v>
      </c>
      <c r="EF561" s="18">
        <v>554.75615057440848</v>
      </c>
      <c r="EG561" s="18">
        <v>554.59772300887437</v>
      </c>
      <c r="EH561" s="18">
        <v>554.16259067891747</v>
      </c>
      <c r="EI561" s="18">
        <v>553.1515309462709</v>
      </c>
      <c r="EJ561" s="18">
        <v>552.59296186361485</v>
      </c>
      <c r="EK561" s="18">
        <v>550.63195479927606</v>
      </c>
      <c r="EL561" s="18">
        <v>548.93728208639288</v>
      </c>
      <c r="EM561" s="18">
        <v>546.62902997242884</v>
      </c>
      <c r="EN561" s="18">
        <v>544.92741510904091</v>
      </c>
      <c r="EO561" s="18">
        <v>541.86026855037176</v>
      </c>
      <c r="EP561" s="18">
        <v>539.31354857527799</v>
      </c>
      <c r="EQ561" s="18">
        <v>536.08633387541204</v>
      </c>
      <c r="ER561" s="18">
        <v>533.2335462770227</v>
      </c>
      <c r="ES561" s="18">
        <v>529.90799534086318</v>
      </c>
      <c r="ET561" s="18">
        <v>526.27412028494837</v>
      </c>
      <c r="EU561" s="18">
        <v>522.8532460531186</v>
      </c>
      <c r="EV561" s="18">
        <v>519.07477880070655</v>
      </c>
      <c r="EW561" s="18">
        <v>515.15413077891446</v>
      </c>
      <c r="EX561" s="18">
        <v>510.85432624467728</v>
      </c>
      <c r="EY561" s="18">
        <v>507.77769182420388</v>
      </c>
      <c r="EZ561" s="18">
        <v>504.10700551294548</v>
      </c>
      <c r="FA561" s="18">
        <v>500.15168866072219</v>
      </c>
    </row>
    <row r="562" spans="1:157" x14ac:dyDescent="0.35">
      <c r="A562" t="s">
        <v>42</v>
      </c>
      <c r="B562" t="s">
        <v>43</v>
      </c>
      <c r="C562" t="str">
        <f>VLOOKUP(B562,CountryCodes!$B$4:$C$179,2,FALSE)</f>
        <v>ENE</v>
      </c>
      <c r="D562" t="s">
        <v>7</v>
      </c>
      <c r="E562" t="s">
        <v>369</v>
      </c>
      <c r="F562" t="s">
        <v>804</v>
      </c>
      <c r="G562" t="s">
        <v>9</v>
      </c>
      <c r="H562" s="18">
        <v>0</v>
      </c>
      <c r="I562" s="18">
        <v>2.7186876770852502</v>
      </c>
      <c r="J562" s="18">
        <v>2.763508678390898</v>
      </c>
      <c r="K562" s="18">
        <v>3.3397183332045</v>
      </c>
      <c r="L562" s="18">
        <v>4.1287235100839634</v>
      </c>
      <c r="M562" s="18">
        <v>5.6433491019683659</v>
      </c>
      <c r="N562" s="18">
        <v>6.3190211375488126</v>
      </c>
      <c r="O562" s="18">
        <v>7.7368036127695223</v>
      </c>
      <c r="P562" s="18">
        <v>8.4173656372134911</v>
      </c>
      <c r="Q562" s="18">
        <v>10.085305105816969</v>
      </c>
      <c r="R562" s="18">
        <v>11.56682818857003</v>
      </c>
      <c r="S562" s="18">
        <v>12.590575659760241</v>
      </c>
      <c r="T562" s="18">
        <v>13.79364266838305</v>
      </c>
      <c r="U562" s="18">
        <v>14.74261702335761</v>
      </c>
      <c r="V562" s="18">
        <v>17.525718684138511</v>
      </c>
      <c r="W562" s="18">
        <v>19.142622616108358</v>
      </c>
      <c r="X562" s="18">
        <v>22.295323764167499</v>
      </c>
      <c r="Y562" s="18">
        <v>23.7868886149395</v>
      </c>
      <c r="Z562" s="18">
        <v>26.13799417904232</v>
      </c>
      <c r="AA562" s="18">
        <v>30.185114760286279</v>
      </c>
      <c r="AB562" s="18">
        <v>33.11682616863974</v>
      </c>
      <c r="AC562" s="18">
        <v>37.188579220074253</v>
      </c>
      <c r="AD562" s="18">
        <v>39.180051086728952</v>
      </c>
      <c r="AE562" s="18">
        <v>41.68109359822386</v>
      </c>
      <c r="AF562" s="18">
        <v>46.365891007328159</v>
      </c>
      <c r="AG562" s="18">
        <v>50.81895487956514</v>
      </c>
      <c r="AH562" s="18">
        <v>49.876485891772113</v>
      </c>
      <c r="AI562" s="18">
        <v>57.193819354778071</v>
      </c>
      <c r="AJ562" s="18">
        <v>61.501639242341987</v>
      </c>
      <c r="AK562" s="18">
        <v>65.22925431171933</v>
      </c>
      <c r="AL562" s="18">
        <v>68.943544820846967</v>
      </c>
      <c r="AM562" s="18">
        <v>74.575629441929465</v>
      </c>
      <c r="AN562" s="18">
        <v>75.319829594406755</v>
      </c>
      <c r="AO562" s="18">
        <v>80.42136604872006</v>
      </c>
      <c r="AP562" s="18">
        <v>83.608746683442888</v>
      </c>
      <c r="AQ562" s="18">
        <v>86.783976445586035</v>
      </c>
      <c r="AR562" s="18">
        <v>92.401975293078948</v>
      </c>
      <c r="AS562" s="18">
        <v>92.039054024670961</v>
      </c>
      <c r="AT562" s="18">
        <v>94.290562007845182</v>
      </c>
      <c r="AU562" s="18">
        <v>100.37000557217389</v>
      </c>
      <c r="AV562" s="18">
        <v>95.557022143231549</v>
      </c>
      <c r="AW562" s="18">
        <v>91.067604185526221</v>
      </c>
      <c r="AX562" s="18">
        <v>90.759357986435816</v>
      </c>
      <c r="AY562" s="18">
        <v>89.167537058097921</v>
      </c>
      <c r="AZ562" s="18">
        <v>95.844606270676977</v>
      </c>
      <c r="BA562" s="18">
        <v>98.61629409227136</v>
      </c>
      <c r="BB562" s="18">
        <v>110.70778597949391</v>
      </c>
      <c r="BC562" s="18">
        <v>122.4241491162387</v>
      </c>
      <c r="BD562" s="18">
        <v>126.08340362816941</v>
      </c>
      <c r="BE562" s="18">
        <v>126.5942398431184</v>
      </c>
      <c r="BF562" s="18">
        <v>136.371276347676</v>
      </c>
      <c r="BG562" s="18">
        <v>143.51267919137641</v>
      </c>
      <c r="BH562" s="18">
        <v>147.45024511871159</v>
      </c>
      <c r="BI562" s="18">
        <v>158.30254341648819</v>
      </c>
      <c r="BJ562" s="18">
        <v>164.4090436931979</v>
      </c>
      <c r="BK562" s="18">
        <v>167.40568880910141</v>
      </c>
      <c r="BL562" s="18">
        <v>167.305350032456</v>
      </c>
      <c r="BM562" s="18">
        <v>188.89657789285491</v>
      </c>
      <c r="BN562" s="18">
        <v>212.31962943631709</v>
      </c>
      <c r="BO562" s="18">
        <v>197.8270049875257</v>
      </c>
      <c r="BP562" s="18">
        <v>200.46584645282081</v>
      </c>
      <c r="BQ562" s="18">
        <v>214.5484724939717</v>
      </c>
      <c r="BR562" s="18">
        <v>227.97093839905401</v>
      </c>
      <c r="BS562" s="18">
        <v>250.69901214619159</v>
      </c>
      <c r="BT562" s="18">
        <v>269.76520199705448</v>
      </c>
      <c r="BU562" s="18">
        <v>290.22198081380861</v>
      </c>
      <c r="BV562" s="18">
        <v>309.83162313563929</v>
      </c>
      <c r="BW562" s="18">
        <v>320.12026253688418</v>
      </c>
      <c r="BX562" s="18">
        <v>341.64408936290158</v>
      </c>
      <c r="BY562" s="18">
        <v>341.8018690770615</v>
      </c>
      <c r="BZ562" s="18">
        <v>367.69674212729518</v>
      </c>
      <c r="CA562" s="18">
        <v>382.34123620035479</v>
      </c>
      <c r="CB562" s="18">
        <v>389.61041063026971</v>
      </c>
      <c r="CC562" s="18">
        <v>411.52259840066557</v>
      </c>
      <c r="CD562" s="18">
        <v>479.56368501282742</v>
      </c>
      <c r="CE562" s="18">
        <v>500.39726567983689</v>
      </c>
      <c r="CF562" s="18">
        <v>519.1283434230437</v>
      </c>
      <c r="CG562" s="18">
        <v>535.19000490754877</v>
      </c>
      <c r="CH562" s="18">
        <v>549.26650360262522</v>
      </c>
      <c r="CI562" s="18">
        <v>564.2226092406853</v>
      </c>
      <c r="CJ562" s="18">
        <v>580.36835249101307</v>
      </c>
      <c r="CK562" s="18">
        <v>592.92862066507405</v>
      </c>
      <c r="CL562" s="18">
        <v>601.41072860027782</v>
      </c>
      <c r="CM562" s="18">
        <v>601.65373250658558</v>
      </c>
      <c r="CN562" s="18">
        <v>601.37166087864261</v>
      </c>
      <c r="CO562" s="18">
        <v>596.27372578119275</v>
      </c>
      <c r="CP562" s="18">
        <v>594.6388661554854</v>
      </c>
      <c r="CQ562" s="18">
        <v>590.17074758951946</v>
      </c>
      <c r="CR562" s="18">
        <v>583.39087154696222</v>
      </c>
      <c r="CS562" s="18">
        <v>573.77454242034719</v>
      </c>
      <c r="CT562" s="18">
        <v>558.49134637536054</v>
      </c>
      <c r="CU562" s="18">
        <v>542.45513984204695</v>
      </c>
      <c r="CV562" s="18">
        <v>525.30074717485718</v>
      </c>
      <c r="CW562" s="18">
        <v>512.62082935893818</v>
      </c>
      <c r="CX562" s="18">
        <v>498.07847569396682</v>
      </c>
      <c r="CY562" s="18">
        <v>485.75527381920108</v>
      </c>
      <c r="CZ562" s="18">
        <v>475.00719367858329</v>
      </c>
      <c r="DA562" s="18">
        <v>469.38276064999633</v>
      </c>
      <c r="DB562" s="18">
        <v>464.47783585381688</v>
      </c>
      <c r="DC562" s="18">
        <v>460.88090436152129</v>
      </c>
      <c r="DD562" s="18">
        <v>456.01883601488572</v>
      </c>
      <c r="DE562" s="18">
        <v>453.01867202366861</v>
      </c>
      <c r="DF562" s="18">
        <v>448.5831522884688</v>
      </c>
      <c r="DG562" s="18">
        <v>445.66400994957291</v>
      </c>
      <c r="DH562" s="18">
        <v>440.97092694619153</v>
      </c>
      <c r="DI562" s="18">
        <v>436.91793010388938</v>
      </c>
      <c r="DJ562" s="18">
        <v>430.80509094356489</v>
      </c>
      <c r="DK562" s="18">
        <v>426.1421670420599</v>
      </c>
      <c r="DL562" s="18">
        <v>422.73111442954018</v>
      </c>
      <c r="DM562" s="18">
        <v>419.2958420296132</v>
      </c>
      <c r="DN562" s="18">
        <v>416.14508613701759</v>
      </c>
      <c r="DO562" s="18">
        <v>413.17119596865012</v>
      </c>
      <c r="DP562" s="18">
        <v>411.38751809336691</v>
      </c>
      <c r="DQ562" s="18">
        <v>410.33301155493399</v>
      </c>
      <c r="DR562" s="18">
        <v>409.35700690843578</v>
      </c>
      <c r="DS562" s="18">
        <v>408.85298780130091</v>
      </c>
      <c r="DT562" s="18">
        <v>408.52894153529132</v>
      </c>
      <c r="DU562" s="18">
        <v>409.13859324266502</v>
      </c>
      <c r="DV562" s="18">
        <v>409.31255411794911</v>
      </c>
      <c r="DW562" s="18">
        <v>410.86746005442831</v>
      </c>
      <c r="DX562" s="18">
        <v>411.48188318463178</v>
      </c>
      <c r="DY562" s="18">
        <v>412.06629136416223</v>
      </c>
      <c r="DZ562" s="18">
        <v>413.73991011740043</v>
      </c>
      <c r="EA562" s="18">
        <v>415.59385084031271</v>
      </c>
      <c r="EB562" s="18">
        <v>417.93133336748429</v>
      </c>
      <c r="EC562" s="18">
        <v>420.17988392741768</v>
      </c>
      <c r="ED562" s="18">
        <v>422.94783072623062</v>
      </c>
      <c r="EE562" s="18">
        <v>426.61704311202311</v>
      </c>
      <c r="EF562" s="18">
        <v>430.46278759380289</v>
      </c>
      <c r="EG562" s="18">
        <v>434.42564535235311</v>
      </c>
      <c r="EH562" s="18">
        <v>438.74442773992382</v>
      </c>
      <c r="EI562" s="18">
        <v>444.76849509789997</v>
      </c>
      <c r="EJ562" s="18">
        <v>451.71701672459659</v>
      </c>
      <c r="EK562" s="18">
        <v>458.01082040547288</v>
      </c>
      <c r="EL562" s="18">
        <v>463.94677757001762</v>
      </c>
      <c r="EM562" s="18">
        <v>470.84113732883782</v>
      </c>
      <c r="EN562" s="18">
        <v>478.19336296665932</v>
      </c>
      <c r="EO562" s="18">
        <v>484.20500102535851</v>
      </c>
      <c r="EP562" s="18">
        <v>491.04375391443801</v>
      </c>
      <c r="EQ562" s="18">
        <v>496.32267559115229</v>
      </c>
      <c r="ER562" s="18">
        <v>501.82752256132989</v>
      </c>
      <c r="ES562" s="18">
        <v>507.70213937737628</v>
      </c>
      <c r="ET562" s="18">
        <v>512.55236613282204</v>
      </c>
      <c r="EU562" s="18">
        <v>516.16862546725952</v>
      </c>
      <c r="EV562" s="18">
        <v>519.01650330702864</v>
      </c>
      <c r="EW562" s="18">
        <v>522.54119108425675</v>
      </c>
      <c r="EX562" s="18">
        <v>524.65677845443281</v>
      </c>
      <c r="EY562" s="18">
        <v>525.53158278485012</v>
      </c>
      <c r="EZ562" s="18">
        <v>525.91319745206522</v>
      </c>
      <c r="FA562" s="18">
        <v>528.07402707775952</v>
      </c>
    </row>
    <row r="563" spans="1:157" x14ac:dyDescent="0.35">
      <c r="A563" t="s">
        <v>44</v>
      </c>
      <c r="B563" t="s">
        <v>45</v>
      </c>
      <c r="C563" t="str">
        <f>VLOOKUP(B563,CountryCodes!$B$4:$C$179,2,FALSE)</f>
        <v>ENE</v>
      </c>
      <c r="D563" t="s">
        <v>7</v>
      </c>
      <c r="E563" t="s">
        <v>369</v>
      </c>
      <c r="F563" t="s">
        <v>804</v>
      </c>
      <c r="G563" t="s">
        <v>9</v>
      </c>
      <c r="H563" s="18">
        <v>0</v>
      </c>
      <c r="I563" s="18">
        <v>57.014177320574078</v>
      </c>
      <c r="J563" s="18">
        <v>63.128430977385229</v>
      </c>
      <c r="K563" s="18">
        <v>70.795154676368881</v>
      </c>
      <c r="L563" s="18">
        <v>77.929616424080947</v>
      </c>
      <c r="M563" s="18">
        <v>87.219117938625914</v>
      </c>
      <c r="N563" s="18">
        <v>96.978817360516231</v>
      </c>
      <c r="O563" s="18">
        <v>105.3230426618923</v>
      </c>
      <c r="P563" s="18">
        <v>117.63731086693041</v>
      </c>
      <c r="Q563" s="18">
        <v>133.02612996927829</v>
      </c>
      <c r="R563" s="18">
        <v>150.23206052375801</v>
      </c>
      <c r="S563" s="18">
        <v>169.9697036816213</v>
      </c>
      <c r="T563" s="18">
        <v>192.95564658331131</v>
      </c>
      <c r="U563" s="18">
        <v>215.59787093161</v>
      </c>
      <c r="V563" s="18">
        <v>242.99714964762859</v>
      </c>
      <c r="W563" s="18">
        <v>276.4306351225448</v>
      </c>
      <c r="X563" s="18">
        <v>311.05103089635361</v>
      </c>
      <c r="Y563" s="18">
        <v>357.5485703512403</v>
      </c>
      <c r="Z563" s="18">
        <v>386.28877019559349</v>
      </c>
      <c r="AA563" s="18">
        <v>417.52806672022041</v>
      </c>
      <c r="AB563" s="18">
        <v>453.40455761347079</v>
      </c>
      <c r="AC563" s="18">
        <v>491.69067524893279</v>
      </c>
      <c r="AD563" s="18">
        <v>533.89512178148902</v>
      </c>
      <c r="AE563" s="18">
        <v>579.46254841459643</v>
      </c>
      <c r="AF563" s="18">
        <v>624.79406992746885</v>
      </c>
      <c r="AG563" s="18">
        <v>669.67357847158473</v>
      </c>
      <c r="AH563" s="18">
        <v>714.21790669872712</v>
      </c>
      <c r="AI563" s="18">
        <v>752.44660785322969</v>
      </c>
      <c r="AJ563" s="18">
        <v>803.35925716144686</v>
      </c>
      <c r="AK563" s="18">
        <v>837.0119978565217</v>
      </c>
      <c r="AL563" s="18">
        <v>874.12142002743417</v>
      </c>
      <c r="AM563" s="18">
        <v>916.46873690659856</v>
      </c>
      <c r="AN563" s="18">
        <v>954.44522556365348</v>
      </c>
      <c r="AO563" s="18">
        <v>1007.749316898706</v>
      </c>
      <c r="AP563" s="18">
        <v>1049.0917706072751</v>
      </c>
      <c r="AQ563" s="18">
        <v>1089.554211471605</v>
      </c>
      <c r="AR563" s="18">
        <v>1140.006027580095</v>
      </c>
      <c r="AS563" s="18">
        <v>1177.307684511034</v>
      </c>
      <c r="AT563" s="18">
        <v>1216.790826074913</v>
      </c>
      <c r="AU563" s="18">
        <v>1242.3829388123741</v>
      </c>
      <c r="AV563" s="18">
        <v>1261.704559576277</v>
      </c>
      <c r="AW563" s="18">
        <v>1242.849712635553</v>
      </c>
      <c r="AX563" s="18">
        <v>1230.9384351145779</v>
      </c>
      <c r="AY563" s="18">
        <v>1195.7292890258129</v>
      </c>
      <c r="AZ563" s="18">
        <v>1182.858007025188</v>
      </c>
      <c r="BA563" s="18">
        <v>1213.106841013192</v>
      </c>
      <c r="BB563" s="18">
        <v>1295.7395296096529</v>
      </c>
      <c r="BC563" s="18">
        <v>1366.640599776081</v>
      </c>
      <c r="BD563" s="18">
        <v>1233.7369144708441</v>
      </c>
      <c r="BE563" s="18">
        <v>1208.7824724541149</v>
      </c>
      <c r="BF563" s="18">
        <v>1234.5932149457051</v>
      </c>
      <c r="BG563" s="18">
        <v>1221.046890893994</v>
      </c>
      <c r="BH563" s="18">
        <v>1198.449958057545</v>
      </c>
      <c r="BI563" s="18">
        <v>1278.366352641465</v>
      </c>
      <c r="BJ563" s="18">
        <v>1276.8875487806299</v>
      </c>
      <c r="BK563" s="18">
        <v>1249.666592359026</v>
      </c>
      <c r="BL563" s="18">
        <v>1284.1624439360451</v>
      </c>
      <c r="BM563" s="18">
        <v>1266.140344214263</v>
      </c>
      <c r="BN563" s="18">
        <v>1293.091274359092</v>
      </c>
      <c r="BO563" s="18">
        <v>1189.450364897084</v>
      </c>
      <c r="BP563" s="18">
        <v>1290.749264684559</v>
      </c>
      <c r="BQ563" s="18">
        <v>1236.0496576849041</v>
      </c>
      <c r="BR563" s="18">
        <v>1284.284925072234</v>
      </c>
      <c r="BS563" s="18">
        <v>1267.576917468823</v>
      </c>
      <c r="BT563" s="18">
        <v>1131.456954272755</v>
      </c>
      <c r="BU563" s="18">
        <v>1062.8100659878201</v>
      </c>
      <c r="BV563" s="18">
        <v>1049.74950270564</v>
      </c>
      <c r="BW563" s="18">
        <v>1156.466532866403</v>
      </c>
      <c r="BX563" s="18">
        <v>1195.5787643847179</v>
      </c>
      <c r="BY563" s="18">
        <v>1241.1673241466881</v>
      </c>
      <c r="BZ563" s="18">
        <v>1247.263048803489</v>
      </c>
      <c r="CA563" s="18">
        <v>1266.2684111946339</v>
      </c>
      <c r="CB563" s="18">
        <v>1274.4812499798629</v>
      </c>
      <c r="CC563" s="18">
        <v>1283.7791461640229</v>
      </c>
      <c r="CD563" s="18">
        <v>1450.708036045246</v>
      </c>
      <c r="CE563" s="18">
        <v>1472.875869571488</v>
      </c>
      <c r="CF563" s="18">
        <v>1478.1976486966259</v>
      </c>
      <c r="CG563" s="18">
        <v>1468.232832615462</v>
      </c>
      <c r="CH563" s="18">
        <v>1450.372600601293</v>
      </c>
      <c r="CI563" s="18">
        <v>1431.0974192292299</v>
      </c>
      <c r="CJ563" s="18">
        <v>1416.253990687969</v>
      </c>
      <c r="CK563" s="18">
        <v>1409.124974108636</v>
      </c>
      <c r="CL563" s="18">
        <v>1407.1428699066539</v>
      </c>
      <c r="CM563" s="18">
        <v>1406.8225177813461</v>
      </c>
      <c r="CN563" s="18">
        <v>1407.5618487788629</v>
      </c>
      <c r="CO563" s="18">
        <v>1407.9599691935921</v>
      </c>
      <c r="CP563" s="18">
        <v>1406.0930463836851</v>
      </c>
      <c r="CQ563" s="18">
        <v>1401.10458439538</v>
      </c>
      <c r="CR563" s="18">
        <v>1391.759315695509</v>
      </c>
      <c r="CS563" s="18">
        <v>1376.4611128753679</v>
      </c>
      <c r="CT563" s="18">
        <v>1356.1169944438409</v>
      </c>
      <c r="CU563" s="18">
        <v>1332.283215545149</v>
      </c>
      <c r="CV563" s="18">
        <v>1305.5277375024129</v>
      </c>
      <c r="CW563" s="18">
        <v>1280.341314240728</v>
      </c>
      <c r="CX563" s="18">
        <v>1256.02800031021</v>
      </c>
      <c r="CY563" s="18">
        <v>1234.7012968992931</v>
      </c>
      <c r="CZ563" s="18">
        <v>1217.2286259257501</v>
      </c>
      <c r="DA563" s="18">
        <v>1202.769612276466</v>
      </c>
      <c r="DB563" s="18">
        <v>1190.41606314346</v>
      </c>
      <c r="DC563" s="18">
        <v>1185.303958865544</v>
      </c>
      <c r="DD563" s="18">
        <v>1179.2377249224569</v>
      </c>
      <c r="DE563" s="18">
        <v>1171.308697198654</v>
      </c>
      <c r="DF563" s="18">
        <v>1161.5797326226509</v>
      </c>
      <c r="DG563" s="18">
        <v>1150.322866925718</v>
      </c>
      <c r="DH563" s="18">
        <v>1138.6747299559599</v>
      </c>
      <c r="DI563" s="18">
        <v>1127.393296588519</v>
      </c>
      <c r="DJ563" s="18">
        <v>1117.091537100493</v>
      </c>
      <c r="DK563" s="18">
        <v>1109.253767940276</v>
      </c>
      <c r="DL563" s="18">
        <v>1104.1782686473459</v>
      </c>
      <c r="DM563" s="18">
        <v>1102.314320108271</v>
      </c>
      <c r="DN563" s="18">
        <v>1103.1208099577059</v>
      </c>
      <c r="DO563" s="18">
        <v>1106.482125941124</v>
      </c>
      <c r="DP563" s="18">
        <v>1111.658370330553</v>
      </c>
      <c r="DQ563" s="18">
        <v>1117.2185675265289</v>
      </c>
      <c r="DR563" s="18">
        <v>1122.488214606542</v>
      </c>
      <c r="DS563" s="18">
        <v>1126.788519271081</v>
      </c>
      <c r="DT563" s="18">
        <v>1129.4985846756181</v>
      </c>
      <c r="DU563" s="18">
        <v>1130.4607884360159</v>
      </c>
      <c r="DV563" s="18">
        <v>1129.767823697415</v>
      </c>
      <c r="DW563" s="18">
        <v>1127.7186580609871</v>
      </c>
      <c r="DX563" s="18">
        <v>1124.3367349159901</v>
      </c>
      <c r="DY563" s="18">
        <v>1120.516189379854</v>
      </c>
      <c r="DZ563" s="18">
        <v>1116.5188418901109</v>
      </c>
      <c r="EA563" s="18">
        <v>1113.4420917668369</v>
      </c>
      <c r="EB563" s="18">
        <v>1110.998027455651</v>
      </c>
      <c r="EC563" s="18">
        <v>1110.0916830230319</v>
      </c>
      <c r="ED563" s="18">
        <v>1110.5204129659189</v>
      </c>
      <c r="EE563" s="18">
        <v>1112.499021059748</v>
      </c>
      <c r="EF563" s="18">
        <v>1115.873528921659</v>
      </c>
      <c r="EG563" s="18">
        <v>1123.3366218002909</v>
      </c>
      <c r="EH563" s="18">
        <v>1133.440544921343</v>
      </c>
      <c r="EI563" s="18">
        <v>1144.8488351564019</v>
      </c>
      <c r="EJ563" s="18">
        <v>1157.874016917774</v>
      </c>
      <c r="EK563" s="18">
        <v>1171.5659697438959</v>
      </c>
      <c r="EL563" s="18">
        <v>1186.069753362736</v>
      </c>
      <c r="EM563" s="18">
        <v>1200.80911296162</v>
      </c>
      <c r="EN563" s="18">
        <v>1215.5889631826669</v>
      </c>
      <c r="EO563" s="18">
        <v>1230.416960712718</v>
      </c>
      <c r="EP563" s="18">
        <v>1244.4243310441821</v>
      </c>
      <c r="EQ563" s="18">
        <v>1257.7849976248369</v>
      </c>
      <c r="ER563" s="18">
        <v>1269.357622560356</v>
      </c>
      <c r="ES563" s="18">
        <v>1279.5952634920559</v>
      </c>
      <c r="ET563" s="18">
        <v>1288.1790898475119</v>
      </c>
      <c r="EU563" s="18">
        <v>1294.429183918352</v>
      </c>
      <c r="EV563" s="18">
        <v>1298.3641401433381</v>
      </c>
      <c r="EW563" s="18">
        <v>1300.7131496114521</v>
      </c>
      <c r="EX563" s="18">
        <v>1300.5087142382649</v>
      </c>
      <c r="EY563" s="18">
        <v>1298.545357836457</v>
      </c>
      <c r="EZ563" s="18">
        <v>1293.9644690681439</v>
      </c>
      <c r="FA563" s="18">
        <v>1287.5607199111421</v>
      </c>
    </row>
    <row r="564" spans="1:157" x14ac:dyDescent="0.35">
      <c r="A564" t="s">
        <v>46</v>
      </c>
      <c r="B564" t="s">
        <v>47</v>
      </c>
      <c r="C564" t="str">
        <f>VLOOKUP(B564,CountryCodes!$B$4:$C$179,2,FALSE)</f>
        <v>LAM</v>
      </c>
      <c r="D564" t="s">
        <v>7</v>
      </c>
      <c r="E564" t="s">
        <v>369</v>
      </c>
      <c r="F564" t="s">
        <v>804</v>
      </c>
      <c r="G564" t="s">
        <v>9</v>
      </c>
      <c r="H564" s="18">
        <v>0</v>
      </c>
      <c r="I564" s="18">
        <v>0</v>
      </c>
      <c r="J564" s="18">
        <v>0</v>
      </c>
      <c r="K564" s="18">
        <v>0</v>
      </c>
      <c r="L564" s="18">
        <v>0</v>
      </c>
      <c r="M564" s="18">
        <v>0</v>
      </c>
      <c r="N564" s="18">
        <v>0</v>
      </c>
      <c r="O564" s="18">
        <v>0</v>
      </c>
      <c r="P564" s="18">
        <v>0</v>
      </c>
      <c r="Q564" s="18">
        <v>0</v>
      </c>
      <c r="R564" s="18">
        <v>0</v>
      </c>
      <c r="S564" s="18">
        <v>0</v>
      </c>
      <c r="T564" s="18">
        <v>0</v>
      </c>
      <c r="U564" s="18">
        <v>0</v>
      </c>
      <c r="V564" s="18">
        <v>0</v>
      </c>
      <c r="W564" s="18">
        <v>0</v>
      </c>
      <c r="X564" s="18">
        <v>0</v>
      </c>
      <c r="Y564" s="18">
        <v>0</v>
      </c>
      <c r="Z564" s="18">
        <v>0</v>
      </c>
      <c r="AA564" s="18">
        <v>0</v>
      </c>
      <c r="AB564" s="18">
        <v>0.84345447868409884</v>
      </c>
      <c r="AC564" s="18">
        <v>0.84212948474093952</v>
      </c>
      <c r="AD564" s="18">
        <v>1.1350772836854151</v>
      </c>
      <c r="AE564" s="18">
        <v>0.8891304744072176</v>
      </c>
      <c r="AF564" s="18">
        <v>1.191870572091472</v>
      </c>
      <c r="AG564" s="18">
        <v>1.0992434980203849</v>
      </c>
      <c r="AH564" s="18">
        <v>1.605371227955035</v>
      </c>
      <c r="AI564" s="18">
        <v>1.583405104175587</v>
      </c>
      <c r="AJ564" s="18">
        <v>3.946649129020678</v>
      </c>
      <c r="AK564" s="18">
        <v>1.2817214276206119</v>
      </c>
      <c r="AL564" s="18">
        <v>2.4023881151573709</v>
      </c>
      <c r="AM564" s="18">
        <v>1.816148374412347</v>
      </c>
      <c r="AN564" s="18">
        <v>2.235715859983713</v>
      </c>
      <c r="AO564" s="18">
        <v>2.2834870924868489</v>
      </c>
      <c r="AP564" s="18">
        <v>3.4157598849674562</v>
      </c>
      <c r="AQ564" s="18">
        <v>2.1033354104530999</v>
      </c>
      <c r="AR564" s="18">
        <v>3.6704434711847611</v>
      </c>
      <c r="AS564" s="18">
        <v>4.1432876804092382</v>
      </c>
      <c r="AT564" s="18">
        <v>4.4490762409070523</v>
      </c>
      <c r="AU564" s="18">
        <v>5.5347403513672191</v>
      </c>
      <c r="AV564" s="18">
        <v>6.8800000937337984</v>
      </c>
      <c r="AW564" s="18">
        <v>12.69821312599411</v>
      </c>
      <c r="AX564" s="18">
        <v>9.6588003604266852</v>
      </c>
      <c r="AY564" s="18">
        <v>12.944193857108431</v>
      </c>
      <c r="AZ564" s="18">
        <v>13.99260121814968</v>
      </c>
      <c r="BA564" s="18">
        <v>13.080526163520769</v>
      </c>
      <c r="BB564" s="18">
        <v>16.27077426997689</v>
      </c>
      <c r="BC564" s="18">
        <v>12.38672886870954</v>
      </c>
      <c r="BD564" s="18">
        <v>12.71021996803432</v>
      </c>
      <c r="BE564" s="18">
        <v>15.813815187601181</v>
      </c>
      <c r="BF564" s="18">
        <v>13.074565518925411</v>
      </c>
      <c r="BG564" s="18">
        <v>18.554851652567049</v>
      </c>
      <c r="BH564" s="18">
        <v>21.103193768463939</v>
      </c>
      <c r="BI564" s="18">
        <v>16.98877517825694</v>
      </c>
      <c r="BJ564" s="18">
        <v>27.05075679151572</v>
      </c>
      <c r="BK564" s="18">
        <v>21.987245443468321</v>
      </c>
      <c r="BL564" s="18">
        <v>22.393117802745639</v>
      </c>
      <c r="BM564" s="18">
        <v>20.92850543248953</v>
      </c>
      <c r="BN564" s="18">
        <v>18.672158103868281</v>
      </c>
      <c r="BO564" s="18">
        <v>15.860446577100531</v>
      </c>
      <c r="BP564" s="18">
        <v>24.72296951219602</v>
      </c>
      <c r="BQ564" s="18">
        <v>25.39562020311913</v>
      </c>
      <c r="BR564" s="18">
        <v>42.908398324719869</v>
      </c>
      <c r="BS564" s="18">
        <v>42.166147957772743</v>
      </c>
      <c r="BT564" s="18">
        <v>33.081221552651563</v>
      </c>
      <c r="BU564" s="18">
        <v>34.292925314103933</v>
      </c>
      <c r="BV564" s="18">
        <v>39.577116143594843</v>
      </c>
      <c r="BW564" s="18">
        <v>43.125698904863867</v>
      </c>
      <c r="BX564" s="18">
        <v>44.215564059409701</v>
      </c>
      <c r="BY564" s="18">
        <v>43.993795959077907</v>
      </c>
      <c r="BZ564" s="18">
        <v>43.258304664173018</v>
      </c>
      <c r="CA564" s="18">
        <v>44.344924842416823</v>
      </c>
      <c r="CB564" s="18">
        <v>45.290807266281533</v>
      </c>
      <c r="CC564" s="18">
        <v>54.434726319325321</v>
      </c>
      <c r="CD564" s="18">
        <v>53.288212560199831</v>
      </c>
      <c r="CE564" s="18">
        <v>56.644396188720101</v>
      </c>
      <c r="CF564" s="18">
        <v>59.470654685934392</v>
      </c>
      <c r="CG564" s="18">
        <v>61.996414812076758</v>
      </c>
      <c r="CH564" s="18">
        <v>64.114302746791964</v>
      </c>
      <c r="CI564" s="18">
        <v>66.243690645357788</v>
      </c>
      <c r="CJ564" s="18">
        <v>68.492147246568322</v>
      </c>
      <c r="CK564" s="18">
        <v>70.748513678187607</v>
      </c>
      <c r="CL564" s="18">
        <v>73.26316207817365</v>
      </c>
      <c r="CM564" s="18">
        <v>75.808296572633637</v>
      </c>
      <c r="CN564" s="18">
        <v>78.39060273199938</v>
      </c>
      <c r="CO564" s="18">
        <v>80.973233083409212</v>
      </c>
      <c r="CP564" s="18">
        <v>83.419848715007845</v>
      </c>
      <c r="CQ564" s="18">
        <v>86.110256059765845</v>
      </c>
      <c r="CR564" s="18">
        <v>88.971388183951547</v>
      </c>
      <c r="CS564" s="18">
        <v>91.66576648723705</v>
      </c>
      <c r="CT564" s="18">
        <v>94.247305376263938</v>
      </c>
      <c r="CU564" s="18">
        <v>96.943343671510405</v>
      </c>
      <c r="CV564" s="18">
        <v>99.41566771277958</v>
      </c>
      <c r="CW564" s="18">
        <v>101.80709471659689</v>
      </c>
      <c r="CX564" s="18">
        <v>104.1424579952661</v>
      </c>
      <c r="CY564" s="18">
        <v>106.56024118178659</v>
      </c>
      <c r="CZ564" s="18">
        <v>108.9263872448731</v>
      </c>
      <c r="DA564" s="18">
        <v>111.55136102263749</v>
      </c>
      <c r="DB564" s="18">
        <v>113.9924159611503</v>
      </c>
      <c r="DC564" s="18">
        <v>116.6593325776617</v>
      </c>
      <c r="DD564" s="18">
        <v>118.8664188169122</v>
      </c>
      <c r="DE564" s="18">
        <v>121.4362107058617</v>
      </c>
      <c r="DF564" s="18">
        <v>123.59563444874691</v>
      </c>
      <c r="DG564" s="18">
        <v>126.0568664105314</v>
      </c>
      <c r="DH564" s="18">
        <v>128.0214426773158</v>
      </c>
      <c r="DI564" s="18">
        <v>130.20795953335039</v>
      </c>
      <c r="DJ564" s="18">
        <v>132.15854701152739</v>
      </c>
      <c r="DK564" s="18">
        <v>133.96722028836379</v>
      </c>
      <c r="DL564" s="18">
        <v>135.87097631477991</v>
      </c>
      <c r="DM564" s="18">
        <v>137.55527877757251</v>
      </c>
      <c r="DN564" s="18">
        <v>139.24679815985371</v>
      </c>
      <c r="DO564" s="18">
        <v>140.7984270816294</v>
      </c>
      <c r="DP564" s="18">
        <v>142.32250786755361</v>
      </c>
      <c r="DQ564" s="18">
        <v>144.2188412237104</v>
      </c>
      <c r="DR564" s="18">
        <v>145.80273540368739</v>
      </c>
      <c r="DS564" s="18">
        <v>147.37237472000871</v>
      </c>
      <c r="DT564" s="18">
        <v>148.9557376592162</v>
      </c>
      <c r="DU564" s="18">
        <v>150.42098060672109</v>
      </c>
      <c r="DV564" s="18">
        <v>151.96751157095801</v>
      </c>
      <c r="DW564" s="18">
        <v>153.03863110473969</v>
      </c>
      <c r="DX564" s="18">
        <v>154.6234140929308</v>
      </c>
      <c r="DY564" s="18">
        <v>156.16070491399611</v>
      </c>
      <c r="DZ564" s="18">
        <v>157.23614441494831</v>
      </c>
      <c r="EA564" s="18">
        <v>158.63868270743151</v>
      </c>
      <c r="EB564" s="18">
        <v>159.71461307177401</v>
      </c>
      <c r="EC564" s="18">
        <v>160.92717149527439</v>
      </c>
      <c r="ED564" s="18">
        <v>162.24933249637641</v>
      </c>
      <c r="EE564" s="18">
        <v>163.2652659975206</v>
      </c>
      <c r="EF564" s="18">
        <v>164.00058215791501</v>
      </c>
      <c r="EG564" s="18">
        <v>165.22757764330879</v>
      </c>
      <c r="EH564" s="18">
        <v>166.33892510436371</v>
      </c>
      <c r="EI564" s="18">
        <v>167.3164153355911</v>
      </c>
      <c r="EJ564" s="18">
        <v>168.27956753278539</v>
      </c>
      <c r="EK564" s="18">
        <v>169.0485879147335</v>
      </c>
      <c r="EL564" s="18">
        <v>169.8321784511084</v>
      </c>
      <c r="EM564" s="18">
        <v>170.74427365047131</v>
      </c>
      <c r="EN564" s="18">
        <v>171.6184501858063</v>
      </c>
      <c r="EO564" s="18">
        <v>172.40456422020591</v>
      </c>
      <c r="EP564" s="18">
        <v>172.7725586978552</v>
      </c>
      <c r="EQ564" s="18">
        <v>173.6365357978421</v>
      </c>
      <c r="ER564" s="18">
        <v>174.3959549494547</v>
      </c>
      <c r="ES564" s="18">
        <v>174.89509235927551</v>
      </c>
      <c r="ET564" s="18">
        <v>175.38982753146041</v>
      </c>
      <c r="EU564" s="18">
        <v>175.94932144419789</v>
      </c>
      <c r="EV564" s="18">
        <v>176.34254864606839</v>
      </c>
      <c r="EW564" s="18">
        <v>176.63497030989211</v>
      </c>
      <c r="EX564" s="18">
        <v>176.93145637798301</v>
      </c>
      <c r="EY564" s="18">
        <v>177.2169657816392</v>
      </c>
      <c r="EZ564" s="18">
        <v>177.51113908946911</v>
      </c>
      <c r="FA564" s="18">
        <v>177.55585431477309</v>
      </c>
    </row>
    <row r="565" spans="1:157" x14ac:dyDescent="0.35">
      <c r="A565" t="s">
        <v>48</v>
      </c>
      <c r="B565" t="s">
        <v>49</v>
      </c>
      <c r="C565" t="str">
        <f>VLOOKUP(B565,CountryCodes!$B$4:$C$179,2,FALSE)</f>
        <v>LAM</v>
      </c>
      <c r="D565" t="s">
        <v>7</v>
      </c>
      <c r="E565" t="s">
        <v>369</v>
      </c>
      <c r="F565" t="s">
        <v>804</v>
      </c>
      <c r="G565" t="s">
        <v>9</v>
      </c>
      <c r="H565" s="18">
        <v>0</v>
      </c>
      <c r="I565" s="18">
        <v>1.8769845123593061</v>
      </c>
      <c r="J565" s="18">
        <v>1.9595912232631081</v>
      </c>
      <c r="K565" s="18">
        <v>2.1583970120745728</v>
      </c>
      <c r="L565" s="18">
        <v>2.353506141330878</v>
      </c>
      <c r="M565" s="18">
        <v>2.676384901491506</v>
      </c>
      <c r="N565" s="18">
        <v>2.917617648734748</v>
      </c>
      <c r="O565" s="18">
        <v>3.3034524484145962</v>
      </c>
      <c r="P565" s="18">
        <v>3.2518117637902648</v>
      </c>
      <c r="Q565" s="18">
        <v>3.7887839089299722</v>
      </c>
      <c r="R565" s="18">
        <v>4.4333890973411068</v>
      </c>
      <c r="S565" s="18">
        <v>4.7766490287608576</v>
      </c>
      <c r="T565" s="18">
        <v>5.184866977624881</v>
      </c>
      <c r="U565" s="18">
        <v>6.2761437465243191</v>
      </c>
      <c r="V565" s="18">
        <v>7.6618682108664364</v>
      </c>
      <c r="W565" s="18">
        <v>10.618799605322179</v>
      </c>
      <c r="X565" s="18">
        <v>10.45928749141302</v>
      </c>
      <c r="Y565" s="18">
        <v>13.40483638483256</v>
      </c>
      <c r="Z565" s="18">
        <v>15.359056513373799</v>
      </c>
      <c r="AA565" s="18">
        <v>19.30362964854174</v>
      </c>
      <c r="AB565" s="18">
        <v>15.214386332151699</v>
      </c>
      <c r="AC565" s="18">
        <v>16.94641950483712</v>
      </c>
      <c r="AD565" s="18">
        <v>16.421644283913349</v>
      </c>
      <c r="AE565" s="18">
        <v>16.71661949955838</v>
      </c>
      <c r="AF565" s="18">
        <v>23.617628868295011</v>
      </c>
      <c r="AG565" s="18">
        <v>33.103442523984867</v>
      </c>
      <c r="AH565" s="18">
        <v>32.091942668246297</v>
      </c>
      <c r="AI565" s="18">
        <v>38.233966868783817</v>
      </c>
      <c r="AJ565" s="18">
        <v>37.454981015011121</v>
      </c>
      <c r="AK565" s="18">
        <v>37.296960701357889</v>
      </c>
      <c r="AL565" s="18">
        <v>34.914960080894659</v>
      </c>
      <c r="AM565" s="18">
        <v>45.047449251733177</v>
      </c>
      <c r="AN565" s="18">
        <v>32.750099296991557</v>
      </c>
      <c r="AO565" s="18">
        <v>34.038044409493381</v>
      </c>
      <c r="AP565" s="18">
        <v>37.679109631052611</v>
      </c>
      <c r="AQ565" s="18">
        <v>37.473986321566848</v>
      </c>
      <c r="AR565" s="18">
        <v>43.993030047695363</v>
      </c>
      <c r="AS565" s="18">
        <v>51.716819160223153</v>
      </c>
      <c r="AT565" s="18">
        <v>48.82320575322899</v>
      </c>
      <c r="AU565" s="18">
        <v>52.040977721913258</v>
      </c>
      <c r="AV565" s="18">
        <v>58.015774529541773</v>
      </c>
      <c r="AW565" s="18">
        <v>65.719046960968072</v>
      </c>
      <c r="AX565" s="18">
        <v>72.710787190805476</v>
      </c>
      <c r="AY565" s="18">
        <v>70.139129609085217</v>
      </c>
      <c r="AZ565" s="18">
        <v>71.956283805068466</v>
      </c>
      <c r="BA565" s="18">
        <v>75.681211740830634</v>
      </c>
      <c r="BB565" s="18">
        <v>77.673666789645068</v>
      </c>
      <c r="BC565" s="18">
        <v>97.680190265326189</v>
      </c>
      <c r="BD565" s="18">
        <v>106.4173740837319</v>
      </c>
      <c r="BE565" s="18">
        <v>93.96007854822706</v>
      </c>
      <c r="BF565" s="18">
        <v>164.81129695893381</v>
      </c>
      <c r="BG565" s="18">
        <v>88.098171113638287</v>
      </c>
      <c r="BH565" s="18">
        <v>101.75271488247139</v>
      </c>
      <c r="BI565" s="18">
        <v>97.904800840056453</v>
      </c>
      <c r="BJ565" s="18">
        <v>109.9671182323638</v>
      </c>
      <c r="BK565" s="18">
        <v>119.49191101948659</v>
      </c>
      <c r="BL565" s="18">
        <v>137.8431690763679</v>
      </c>
      <c r="BM565" s="18">
        <v>151.64603540891949</v>
      </c>
      <c r="BN565" s="18">
        <v>169.87560486795749</v>
      </c>
      <c r="BO565" s="18">
        <v>163.32514787228749</v>
      </c>
      <c r="BP565" s="18">
        <v>184.05524640377891</v>
      </c>
      <c r="BQ565" s="18">
        <v>207.68877714806169</v>
      </c>
      <c r="BR565" s="18">
        <v>219.60635125791379</v>
      </c>
      <c r="BS565" s="18">
        <v>237.0625356451097</v>
      </c>
      <c r="BT565" s="18">
        <v>261.04663739528212</v>
      </c>
      <c r="BU565" s="18">
        <v>255.47419437645451</v>
      </c>
      <c r="BV565" s="18">
        <v>397.22486303643223</v>
      </c>
      <c r="BW565" s="18">
        <v>214.03540969829811</v>
      </c>
      <c r="BX565" s="18">
        <v>242.8680950355149</v>
      </c>
      <c r="BY565" s="18">
        <v>260.67768989715989</v>
      </c>
      <c r="BZ565" s="18">
        <v>241.91280139657999</v>
      </c>
      <c r="CA565" s="18">
        <v>287.37801578551267</v>
      </c>
      <c r="CB565" s="18">
        <v>283.49043980208631</v>
      </c>
      <c r="CC565" s="18">
        <v>277.04234658519312</v>
      </c>
      <c r="CD565" s="18">
        <v>452.53444118920447</v>
      </c>
      <c r="CE565" s="18">
        <v>472.86966290779532</v>
      </c>
      <c r="CF565" s="18">
        <v>497.58639720160829</v>
      </c>
      <c r="CG565" s="18">
        <v>524.80907371778289</v>
      </c>
      <c r="CH565" s="18">
        <v>555.23021090092402</v>
      </c>
      <c r="CI565" s="18">
        <v>591.43230654927743</v>
      </c>
      <c r="CJ565" s="18">
        <v>631.17730635445253</v>
      </c>
      <c r="CK565" s="18">
        <v>669.37655564756892</v>
      </c>
      <c r="CL565" s="18">
        <v>705.50484763058455</v>
      </c>
      <c r="CM565" s="18">
        <v>744.19328726857862</v>
      </c>
      <c r="CN565" s="18">
        <v>790.12724245258789</v>
      </c>
      <c r="CO565" s="18">
        <v>846.61448177570492</v>
      </c>
      <c r="CP565" s="18">
        <v>913.37690585041423</v>
      </c>
      <c r="CQ565" s="18">
        <v>988.13401241910117</v>
      </c>
      <c r="CR565" s="18">
        <v>1067.810401249131</v>
      </c>
      <c r="CS565" s="18">
        <v>1149.7153177632561</v>
      </c>
      <c r="CT565" s="18">
        <v>1232.5432306703231</v>
      </c>
      <c r="CU565" s="18">
        <v>1317.4809918649189</v>
      </c>
      <c r="CV565" s="18">
        <v>1406.203276448904</v>
      </c>
      <c r="CW565" s="18">
        <v>1499.4515802300821</v>
      </c>
      <c r="CX565" s="18">
        <v>1597.964415596688</v>
      </c>
      <c r="CY565" s="18">
        <v>1701.467760341362</v>
      </c>
      <c r="CZ565" s="18">
        <v>1809.8254818608459</v>
      </c>
      <c r="DA565" s="18">
        <v>1922.772444847931</v>
      </c>
      <c r="DB565" s="18">
        <v>2040.095669280458</v>
      </c>
      <c r="DC565" s="18">
        <v>2162.135938181942</v>
      </c>
      <c r="DD565" s="18">
        <v>2287.456346665721</v>
      </c>
      <c r="DE565" s="18">
        <v>2415.4459133775558</v>
      </c>
      <c r="DF565" s="18">
        <v>2544.704126352407</v>
      </c>
      <c r="DG565" s="18">
        <v>2673.6733757546081</v>
      </c>
      <c r="DH565" s="18">
        <v>2801.3761605381042</v>
      </c>
      <c r="DI565" s="18">
        <v>2927.6869844436251</v>
      </c>
      <c r="DJ565" s="18">
        <v>3050.2542405853742</v>
      </c>
      <c r="DK565" s="18">
        <v>3171.353316521534</v>
      </c>
      <c r="DL565" s="18">
        <v>3288.8863725196588</v>
      </c>
      <c r="DM565" s="18">
        <v>3403.622448265658</v>
      </c>
      <c r="DN565" s="18">
        <v>3514.6276845406142</v>
      </c>
      <c r="DO565" s="18">
        <v>3621.5722256753988</v>
      </c>
      <c r="DP565" s="18">
        <v>3724.477709563098</v>
      </c>
      <c r="DQ565" s="18">
        <v>3822.0908259991238</v>
      </c>
      <c r="DR565" s="18">
        <v>3915.071674139378</v>
      </c>
      <c r="DS565" s="18">
        <v>4002.5092335435602</v>
      </c>
      <c r="DT565" s="18">
        <v>4083.3876520115841</v>
      </c>
      <c r="DU565" s="18">
        <v>4159.7974916128614</v>
      </c>
      <c r="DV565" s="18">
        <v>4229.8004296835661</v>
      </c>
      <c r="DW565" s="18">
        <v>4293.5268067145553</v>
      </c>
      <c r="DX565" s="18">
        <v>4353.5494260930609</v>
      </c>
      <c r="DY565" s="18">
        <v>4408.4049420743613</v>
      </c>
      <c r="DZ565" s="18">
        <v>4460.3762056160076</v>
      </c>
      <c r="EA565" s="18">
        <v>4508.312823598455</v>
      </c>
      <c r="EB565" s="18">
        <v>4551.9549905809963</v>
      </c>
      <c r="EC565" s="18">
        <v>4594.94811828602</v>
      </c>
      <c r="ED565" s="18">
        <v>4634.3839351841361</v>
      </c>
      <c r="EE565" s="18">
        <v>4671.0557813080459</v>
      </c>
      <c r="EF565" s="18">
        <v>4705.1944999927882</v>
      </c>
      <c r="EG565" s="18">
        <v>4738.1632609342714</v>
      </c>
      <c r="EH565" s="18">
        <v>4770.1883074627858</v>
      </c>
      <c r="EI565" s="18">
        <v>4800.9063672067387</v>
      </c>
      <c r="EJ565" s="18">
        <v>4830.5213252892481</v>
      </c>
      <c r="EK565" s="18">
        <v>4859.075447498466</v>
      </c>
      <c r="EL565" s="18">
        <v>4887.3527835764726</v>
      </c>
      <c r="EM565" s="18">
        <v>4915.3583753105941</v>
      </c>
      <c r="EN565" s="18">
        <v>4942.7449659756858</v>
      </c>
      <c r="EO565" s="18">
        <v>4971.1922378739937</v>
      </c>
      <c r="EP565" s="18">
        <v>4999.7871213237131</v>
      </c>
      <c r="EQ565" s="18">
        <v>5030.5604744787688</v>
      </c>
      <c r="ER565" s="18">
        <v>5061.5345926359814</v>
      </c>
      <c r="ES565" s="18">
        <v>5093.4883554881299</v>
      </c>
      <c r="ET565" s="18">
        <v>5126.5376016064329</v>
      </c>
      <c r="EU565" s="18">
        <v>5162.3270334371227</v>
      </c>
      <c r="EV565" s="18">
        <v>5199.7614773686309</v>
      </c>
      <c r="EW565" s="18">
        <v>5239.384886315941</v>
      </c>
      <c r="EX565" s="18">
        <v>5278.9367997535328</v>
      </c>
      <c r="EY565" s="18">
        <v>5320.832316531867</v>
      </c>
      <c r="EZ565" s="18">
        <v>5364.0565316082884</v>
      </c>
      <c r="FA565" s="18">
        <v>5408.8818294742896</v>
      </c>
    </row>
    <row r="566" spans="1:157" x14ac:dyDescent="0.35">
      <c r="A566" t="s">
        <v>50</v>
      </c>
      <c r="B566" t="s">
        <v>51</v>
      </c>
      <c r="C566" t="str">
        <f>VLOOKUP(B566,CountryCodes!$B$4:$C$179,2,FALSE)</f>
        <v>BRA</v>
      </c>
      <c r="D566" t="s">
        <v>7</v>
      </c>
      <c r="E566" t="s">
        <v>369</v>
      </c>
      <c r="F566" t="s">
        <v>804</v>
      </c>
      <c r="G566" t="s">
        <v>9</v>
      </c>
      <c r="H566" s="18">
        <v>0</v>
      </c>
      <c r="I566" s="18">
        <v>127.8370971926534</v>
      </c>
      <c r="J566" s="18">
        <v>134.77027512756621</v>
      </c>
      <c r="K566" s="18">
        <v>152.0173035546959</v>
      </c>
      <c r="L566" s="18">
        <v>176.5022622783126</v>
      </c>
      <c r="M566" s="18">
        <v>177.99379750116819</v>
      </c>
      <c r="N566" s="18">
        <v>212.31646335455869</v>
      </c>
      <c r="O566" s="18">
        <v>238.5162095839348</v>
      </c>
      <c r="P566" s="18">
        <v>262.25918439336732</v>
      </c>
      <c r="Q566" s="18">
        <v>315.22533336443217</v>
      </c>
      <c r="R566" s="18">
        <v>380.04042168553252</v>
      </c>
      <c r="S566" s="18">
        <v>414.7177271388299</v>
      </c>
      <c r="T566" s="18">
        <v>454.58520342903842</v>
      </c>
      <c r="U566" s="18">
        <v>535.16510281843421</v>
      </c>
      <c r="V566" s="18">
        <v>550.96741479834793</v>
      </c>
      <c r="W566" s="18">
        <v>522.20758586460477</v>
      </c>
      <c r="X566" s="18">
        <v>697.70200409993618</v>
      </c>
      <c r="Y566" s="18">
        <v>703.01944197820944</v>
      </c>
      <c r="Z566" s="18">
        <v>875.55778413802534</v>
      </c>
      <c r="AA566" s="18">
        <v>958.07358698444864</v>
      </c>
      <c r="AB566" s="18">
        <v>1033.677131504096</v>
      </c>
      <c r="AC566" s="18">
        <v>1311.6505303309909</v>
      </c>
      <c r="AD566" s="18">
        <v>1385.992997631683</v>
      </c>
      <c r="AE566" s="18">
        <v>1616.202773749824</v>
      </c>
      <c r="AF566" s="18">
        <v>2092.7254970282879</v>
      </c>
      <c r="AG566" s="18">
        <v>2031.857335148555</v>
      </c>
      <c r="AH566" s="18">
        <v>2009.6840926572229</v>
      </c>
      <c r="AI566" s="18">
        <v>2235.8743496168859</v>
      </c>
      <c r="AJ566" s="18">
        <v>2385.226433268258</v>
      </c>
      <c r="AK566" s="18">
        <v>2640.1628256693211</v>
      </c>
      <c r="AL566" s="18">
        <v>2914.5435503617141</v>
      </c>
      <c r="AM566" s="18">
        <v>2690.3988057300712</v>
      </c>
      <c r="AN566" s="18">
        <v>2604.6985423470028</v>
      </c>
      <c r="AO566" s="18">
        <v>2596.9968307122649</v>
      </c>
      <c r="AP566" s="18">
        <v>3076.4475334001481</v>
      </c>
      <c r="AQ566" s="18">
        <v>3508.75677049055</v>
      </c>
      <c r="AR566" s="18">
        <v>3849.7020122433191</v>
      </c>
      <c r="AS566" s="18">
        <v>3984.1179870761471</v>
      </c>
      <c r="AT566" s="18">
        <v>3784.644900509893</v>
      </c>
      <c r="AU566" s="18">
        <v>4001.4345904727829</v>
      </c>
      <c r="AV566" s="18">
        <v>3799.8555555546318</v>
      </c>
      <c r="AW566" s="18">
        <v>4081.9821448492312</v>
      </c>
      <c r="AX566" s="18">
        <v>4309.5895580408969</v>
      </c>
      <c r="AY566" s="18">
        <v>4572.1433810047029</v>
      </c>
      <c r="AZ566" s="18">
        <v>4707.0594210637919</v>
      </c>
      <c r="BA566" s="18">
        <v>4929.9416316173374</v>
      </c>
      <c r="BB566" s="18">
        <v>4878.7958949983949</v>
      </c>
      <c r="BC566" s="18">
        <v>5391.6128128026139</v>
      </c>
      <c r="BD566" s="18">
        <v>5538.2775732240989</v>
      </c>
      <c r="BE566" s="18">
        <v>5366.9269550891486</v>
      </c>
      <c r="BF566" s="18">
        <v>5858.0185802708074</v>
      </c>
      <c r="BG566" s="18">
        <v>5906.195872778726</v>
      </c>
      <c r="BH566" s="18">
        <v>5978.5253061509266</v>
      </c>
      <c r="BI566" s="18">
        <v>5922.6165729099284</v>
      </c>
      <c r="BJ566" s="18">
        <v>6127.430174488637</v>
      </c>
      <c r="BK566" s="18">
        <v>6140.3308103009294</v>
      </c>
      <c r="BL566" s="18">
        <v>6297.1880465353079</v>
      </c>
      <c r="BM566" s="18">
        <v>7165.8743748477518</v>
      </c>
      <c r="BN566" s="18">
        <v>7592.0771240071699</v>
      </c>
      <c r="BO566" s="18">
        <v>6905.6929271436857</v>
      </c>
      <c r="BP566" s="18">
        <v>8380.2875063437787</v>
      </c>
      <c r="BQ566" s="18">
        <v>8217.3498320682538</v>
      </c>
      <c r="BR566" s="18">
        <v>8433.1447633914759</v>
      </c>
      <c r="BS566" s="18">
        <v>9042.2209526126971</v>
      </c>
      <c r="BT566" s="18">
        <v>8960.399158643484</v>
      </c>
      <c r="BU566" s="18">
        <v>8392.5516012341868</v>
      </c>
      <c r="BV566" s="18">
        <v>8233.5124977209543</v>
      </c>
      <c r="BW566" s="18">
        <v>8771.1730511958376</v>
      </c>
      <c r="BX566" s="18">
        <v>9276.8599425657194</v>
      </c>
      <c r="BY566" s="18">
        <v>9487.163571134106</v>
      </c>
      <c r="BZ566" s="18">
        <v>9634.7402013064566</v>
      </c>
      <c r="CA566" s="18">
        <v>10515.90989585651</v>
      </c>
      <c r="CB566" s="18">
        <v>10210.425377723761</v>
      </c>
      <c r="CC566" s="18">
        <v>10446.929518485769</v>
      </c>
      <c r="CD566" s="18">
        <v>12409.510245133781</v>
      </c>
      <c r="CE566" s="18">
        <v>12778.07571971206</v>
      </c>
      <c r="CF566" s="18">
        <v>13113.92599446046</v>
      </c>
      <c r="CG566" s="18">
        <v>13425.31868629022</v>
      </c>
      <c r="CH566" s="18">
        <v>13731.64418269214</v>
      </c>
      <c r="CI566" s="18">
        <v>14078.16664208735</v>
      </c>
      <c r="CJ566" s="18">
        <v>14484.25092286192</v>
      </c>
      <c r="CK566" s="18">
        <v>14916.74456508675</v>
      </c>
      <c r="CL566" s="18">
        <v>15367.145591978409</v>
      </c>
      <c r="CM566" s="18">
        <v>15847.69230493187</v>
      </c>
      <c r="CN566" s="18">
        <v>16371.749809605561</v>
      </c>
      <c r="CO566" s="18">
        <v>16951.258322987829</v>
      </c>
      <c r="CP566" s="18">
        <v>17579.746572515811</v>
      </c>
      <c r="CQ566" s="18">
        <v>18248.75718996095</v>
      </c>
      <c r="CR566" s="18">
        <v>18934.24379969369</v>
      </c>
      <c r="CS566" s="18">
        <v>19622.80273395083</v>
      </c>
      <c r="CT566" s="18">
        <v>20299.600552049182</v>
      </c>
      <c r="CU566" s="18">
        <v>20978.989600091641</v>
      </c>
      <c r="CV566" s="18">
        <v>21646.795075666829</v>
      </c>
      <c r="CW566" s="18">
        <v>22327.405088864391</v>
      </c>
      <c r="CX566" s="18">
        <v>23029.1386471064</v>
      </c>
      <c r="CY566" s="18">
        <v>23749.53114487265</v>
      </c>
      <c r="CZ566" s="18">
        <v>24481.576096734691</v>
      </c>
      <c r="DA566" s="18">
        <v>25228.699927724749</v>
      </c>
      <c r="DB566" s="18">
        <v>25972.396956412791</v>
      </c>
      <c r="DC566" s="18">
        <v>26714.325802662879</v>
      </c>
      <c r="DD566" s="18">
        <v>27441.809018056461</v>
      </c>
      <c r="DE566" s="18">
        <v>28175.850730356571</v>
      </c>
      <c r="DF566" s="18">
        <v>28895.562883191331</v>
      </c>
      <c r="DG566" s="18">
        <v>29589.544457752341</v>
      </c>
      <c r="DH566" s="18">
        <v>30271.21405550791</v>
      </c>
      <c r="DI566" s="18">
        <v>30941.508653752389</v>
      </c>
      <c r="DJ566" s="18">
        <v>31603.700455669688</v>
      </c>
      <c r="DK566" s="18">
        <v>32265.91622181467</v>
      </c>
      <c r="DL566" s="18">
        <v>32918.620623020623</v>
      </c>
      <c r="DM566" s="18">
        <v>33579.941354103517</v>
      </c>
      <c r="DN566" s="18">
        <v>34234.576789447281</v>
      </c>
      <c r="DO566" s="18">
        <v>34895.998572212367</v>
      </c>
      <c r="DP566" s="18">
        <v>35550.051366521329</v>
      </c>
      <c r="DQ566" s="18">
        <v>36188.558008034088</v>
      </c>
      <c r="DR566" s="18">
        <v>36819.752854804967</v>
      </c>
      <c r="DS566" s="18">
        <v>37440.751577103903</v>
      </c>
      <c r="DT566" s="18">
        <v>38031.686425136249</v>
      </c>
      <c r="DU566" s="18">
        <v>38605.259039780358</v>
      </c>
      <c r="DV566" s="18">
        <v>39166.472911656667</v>
      </c>
      <c r="DW566" s="18">
        <v>39696.315731198083</v>
      </c>
      <c r="DX566" s="18">
        <v>40219.198482302221</v>
      </c>
      <c r="DY566" s="18">
        <v>40725.824154040427</v>
      </c>
      <c r="DZ566" s="18">
        <v>41215.406616101427</v>
      </c>
      <c r="EA566" s="18">
        <v>41700.842666008539</v>
      </c>
      <c r="EB566" s="18">
        <v>42174.871698712828</v>
      </c>
      <c r="EC566" s="18">
        <v>42650.875264043483</v>
      </c>
      <c r="ED566" s="18">
        <v>43120.197938386977</v>
      </c>
      <c r="EE566" s="18">
        <v>43576.701056903898</v>
      </c>
      <c r="EF566" s="18">
        <v>44021.618614691433</v>
      </c>
      <c r="EG566" s="18">
        <v>44458.484710905213</v>
      </c>
      <c r="EH566" s="18">
        <v>44884.272734115017</v>
      </c>
      <c r="EI566" s="18">
        <v>45298.009271829331</v>
      </c>
      <c r="EJ566" s="18">
        <v>45693.981914934317</v>
      </c>
      <c r="EK566" s="18">
        <v>46085.465944723663</v>
      </c>
      <c r="EL566" s="18">
        <v>46468.245567602367</v>
      </c>
      <c r="EM566" s="18">
        <v>46832.740188997574</v>
      </c>
      <c r="EN566" s="18">
        <v>47179.468050523181</v>
      </c>
      <c r="EO566" s="18">
        <v>47506.967714683022</v>
      </c>
      <c r="EP566" s="18">
        <v>47829.459847037491</v>
      </c>
      <c r="EQ566" s="18">
        <v>48136.246994433503</v>
      </c>
      <c r="ER566" s="18">
        <v>48440.279400847132</v>
      </c>
      <c r="ES566" s="18">
        <v>48714.038449693449</v>
      </c>
      <c r="ET566" s="18">
        <v>48992.555826558921</v>
      </c>
      <c r="EU566" s="18">
        <v>49247.189902546823</v>
      </c>
      <c r="EV566" s="18">
        <v>49506.213939595262</v>
      </c>
      <c r="EW566" s="18">
        <v>49738.006307487587</v>
      </c>
      <c r="EX566" s="18">
        <v>49969.490287435423</v>
      </c>
      <c r="EY566" s="18">
        <v>50191.55210627403</v>
      </c>
      <c r="EZ566" s="18">
        <v>50404.046169749672</v>
      </c>
      <c r="FA566" s="18">
        <v>50616.925111148492</v>
      </c>
    </row>
    <row r="567" spans="1:157" x14ac:dyDescent="0.35">
      <c r="A567" t="s">
        <v>52</v>
      </c>
      <c r="B567" t="s">
        <v>53</v>
      </c>
      <c r="C567" t="str">
        <f>VLOOKUP(B567,CountryCodes!$B$4:$C$179,2,FALSE)</f>
        <v>ASE</v>
      </c>
      <c r="D567" t="s">
        <v>7</v>
      </c>
      <c r="E567" t="s">
        <v>369</v>
      </c>
      <c r="F567" t="s">
        <v>804</v>
      </c>
      <c r="G567" t="s">
        <v>9</v>
      </c>
      <c r="H567" s="18">
        <v>0</v>
      </c>
      <c r="I567" s="18">
        <v>0.1959779746969347</v>
      </c>
      <c r="J567" s="18">
        <v>0.20649825523299911</v>
      </c>
      <c r="K567" s="18">
        <v>0.23257335192061171</v>
      </c>
      <c r="L567" s="18">
        <v>0.25796369060596508</v>
      </c>
      <c r="M567" s="18">
        <v>0.30037146347396149</v>
      </c>
      <c r="N567" s="18">
        <v>0.33184253438688482</v>
      </c>
      <c r="O567" s="18">
        <v>0.38277046080273969</v>
      </c>
      <c r="P567" s="18">
        <v>0.37537851801890898</v>
      </c>
      <c r="Q567" s="18">
        <v>0.44702026456603261</v>
      </c>
      <c r="R567" s="18">
        <v>0.53280439606729635</v>
      </c>
      <c r="S567" s="18">
        <v>0.5784143160019386</v>
      </c>
      <c r="T567" s="18">
        <v>0.64631819617643915</v>
      </c>
      <c r="U567" s="18">
        <v>1.206027656288468</v>
      </c>
      <c r="V567" s="18">
        <v>2.7620025185166379</v>
      </c>
      <c r="W567" s="18">
        <v>3.2079701641613112</v>
      </c>
      <c r="X567" s="18">
        <v>4.3781441296514929</v>
      </c>
      <c r="Y567" s="18">
        <v>3.3453906289500792</v>
      </c>
      <c r="Z567" s="18">
        <v>6.7737535675497691</v>
      </c>
      <c r="AA567" s="18">
        <v>8.2115650614558025</v>
      </c>
      <c r="AB567" s="18">
        <v>11.20744200648973</v>
      </c>
      <c r="AC567" s="18">
        <v>20.68563595150119</v>
      </c>
      <c r="AD567" s="18">
        <v>8.1042322725346398</v>
      </c>
      <c r="AE567" s="18">
        <v>12.383353292548851</v>
      </c>
      <c r="AF567" s="18">
        <v>17.772101914926299</v>
      </c>
      <c r="AG567" s="18">
        <v>21.129902995164869</v>
      </c>
      <c r="AH567" s="18">
        <v>16.90234783419497</v>
      </c>
      <c r="AI567" s="18">
        <v>22.993357015936759</v>
      </c>
      <c r="AJ567" s="18">
        <v>22.01606545685425</v>
      </c>
      <c r="AK567" s="18">
        <v>25.888315600796581</v>
      </c>
      <c r="AL567" s="18">
        <v>31.955557266242721</v>
      </c>
      <c r="AM567" s="18">
        <v>37.670313931309551</v>
      </c>
      <c r="AN567" s="18">
        <v>40.343986878444547</v>
      </c>
      <c r="AO567" s="18">
        <v>36.190536491467768</v>
      </c>
      <c r="AP567" s="18">
        <v>36.007952477969347</v>
      </c>
      <c r="AQ567" s="18">
        <v>36.838719025026123</v>
      </c>
      <c r="AR567" s="18">
        <v>36.862861283965159</v>
      </c>
      <c r="AS567" s="18">
        <v>40.293090940001861</v>
      </c>
      <c r="AT567" s="18">
        <v>44.065154737952213</v>
      </c>
      <c r="AU567" s="18">
        <v>57.475095498710289</v>
      </c>
      <c r="AV567" s="18">
        <v>50.430553039218751</v>
      </c>
      <c r="AW567" s="18">
        <v>54.594284948276567</v>
      </c>
      <c r="AX567" s="18">
        <v>61.458139936067823</v>
      </c>
      <c r="AY567" s="18">
        <v>61.818624588604457</v>
      </c>
      <c r="AZ567" s="18">
        <v>76.661706157504057</v>
      </c>
      <c r="BA567" s="18">
        <v>90.071088044450107</v>
      </c>
      <c r="BB567" s="18">
        <v>85.429024433065692</v>
      </c>
      <c r="BC567" s="18">
        <v>74.219160017011248</v>
      </c>
      <c r="BD567" s="18">
        <v>93.852654072043208</v>
      </c>
      <c r="BE567" s="18">
        <v>76.687864178887097</v>
      </c>
      <c r="BF567" s="18">
        <v>65.270967423716698</v>
      </c>
      <c r="BG567" s="18">
        <v>68.399986928651899</v>
      </c>
      <c r="BH567" s="18">
        <v>72.044252650392195</v>
      </c>
      <c r="BI567" s="18">
        <v>75.772907449683458</v>
      </c>
      <c r="BJ567" s="18">
        <v>80.441979717953373</v>
      </c>
      <c r="BK567" s="18">
        <v>78.970857259373645</v>
      </c>
      <c r="BL567" s="18">
        <v>87.650575348719656</v>
      </c>
      <c r="BM567" s="18">
        <v>87.009724165751692</v>
      </c>
      <c r="BN567" s="18">
        <v>89.506792392954338</v>
      </c>
      <c r="BO567" s="18">
        <v>93.13950034690599</v>
      </c>
      <c r="BP567" s="18">
        <v>97.132290288766313</v>
      </c>
      <c r="BQ567" s="18">
        <v>111.781330966002</v>
      </c>
      <c r="BR567" s="18">
        <v>104.6288413089209</v>
      </c>
      <c r="BS567" s="18">
        <v>105.7746868528957</v>
      </c>
      <c r="BT567" s="18">
        <v>105.9719898277957</v>
      </c>
      <c r="BU567" s="18">
        <v>108.34744438342329</v>
      </c>
      <c r="BV567" s="18">
        <v>104.0727499701463</v>
      </c>
      <c r="BW567" s="18">
        <v>97.756689051858785</v>
      </c>
      <c r="BX567" s="18">
        <v>98.81702105452456</v>
      </c>
      <c r="BY567" s="18">
        <v>99.030816543459309</v>
      </c>
      <c r="BZ567" s="18">
        <v>98.914407563611149</v>
      </c>
      <c r="CA567" s="18">
        <v>98.92453125564046</v>
      </c>
      <c r="CB567" s="18">
        <v>98.598299589595484</v>
      </c>
      <c r="CC567" s="18">
        <v>99.408556077020478</v>
      </c>
      <c r="CD567" s="18">
        <v>103.1001409858891</v>
      </c>
      <c r="CE567" s="18">
        <v>106.64501217610611</v>
      </c>
      <c r="CF567" s="18">
        <v>109.8516383632401</v>
      </c>
      <c r="CG567" s="18">
        <v>112.4829649754588</v>
      </c>
      <c r="CH567" s="18">
        <v>114.72021208059419</v>
      </c>
      <c r="CI567" s="18">
        <v>116.20901357343639</v>
      </c>
      <c r="CJ567" s="18">
        <v>117.76997091236829</v>
      </c>
      <c r="CK567" s="18">
        <v>119.9934170029491</v>
      </c>
      <c r="CL567" s="18">
        <v>122.15388413237829</v>
      </c>
      <c r="CM567" s="18">
        <v>124.0603459873589</v>
      </c>
      <c r="CN567" s="18">
        <v>126.3951020287697</v>
      </c>
      <c r="CO567" s="18">
        <v>128.3451835661316</v>
      </c>
      <c r="CP567" s="18">
        <v>130.10834766862209</v>
      </c>
      <c r="CQ567" s="18">
        <v>131.4924092583164</v>
      </c>
      <c r="CR567" s="18">
        <v>133.1890606252154</v>
      </c>
      <c r="CS567" s="18">
        <v>135.22199961422169</v>
      </c>
      <c r="CT567" s="18">
        <v>136.33728466249639</v>
      </c>
      <c r="CU567" s="18">
        <v>137.5986420599987</v>
      </c>
      <c r="CV567" s="18">
        <v>139.12004980396549</v>
      </c>
      <c r="CW567" s="18">
        <v>140.27344129526941</v>
      </c>
      <c r="CX567" s="18">
        <v>141.6305542437743</v>
      </c>
      <c r="CY567" s="18">
        <v>143.22761683431369</v>
      </c>
      <c r="CZ567" s="18">
        <v>145.4083369094603</v>
      </c>
      <c r="DA567" s="18">
        <v>147.10304387087729</v>
      </c>
      <c r="DB567" s="18">
        <v>149.26544541147251</v>
      </c>
      <c r="DC567" s="18">
        <v>151.44079460108841</v>
      </c>
      <c r="DD567" s="18">
        <v>153.54139783729391</v>
      </c>
      <c r="DE567" s="18">
        <v>155.49482578750391</v>
      </c>
      <c r="DF567" s="18">
        <v>157.31260964120119</v>
      </c>
      <c r="DG567" s="18">
        <v>158.72164111404521</v>
      </c>
      <c r="DH567" s="18">
        <v>160.16756852340839</v>
      </c>
      <c r="DI567" s="18">
        <v>161.7022401049814</v>
      </c>
      <c r="DJ567" s="18">
        <v>162.75290360860649</v>
      </c>
      <c r="DK567" s="18">
        <v>163.95180824411651</v>
      </c>
      <c r="DL567" s="18">
        <v>164.73963553537399</v>
      </c>
      <c r="DM567" s="18">
        <v>165.6675832586522</v>
      </c>
      <c r="DN567" s="18">
        <v>166.67270861394931</v>
      </c>
      <c r="DO567" s="18">
        <v>167.68499424494809</v>
      </c>
      <c r="DP567" s="18">
        <v>168.6183786654048</v>
      </c>
      <c r="DQ567" s="18">
        <v>169.76496725598139</v>
      </c>
      <c r="DR567" s="18">
        <v>170.46512087936631</v>
      </c>
      <c r="DS567" s="18">
        <v>171.28866893465121</v>
      </c>
      <c r="DT567" s="18">
        <v>172.04637459629541</v>
      </c>
      <c r="DU567" s="18">
        <v>172.76938526611809</v>
      </c>
      <c r="DV567" s="18">
        <v>173.2452636428703</v>
      </c>
      <c r="DW567" s="18">
        <v>174.02996624972349</v>
      </c>
      <c r="DX567" s="18">
        <v>174.79842781354321</v>
      </c>
      <c r="DY567" s="18">
        <v>175.51283029108109</v>
      </c>
      <c r="DZ567" s="18">
        <v>175.89193706852021</v>
      </c>
      <c r="EA567" s="18">
        <v>175.7945202149059</v>
      </c>
      <c r="EB567" s="18">
        <v>175.8173854457086</v>
      </c>
      <c r="EC567" s="18">
        <v>175.6422415054804</v>
      </c>
      <c r="ED567" s="18">
        <v>175.44787100488409</v>
      </c>
      <c r="EE567" s="18">
        <v>175.89832802123939</v>
      </c>
      <c r="EF567" s="18">
        <v>175.54727448868979</v>
      </c>
      <c r="EG567" s="18">
        <v>175.42670861405051</v>
      </c>
      <c r="EH567" s="18">
        <v>174.87852121085911</v>
      </c>
      <c r="EI567" s="18">
        <v>174.38881860650571</v>
      </c>
      <c r="EJ567" s="18">
        <v>173.82513200006869</v>
      </c>
      <c r="EK567" s="18">
        <v>173.24906257477511</v>
      </c>
      <c r="EL567" s="18">
        <v>172.71579869110101</v>
      </c>
      <c r="EM567" s="18">
        <v>172.29434432005669</v>
      </c>
      <c r="EN567" s="18">
        <v>171.58529869329629</v>
      </c>
      <c r="EO567" s="18">
        <v>171.18720540672689</v>
      </c>
      <c r="EP567" s="18">
        <v>170.4193465605066</v>
      </c>
      <c r="EQ567" s="18">
        <v>169.58272550857569</v>
      </c>
      <c r="ER567" s="18">
        <v>168.9368324147564</v>
      </c>
      <c r="ES567" s="18">
        <v>168.45523796126949</v>
      </c>
      <c r="ET567" s="18">
        <v>167.87540954306621</v>
      </c>
      <c r="EU567" s="18">
        <v>167.09497062446621</v>
      </c>
      <c r="EV567" s="18">
        <v>166.4362399640147</v>
      </c>
      <c r="EW567" s="18">
        <v>165.64953351765971</v>
      </c>
      <c r="EX567" s="18">
        <v>165.0270612199802</v>
      </c>
      <c r="EY567" s="18">
        <v>164.1603367415662</v>
      </c>
      <c r="EZ567" s="18">
        <v>163.58035385438669</v>
      </c>
      <c r="FA567" s="18">
        <v>162.63015186932029</v>
      </c>
    </row>
    <row r="568" spans="1:157" x14ac:dyDescent="0.35">
      <c r="A568" t="s">
        <v>54</v>
      </c>
      <c r="B568" t="s">
        <v>55</v>
      </c>
      <c r="C568" t="str">
        <f>VLOOKUP(B568,CountryCodes!$B$4:$C$179,2,FALSE)</f>
        <v>ASO</v>
      </c>
      <c r="D568" t="s">
        <v>7</v>
      </c>
      <c r="E568" t="s">
        <v>369</v>
      </c>
      <c r="F568" t="s">
        <v>804</v>
      </c>
      <c r="G568" t="s">
        <v>9</v>
      </c>
      <c r="H568" s="18">
        <v>0</v>
      </c>
      <c r="I568" s="18">
        <v>0</v>
      </c>
      <c r="J568" s="18">
        <v>0</v>
      </c>
      <c r="K568" s="18">
        <v>0</v>
      </c>
      <c r="L568" s="18">
        <v>0</v>
      </c>
      <c r="M568" s="18">
        <v>0</v>
      </c>
      <c r="N568" s="18">
        <v>0</v>
      </c>
      <c r="O568" s="18">
        <v>0</v>
      </c>
      <c r="P568" s="18">
        <v>0</v>
      </c>
      <c r="Q568" s="18">
        <v>0</v>
      </c>
      <c r="R568" s="18">
        <v>0</v>
      </c>
      <c r="S568" s="18">
        <v>0</v>
      </c>
      <c r="T568" s="18">
        <v>0</v>
      </c>
      <c r="U568" s="18">
        <v>0</v>
      </c>
      <c r="V568" s="18">
        <v>0</v>
      </c>
      <c r="W568" s="18">
        <v>0</v>
      </c>
      <c r="X568" s="18">
        <v>0</v>
      </c>
      <c r="Y568" s="18">
        <v>0</v>
      </c>
      <c r="Z568" s="18">
        <v>0</v>
      </c>
      <c r="AA568" s="18">
        <v>0</v>
      </c>
      <c r="AB568" s="18">
        <v>1.123254554411773E-4</v>
      </c>
      <c r="AC568" s="18">
        <v>1.041029043257786E-3</v>
      </c>
      <c r="AD568" s="18">
        <v>7.204609129419122E-2</v>
      </c>
      <c r="AE568" s="18">
        <v>6.0868269928563798E-2</v>
      </c>
      <c r="AF568" s="18">
        <v>0.1172188128486375</v>
      </c>
      <c r="AG568" s="18">
        <v>8.3174022685877438E-2</v>
      </c>
      <c r="AH568" s="18">
        <v>0.10004315597806281</v>
      </c>
      <c r="AI568" s="18">
        <v>0.15233231046895609</v>
      </c>
      <c r="AJ568" s="18">
        <v>0.1086162540287826</v>
      </c>
      <c r="AK568" s="18">
        <v>0.31579407796854819</v>
      </c>
      <c r="AL568" s="18">
        <v>0.26070452361780783</v>
      </c>
      <c r="AM568" s="18">
        <v>0.18061954227725899</v>
      </c>
      <c r="AN568" s="18">
        <v>0.1167582049928611</v>
      </c>
      <c r="AO568" s="18">
        <v>0.106168370375681</v>
      </c>
      <c r="AP568" s="18">
        <v>0.14685648614047181</v>
      </c>
      <c r="AQ568" s="18">
        <v>0.19850751947109699</v>
      </c>
      <c r="AR568" s="18">
        <v>0.30624187472869452</v>
      </c>
      <c r="AS568" s="18">
        <v>0.40631221563956821</v>
      </c>
      <c r="AT568" s="18">
        <v>0.3660056738816192</v>
      </c>
      <c r="AU568" s="18">
        <v>0.45681739217747908</v>
      </c>
      <c r="AV568" s="18">
        <v>0.3472327720146825</v>
      </c>
      <c r="AW568" s="18">
        <v>11.08560970111014</v>
      </c>
      <c r="AX568" s="18">
        <v>20.403084459068761</v>
      </c>
      <c r="AY568" s="18">
        <v>38.567602033120117</v>
      </c>
      <c r="AZ568" s="18">
        <v>23.121737079254689</v>
      </c>
      <c r="BA568" s="18">
        <v>2.4817178097724639</v>
      </c>
      <c r="BB568" s="18">
        <v>3.1422398415487729</v>
      </c>
      <c r="BC568" s="18">
        <v>5.9930775927200584</v>
      </c>
      <c r="BD568" s="18">
        <v>13.10372286794558</v>
      </c>
      <c r="BE568" s="18">
        <v>16.930517953827021</v>
      </c>
      <c r="BF568" s="18">
        <v>13.13183362903659</v>
      </c>
      <c r="BG568" s="18">
        <v>11.115080038507919</v>
      </c>
      <c r="BH568" s="18">
        <v>11.68067805321985</v>
      </c>
      <c r="BI568" s="18">
        <v>15.807194984053581</v>
      </c>
      <c r="BJ568" s="18">
        <v>19.906295820354849</v>
      </c>
      <c r="BK568" s="18">
        <v>26.480421907952039</v>
      </c>
      <c r="BL568" s="18">
        <v>24.202977798531219</v>
      </c>
      <c r="BM568" s="18">
        <v>21.873645890233551</v>
      </c>
      <c r="BN568" s="18">
        <v>21.38411511923379</v>
      </c>
      <c r="BO568" s="18">
        <v>21.150724186328709</v>
      </c>
      <c r="BP568" s="18">
        <v>23.907465637213718</v>
      </c>
      <c r="BQ568" s="18">
        <v>24.082139391749241</v>
      </c>
      <c r="BR568" s="18">
        <v>27.697267781553439</v>
      </c>
      <c r="BS568" s="18">
        <v>25.873106157032812</v>
      </c>
      <c r="BT568" s="18">
        <v>22.3650728776351</v>
      </c>
      <c r="BU568" s="18">
        <v>24.494436606411671</v>
      </c>
      <c r="BV568" s="18">
        <v>21.297005738868489</v>
      </c>
      <c r="BW568" s="18">
        <v>25.256402649199909</v>
      </c>
      <c r="BX568" s="18">
        <v>25.278781635410169</v>
      </c>
      <c r="BY568" s="18">
        <v>25.202489667565612</v>
      </c>
      <c r="BZ568" s="18">
        <v>25.024748795484701</v>
      </c>
      <c r="CA568" s="18">
        <v>25.208320830753721</v>
      </c>
      <c r="CB568" s="18">
        <v>25.830768769482798</v>
      </c>
      <c r="CC568" s="18">
        <v>27.017016659439982</v>
      </c>
      <c r="CD568" s="18">
        <v>28.42115990828346</v>
      </c>
      <c r="CE568" s="18">
        <v>29.708727887259709</v>
      </c>
      <c r="CF568" s="18">
        <v>31.058410554410219</v>
      </c>
      <c r="CG568" s="18">
        <v>31.99138704435337</v>
      </c>
      <c r="CH568" s="18">
        <v>32.414382062769363</v>
      </c>
      <c r="CI568" s="18">
        <v>33.148054782251407</v>
      </c>
      <c r="CJ568" s="18">
        <v>33.815454277073513</v>
      </c>
      <c r="CK568" s="18">
        <v>34.833799714355983</v>
      </c>
      <c r="CL568" s="18">
        <v>35.875736725247222</v>
      </c>
      <c r="CM568" s="18">
        <v>36.769189143862633</v>
      </c>
      <c r="CN568" s="18">
        <v>37.530630716026423</v>
      </c>
      <c r="CO568" s="18">
        <v>38.121528237785157</v>
      </c>
      <c r="CP568" s="18">
        <v>39.37995261377354</v>
      </c>
      <c r="CQ568" s="18">
        <v>40.280184053926071</v>
      </c>
      <c r="CR568" s="18">
        <v>41.241957830676043</v>
      </c>
      <c r="CS568" s="18">
        <v>42.237404064154212</v>
      </c>
      <c r="CT568" s="18">
        <v>43.332607721381187</v>
      </c>
      <c r="CU568" s="18">
        <v>44.518236285803283</v>
      </c>
      <c r="CV568" s="18">
        <v>45.62013108925656</v>
      </c>
      <c r="CW568" s="18">
        <v>46.990638754260488</v>
      </c>
      <c r="CX568" s="18">
        <v>48.159168615657343</v>
      </c>
      <c r="CY568" s="18">
        <v>49.430965587867142</v>
      </c>
      <c r="CZ568" s="18">
        <v>50.792235419783843</v>
      </c>
      <c r="DA568" s="18">
        <v>51.913776737332313</v>
      </c>
      <c r="DB568" s="18">
        <v>53.067257966313683</v>
      </c>
      <c r="DC568" s="18">
        <v>54.565229567013922</v>
      </c>
      <c r="DD568" s="18">
        <v>55.842027001615243</v>
      </c>
      <c r="DE568" s="18">
        <v>57.356739220876463</v>
      </c>
      <c r="DF568" s="18">
        <v>58.785814413992277</v>
      </c>
      <c r="DG568" s="18">
        <v>59.509324787621821</v>
      </c>
      <c r="DH568" s="18">
        <v>60.575788073415787</v>
      </c>
      <c r="DI568" s="18">
        <v>62.536699841312249</v>
      </c>
      <c r="DJ568" s="18">
        <v>63.269300669344332</v>
      </c>
      <c r="DK568" s="18">
        <v>64.233477004338653</v>
      </c>
      <c r="DL568" s="18">
        <v>66.22871137180249</v>
      </c>
      <c r="DM568" s="18">
        <v>66.837748741289687</v>
      </c>
      <c r="DN568" s="18">
        <v>68.238199458163109</v>
      </c>
      <c r="DO568" s="18">
        <v>69.254986153214418</v>
      </c>
      <c r="DP568" s="18">
        <v>70.556972567369513</v>
      </c>
      <c r="DQ568" s="18">
        <v>71.895850267789683</v>
      </c>
      <c r="DR568" s="18">
        <v>73.597913510768421</v>
      </c>
      <c r="DS568" s="18">
        <v>74.903531117766875</v>
      </c>
      <c r="DT568" s="18">
        <v>75.666085378858412</v>
      </c>
      <c r="DU568" s="18">
        <v>76.966391936598143</v>
      </c>
      <c r="DV568" s="18">
        <v>78.512912045165791</v>
      </c>
      <c r="DW568" s="18">
        <v>79.94810370614293</v>
      </c>
      <c r="DX568" s="18">
        <v>81.178657166947616</v>
      </c>
      <c r="DY568" s="18">
        <v>82.819641341573288</v>
      </c>
      <c r="DZ568" s="18">
        <v>83.714108463613385</v>
      </c>
      <c r="EA568" s="18">
        <v>84.962907603747311</v>
      </c>
      <c r="EB568" s="18">
        <v>85.979906764328206</v>
      </c>
      <c r="EC568" s="18">
        <v>87.412139130639929</v>
      </c>
      <c r="ED568" s="18">
        <v>89.180618833582287</v>
      </c>
      <c r="EE568" s="18">
        <v>90.718129408370643</v>
      </c>
      <c r="EF568" s="18">
        <v>92.170394637053064</v>
      </c>
      <c r="EG568" s="18">
        <v>92.946412146731959</v>
      </c>
      <c r="EH568" s="18">
        <v>94.085255583059919</v>
      </c>
      <c r="EI568" s="18">
        <v>95.551788489836909</v>
      </c>
      <c r="EJ568" s="18">
        <v>96.781715522921985</v>
      </c>
      <c r="EK568" s="18">
        <v>98.564531277435862</v>
      </c>
      <c r="EL568" s="18">
        <v>99.597728001641769</v>
      </c>
      <c r="EM568" s="18">
        <v>101.525827301077</v>
      </c>
      <c r="EN568" s="18">
        <v>102.8214570916109</v>
      </c>
      <c r="EO568" s="18">
        <v>104.1190585572931</v>
      </c>
      <c r="EP568" s="18">
        <v>104.89177857208929</v>
      </c>
      <c r="EQ568" s="18">
        <v>106.6477421833066</v>
      </c>
      <c r="ER568" s="18">
        <v>107.9023567163882</v>
      </c>
      <c r="ES568" s="18">
        <v>109.48527649653001</v>
      </c>
      <c r="ET568" s="18">
        <v>110.68496559390501</v>
      </c>
      <c r="EU568" s="18">
        <v>112.4004095200807</v>
      </c>
      <c r="EV568" s="18">
        <v>114.1509714098064</v>
      </c>
      <c r="EW568" s="18">
        <v>115.2587524717603</v>
      </c>
      <c r="EX568" s="18">
        <v>116.5390887463614</v>
      </c>
      <c r="EY568" s="18">
        <v>118.3209215690419</v>
      </c>
      <c r="EZ568" s="18">
        <v>119.4678801245726</v>
      </c>
      <c r="FA568" s="18">
        <v>120.9853781423781</v>
      </c>
    </row>
    <row r="569" spans="1:157" x14ac:dyDescent="0.35">
      <c r="A569" t="s">
        <v>56</v>
      </c>
      <c r="B569" t="s">
        <v>57</v>
      </c>
      <c r="C569" t="str">
        <f>VLOOKUP(B569,CountryCodes!$B$4:$C$179,2,FALSE)</f>
        <v>AFZ</v>
      </c>
      <c r="D569" t="s">
        <v>7</v>
      </c>
      <c r="E569" t="s">
        <v>369</v>
      </c>
      <c r="F569" t="s">
        <v>804</v>
      </c>
      <c r="G569" t="s">
        <v>9</v>
      </c>
      <c r="H569" s="18">
        <v>0</v>
      </c>
      <c r="I569" s="18">
        <v>2.6762371507725971</v>
      </c>
      <c r="J569" s="18">
        <v>2.8000014322801969</v>
      </c>
      <c r="K569" s="18">
        <v>3.0927214086551622</v>
      </c>
      <c r="L569" s="18">
        <v>3.377978675152975</v>
      </c>
      <c r="M569" s="18">
        <v>3.847108003766289</v>
      </c>
      <c r="N569" s="18">
        <v>4.206719364998615</v>
      </c>
      <c r="O569" s="18">
        <v>4.7737967076810603</v>
      </c>
      <c r="P569" s="18">
        <v>4.7303105100019982</v>
      </c>
      <c r="Q569" s="18">
        <v>5.5106383805186523</v>
      </c>
      <c r="R569" s="18">
        <v>6.4297815019739213</v>
      </c>
      <c r="S569" s="18">
        <v>6.9575135916060509</v>
      </c>
      <c r="T569" s="18">
        <v>7.7315255654705499</v>
      </c>
      <c r="U569" s="18">
        <v>8.2093192535169504</v>
      </c>
      <c r="V569" s="18">
        <v>13.709454266392299</v>
      </c>
      <c r="W569" s="18">
        <v>20.408429355869419</v>
      </c>
      <c r="X569" s="18">
        <v>14.43502417001813</v>
      </c>
      <c r="Y569" s="18">
        <v>16.754774539298861</v>
      </c>
      <c r="Z569" s="18">
        <v>15.217934406819539</v>
      </c>
      <c r="AA569" s="18">
        <v>17.040728305290681</v>
      </c>
      <c r="AB569" s="18">
        <v>21.030519668913811</v>
      </c>
      <c r="AC569" s="18">
        <v>28.695761347710469</v>
      </c>
      <c r="AD569" s="18">
        <v>21.57399750594691</v>
      </c>
      <c r="AE569" s="18">
        <v>28.012306751817199</v>
      </c>
      <c r="AF569" s="18">
        <v>41.442317474470357</v>
      </c>
      <c r="AG569" s="18">
        <v>39.306908075252487</v>
      </c>
      <c r="AH569" s="18">
        <v>28.722385452287039</v>
      </c>
      <c r="AI569" s="18">
        <v>26.447204048953949</v>
      </c>
      <c r="AJ569" s="18">
        <v>29.168831254973249</v>
      </c>
      <c r="AK569" s="18">
        <v>28.40341421398594</v>
      </c>
      <c r="AL569" s="18">
        <v>34.574844654607809</v>
      </c>
      <c r="AM569" s="18">
        <v>40.330321847357467</v>
      </c>
      <c r="AN569" s="18">
        <v>36.702390753185639</v>
      </c>
      <c r="AO569" s="18">
        <v>37.041257703878003</v>
      </c>
      <c r="AP569" s="18">
        <v>43.224129536624943</v>
      </c>
      <c r="AQ569" s="18">
        <v>40.284288013156413</v>
      </c>
      <c r="AR569" s="18">
        <v>40.204473303147651</v>
      </c>
      <c r="AS569" s="18">
        <v>42.077689313934513</v>
      </c>
      <c r="AT569" s="18">
        <v>42.904444245552909</v>
      </c>
      <c r="AU569" s="18">
        <v>43.597899615652643</v>
      </c>
      <c r="AV569" s="18">
        <v>41.503903110394361</v>
      </c>
      <c r="AW569" s="18">
        <v>41.821295875037173</v>
      </c>
      <c r="AX569" s="18">
        <v>40.748689467531356</v>
      </c>
      <c r="AY569" s="18">
        <v>45.199491140517239</v>
      </c>
      <c r="AZ569" s="18">
        <v>46.85245631510675</v>
      </c>
      <c r="BA569" s="18">
        <v>49.763926848222738</v>
      </c>
      <c r="BB569" s="18">
        <v>50.190512082582757</v>
      </c>
      <c r="BC569" s="18">
        <v>47.772068872902452</v>
      </c>
      <c r="BD569" s="18">
        <v>46.753472893419577</v>
      </c>
      <c r="BE569" s="18">
        <v>46.140723831253858</v>
      </c>
      <c r="BF569" s="18">
        <v>47.424642959766587</v>
      </c>
      <c r="BG569" s="18">
        <v>52.919253489133503</v>
      </c>
      <c r="BH569" s="18">
        <v>61.496750099559122</v>
      </c>
      <c r="BI569" s="18">
        <v>54.183834408819557</v>
      </c>
      <c r="BJ569" s="18">
        <v>52.637787805524461</v>
      </c>
      <c r="BK569" s="18">
        <v>53.627623855618303</v>
      </c>
      <c r="BL569" s="18">
        <v>53.97095840895426</v>
      </c>
      <c r="BM569" s="18">
        <v>67.367228697514179</v>
      </c>
      <c r="BN569" s="18">
        <v>76.589922642009299</v>
      </c>
      <c r="BO569" s="18">
        <v>70.053686947329069</v>
      </c>
      <c r="BP569" s="18">
        <v>256.69098438132818</v>
      </c>
      <c r="BQ569" s="18">
        <v>230.91844090132571</v>
      </c>
      <c r="BR569" s="18">
        <v>136.22658629735031</v>
      </c>
      <c r="BS569" s="18">
        <v>129.1002078922902</v>
      </c>
      <c r="BT569" s="18">
        <v>157.04044774554791</v>
      </c>
      <c r="BU569" s="18">
        <v>163.831502514135</v>
      </c>
      <c r="BV569" s="18">
        <v>127.4954653993002</v>
      </c>
      <c r="BW569" s="18">
        <v>153.32515200812591</v>
      </c>
      <c r="BX569" s="18">
        <v>154.59215148420719</v>
      </c>
      <c r="BY569" s="18">
        <v>155.71417780512701</v>
      </c>
      <c r="BZ569" s="18">
        <v>161.8782228343745</v>
      </c>
      <c r="CA569" s="18">
        <v>175.24500005356239</v>
      </c>
      <c r="CB569" s="18">
        <v>197.45318601917819</v>
      </c>
      <c r="CC569" s="18">
        <v>223.82656053653571</v>
      </c>
      <c r="CD569" s="18">
        <v>247.1865439085403</v>
      </c>
      <c r="CE569" s="18">
        <v>260.8358252236909</v>
      </c>
      <c r="CF569" s="18">
        <v>265.71457977310081</v>
      </c>
      <c r="CG569" s="18">
        <v>266.99310100572291</v>
      </c>
      <c r="CH569" s="18">
        <v>266.81933872460428</v>
      </c>
      <c r="CI569" s="18">
        <v>270.44248427465931</v>
      </c>
      <c r="CJ569" s="18">
        <v>275.90658947470621</v>
      </c>
      <c r="CK569" s="18">
        <v>284.09761309803929</v>
      </c>
      <c r="CL569" s="18">
        <v>290.17187085204438</v>
      </c>
      <c r="CM569" s="18">
        <v>296.53488157087543</v>
      </c>
      <c r="CN569" s="18">
        <v>300.89142692606288</v>
      </c>
      <c r="CO569" s="18">
        <v>306.20513571608478</v>
      </c>
      <c r="CP569" s="18">
        <v>311.99837682764218</v>
      </c>
      <c r="CQ569" s="18">
        <v>318.91350149737912</v>
      </c>
      <c r="CR569" s="18">
        <v>325.80650071384878</v>
      </c>
      <c r="CS569" s="18">
        <v>331.74850849088591</v>
      </c>
      <c r="CT569" s="18">
        <v>337.11809922525862</v>
      </c>
      <c r="CU569" s="18">
        <v>340.78308289108202</v>
      </c>
      <c r="CV569" s="18">
        <v>344.96050270028229</v>
      </c>
      <c r="CW569" s="18">
        <v>349.71530290701043</v>
      </c>
      <c r="CX569" s="18">
        <v>356.88092809646298</v>
      </c>
      <c r="CY569" s="18">
        <v>364.55881816779208</v>
      </c>
      <c r="CZ569" s="18">
        <v>373.92697219529839</v>
      </c>
      <c r="DA569" s="18">
        <v>383.64310697237568</v>
      </c>
      <c r="DB569" s="18">
        <v>391.95398535035378</v>
      </c>
      <c r="DC569" s="18">
        <v>399.78869594531523</v>
      </c>
      <c r="DD569" s="18">
        <v>406.96995354307319</v>
      </c>
      <c r="DE569" s="18">
        <v>413.75291925281311</v>
      </c>
      <c r="DF569" s="18">
        <v>420.56381843217417</v>
      </c>
      <c r="DG569" s="18">
        <v>427.12204347313173</v>
      </c>
      <c r="DH569" s="18">
        <v>432.28690728372021</v>
      </c>
      <c r="DI569" s="18">
        <v>437.00845673544541</v>
      </c>
      <c r="DJ569" s="18">
        <v>443.12940527340021</v>
      </c>
      <c r="DK569" s="18">
        <v>448.76860918582202</v>
      </c>
      <c r="DL569" s="18">
        <v>456.45700683172032</v>
      </c>
      <c r="DM569" s="18">
        <v>463.86817274172142</v>
      </c>
      <c r="DN569" s="18">
        <v>470.11771761437399</v>
      </c>
      <c r="DO569" s="18">
        <v>479.22745832576862</v>
      </c>
      <c r="DP569" s="18">
        <v>488.27082203425363</v>
      </c>
      <c r="DQ569" s="18">
        <v>496.38599966448783</v>
      </c>
      <c r="DR569" s="18">
        <v>504.59269050933102</v>
      </c>
      <c r="DS569" s="18">
        <v>513.7170096266492</v>
      </c>
      <c r="DT569" s="18">
        <v>522.25293022585993</v>
      </c>
      <c r="DU569" s="18">
        <v>529.39481071109185</v>
      </c>
      <c r="DV569" s="18">
        <v>537.77602012610282</v>
      </c>
      <c r="DW569" s="18">
        <v>543.96228933348141</v>
      </c>
      <c r="DX569" s="18">
        <v>551.17306187273005</v>
      </c>
      <c r="DY569" s="18">
        <v>556.26334214927897</v>
      </c>
      <c r="DZ569" s="18">
        <v>562.97403749307102</v>
      </c>
      <c r="EA569" s="18">
        <v>570.71095305703079</v>
      </c>
      <c r="EB569" s="18">
        <v>575.89633123749616</v>
      </c>
      <c r="EC569" s="18">
        <v>582.62414291369385</v>
      </c>
      <c r="ED569" s="18">
        <v>589.64249889486018</v>
      </c>
      <c r="EE569" s="18">
        <v>596.21188925436422</v>
      </c>
      <c r="EF569" s="18">
        <v>602.1159584756108</v>
      </c>
      <c r="EG569" s="18">
        <v>608.75490591893458</v>
      </c>
      <c r="EH569" s="18">
        <v>613.85995293732049</v>
      </c>
      <c r="EI569" s="18">
        <v>619.44046962127186</v>
      </c>
      <c r="EJ569" s="18">
        <v>625.36520176856914</v>
      </c>
      <c r="EK569" s="18">
        <v>633.05568799064508</v>
      </c>
      <c r="EL569" s="18">
        <v>639.17335844716081</v>
      </c>
      <c r="EM569" s="18">
        <v>645.72305925555611</v>
      </c>
      <c r="EN569" s="18">
        <v>651.24604222102994</v>
      </c>
      <c r="EO569" s="18">
        <v>657.66326295941508</v>
      </c>
      <c r="EP569" s="18">
        <v>664.1974199616443</v>
      </c>
      <c r="EQ569" s="18">
        <v>669.55504185013592</v>
      </c>
      <c r="ER569" s="18">
        <v>675.09971492842374</v>
      </c>
      <c r="ES569" s="18">
        <v>678.56267425099441</v>
      </c>
      <c r="ET569" s="18">
        <v>682.34487043658146</v>
      </c>
      <c r="EU569" s="18">
        <v>688.11936029217372</v>
      </c>
      <c r="EV569" s="18">
        <v>693.04783784266579</v>
      </c>
      <c r="EW569" s="18">
        <v>697.64810564578261</v>
      </c>
      <c r="EX569" s="18">
        <v>702.1591179776143</v>
      </c>
      <c r="EY569" s="18">
        <v>705.87639364055713</v>
      </c>
      <c r="EZ569" s="18">
        <v>709.62114611699599</v>
      </c>
      <c r="FA569" s="18">
        <v>712.90258061977192</v>
      </c>
    </row>
    <row r="570" spans="1:157" x14ac:dyDescent="0.35">
      <c r="A570" t="s">
        <v>58</v>
      </c>
      <c r="B570" t="s">
        <v>59</v>
      </c>
      <c r="C570" t="str">
        <f>VLOOKUP(B570,CountryCodes!$B$4:$C$179,2,FALSE)</f>
        <v>AFW</v>
      </c>
      <c r="D570" t="s">
        <v>7</v>
      </c>
      <c r="E570" t="s">
        <v>369</v>
      </c>
      <c r="F570" t="s">
        <v>804</v>
      </c>
      <c r="G570" t="s">
        <v>9</v>
      </c>
      <c r="H570" s="18">
        <v>0</v>
      </c>
      <c r="I570" s="18">
        <v>0.37094371706838269</v>
      </c>
      <c r="J570" s="18">
        <v>0.39026225593998531</v>
      </c>
      <c r="K570" s="18">
        <v>0.43349534056582129</v>
      </c>
      <c r="L570" s="18">
        <v>0.47689246773474958</v>
      </c>
      <c r="M570" s="18">
        <v>0.54935184735749965</v>
      </c>
      <c r="N570" s="18">
        <v>0.60902533421997929</v>
      </c>
      <c r="O570" s="18">
        <v>0.70213508908618572</v>
      </c>
      <c r="P570" s="18">
        <v>0.70311282962055321</v>
      </c>
      <c r="Q570" s="18">
        <v>0.82627250270701602</v>
      </c>
      <c r="R570" s="18">
        <v>0.97786954761309408</v>
      </c>
      <c r="S570" s="18">
        <v>1.06706746003093</v>
      </c>
      <c r="T570" s="18">
        <v>1.205724630264692</v>
      </c>
      <c r="U570" s="18">
        <v>0.95279898894584036</v>
      </c>
      <c r="V570" s="18">
        <v>1.3821282356038049</v>
      </c>
      <c r="W570" s="18">
        <v>1.431723372059583</v>
      </c>
      <c r="X570" s="18">
        <v>1.755070321425604</v>
      </c>
      <c r="Y570" s="18">
        <v>1.9668048668024649</v>
      </c>
      <c r="Z570" s="18">
        <v>1.937752376582863</v>
      </c>
      <c r="AA570" s="18">
        <v>1.982882373624989</v>
      </c>
      <c r="AB570" s="18">
        <v>2.6355655372472189</v>
      </c>
      <c r="AC570" s="18">
        <v>2.0952019229012659</v>
      </c>
      <c r="AD570" s="18">
        <v>2.3069519505159302</v>
      </c>
      <c r="AE570" s="18">
        <v>2.873232795227866</v>
      </c>
      <c r="AF570" s="18">
        <v>2.5867565838945592</v>
      </c>
      <c r="AG570" s="18">
        <v>2.1979802513321061</v>
      </c>
      <c r="AH570" s="18">
        <v>2.6408552989370979</v>
      </c>
      <c r="AI570" s="18">
        <v>3.1955579492493502</v>
      </c>
      <c r="AJ570" s="18">
        <v>2.460834752936055</v>
      </c>
      <c r="AK570" s="18">
        <v>2.575274500987442</v>
      </c>
      <c r="AL570" s="18">
        <v>2.5555903775405242</v>
      </c>
      <c r="AM570" s="18">
        <v>2.6818357058282549</v>
      </c>
      <c r="AN570" s="18">
        <v>2.779865960315667</v>
      </c>
      <c r="AO570" s="18">
        <v>2.7388344964630411</v>
      </c>
      <c r="AP570" s="18">
        <v>2.753309394303626</v>
      </c>
      <c r="AQ570" s="18">
        <v>2.964195742102345</v>
      </c>
      <c r="AR570" s="18">
        <v>2.8478128859301202</v>
      </c>
      <c r="AS570" s="18">
        <v>2.7090808705500362</v>
      </c>
      <c r="AT570" s="18">
        <v>2.630578128535122</v>
      </c>
      <c r="AU570" s="18">
        <v>3.2805288122869118</v>
      </c>
      <c r="AV570" s="18">
        <v>2.7046049560405079</v>
      </c>
      <c r="AW570" s="18">
        <v>2.349785044410305</v>
      </c>
      <c r="AX570" s="18">
        <v>2.2527638688037621</v>
      </c>
      <c r="AY570" s="18">
        <v>2.3604482284011148</v>
      </c>
      <c r="AZ570" s="18">
        <v>2.211751753873326</v>
      </c>
      <c r="BA570" s="18">
        <v>2.5092787156136631</v>
      </c>
      <c r="BB570" s="18">
        <v>2.4032276989696419</v>
      </c>
      <c r="BC570" s="18">
        <v>2.239834326443507</v>
      </c>
      <c r="BD570" s="18">
        <v>2.5094350242110122</v>
      </c>
      <c r="BE570" s="18">
        <v>2.135731271483877</v>
      </c>
      <c r="BF570" s="18">
        <v>2.060991502616532</v>
      </c>
      <c r="BG570" s="18">
        <v>2.3669818633882378</v>
      </c>
      <c r="BH570" s="18">
        <v>2.5738114348316281</v>
      </c>
      <c r="BI570" s="18">
        <v>2.5534448137693482</v>
      </c>
      <c r="BJ570" s="18">
        <v>2.4415951222923629</v>
      </c>
      <c r="BK570" s="18">
        <v>3.2282198163921199</v>
      </c>
      <c r="BL570" s="18">
        <v>1.8268228051293049</v>
      </c>
      <c r="BM570" s="18">
        <v>2.2032756744251238</v>
      </c>
      <c r="BN570" s="18">
        <v>2.297482395977533</v>
      </c>
      <c r="BO570" s="18">
        <v>2.6846062497142191</v>
      </c>
      <c r="BP570" s="18">
        <v>2.7541097714458549</v>
      </c>
      <c r="BQ570" s="18">
        <v>3.185644809591182</v>
      </c>
      <c r="BR570" s="18">
        <v>3.3530604817999272</v>
      </c>
      <c r="BS570" s="18">
        <v>2.3197746044267591</v>
      </c>
      <c r="BT570" s="18">
        <v>4.1990931251975869</v>
      </c>
      <c r="BU570" s="18">
        <v>4.2008048392502699</v>
      </c>
      <c r="BV570" s="18">
        <v>4.0369708758225684</v>
      </c>
      <c r="BW570" s="18">
        <v>4.8849047688491947</v>
      </c>
      <c r="BX570" s="18">
        <v>4.9172221118387807</v>
      </c>
      <c r="BY570" s="18">
        <v>5.5470452049386774</v>
      </c>
      <c r="BZ570" s="18">
        <v>5.0429973671049746</v>
      </c>
      <c r="CA570" s="18">
        <v>6.5054993370354586</v>
      </c>
      <c r="CB570" s="18">
        <v>5.5968765902353974</v>
      </c>
      <c r="CC570" s="18">
        <v>4.4578383708108342</v>
      </c>
      <c r="CD570" s="18">
        <v>7.7660712997638983</v>
      </c>
      <c r="CE570" s="18">
        <v>8.2003311751300814</v>
      </c>
      <c r="CF570" s="18">
        <v>8.6530041137250677</v>
      </c>
      <c r="CG570" s="18">
        <v>9.0891715028857281</v>
      </c>
      <c r="CH570" s="18">
        <v>9.5140763163512094</v>
      </c>
      <c r="CI570" s="18">
        <v>9.9732907932103867</v>
      </c>
      <c r="CJ570" s="18">
        <v>10.356789073722799</v>
      </c>
      <c r="CK570" s="18">
        <v>10.803573555737341</v>
      </c>
      <c r="CL570" s="18">
        <v>11.27539147461631</v>
      </c>
      <c r="CM570" s="18">
        <v>11.73182082137459</v>
      </c>
      <c r="CN570" s="18">
        <v>12.23417772972441</v>
      </c>
      <c r="CO570" s="18">
        <v>12.779456808757841</v>
      </c>
      <c r="CP570" s="18">
        <v>13.30773383044092</v>
      </c>
      <c r="CQ570" s="18">
        <v>13.914409000073571</v>
      </c>
      <c r="CR570" s="18">
        <v>14.540206498937749</v>
      </c>
      <c r="CS570" s="18">
        <v>15.254795009625481</v>
      </c>
      <c r="CT570" s="18">
        <v>15.9833349723752</v>
      </c>
      <c r="CU570" s="18">
        <v>16.65859446193377</v>
      </c>
      <c r="CV570" s="18">
        <v>17.36659117057998</v>
      </c>
      <c r="CW570" s="18">
        <v>18.149342072992571</v>
      </c>
      <c r="CX570" s="18">
        <v>19.004839218345289</v>
      </c>
      <c r="CY570" s="18">
        <v>19.912701318875211</v>
      </c>
      <c r="CZ570" s="18">
        <v>20.833131203938009</v>
      </c>
      <c r="DA570" s="18">
        <v>21.796087256659892</v>
      </c>
      <c r="DB570" s="18">
        <v>22.787693449921019</v>
      </c>
      <c r="DC570" s="18">
        <v>23.915526441493249</v>
      </c>
      <c r="DD570" s="18">
        <v>24.993957247177761</v>
      </c>
      <c r="DE570" s="18">
        <v>26.25438663032622</v>
      </c>
      <c r="DF570" s="18">
        <v>27.45153732313797</v>
      </c>
      <c r="DG570" s="18">
        <v>28.783967782274281</v>
      </c>
      <c r="DH570" s="18">
        <v>30.16415767145779</v>
      </c>
      <c r="DI570" s="18">
        <v>31.574400349274899</v>
      </c>
      <c r="DJ570" s="18">
        <v>33.068117456946929</v>
      </c>
      <c r="DK570" s="18">
        <v>34.646919550855458</v>
      </c>
      <c r="DL570" s="18">
        <v>36.347650481857563</v>
      </c>
      <c r="DM570" s="18">
        <v>38.107554016352651</v>
      </c>
      <c r="DN570" s="18">
        <v>39.959647054430519</v>
      </c>
      <c r="DO570" s="18">
        <v>41.963326734637839</v>
      </c>
      <c r="DP570" s="18">
        <v>43.971434818646607</v>
      </c>
      <c r="DQ570" s="18">
        <v>46.302190740559368</v>
      </c>
      <c r="DR570" s="18">
        <v>48.808001226729473</v>
      </c>
      <c r="DS570" s="18">
        <v>51.121009399742327</v>
      </c>
      <c r="DT570" s="18">
        <v>53.839079165892869</v>
      </c>
      <c r="DU570" s="18">
        <v>56.77558452004439</v>
      </c>
      <c r="DV570" s="18">
        <v>59.921356407404609</v>
      </c>
      <c r="DW570" s="18">
        <v>63.020346002174087</v>
      </c>
      <c r="DX570" s="18">
        <v>66.515294946796189</v>
      </c>
      <c r="DY570" s="18">
        <v>70.285986656847342</v>
      </c>
      <c r="DZ570" s="18">
        <v>73.946005578025535</v>
      </c>
      <c r="EA570" s="18">
        <v>77.763541393509328</v>
      </c>
      <c r="EB570" s="18">
        <v>82.356254827697029</v>
      </c>
      <c r="EC570" s="18">
        <v>86.585045766886523</v>
      </c>
      <c r="ED570" s="18">
        <v>91.94660281259948</v>
      </c>
      <c r="EE570" s="18">
        <v>97.361027643311957</v>
      </c>
      <c r="EF570" s="18">
        <v>102.9101444489791</v>
      </c>
      <c r="EG570" s="18">
        <v>108.49365344876639</v>
      </c>
      <c r="EH570" s="18">
        <v>114.4672114685373</v>
      </c>
      <c r="EI570" s="18">
        <v>121.79537126510741</v>
      </c>
      <c r="EJ570" s="18">
        <v>128.668550341057</v>
      </c>
      <c r="EK570" s="18">
        <v>136.63264640441599</v>
      </c>
      <c r="EL570" s="18">
        <v>144.75609543133399</v>
      </c>
      <c r="EM570" s="18">
        <v>153.07797148297831</v>
      </c>
      <c r="EN570" s="18">
        <v>161.81373184052711</v>
      </c>
      <c r="EO570" s="18">
        <v>171.98422585972639</v>
      </c>
      <c r="EP570" s="18">
        <v>181.54764936574281</v>
      </c>
      <c r="EQ570" s="18">
        <v>192.28633315003239</v>
      </c>
      <c r="ER570" s="18">
        <v>202.801113125781</v>
      </c>
      <c r="ES570" s="18">
        <v>215.56414475461119</v>
      </c>
      <c r="ET570" s="18">
        <v>227.6839603537407</v>
      </c>
      <c r="EU570" s="18">
        <v>240.98903879491419</v>
      </c>
      <c r="EV570" s="18">
        <v>254.16615765005301</v>
      </c>
      <c r="EW570" s="18">
        <v>268.97800161365831</v>
      </c>
      <c r="EX570" s="18">
        <v>284.43951657855962</v>
      </c>
      <c r="EY570" s="18">
        <v>299.4085586021942</v>
      </c>
      <c r="EZ570" s="18">
        <v>315.37169073066951</v>
      </c>
      <c r="FA570" s="18">
        <v>332.90522063730049</v>
      </c>
    </row>
    <row r="571" spans="1:157" x14ac:dyDescent="0.35">
      <c r="A571" t="s">
        <v>60</v>
      </c>
      <c r="B571" t="s">
        <v>61</v>
      </c>
      <c r="C571" t="str">
        <f>VLOOKUP(B571,CountryCodes!$B$4:$C$179,2,FALSE)</f>
        <v>CAN</v>
      </c>
      <c r="D571" t="s">
        <v>7</v>
      </c>
      <c r="E571" t="s">
        <v>369</v>
      </c>
      <c r="F571" t="s">
        <v>804</v>
      </c>
      <c r="G571" t="s">
        <v>9</v>
      </c>
      <c r="H571" s="18">
        <v>0</v>
      </c>
      <c r="I571" s="18">
        <v>418.07405871526339</v>
      </c>
      <c r="J571" s="18">
        <v>427.51913595036962</v>
      </c>
      <c r="K571" s="18">
        <v>477.65666410848559</v>
      </c>
      <c r="L571" s="18">
        <v>349.408961426129</v>
      </c>
      <c r="M571" s="18">
        <v>538.44451538514431</v>
      </c>
      <c r="N571" s="18">
        <v>641.70633474396323</v>
      </c>
      <c r="O571" s="18">
        <v>633.31389042261162</v>
      </c>
      <c r="P571" s="18">
        <v>542.84281848250964</v>
      </c>
      <c r="Q571" s="18">
        <v>781.8533835169867</v>
      </c>
      <c r="R571" s="18">
        <v>816.86378598086628</v>
      </c>
      <c r="S571" s="18">
        <v>962.34268875797216</v>
      </c>
      <c r="T571" s="18">
        <v>1107.1448786673161</v>
      </c>
      <c r="U571" s="18">
        <v>1149.671626466918</v>
      </c>
      <c r="V571" s="18">
        <v>1418.9184403201759</v>
      </c>
      <c r="W571" s="18">
        <v>1717.3591411058951</v>
      </c>
      <c r="X571" s="18">
        <v>1735.4310791326809</v>
      </c>
      <c r="Y571" s="18">
        <v>1716.762928722761</v>
      </c>
      <c r="Z571" s="18">
        <v>2023.8911166884111</v>
      </c>
      <c r="AA571" s="18">
        <v>2040.579723958655</v>
      </c>
      <c r="AB571" s="18">
        <v>2225.9390169453859</v>
      </c>
      <c r="AC571" s="18">
        <v>2394.839492521493</v>
      </c>
      <c r="AD571" s="18">
        <v>2695.150053247698</v>
      </c>
      <c r="AE571" s="18">
        <v>3031.9182266877092</v>
      </c>
      <c r="AF571" s="18">
        <v>3368.421281795419</v>
      </c>
      <c r="AG571" s="18">
        <v>3242.611699117982</v>
      </c>
      <c r="AH571" s="18">
        <v>3324.7846076369078</v>
      </c>
      <c r="AI571" s="18">
        <v>3460.7369152766842</v>
      </c>
      <c r="AJ571" s="18">
        <v>3787.1859211293431</v>
      </c>
      <c r="AK571" s="18">
        <v>4127.2479474041274</v>
      </c>
      <c r="AL571" s="18">
        <v>3990.7261442684421</v>
      </c>
      <c r="AM571" s="18">
        <v>4152.7654196512958</v>
      </c>
      <c r="AN571" s="18">
        <v>3656.3052219404422</v>
      </c>
      <c r="AO571" s="18">
        <v>4053.09476952981</v>
      </c>
      <c r="AP571" s="18">
        <v>4450.8879267909706</v>
      </c>
      <c r="AQ571" s="18">
        <v>4552.0152870362617</v>
      </c>
      <c r="AR571" s="18">
        <v>4498.4957661080107</v>
      </c>
      <c r="AS571" s="18">
        <v>4768.8868199034332</v>
      </c>
      <c r="AT571" s="18">
        <v>5010.5197995878534</v>
      </c>
      <c r="AU571" s="18">
        <v>4970.2512666825569</v>
      </c>
      <c r="AV571" s="18">
        <v>4694.083031330355</v>
      </c>
      <c r="AW571" s="18">
        <v>4769.1096228654633</v>
      </c>
      <c r="AX571" s="18">
        <v>4823.9119249858486</v>
      </c>
      <c r="AY571" s="18">
        <v>4964.9932065749708</v>
      </c>
      <c r="AZ571" s="18">
        <v>5653.0320284473692</v>
      </c>
      <c r="BA571" s="18">
        <v>5180.3637745189717</v>
      </c>
      <c r="BB571" s="18">
        <v>4897.7606645198384</v>
      </c>
      <c r="BC571" s="18">
        <v>5439.9037292920457</v>
      </c>
      <c r="BD571" s="18">
        <v>5701.0778156742708</v>
      </c>
      <c r="BE571" s="18">
        <v>5681.6361817959223</v>
      </c>
      <c r="BF571" s="18">
        <v>6257.3180593747238</v>
      </c>
      <c r="BG571" s="18">
        <v>5822.0183488458151</v>
      </c>
      <c r="BH571" s="18">
        <v>5985.7080928203159</v>
      </c>
      <c r="BI571" s="18">
        <v>6016.2060329339402</v>
      </c>
      <c r="BJ571" s="18">
        <v>6479.4594274934752</v>
      </c>
      <c r="BK571" s="18">
        <v>6603.7396274241983</v>
      </c>
      <c r="BL571" s="18">
        <v>6912.9206850065393</v>
      </c>
      <c r="BM571" s="18">
        <v>6672.1778092648919</v>
      </c>
      <c r="BN571" s="18">
        <v>6636.0431529552916</v>
      </c>
      <c r="BO571" s="18">
        <v>6198.5449658578727</v>
      </c>
      <c r="BP571" s="18">
        <v>7247.160711472894</v>
      </c>
      <c r="BQ571" s="18">
        <v>7771.0059724788835</v>
      </c>
      <c r="BR571" s="18">
        <v>8011.6225052197015</v>
      </c>
      <c r="BS571" s="18">
        <v>7871.1280217498525</v>
      </c>
      <c r="BT571" s="18">
        <v>8172.422163382329</v>
      </c>
      <c r="BU571" s="18">
        <v>7893.7289340168973</v>
      </c>
      <c r="BV571" s="18">
        <v>8361.6433173278783</v>
      </c>
      <c r="BW571" s="18">
        <v>9342.169064550948</v>
      </c>
      <c r="BX571" s="18">
        <v>9739.8123926411045</v>
      </c>
      <c r="BY571" s="18">
        <v>9443.6463560788725</v>
      </c>
      <c r="BZ571" s="18">
        <v>8692.5728801069854</v>
      </c>
      <c r="CA571" s="18">
        <v>9238.6135630593471</v>
      </c>
      <c r="CB571" s="18">
        <v>9502.5197162564327</v>
      </c>
      <c r="CC571" s="18">
        <v>10147.82796171751</v>
      </c>
      <c r="CD571" s="18">
        <v>11700.214916675361</v>
      </c>
      <c r="CE571" s="18">
        <v>11949.051000192379</v>
      </c>
      <c r="CF571" s="18">
        <v>11757.451324469521</v>
      </c>
      <c r="CG571" s="18">
        <v>11386.20523329022</v>
      </c>
      <c r="CH571" s="18">
        <v>11217.095386264211</v>
      </c>
      <c r="CI571" s="18">
        <v>11407.033408129841</v>
      </c>
      <c r="CJ571" s="18">
        <v>11889.38871232871</v>
      </c>
      <c r="CK571" s="18">
        <v>12474.216934612599</v>
      </c>
      <c r="CL571" s="18">
        <v>12912.600883320491</v>
      </c>
      <c r="CM571" s="18">
        <v>13092.79275147893</v>
      </c>
      <c r="CN571" s="18">
        <v>13089.06268047392</v>
      </c>
      <c r="CO571" s="18">
        <v>13115.69138042437</v>
      </c>
      <c r="CP571" s="18">
        <v>13169.11021505614</v>
      </c>
      <c r="CQ571" s="18">
        <v>13408.48528795395</v>
      </c>
      <c r="CR571" s="18">
        <v>13684.37561793125</v>
      </c>
      <c r="CS571" s="18">
        <v>13925.866520875959</v>
      </c>
      <c r="CT571" s="18">
        <v>14057.309645219309</v>
      </c>
      <c r="CU571" s="18">
        <v>14108.870641372079</v>
      </c>
      <c r="CV571" s="18">
        <v>14143.80827573824</v>
      </c>
      <c r="CW571" s="18">
        <v>14201.88641078219</v>
      </c>
      <c r="CX571" s="18">
        <v>14313.094680379079</v>
      </c>
      <c r="CY571" s="18">
        <v>14487.4437138253</v>
      </c>
      <c r="CZ571" s="18">
        <v>14692.702105356149</v>
      </c>
      <c r="DA571" s="18">
        <v>14839.47804005973</v>
      </c>
      <c r="DB571" s="18">
        <v>14993.25504004864</v>
      </c>
      <c r="DC571" s="18">
        <v>15136.474501035471</v>
      </c>
      <c r="DD571" s="18">
        <v>15238.48850859037</v>
      </c>
      <c r="DE571" s="18">
        <v>15423.636704527011</v>
      </c>
      <c r="DF571" s="18">
        <v>15594.104028645899</v>
      </c>
      <c r="DG571" s="18">
        <v>15787.19813236731</v>
      </c>
      <c r="DH571" s="18">
        <v>15925.0251591491</v>
      </c>
      <c r="DI571" s="18">
        <v>16073.30142357484</v>
      </c>
      <c r="DJ571" s="18">
        <v>16204.21156440706</v>
      </c>
      <c r="DK571" s="18">
        <v>16326.32240993684</v>
      </c>
      <c r="DL571" s="18">
        <v>16448.47459216684</v>
      </c>
      <c r="DM571" s="18">
        <v>16590.62538972011</v>
      </c>
      <c r="DN571" s="18">
        <v>16702.879111186488</v>
      </c>
      <c r="DO571" s="18">
        <v>16808.033622215309</v>
      </c>
      <c r="DP571" s="18">
        <v>16937.761675259699</v>
      </c>
      <c r="DQ571" s="18">
        <v>17064.252346989371</v>
      </c>
      <c r="DR571" s="18">
        <v>17166.5902359883</v>
      </c>
      <c r="DS571" s="18">
        <v>17269.484873480538</v>
      </c>
      <c r="DT571" s="18">
        <v>17377.963479665239</v>
      </c>
      <c r="DU571" s="18">
        <v>17491.96105137029</v>
      </c>
      <c r="DV571" s="18">
        <v>17626.96672961683</v>
      </c>
      <c r="DW571" s="18">
        <v>17707.054462346299</v>
      </c>
      <c r="DX571" s="18">
        <v>17813.935804625649</v>
      </c>
      <c r="DY571" s="18">
        <v>17912.498239646258</v>
      </c>
      <c r="DZ571" s="18">
        <v>18016.35209807285</v>
      </c>
      <c r="EA571" s="18">
        <v>18105.462181483421</v>
      </c>
      <c r="EB571" s="18">
        <v>18179.44786965795</v>
      </c>
      <c r="EC571" s="18">
        <v>18270.63653698704</v>
      </c>
      <c r="ED571" s="18">
        <v>18370.420983299591</v>
      </c>
      <c r="EE571" s="18">
        <v>18454.788997701649</v>
      </c>
      <c r="EF571" s="18">
        <v>18489.13719984733</v>
      </c>
      <c r="EG571" s="18">
        <v>18582.6941031811</v>
      </c>
      <c r="EH571" s="18">
        <v>18622.044867288969</v>
      </c>
      <c r="EI571" s="18">
        <v>18680.081719736911</v>
      </c>
      <c r="EJ571" s="18">
        <v>18760.37631718615</v>
      </c>
      <c r="EK571" s="18">
        <v>18770.319976001039</v>
      </c>
      <c r="EL571" s="18">
        <v>18852.027929271739</v>
      </c>
      <c r="EM571" s="18">
        <v>18880.22632417667</v>
      </c>
      <c r="EN571" s="18">
        <v>18911.459222809968</v>
      </c>
      <c r="EO571" s="18">
        <v>18964.519934942859</v>
      </c>
      <c r="EP571" s="18">
        <v>18992.868842200551</v>
      </c>
      <c r="EQ571" s="18">
        <v>19106.42537166948</v>
      </c>
      <c r="ER571" s="18">
        <v>19079.99109591559</v>
      </c>
      <c r="ES571" s="18">
        <v>19108.926269461339</v>
      </c>
      <c r="ET571" s="18">
        <v>19192.269830493311</v>
      </c>
      <c r="EU571" s="18">
        <v>19211.519693234099</v>
      </c>
      <c r="EV571" s="18">
        <v>19268.491997171481</v>
      </c>
      <c r="EW571" s="18">
        <v>19300.586882892279</v>
      </c>
      <c r="EX571" s="18">
        <v>19343.134204047641</v>
      </c>
      <c r="EY571" s="18">
        <v>19383.62162499654</v>
      </c>
      <c r="EZ571" s="18">
        <v>19465.224666203929</v>
      </c>
      <c r="FA571" s="18">
        <v>19487.47511925553</v>
      </c>
    </row>
    <row r="572" spans="1:157" x14ac:dyDescent="0.35">
      <c r="A572" t="s">
        <v>62</v>
      </c>
      <c r="B572" t="s">
        <v>63</v>
      </c>
      <c r="C572" t="str">
        <f>VLOOKUP(B572,CountryCodes!$B$4:$C$179,2,FALSE)</f>
        <v>ENW</v>
      </c>
      <c r="D572" t="s">
        <v>7</v>
      </c>
      <c r="E572" t="s">
        <v>369</v>
      </c>
      <c r="F572" t="s">
        <v>804</v>
      </c>
      <c r="G572" t="s">
        <v>9</v>
      </c>
      <c r="H572" s="18">
        <v>0</v>
      </c>
      <c r="I572" s="18">
        <v>83.718981311447436</v>
      </c>
      <c r="J572" s="18">
        <v>87.839140473206697</v>
      </c>
      <c r="K572" s="18">
        <v>98.25534421630384</v>
      </c>
      <c r="L572" s="18">
        <v>107.509928584383</v>
      </c>
      <c r="M572" s="18">
        <v>128.2389993699197</v>
      </c>
      <c r="N572" s="18">
        <v>139.25387225143541</v>
      </c>
      <c r="O572" s="18">
        <v>161.78662889559061</v>
      </c>
      <c r="P572" s="18">
        <v>158.62083916424149</v>
      </c>
      <c r="Q572" s="18">
        <v>190.62269810612071</v>
      </c>
      <c r="R572" s="18">
        <v>230.4793620303175</v>
      </c>
      <c r="S572" s="18">
        <v>254.55324430237289</v>
      </c>
      <c r="T572" s="18">
        <v>298.96885237348869</v>
      </c>
      <c r="U572" s="18">
        <v>89.380798088128856</v>
      </c>
      <c r="V572" s="18">
        <v>224.07369279815751</v>
      </c>
      <c r="W572" s="18">
        <v>339.87652606301049</v>
      </c>
      <c r="X572" s="18">
        <v>366.01007809649479</v>
      </c>
      <c r="Y572" s="18">
        <v>388.69648414843851</v>
      </c>
      <c r="Z572" s="18">
        <v>425.44557100115071</v>
      </c>
      <c r="AA572" s="18">
        <v>504.9767934006772</v>
      </c>
      <c r="AB572" s="18">
        <v>596.11455326586326</v>
      </c>
      <c r="AC572" s="18">
        <v>604.01073834588578</v>
      </c>
      <c r="AD572" s="18">
        <v>701.64908971852492</v>
      </c>
      <c r="AE572" s="18">
        <v>700.04715954059168</v>
      </c>
      <c r="AF572" s="18">
        <v>669.91239260898692</v>
      </c>
      <c r="AG572" s="18">
        <v>495.67839095665079</v>
      </c>
      <c r="AH572" s="18">
        <v>599.47803060435422</v>
      </c>
      <c r="AI572" s="18">
        <v>641.89460773788721</v>
      </c>
      <c r="AJ572" s="18">
        <v>730.05059742724006</v>
      </c>
      <c r="AK572" s="18">
        <v>819.10509647893173</v>
      </c>
      <c r="AL572" s="18">
        <v>902.22706610581349</v>
      </c>
      <c r="AM572" s="18">
        <v>902.58528970526345</v>
      </c>
      <c r="AN572" s="18">
        <v>880.98954091776739</v>
      </c>
      <c r="AO572" s="18">
        <v>918.17289856906609</v>
      </c>
      <c r="AP572" s="18">
        <v>1007.6122944414381</v>
      </c>
      <c r="AQ572" s="18">
        <v>1042.2497400883469</v>
      </c>
      <c r="AR572" s="18">
        <v>1096.8094682109549</v>
      </c>
      <c r="AS572" s="18">
        <v>1090.2416803332369</v>
      </c>
      <c r="AT572" s="18">
        <v>1151.059229315789</v>
      </c>
      <c r="AU572" s="18">
        <v>1205.9555057692121</v>
      </c>
      <c r="AV572" s="18">
        <v>1318.150956569709</v>
      </c>
      <c r="AW572" s="18">
        <v>1190.4667693637159</v>
      </c>
      <c r="AX572" s="18">
        <v>1184.572443309145</v>
      </c>
      <c r="AY572" s="18">
        <v>1173.8682735806501</v>
      </c>
      <c r="AZ572" s="18">
        <v>1234.720738507659</v>
      </c>
      <c r="BA572" s="18">
        <v>1365.3904853496999</v>
      </c>
      <c r="BB572" s="18">
        <v>1268.7391803653679</v>
      </c>
      <c r="BC572" s="18">
        <v>1328.880387788565</v>
      </c>
      <c r="BD572" s="18">
        <v>1349.6711553365481</v>
      </c>
      <c r="BE572" s="18">
        <v>1324.3024878899851</v>
      </c>
      <c r="BF572" s="18">
        <v>1384.0022512143339</v>
      </c>
      <c r="BG572" s="18">
        <v>1602.6929198315911</v>
      </c>
      <c r="BH572" s="18">
        <v>1415.3795277871679</v>
      </c>
      <c r="BI572" s="18">
        <v>1412.189356183238</v>
      </c>
      <c r="BJ572" s="18">
        <v>1471.2766708250931</v>
      </c>
      <c r="BK572" s="18">
        <v>1425.3146050446719</v>
      </c>
      <c r="BL572" s="18">
        <v>1572.9823233207071</v>
      </c>
      <c r="BM572" s="18">
        <v>1647.6892178781909</v>
      </c>
      <c r="BN572" s="18">
        <v>1613.9539733064939</v>
      </c>
      <c r="BO572" s="18">
        <v>1515.413322794574</v>
      </c>
      <c r="BP572" s="18">
        <v>1587.7753826677949</v>
      </c>
      <c r="BQ572" s="18">
        <v>1648.0228584328081</v>
      </c>
      <c r="BR572" s="18">
        <v>1669.3250134373361</v>
      </c>
      <c r="BS572" s="18">
        <v>1669.5385418705609</v>
      </c>
      <c r="BT572" s="18">
        <v>1675.6735547937419</v>
      </c>
      <c r="BU572" s="18">
        <v>1625.831024566332</v>
      </c>
      <c r="BV572" s="18">
        <v>1676.950312064188</v>
      </c>
      <c r="BW572" s="18">
        <v>1881.857415253211</v>
      </c>
      <c r="BX572" s="18">
        <v>1898.8204208991981</v>
      </c>
      <c r="BY572" s="18">
        <v>1886.59009484227</v>
      </c>
      <c r="BZ572" s="18">
        <v>1704.427166578148</v>
      </c>
      <c r="CA572" s="18">
        <v>1745.6361647903309</v>
      </c>
      <c r="CB572" s="18">
        <v>1731.6624062537201</v>
      </c>
      <c r="CC572" s="18">
        <v>1726.81079239879</v>
      </c>
      <c r="CD572" s="18">
        <v>2370.857319615543</v>
      </c>
      <c r="CE572" s="18">
        <v>2348.6545284797071</v>
      </c>
      <c r="CF572" s="18">
        <v>2283.5672146501729</v>
      </c>
      <c r="CG572" s="18">
        <v>2178.8696932878388</v>
      </c>
      <c r="CH572" s="18">
        <v>2060.2977872811512</v>
      </c>
      <c r="CI572" s="18">
        <v>1947.6607763120701</v>
      </c>
      <c r="CJ572" s="18">
        <v>1851.406985105107</v>
      </c>
      <c r="CK572" s="18">
        <v>1779.0836148982451</v>
      </c>
      <c r="CL572" s="18">
        <v>1722.8384642755709</v>
      </c>
      <c r="CM572" s="18">
        <v>1678.4336110667921</v>
      </c>
      <c r="CN572" s="18">
        <v>1660.1471832876889</v>
      </c>
      <c r="CO572" s="18">
        <v>1664.2703984188299</v>
      </c>
      <c r="CP572" s="18">
        <v>1678.827367358612</v>
      </c>
      <c r="CQ572" s="18">
        <v>1706.1992599963201</v>
      </c>
      <c r="CR572" s="18">
        <v>1736.3429568045501</v>
      </c>
      <c r="CS572" s="18">
        <v>1759.581808252324</v>
      </c>
      <c r="CT572" s="18">
        <v>1777.603131862372</v>
      </c>
      <c r="CU572" s="18">
        <v>1793.231473043199</v>
      </c>
      <c r="CV572" s="18">
        <v>1789.2536546018839</v>
      </c>
      <c r="CW572" s="18">
        <v>1797.2103171873421</v>
      </c>
      <c r="CX572" s="18">
        <v>1793.0097162027071</v>
      </c>
      <c r="CY572" s="18">
        <v>1793.817605008182</v>
      </c>
      <c r="CZ572" s="18">
        <v>1794.222637764434</v>
      </c>
      <c r="DA572" s="18">
        <v>1799.595056386974</v>
      </c>
      <c r="DB572" s="18">
        <v>1808.7467046796651</v>
      </c>
      <c r="DC572" s="18">
        <v>1818.8280831740431</v>
      </c>
      <c r="DD572" s="18">
        <v>1824.3517743231271</v>
      </c>
      <c r="DE572" s="18">
        <v>1835.3086850349839</v>
      </c>
      <c r="DF572" s="18">
        <v>1845.6737388235999</v>
      </c>
      <c r="DG572" s="18">
        <v>1857.878669344474</v>
      </c>
      <c r="DH572" s="18">
        <v>1856.8779968803301</v>
      </c>
      <c r="DI572" s="18">
        <v>1858.7056843143259</v>
      </c>
      <c r="DJ572" s="18">
        <v>1860.8826506996511</v>
      </c>
      <c r="DK572" s="18">
        <v>1867.1973741578399</v>
      </c>
      <c r="DL572" s="18">
        <v>1875.232829284884</v>
      </c>
      <c r="DM572" s="18">
        <v>1876.6855549893489</v>
      </c>
      <c r="DN572" s="18">
        <v>1882.2336399664321</v>
      </c>
      <c r="DO572" s="18">
        <v>1897.754191797437</v>
      </c>
      <c r="DP572" s="18">
        <v>1907.1136787502001</v>
      </c>
      <c r="DQ572" s="18">
        <v>1926.516365113534</v>
      </c>
      <c r="DR572" s="18">
        <v>1946.8921929043429</v>
      </c>
      <c r="DS572" s="18">
        <v>1964.28696971402</v>
      </c>
      <c r="DT572" s="18">
        <v>1981.025601973696</v>
      </c>
      <c r="DU572" s="18">
        <v>1999.731005676653</v>
      </c>
      <c r="DV572" s="18">
        <v>2025.278125034157</v>
      </c>
      <c r="DW572" s="18">
        <v>2038.4286273864329</v>
      </c>
      <c r="DX572" s="18">
        <v>2052.8122183668152</v>
      </c>
      <c r="DY572" s="18">
        <v>2059.6693352582029</v>
      </c>
      <c r="DZ572" s="18">
        <v>2074.343961301111</v>
      </c>
      <c r="EA572" s="18">
        <v>2090.815101828176</v>
      </c>
      <c r="EB572" s="18">
        <v>2101.3658864337358</v>
      </c>
      <c r="EC572" s="18">
        <v>2111.902037653987</v>
      </c>
      <c r="ED572" s="18">
        <v>2137.7445623067629</v>
      </c>
      <c r="EE572" s="18">
        <v>2155.3112720715858</v>
      </c>
      <c r="EF572" s="18">
        <v>2167.3645334292032</v>
      </c>
      <c r="EG572" s="18">
        <v>2187.71791606851</v>
      </c>
      <c r="EH572" s="18">
        <v>2205.2125661975938</v>
      </c>
      <c r="EI572" s="18">
        <v>2226.4509807179729</v>
      </c>
      <c r="EJ572" s="18">
        <v>2245.389062877889</v>
      </c>
      <c r="EK572" s="18">
        <v>2264.7481276397962</v>
      </c>
      <c r="EL572" s="18">
        <v>2283.7118952996748</v>
      </c>
      <c r="EM572" s="18">
        <v>2301.1856704802499</v>
      </c>
      <c r="EN572" s="18">
        <v>2316.1573633887269</v>
      </c>
      <c r="EO572" s="18">
        <v>2334.933766962929</v>
      </c>
      <c r="EP572" s="18">
        <v>2351.4239049705589</v>
      </c>
      <c r="EQ572" s="18">
        <v>2358.6967772750991</v>
      </c>
      <c r="ER572" s="18">
        <v>2371.3179229118891</v>
      </c>
      <c r="ES572" s="18">
        <v>2382.1362406812032</v>
      </c>
      <c r="ET572" s="18">
        <v>2389.7718992385949</v>
      </c>
      <c r="EU572" s="18">
        <v>2393.1829331337349</v>
      </c>
      <c r="EV572" s="18">
        <v>2395.3379540959982</v>
      </c>
      <c r="EW572" s="18">
        <v>2400.319998643678</v>
      </c>
      <c r="EX572" s="18">
        <v>2402.2371230885392</v>
      </c>
      <c r="EY572" s="18">
        <v>2396.8953917267058</v>
      </c>
      <c r="EZ572" s="18">
        <v>2401.5363042633298</v>
      </c>
      <c r="FA572" s="18">
        <v>2395.5786173012611</v>
      </c>
    </row>
    <row r="573" spans="1:157" x14ac:dyDescent="0.35">
      <c r="A573" t="s">
        <v>64</v>
      </c>
      <c r="B573" t="s">
        <v>65</v>
      </c>
      <c r="C573" t="str">
        <f>VLOOKUP(B573,CountryCodes!$B$4:$C$179,2,FALSE)</f>
        <v>CHL</v>
      </c>
      <c r="D573" t="s">
        <v>7</v>
      </c>
      <c r="E573" t="s">
        <v>369</v>
      </c>
      <c r="F573" t="s">
        <v>804</v>
      </c>
      <c r="G573" t="s">
        <v>9</v>
      </c>
      <c r="H573" s="18">
        <v>0</v>
      </c>
      <c r="I573" s="18">
        <v>39.702123769730477</v>
      </c>
      <c r="J573" s="18">
        <v>43.482115013619683</v>
      </c>
      <c r="K573" s="18">
        <v>52.209749092731627</v>
      </c>
      <c r="L573" s="18">
        <v>54.22077182317674</v>
      </c>
      <c r="M573" s="18">
        <v>57.728235121675937</v>
      </c>
      <c r="N573" s="18">
        <v>68.726150951962765</v>
      </c>
      <c r="O573" s="18">
        <v>74.56249317253662</v>
      </c>
      <c r="P573" s="18">
        <v>70.215183749332425</v>
      </c>
      <c r="Q573" s="18">
        <v>83.978820894049719</v>
      </c>
      <c r="R573" s="18">
        <v>93.456545601680133</v>
      </c>
      <c r="S573" s="18">
        <v>91.498705143766173</v>
      </c>
      <c r="T573" s="18">
        <v>118.5593198887243</v>
      </c>
      <c r="U573" s="18">
        <v>118.68023558656211</v>
      </c>
      <c r="V573" s="18">
        <v>135.56579339749089</v>
      </c>
      <c r="W573" s="18">
        <v>136.01107864843561</v>
      </c>
      <c r="X573" s="18">
        <v>159.0156834341422</v>
      </c>
      <c r="Y573" s="18">
        <v>164.51354627282799</v>
      </c>
      <c r="Z573" s="18">
        <v>166.63551986000121</v>
      </c>
      <c r="AA573" s="18">
        <v>197.58312814527289</v>
      </c>
      <c r="AB573" s="18">
        <v>208.0218830159784</v>
      </c>
      <c r="AC573" s="18">
        <v>201.9773423929968</v>
      </c>
      <c r="AD573" s="18">
        <v>216.1955518720562</v>
      </c>
      <c r="AE573" s="18">
        <v>211.037352360375</v>
      </c>
      <c r="AF573" s="18">
        <v>238.93958015813141</v>
      </c>
      <c r="AG573" s="18">
        <v>209.71329442658271</v>
      </c>
      <c r="AH573" s="18">
        <v>206.03695672303269</v>
      </c>
      <c r="AI573" s="18">
        <v>229.76977383425449</v>
      </c>
      <c r="AJ573" s="18">
        <v>258.29712926437747</v>
      </c>
      <c r="AK573" s="18">
        <v>281.12620356145629</v>
      </c>
      <c r="AL573" s="18">
        <v>308.0547584271319</v>
      </c>
      <c r="AM573" s="18">
        <v>316.53566537021868</v>
      </c>
      <c r="AN573" s="18">
        <v>244.3693515876424</v>
      </c>
      <c r="AO573" s="18">
        <v>262.50379052012693</v>
      </c>
      <c r="AP573" s="18">
        <v>294.49948003905092</v>
      </c>
      <c r="AQ573" s="18">
        <v>302.15497587877098</v>
      </c>
      <c r="AR573" s="18">
        <v>323.46027519580849</v>
      </c>
      <c r="AS573" s="18">
        <v>334.99537461803948</v>
      </c>
      <c r="AT573" s="18">
        <v>359.17736955859681</v>
      </c>
      <c r="AU573" s="18">
        <v>385.58201638431728</v>
      </c>
      <c r="AV573" s="18">
        <v>379.82130243373808</v>
      </c>
      <c r="AW573" s="18">
        <v>392.42094271345718</v>
      </c>
      <c r="AX573" s="18">
        <v>460.22660448895141</v>
      </c>
      <c r="AY573" s="18">
        <v>495.25266948294342</v>
      </c>
      <c r="AZ573" s="18">
        <v>483.18249679446029</v>
      </c>
      <c r="BA573" s="18">
        <v>534.9911450326382</v>
      </c>
      <c r="BB573" s="18">
        <v>541.87933714601172</v>
      </c>
      <c r="BC573" s="18">
        <v>625.8585319218754</v>
      </c>
      <c r="BD573" s="18">
        <v>607.75221423546373</v>
      </c>
      <c r="BE573" s="18">
        <v>572.30054447939369</v>
      </c>
      <c r="BF573" s="18">
        <v>630.9557173920582</v>
      </c>
      <c r="BG573" s="18">
        <v>637.30608238453658</v>
      </c>
      <c r="BH573" s="18">
        <v>667.17188760596127</v>
      </c>
      <c r="BI573" s="18">
        <v>734.82786740787071</v>
      </c>
      <c r="BJ573" s="18">
        <v>807.09785669981193</v>
      </c>
      <c r="BK573" s="18">
        <v>862.42139804843646</v>
      </c>
      <c r="BL573" s="18">
        <v>911.88357539642766</v>
      </c>
      <c r="BM573" s="18">
        <v>974.30143998405731</v>
      </c>
      <c r="BN573" s="18">
        <v>1092.182633174667</v>
      </c>
      <c r="BO573" s="18">
        <v>929.67507123806195</v>
      </c>
      <c r="BP573" s="18">
        <v>1115.3733060099489</v>
      </c>
      <c r="BQ573" s="18">
        <v>1247.1285485392391</v>
      </c>
      <c r="BR573" s="18">
        <v>1336.8796163776551</v>
      </c>
      <c r="BS573" s="18">
        <v>1288.9026973389959</v>
      </c>
      <c r="BT573" s="18">
        <v>1252.3829496438709</v>
      </c>
      <c r="BU573" s="18">
        <v>1350.9448140754621</v>
      </c>
      <c r="BV573" s="18">
        <v>1392.5844066022601</v>
      </c>
      <c r="BW573" s="18">
        <v>1510.6768079045869</v>
      </c>
      <c r="BX573" s="18">
        <v>1568.227632735985</v>
      </c>
      <c r="BY573" s="18">
        <v>1624.01750206923</v>
      </c>
      <c r="BZ573" s="18">
        <v>1342.8096492806701</v>
      </c>
      <c r="CA573" s="18">
        <v>1539.407201722046</v>
      </c>
      <c r="CB573" s="18">
        <v>1419.9125243944411</v>
      </c>
      <c r="CC573" s="18">
        <v>1465.3353140216179</v>
      </c>
      <c r="CD573" s="18">
        <v>2018.1579869365471</v>
      </c>
      <c r="CE573" s="18">
        <v>2064.776820910271</v>
      </c>
      <c r="CF573" s="18">
        <v>2100.9694023661791</v>
      </c>
      <c r="CG573" s="18">
        <v>2136.7306307196318</v>
      </c>
      <c r="CH573" s="18">
        <v>2186.1169393857381</v>
      </c>
      <c r="CI573" s="18">
        <v>2260.3885040621508</v>
      </c>
      <c r="CJ573" s="18">
        <v>2354.8544025761821</v>
      </c>
      <c r="CK573" s="18">
        <v>2440.882394916925</v>
      </c>
      <c r="CL573" s="18">
        <v>2505.643894428239</v>
      </c>
      <c r="CM573" s="18">
        <v>2556.2446515591091</v>
      </c>
      <c r="CN573" s="18">
        <v>2610.6757860048378</v>
      </c>
      <c r="CO573" s="18">
        <v>2686.6411353781332</v>
      </c>
      <c r="CP573" s="18">
        <v>2786.6265571545559</v>
      </c>
      <c r="CQ573" s="18">
        <v>2904.5554866964608</v>
      </c>
      <c r="CR573" s="18">
        <v>3024.2877010774068</v>
      </c>
      <c r="CS573" s="18">
        <v>3142.7146753901411</v>
      </c>
      <c r="CT573" s="18">
        <v>3248.1924510330382</v>
      </c>
      <c r="CU573" s="18">
        <v>3346.8932261288242</v>
      </c>
      <c r="CV573" s="18">
        <v>3436.6202853974069</v>
      </c>
      <c r="CW573" s="18">
        <v>3532.86744008904</v>
      </c>
      <c r="CX573" s="18">
        <v>3628.3018578583992</v>
      </c>
      <c r="CY573" s="18">
        <v>3721.8800720206132</v>
      </c>
      <c r="CZ573" s="18">
        <v>3815.634840060211</v>
      </c>
      <c r="DA573" s="18">
        <v>3912.4313474797209</v>
      </c>
      <c r="DB573" s="18">
        <v>4006.4831658041521</v>
      </c>
      <c r="DC573" s="18">
        <v>4092.7419445078608</v>
      </c>
      <c r="DD573" s="18">
        <v>4181.9706910352088</v>
      </c>
      <c r="DE573" s="18">
        <v>4272.9051211634387</v>
      </c>
      <c r="DF573" s="18">
        <v>4355.2596737483054</v>
      </c>
      <c r="DG573" s="18">
        <v>4432.0259067665656</v>
      </c>
      <c r="DH573" s="18">
        <v>4499.4672180305406</v>
      </c>
      <c r="DI573" s="18">
        <v>4564.3625870336409</v>
      </c>
      <c r="DJ573" s="18">
        <v>4617.9551435719522</v>
      </c>
      <c r="DK573" s="18">
        <v>4670.5605165892157</v>
      </c>
      <c r="DL573" s="18">
        <v>4717.3606844473106</v>
      </c>
      <c r="DM573" s="18">
        <v>4767.7509909827513</v>
      </c>
      <c r="DN573" s="18">
        <v>4807.0564366392973</v>
      </c>
      <c r="DO573" s="18">
        <v>4852.2580077552666</v>
      </c>
      <c r="DP573" s="18">
        <v>4889.9881752505325</v>
      </c>
      <c r="DQ573" s="18">
        <v>4927.242519613078</v>
      </c>
      <c r="DR573" s="18">
        <v>4955.747527833093</v>
      </c>
      <c r="DS573" s="18">
        <v>4984.3843287571763</v>
      </c>
      <c r="DT573" s="18">
        <v>5014.0800514189086</v>
      </c>
      <c r="DU573" s="18">
        <v>5032.6358992790229</v>
      </c>
      <c r="DV573" s="18">
        <v>5052.8216097733348</v>
      </c>
      <c r="DW573" s="18">
        <v>5066.4071690419496</v>
      </c>
      <c r="DX573" s="18">
        <v>5077.243178437212</v>
      </c>
      <c r="DY573" s="18">
        <v>5081.6676505855548</v>
      </c>
      <c r="DZ573" s="18">
        <v>5081.8112406856499</v>
      </c>
      <c r="EA573" s="18">
        <v>5086.3972577531385</v>
      </c>
      <c r="EB573" s="18">
        <v>5086.1343017488889</v>
      </c>
      <c r="EC573" s="18">
        <v>5081.9468920743266</v>
      </c>
      <c r="ED573" s="18">
        <v>5078.3613265344829</v>
      </c>
      <c r="EE573" s="18">
        <v>5078.3358565466933</v>
      </c>
      <c r="EF573" s="18">
        <v>5077.14815932702</v>
      </c>
      <c r="EG573" s="18">
        <v>5077.1127371007597</v>
      </c>
      <c r="EH573" s="18">
        <v>5078.6212637635444</v>
      </c>
      <c r="EI573" s="18">
        <v>5078.910298606479</v>
      </c>
      <c r="EJ573" s="18">
        <v>5081.2951962115767</v>
      </c>
      <c r="EK573" s="18">
        <v>5088.1614740813848</v>
      </c>
      <c r="EL573" s="18">
        <v>5084.5762408758019</v>
      </c>
      <c r="EM573" s="18">
        <v>5084.794815014513</v>
      </c>
      <c r="EN573" s="18">
        <v>5080.1757666022577</v>
      </c>
      <c r="EO573" s="18">
        <v>5080.2384228445526</v>
      </c>
      <c r="EP573" s="18">
        <v>5076.3183293701668</v>
      </c>
      <c r="EQ573" s="18">
        <v>5070.7619626584037</v>
      </c>
      <c r="ER573" s="18">
        <v>5067.7486114348994</v>
      </c>
      <c r="ES573" s="18">
        <v>5064.9051153179134</v>
      </c>
      <c r="ET573" s="18">
        <v>5060.1297620190799</v>
      </c>
      <c r="EU573" s="18">
        <v>5057.1654573493861</v>
      </c>
      <c r="EV573" s="18">
        <v>5046.4949351874366</v>
      </c>
      <c r="EW573" s="18">
        <v>5038.7764115522032</v>
      </c>
      <c r="EX573" s="18">
        <v>5027.2635502508592</v>
      </c>
      <c r="EY573" s="18">
        <v>5017.4597948417186</v>
      </c>
      <c r="EZ573" s="18">
        <v>5005.958468226183</v>
      </c>
      <c r="FA573" s="18">
        <v>4989.0675561670114</v>
      </c>
    </row>
    <row r="574" spans="1:157" x14ac:dyDescent="0.35">
      <c r="A574" t="s">
        <v>66</v>
      </c>
      <c r="B574" t="s">
        <v>67</v>
      </c>
      <c r="C574" t="str">
        <f>VLOOKUP(B574,CountryCodes!$B$4:$C$179,2,FALSE)</f>
        <v>CHN</v>
      </c>
      <c r="D574" t="s">
        <v>7</v>
      </c>
      <c r="E574" t="s">
        <v>369</v>
      </c>
      <c r="F574" t="s">
        <v>804</v>
      </c>
      <c r="G574" t="s">
        <v>9</v>
      </c>
      <c r="H574" s="18">
        <v>0</v>
      </c>
      <c r="I574" s="18">
        <v>131.42826503389529</v>
      </c>
      <c r="J574" s="18">
        <v>193.19491255347441</v>
      </c>
      <c r="K574" s="18">
        <v>230.7948986976148</v>
      </c>
      <c r="L574" s="18">
        <v>348.69997436345932</v>
      </c>
      <c r="M574" s="18">
        <v>450.99391378948292</v>
      </c>
      <c r="N574" s="18">
        <v>586.31308337243945</v>
      </c>
      <c r="O574" s="18">
        <v>744.71868498183608</v>
      </c>
      <c r="P574" s="18">
        <v>1812.6370827337089</v>
      </c>
      <c r="Q574" s="18">
        <v>2939.3772963399479</v>
      </c>
      <c r="R574" s="18">
        <v>3667.9176638776789</v>
      </c>
      <c r="S574" s="18">
        <v>1726.5239008744049</v>
      </c>
      <c r="T574" s="18">
        <v>1207.711272583902</v>
      </c>
      <c r="U574" s="18">
        <v>1315.95455405649</v>
      </c>
      <c r="V574" s="18">
        <v>1831.7759669000311</v>
      </c>
      <c r="W574" s="18">
        <v>2433.6342751311272</v>
      </c>
      <c r="X574" s="18">
        <v>3046.7581157267919</v>
      </c>
      <c r="Y574" s="18">
        <v>2411.335993590596</v>
      </c>
      <c r="Z574" s="18">
        <v>2240.0384053845069</v>
      </c>
      <c r="AA574" s="18">
        <v>2968.8070422616529</v>
      </c>
      <c r="AB574" s="18">
        <v>3881.7747719185008</v>
      </c>
      <c r="AC574" s="18">
        <v>4713.8377225205422</v>
      </c>
      <c r="AD574" s="18">
        <v>5308.3061484027303</v>
      </c>
      <c r="AE574" s="18">
        <v>5895.938311434862</v>
      </c>
      <c r="AF574" s="18">
        <v>5414.8412344689114</v>
      </c>
      <c r="AG574" s="18">
        <v>6135.9960712744178</v>
      </c>
      <c r="AH574" s="18">
        <v>6092.7757018321599</v>
      </c>
      <c r="AI574" s="18">
        <v>6850.3374268927682</v>
      </c>
      <c r="AJ574" s="18">
        <v>8881.4664659488517</v>
      </c>
      <c r="AK574" s="18">
        <v>9298.6715597633338</v>
      </c>
      <c r="AL574" s="18">
        <v>9279.7687634112626</v>
      </c>
      <c r="AM574" s="18">
        <v>8653.7866705351407</v>
      </c>
      <c r="AN574" s="18">
        <v>9242.6284295511832</v>
      </c>
      <c r="AO574" s="18">
        <v>10844.21267642645</v>
      </c>
      <c r="AP574" s="18">
        <v>12264.937356079079</v>
      </c>
      <c r="AQ574" s="18">
        <v>16239.878274754799</v>
      </c>
      <c r="AR574" s="18">
        <v>16724.2403193643</v>
      </c>
      <c r="AS574" s="18">
        <v>15405.336465807781</v>
      </c>
      <c r="AT574" s="18">
        <v>15510.784174376209</v>
      </c>
      <c r="AU574" s="18">
        <v>16410.24096704676</v>
      </c>
      <c r="AV574" s="18">
        <v>17034.740133084539</v>
      </c>
      <c r="AW574" s="18">
        <v>18490.299433319102</v>
      </c>
      <c r="AX574" s="18">
        <v>21394.138298843591</v>
      </c>
      <c r="AY574" s="18">
        <v>27237.919892168698</v>
      </c>
      <c r="AZ574" s="18">
        <v>27125.085829262611</v>
      </c>
      <c r="BA574" s="18">
        <v>25586.032097637599</v>
      </c>
      <c r="BB574" s="18">
        <v>27711.240271336461</v>
      </c>
      <c r="BC574" s="18">
        <v>29405.789500639141</v>
      </c>
      <c r="BD574" s="18">
        <v>32284.968960554841</v>
      </c>
      <c r="BE574" s="18">
        <v>35740.873110021777</v>
      </c>
      <c r="BF574" s="18">
        <v>34855.452561754668</v>
      </c>
      <c r="BG574" s="18">
        <v>39220.892247949683</v>
      </c>
      <c r="BH574" s="18">
        <v>44172.039760656233</v>
      </c>
      <c r="BI574" s="18">
        <v>51501.774537190868</v>
      </c>
      <c r="BJ574" s="18">
        <v>55904.926134889611</v>
      </c>
      <c r="BK574" s="18">
        <v>65885.59844623215</v>
      </c>
      <c r="BL574" s="18">
        <v>70865.525033516518</v>
      </c>
      <c r="BM574" s="18">
        <v>78002.374377153188</v>
      </c>
      <c r="BN574" s="18">
        <v>82836.727081340112</v>
      </c>
      <c r="BO574" s="18">
        <v>100258.3207085467</v>
      </c>
      <c r="BP574" s="18">
        <v>108957.2378422234</v>
      </c>
      <c r="BQ574" s="18">
        <v>119057.72891953059</v>
      </c>
      <c r="BR574" s="18">
        <v>124475.12559141011</v>
      </c>
      <c r="BS574" s="18">
        <v>137586.51684039491</v>
      </c>
      <c r="BT574" s="18">
        <v>138210.21685936471</v>
      </c>
      <c r="BU574" s="18">
        <v>138075.03256170641</v>
      </c>
      <c r="BV574" s="18">
        <v>145127.79560876309</v>
      </c>
      <c r="BW574" s="18">
        <v>178271.55123227401</v>
      </c>
      <c r="BX574" s="18">
        <v>191785.9704043449</v>
      </c>
      <c r="BY574" s="18">
        <v>207565.1181311743</v>
      </c>
      <c r="BZ574" s="18">
        <v>242024.94118500891</v>
      </c>
      <c r="CA574" s="18">
        <v>241211.343692422</v>
      </c>
      <c r="CB574" s="18">
        <v>247103.34207373441</v>
      </c>
      <c r="CC574" s="18">
        <v>256041.96457089271</v>
      </c>
      <c r="CD574" s="18">
        <v>264120.54482938198</v>
      </c>
      <c r="CE574" s="18">
        <v>278618.34921538469</v>
      </c>
      <c r="CF574" s="18">
        <v>290454.3306985388</v>
      </c>
      <c r="CG574" s="18">
        <v>299722.27698878577</v>
      </c>
      <c r="CH574" s="18">
        <v>306069.43359712651</v>
      </c>
      <c r="CI574" s="18">
        <v>311782.71444881131</v>
      </c>
      <c r="CJ574" s="18">
        <v>318302.88949182152</v>
      </c>
      <c r="CK574" s="18">
        <v>326018.9496715985</v>
      </c>
      <c r="CL574" s="18">
        <v>334152.48456672468</v>
      </c>
      <c r="CM574" s="18">
        <v>341896.09500810353</v>
      </c>
      <c r="CN574" s="18">
        <v>348535.07502251532</v>
      </c>
      <c r="CO574" s="18">
        <v>354273.21392340708</v>
      </c>
      <c r="CP574" s="18">
        <v>359614.09152624581</v>
      </c>
      <c r="CQ574" s="18">
        <v>365281.36722437222</v>
      </c>
      <c r="CR574" s="18">
        <v>371797.28176429059</v>
      </c>
      <c r="CS574" s="18">
        <v>379230.33223038941</v>
      </c>
      <c r="CT574" s="18">
        <v>387012.11261486541</v>
      </c>
      <c r="CU574" s="18">
        <v>395058.85193175852</v>
      </c>
      <c r="CV574" s="18">
        <v>403034.89483334718</v>
      </c>
      <c r="CW574" s="18">
        <v>411064.6683967823</v>
      </c>
      <c r="CX574" s="18">
        <v>419260.17995866667</v>
      </c>
      <c r="CY574" s="18">
        <v>427575.27708888671</v>
      </c>
      <c r="CZ574" s="18">
        <v>435885.32436399092</v>
      </c>
      <c r="DA574" s="18">
        <v>444131.30638093251</v>
      </c>
      <c r="DB574" s="18">
        <v>452281.80193785962</v>
      </c>
      <c r="DC574" s="18">
        <v>460000.24343703582</v>
      </c>
      <c r="DD574" s="18">
        <v>467449.19693488092</v>
      </c>
      <c r="DE574" s="18">
        <v>474819.14078720508</v>
      </c>
      <c r="DF574" s="18">
        <v>482038.88643999799</v>
      </c>
      <c r="DG574" s="18">
        <v>489328.16736145492</v>
      </c>
      <c r="DH574" s="18">
        <v>496843.11398373148</v>
      </c>
      <c r="DI574" s="18">
        <v>504283.48376487591</v>
      </c>
      <c r="DJ574" s="18">
        <v>511596.72956051811</v>
      </c>
      <c r="DK574" s="18">
        <v>518679.30008881801</v>
      </c>
      <c r="DL574" s="18">
        <v>525495.09702142666</v>
      </c>
      <c r="DM574" s="18">
        <v>531786.67319189478</v>
      </c>
      <c r="DN574" s="18">
        <v>537620.80884844065</v>
      </c>
      <c r="DO574" s="18">
        <v>542829.72293974785</v>
      </c>
      <c r="DP574" s="18">
        <v>547393.59401486767</v>
      </c>
      <c r="DQ574" s="18">
        <v>551069.81678261352</v>
      </c>
      <c r="DR574" s="18">
        <v>553895.94500414561</v>
      </c>
      <c r="DS574" s="18">
        <v>555618.78512528911</v>
      </c>
      <c r="DT574" s="18">
        <v>556485.79116024205</v>
      </c>
      <c r="DU574" s="18">
        <v>556288.28462636261</v>
      </c>
      <c r="DV574" s="18">
        <v>555087.25099934172</v>
      </c>
      <c r="DW574" s="18">
        <v>552947.30250490096</v>
      </c>
      <c r="DX574" s="18">
        <v>549727.40870087314</v>
      </c>
      <c r="DY574" s="18">
        <v>545549.61801552027</v>
      </c>
      <c r="DZ574" s="18">
        <v>540322.84889513883</v>
      </c>
      <c r="EA574" s="18">
        <v>534109.41230297834</v>
      </c>
      <c r="EB574" s="18">
        <v>526997.27777457517</v>
      </c>
      <c r="EC574" s="18">
        <v>519099.27445803938</v>
      </c>
      <c r="ED574" s="18">
        <v>510374.80452045187</v>
      </c>
      <c r="EE574" s="18">
        <v>500972.47448779969</v>
      </c>
      <c r="EF574" s="18">
        <v>490985.28093296342</v>
      </c>
      <c r="EG574" s="18">
        <v>480466.32389500702</v>
      </c>
      <c r="EH574" s="18">
        <v>469531.31760781538</v>
      </c>
      <c r="EI574" s="18">
        <v>458374.16463120788</v>
      </c>
      <c r="EJ574" s="18">
        <v>447088.61361389601</v>
      </c>
      <c r="EK574" s="18">
        <v>435839.77138828998</v>
      </c>
      <c r="EL574" s="18">
        <v>424564.36289054039</v>
      </c>
      <c r="EM574" s="18">
        <v>413383.79200148192</v>
      </c>
      <c r="EN574" s="18">
        <v>402572.72932997881</v>
      </c>
      <c r="EO574" s="18">
        <v>392078.27487857657</v>
      </c>
      <c r="EP574" s="18">
        <v>381915.82956174942</v>
      </c>
      <c r="EQ574" s="18">
        <v>372196.08849757951</v>
      </c>
      <c r="ER574" s="18">
        <v>362985.33571703272</v>
      </c>
      <c r="ES574" s="18">
        <v>354346.9910364002</v>
      </c>
      <c r="ET574" s="18">
        <v>346225.50198177842</v>
      </c>
      <c r="EU574" s="18">
        <v>338637.27631080279</v>
      </c>
      <c r="EV574" s="18">
        <v>331641.0333956189</v>
      </c>
      <c r="EW574" s="18">
        <v>325237.16371847928</v>
      </c>
      <c r="EX574" s="18">
        <v>319387.5942765639</v>
      </c>
      <c r="EY574" s="18">
        <v>314078.0675589469</v>
      </c>
      <c r="EZ574" s="18">
        <v>309290.75444046682</v>
      </c>
      <c r="FA574" s="18">
        <v>304986.52262273029</v>
      </c>
    </row>
    <row r="575" spans="1:157" x14ac:dyDescent="0.35">
      <c r="A575" t="s">
        <v>68</v>
      </c>
      <c r="B575" t="s">
        <v>69</v>
      </c>
      <c r="C575" t="str">
        <f>VLOOKUP(B575,CountryCodes!$B$4:$C$179,2,FALSE)</f>
        <v>AFW</v>
      </c>
      <c r="D575" t="s">
        <v>7</v>
      </c>
      <c r="E575" t="s">
        <v>369</v>
      </c>
      <c r="F575" t="s">
        <v>804</v>
      </c>
      <c r="G575" t="s">
        <v>9</v>
      </c>
      <c r="H575" s="18">
        <v>0</v>
      </c>
      <c r="I575" s="18">
        <v>3.1266273271470939</v>
      </c>
      <c r="J575" s="18">
        <v>3.2826925235797209</v>
      </c>
      <c r="K575" s="18">
        <v>3.6226058022852312</v>
      </c>
      <c r="L575" s="18">
        <v>3.9619680994167439</v>
      </c>
      <c r="M575" s="18">
        <v>4.5194823616991586</v>
      </c>
      <c r="N575" s="18">
        <v>4.9755369337540207</v>
      </c>
      <c r="O575" s="18">
        <v>5.6766226205967838</v>
      </c>
      <c r="P575" s="18">
        <v>5.6855853003933188</v>
      </c>
      <c r="Q575" s="18">
        <v>6.6123871263769143</v>
      </c>
      <c r="R575" s="18">
        <v>7.7493577184032656</v>
      </c>
      <c r="S575" s="18">
        <v>8.4427132100832729</v>
      </c>
      <c r="T575" s="18">
        <v>9.3966596740915005</v>
      </c>
      <c r="U575" s="18">
        <v>11.76081675282091</v>
      </c>
      <c r="V575" s="18">
        <v>15.04052484838952</v>
      </c>
      <c r="W575" s="18">
        <v>14.532806027719159</v>
      </c>
      <c r="X575" s="18">
        <v>14.75574644034403</v>
      </c>
      <c r="Y575" s="18">
        <v>16.661829462156529</v>
      </c>
      <c r="Z575" s="18">
        <v>20.89125668632429</v>
      </c>
      <c r="AA575" s="18">
        <v>24.841935553167311</v>
      </c>
      <c r="AB575" s="18">
        <v>32.005905888135658</v>
      </c>
      <c r="AC575" s="18">
        <v>28.241399670772861</v>
      </c>
      <c r="AD575" s="18">
        <v>29.24953358325552</v>
      </c>
      <c r="AE575" s="18">
        <v>37.041160102789853</v>
      </c>
      <c r="AF575" s="18">
        <v>38.070428957042097</v>
      </c>
      <c r="AG575" s="18">
        <v>36.57359120126894</v>
      </c>
      <c r="AH575" s="18">
        <v>50.641316665108633</v>
      </c>
      <c r="AI575" s="18">
        <v>65.796754425583856</v>
      </c>
      <c r="AJ575" s="18">
        <v>73.169889279872123</v>
      </c>
      <c r="AK575" s="18">
        <v>64.223734205637939</v>
      </c>
      <c r="AL575" s="18">
        <v>69.101566893155194</v>
      </c>
      <c r="AM575" s="18">
        <v>77.497701860032521</v>
      </c>
      <c r="AN575" s="18">
        <v>58.184489926768407</v>
      </c>
      <c r="AO575" s="18">
        <v>74.268466715875604</v>
      </c>
      <c r="AP575" s="18">
        <v>59.837367990648417</v>
      </c>
      <c r="AQ575" s="18">
        <v>68.607561149434659</v>
      </c>
      <c r="AR575" s="18">
        <v>70.18066768235478</v>
      </c>
      <c r="AS575" s="18">
        <v>70.46405204981005</v>
      </c>
      <c r="AT575" s="18">
        <v>75.996478925833856</v>
      </c>
      <c r="AU575" s="18">
        <v>79.102386270506997</v>
      </c>
      <c r="AV575" s="18">
        <v>76.273564588212025</v>
      </c>
      <c r="AW575" s="18">
        <v>79.528597791005396</v>
      </c>
      <c r="AX575" s="18">
        <v>85.46034352904897</v>
      </c>
      <c r="AY575" s="18">
        <v>90.242680731461732</v>
      </c>
      <c r="AZ575" s="18">
        <v>93.554406314376962</v>
      </c>
      <c r="BA575" s="18">
        <v>87.595542296472871</v>
      </c>
      <c r="BB575" s="18">
        <v>88.931360700245946</v>
      </c>
      <c r="BC575" s="18">
        <v>97.540314543165735</v>
      </c>
      <c r="BD575" s="18">
        <v>99.94241790964864</v>
      </c>
      <c r="BE575" s="18">
        <v>126.70413146493711</v>
      </c>
      <c r="BF575" s="18">
        <v>77.771008068480313</v>
      </c>
      <c r="BG575" s="18">
        <v>89.952558011814176</v>
      </c>
      <c r="BH575" s="18">
        <v>88.723206773717138</v>
      </c>
      <c r="BI575" s="18">
        <v>81.54387960404236</v>
      </c>
      <c r="BJ575" s="18">
        <v>86.628484153417588</v>
      </c>
      <c r="BK575" s="18">
        <v>84.432750656559193</v>
      </c>
      <c r="BL575" s="18">
        <v>89.820005655686202</v>
      </c>
      <c r="BM575" s="18">
        <v>95.861487818025481</v>
      </c>
      <c r="BN575" s="18">
        <v>96.726692420910013</v>
      </c>
      <c r="BO575" s="18">
        <v>98.671280410243583</v>
      </c>
      <c r="BP575" s="18">
        <v>116.30204090640269</v>
      </c>
      <c r="BQ575" s="18">
        <v>109.2299408278938</v>
      </c>
      <c r="BR575" s="18">
        <v>129.7340428612564</v>
      </c>
      <c r="BS575" s="18">
        <v>133.58939464091401</v>
      </c>
      <c r="BT575" s="18">
        <v>139.3142460280954</v>
      </c>
      <c r="BU575" s="18">
        <v>154.3152592291803</v>
      </c>
      <c r="BV575" s="18">
        <v>164.9081929470083</v>
      </c>
      <c r="BW575" s="18">
        <v>148.18468235850591</v>
      </c>
      <c r="BX575" s="18">
        <v>150.4718553548845</v>
      </c>
      <c r="BY575" s="18">
        <v>150.88246513421529</v>
      </c>
      <c r="BZ575" s="18">
        <v>185.44842264790029</v>
      </c>
      <c r="CA575" s="18">
        <v>207.31442587198799</v>
      </c>
      <c r="CB575" s="18">
        <v>188.27004109485071</v>
      </c>
      <c r="CC575" s="18">
        <v>200.74494679997281</v>
      </c>
      <c r="CD575" s="18">
        <v>193.32684581697481</v>
      </c>
      <c r="CE575" s="18">
        <v>203.66451609781589</v>
      </c>
      <c r="CF575" s="18">
        <v>217.5552339380595</v>
      </c>
      <c r="CG575" s="18">
        <v>231.243780607313</v>
      </c>
      <c r="CH575" s="18">
        <v>242.96954988752179</v>
      </c>
      <c r="CI575" s="18">
        <v>252.57535818551639</v>
      </c>
      <c r="CJ575" s="18">
        <v>260.6956209947204</v>
      </c>
      <c r="CK575" s="18">
        <v>269.50202311874199</v>
      </c>
      <c r="CL575" s="18">
        <v>280.58154152627128</v>
      </c>
      <c r="CM575" s="18">
        <v>292.96203915653109</v>
      </c>
      <c r="CN575" s="18">
        <v>306.61315070460722</v>
      </c>
      <c r="CO575" s="18">
        <v>318.93779829384471</v>
      </c>
      <c r="CP575" s="18">
        <v>329.85915874941031</v>
      </c>
      <c r="CQ575" s="18">
        <v>340.17695544367928</v>
      </c>
      <c r="CR575" s="18">
        <v>350.37828036949952</v>
      </c>
      <c r="CS575" s="18">
        <v>360.59212349861519</v>
      </c>
      <c r="CT575" s="18">
        <v>371.94545234572769</v>
      </c>
      <c r="CU575" s="18">
        <v>383.99622749413101</v>
      </c>
      <c r="CV575" s="18">
        <v>396.32534733210628</v>
      </c>
      <c r="CW575" s="18">
        <v>409.43344247825712</v>
      </c>
      <c r="CX575" s="18">
        <v>422.50791530956639</v>
      </c>
      <c r="CY575" s="18">
        <v>435.7526738754575</v>
      </c>
      <c r="CZ575" s="18">
        <v>448.48698467426118</v>
      </c>
      <c r="DA575" s="18">
        <v>462.88191103272811</v>
      </c>
      <c r="DB575" s="18">
        <v>478.32867849340317</v>
      </c>
      <c r="DC575" s="18">
        <v>495.02063355520738</v>
      </c>
      <c r="DD575" s="18">
        <v>510.91376510716958</v>
      </c>
      <c r="DE575" s="18">
        <v>528.43804395244433</v>
      </c>
      <c r="DF575" s="18">
        <v>546.07375517100809</v>
      </c>
      <c r="DG575" s="18">
        <v>563.94521077253842</v>
      </c>
      <c r="DH575" s="18">
        <v>582.37318766186081</v>
      </c>
      <c r="DI575" s="18">
        <v>602.63522356083581</v>
      </c>
      <c r="DJ575" s="18">
        <v>622.56613807355188</v>
      </c>
      <c r="DK575" s="18">
        <v>642.47704829128679</v>
      </c>
      <c r="DL575" s="18">
        <v>664.15290587128629</v>
      </c>
      <c r="DM575" s="18">
        <v>687.45098578961688</v>
      </c>
      <c r="DN575" s="18">
        <v>709.77877103173819</v>
      </c>
      <c r="DO575" s="18">
        <v>733.85631531279148</v>
      </c>
      <c r="DP575" s="18">
        <v>760.52482349407239</v>
      </c>
      <c r="DQ575" s="18">
        <v>786.74948599366371</v>
      </c>
      <c r="DR575" s="18">
        <v>816.10792007528232</v>
      </c>
      <c r="DS575" s="18">
        <v>845.71671410454246</v>
      </c>
      <c r="DT575" s="18">
        <v>877.71079428317864</v>
      </c>
      <c r="DU575" s="18">
        <v>911.77499409524899</v>
      </c>
      <c r="DV575" s="18">
        <v>944.48981978861036</v>
      </c>
      <c r="DW575" s="18">
        <v>981.30422404931392</v>
      </c>
      <c r="DX575" s="18">
        <v>1016.932506467317</v>
      </c>
      <c r="DY575" s="18">
        <v>1056.6687036025701</v>
      </c>
      <c r="DZ575" s="18">
        <v>1098.0800523244641</v>
      </c>
      <c r="EA575" s="18">
        <v>1139.65128133595</v>
      </c>
      <c r="EB575" s="18">
        <v>1185.189817391542</v>
      </c>
      <c r="EC575" s="18">
        <v>1232.7855703145719</v>
      </c>
      <c r="ED575" s="18">
        <v>1285.09275253021</v>
      </c>
      <c r="EE575" s="18">
        <v>1335.221332384908</v>
      </c>
      <c r="EF575" s="18">
        <v>1390.7288674641541</v>
      </c>
      <c r="EG575" s="18">
        <v>1448.804134360234</v>
      </c>
      <c r="EH575" s="18">
        <v>1508.7715814841069</v>
      </c>
      <c r="EI575" s="18">
        <v>1573.6678739116319</v>
      </c>
      <c r="EJ575" s="18">
        <v>1641.3365550659059</v>
      </c>
      <c r="EK575" s="18">
        <v>1711.3474303969431</v>
      </c>
      <c r="EL575" s="18">
        <v>1786.2440723296711</v>
      </c>
      <c r="EM575" s="18">
        <v>1859.6103228154759</v>
      </c>
      <c r="EN575" s="18">
        <v>1944.5900317600419</v>
      </c>
      <c r="EO575" s="18">
        <v>2033.615988535031</v>
      </c>
      <c r="EP575" s="18">
        <v>2123.7119594279238</v>
      </c>
      <c r="EQ575" s="18">
        <v>2219.5765632327061</v>
      </c>
      <c r="ER575" s="18">
        <v>2323.9803590711758</v>
      </c>
      <c r="ES575" s="18">
        <v>2431.7246655819422</v>
      </c>
      <c r="ET575" s="18">
        <v>2544.5033157914481</v>
      </c>
      <c r="EU575" s="18">
        <v>2660.974091130548</v>
      </c>
      <c r="EV575" s="18">
        <v>2779.6718487147332</v>
      </c>
      <c r="EW575" s="18">
        <v>2910.489512022808</v>
      </c>
      <c r="EX575" s="18">
        <v>3043.982294101158</v>
      </c>
      <c r="EY575" s="18">
        <v>3185.3128978765571</v>
      </c>
      <c r="EZ575" s="18">
        <v>3330.205142550516</v>
      </c>
      <c r="FA575" s="18">
        <v>3489.014424126879</v>
      </c>
    </row>
    <row r="576" spans="1:157" x14ac:dyDescent="0.35">
      <c r="A576" t="s">
        <v>70</v>
      </c>
      <c r="B576" t="s">
        <v>71</v>
      </c>
      <c r="C576" t="str">
        <f>VLOOKUP(B576,CountryCodes!$B$4:$C$179,2,FALSE)</f>
        <v>AFW</v>
      </c>
      <c r="D576" t="s">
        <v>7</v>
      </c>
      <c r="E576" t="s">
        <v>369</v>
      </c>
      <c r="F576" t="s">
        <v>804</v>
      </c>
      <c r="G576" t="s">
        <v>9</v>
      </c>
      <c r="H576" s="18">
        <v>0</v>
      </c>
      <c r="I576" s="18">
        <v>1.428508683414349</v>
      </c>
      <c r="J576" s="18">
        <v>1.5022108442984869</v>
      </c>
      <c r="K576" s="18">
        <v>1.6790707204994111</v>
      </c>
      <c r="L576" s="18">
        <v>1.850932951658437</v>
      </c>
      <c r="M576" s="18">
        <v>2.1367369007101749</v>
      </c>
      <c r="N576" s="18">
        <v>2.3505860840878432</v>
      </c>
      <c r="O576" s="18">
        <v>2.693981011002192</v>
      </c>
      <c r="P576" s="18">
        <v>2.6464680913482841</v>
      </c>
      <c r="Q576" s="18">
        <v>3.1247120871585161</v>
      </c>
      <c r="R576" s="18">
        <v>3.7045494815303308</v>
      </c>
      <c r="S576" s="18">
        <v>4.0183780057637737</v>
      </c>
      <c r="T576" s="18">
        <v>4.3059730677527668</v>
      </c>
      <c r="U576" s="18">
        <v>6.8977298218984897</v>
      </c>
      <c r="V576" s="18">
        <v>8.9844381981226675</v>
      </c>
      <c r="W576" s="18">
        <v>9.4516768382519132</v>
      </c>
      <c r="X576" s="18">
        <v>10.1925875806762</v>
      </c>
      <c r="Y576" s="18">
        <v>12.929827908936799</v>
      </c>
      <c r="Z576" s="18">
        <v>11.724584397244071</v>
      </c>
      <c r="AA576" s="18">
        <v>12.27901642386016</v>
      </c>
      <c r="AB576" s="18">
        <v>19.73047257305344</v>
      </c>
      <c r="AC576" s="18">
        <v>17.145123213948189</v>
      </c>
      <c r="AD576" s="18">
        <v>17.37410842563494</v>
      </c>
      <c r="AE576" s="18">
        <v>15.397371400403561</v>
      </c>
      <c r="AF576" s="18">
        <v>17.406479167513599</v>
      </c>
      <c r="AG576" s="18">
        <v>19.42826256920879</v>
      </c>
      <c r="AH576" s="18">
        <v>26.823876102800011</v>
      </c>
      <c r="AI576" s="18">
        <v>29.05163350565492</v>
      </c>
      <c r="AJ576" s="18">
        <v>37.449878878861682</v>
      </c>
      <c r="AK576" s="18">
        <v>42.578945247533333</v>
      </c>
      <c r="AL576" s="18">
        <v>42.49022214341764</v>
      </c>
      <c r="AM576" s="18">
        <v>35.926613286654216</v>
      </c>
      <c r="AN576" s="18">
        <v>51.918567212731602</v>
      </c>
      <c r="AO576" s="18">
        <v>41.868776656033738</v>
      </c>
      <c r="AP576" s="18">
        <v>46.532532934424559</v>
      </c>
      <c r="AQ576" s="18">
        <v>46.103936303207128</v>
      </c>
      <c r="AR576" s="18">
        <v>48.816161785846631</v>
      </c>
      <c r="AS576" s="18">
        <v>44.505739721807537</v>
      </c>
      <c r="AT576" s="18">
        <v>39.403110707199218</v>
      </c>
      <c r="AU576" s="18">
        <v>46.566781729472353</v>
      </c>
      <c r="AV576" s="18">
        <v>48.066389554797468</v>
      </c>
      <c r="AW576" s="18">
        <v>47.838027042389008</v>
      </c>
      <c r="AX576" s="18">
        <v>49.834893884033519</v>
      </c>
      <c r="AY576" s="18">
        <v>49.972377125659122</v>
      </c>
      <c r="AZ576" s="18">
        <v>49.123617789870828</v>
      </c>
      <c r="BA576" s="18">
        <v>54.888055201006757</v>
      </c>
      <c r="BB576" s="18">
        <v>55.308669689623088</v>
      </c>
      <c r="BC576" s="18">
        <v>55.966692370193627</v>
      </c>
      <c r="BD576" s="18">
        <v>71.993975886677617</v>
      </c>
      <c r="BE576" s="18">
        <v>61.102273707456717</v>
      </c>
      <c r="BF576" s="18">
        <v>56.524453463605212</v>
      </c>
      <c r="BG576" s="18">
        <v>77.173867586973046</v>
      </c>
      <c r="BH576" s="18">
        <v>69.987559302909006</v>
      </c>
      <c r="BI576" s="18">
        <v>64.359377378097918</v>
      </c>
      <c r="BJ576" s="18">
        <v>62.277505064975792</v>
      </c>
      <c r="BK576" s="18">
        <v>62.497998253739631</v>
      </c>
      <c r="BL576" s="18">
        <v>69.310404602047441</v>
      </c>
      <c r="BM576" s="18">
        <v>80.107624785122454</v>
      </c>
      <c r="BN576" s="18">
        <v>87.951354085109159</v>
      </c>
      <c r="BO576" s="18">
        <v>78.312839551870326</v>
      </c>
      <c r="BP576" s="18">
        <v>87.533117893111196</v>
      </c>
      <c r="BQ576" s="18">
        <v>100.4568307452703</v>
      </c>
      <c r="BR576" s="18">
        <v>99.85399753097073</v>
      </c>
      <c r="BS576" s="18">
        <v>109.7551283840335</v>
      </c>
      <c r="BT576" s="18">
        <v>117.3342872380039</v>
      </c>
      <c r="BU576" s="18">
        <v>110.5227637256037</v>
      </c>
      <c r="BV576" s="18">
        <v>123.7189950809063</v>
      </c>
      <c r="BW576" s="18">
        <v>136.48070560695501</v>
      </c>
      <c r="BX576" s="18">
        <v>142.94671896292701</v>
      </c>
      <c r="BY576" s="18">
        <v>145.78637158284499</v>
      </c>
      <c r="BZ576" s="18">
        <v>132.09731046111011</v>
      </c>
      <c r="CA576" s="18">
        <v>138.85488560659121</v>
      </c>
      <c r="CB576" s="18">
        <v>152.93662278180821</v>
      </c>
      <c r="CC576" s="18">
        <v>167.06804176437231</v>
      </c>
      <c r="CD576" s="18">
        <v>190.30512744094551</v>
      </c>
      <c r="CE576" s="18">
        <v>198.0093464669196</v>
      </c>
      <c r="CF576" s="18">
        <v>205.29353647381231</v>
      </c>
      <c r="CG576" s="18">
        <v>213.19191507997081</v>
      </c>
      <c r="CH576" s="18">
        <v>222.85105454190111</v>
      </c>
      <c r="CI576" s="18">
        <v>233.9569173293545</v>
      </c>
      <c r="CJ576" s="18">
        <v>245.35505403929929</v>
      </c>
      <c r="CK576" s="18">
        <v>256.721224620263</v>
      </c>
      <c r="CL576" s="18">
        <v>267.13442979254432</v>
      </c>
      <c r="CM576" s="18">
        <v>278.03787679389347</v>
      </c>
      <c r="CN576" s="18">
        <v>289.55885801644899</v>
      </c>
      <c r="CO576" s="18">
        <v>303.10384337005343</v>
      </c>
      <c r="CP576" s="18">
        <v>318.09474432453578</v>
      </c>
      <c r="CQ576" s="18">
        <v>335.03837989728248</v>
      </c>
      <c r="CR576" s="18">
        <v>352.07592105077617</v>
      </c>
      <c r="CS576" s="18">
        <v>369.43712744421981</v>
      </c>
      <c r="CT576" s="18">
        <v>387.25215847453472</v>
      </c>
      <c r="CU576" s="18">
        <v>404.91845186958852</v>
      </c>
      <c r="CV576" s="18">
        <v>424.12922967208948</v>
      </c>
      <c r="CW576" s="18">
        <v>443.19158029278731</v>
      </c>
      <c r="CX576" s="18">
        <v>463.35208906574951</v>
      </c>
      <c r="CY576" s="18">
        <v>485.65646279225467</v>
      </c>
      <c r="CZ576" s="18">
        <v>508.38753486059602</v>
      </c>
      <c r="DA576" s="18">
        <v>532.70830089063315</v>
      </c>
      <c r="DB576" s="18">
        <v>558.12884852402135</v>
      </c>
      <c r="DC576" s="18">
        <v>584.1415672291364</v>
      </c>
      <c r="DD576" s="18">
        <v>612.08194799365924</v>
      </c>
      <c r="DE576" s="18">
        <v>640.6234145909134</v>
      </c>
      <c r="DF576" s="18">
        <v>671.49219752835677</v>
      </c>
      <c r="DG576" s="18">
        <v>703.49045470241754</v>
      </c>
      <c r="DH576" s="18">
        <v>735.707265246519</v>
      </c>
      <c r="DI576" s="18">
        <v>770.03184242187547</v>
      </c>
      <c r="DJ576" s="18">
        <v>804.96159230647777</v>
      </c>
      <c r="DK576" s="18">
        <v>842.44215266140941</v>
      </c>
      <c r="DL576" s="18">
        <v>882.69080572003452</v>
      </c>
      <c r="DM576" s="18">
        <v>924.23513324319413</v>
      </c>
      <c r="DN576" s="18">
        <v>967.85116223957925</v>
      </c>
      <c r="DO576" s="18">
        <v>1013.821952261083</v>
      </c>
      <c r="DP576" s="18">
        <v>1061.7730240749979</v>
      </c>
      <c r="DQ576" s="18">
        <v>1112.7419177543411</v>
      </c>
      <c r="DR576" s="18">
        <v>1166.2225200982709</v>
      </c>
      <c r="DS576" s="18">
        <v>1223.0565257825319</v>
      </c>
      <c r="DT576" s="18">
        <v>1282.209951171355</v>
      </c>
      <c r="DU576" s="18">
        <v>1344.3233111920861</v>
      </c>
      <c r="DV576" s="18">
        <v>1408.722564787206</v>
      </c>
      <c r="DW576" s="18">
        <v>1476.332436911546</v>
      </c>
      <c r="DX576" s="18">
        <v>1548.114015834984</v>
      </c>
      <c r="DY576" s="18">
        <v>1623.147371911896</v>
      </c>
      <c r="DZ576" s="18">
        <v>1702.099784846964</v>
      </c>
      <c r="EA576" s="18">
        <v>1785.449925901054</v>
      </c>
      <c r="EB576" s="18">
        <v>1870.994530068519</v>
      </c>
      <c r="EC576" s="18">
        <v>1963.095618131528</v>
      </c>
      <c r="ED576" s="18">
        <v>2057.5477970712132</v>
      </c>
      <c r="EE576" s="18">
        <v>2156.515912815315</v>
      </c>
      <c r="EF576" s="18">
        <v>2262.8939454383171</v>
      </c>
      <c r="EG576" s="18">
        <v>2372.6226269671538</v>
      </c>
      <c r="EH576" s="18">
        <v>2488.268981490809</v>
      </c>
      <c r="EI576" s="18">
        <v>2611.446616279261</v>
      </c>
      <c r="EJ576" s="18">
        <v>2736.429722380547</v>
      </c>
      <c r="EK576" s="18">
        <v>2868.2692731852808</v>
      </c>
      <c r="EL576" s="18">
        <v>3007.6972467990709</v>
      </c>
      <c r="EM576" s="18">
        <v>3151.6992339243161</v>
      </c>
      <c r="EN576" s="18">
        <v>3304.2183700057858</v>
      </c>
      <c r="EO576" s="18">
        <v>3460.7574871440179</v>
      </c>
      <c r="EP576" s="18">
        <v>3627.63457788901</v>
      </c>
      <c r="EQ576" s="18">
        <v>3798.7606799898422</v>
      </c>
      <c r="ER576" s="18">
        <v>3978.6808530307239</v>
      </c>
      <c r="ES576" s="18">
        <v>4163.6566974172874</v>
      </c>
      <c r="ET576" s="18">
        <v>4357.1432993440567</v>
      </c>
      <c r="EU576" s="18">
        <v>4555.1476805155553</v>
      </c>
      <c r="EV576" s="18">
        <v>4764.6767522465962</v>
      </c>
      <c r="EW576" s="18">
        <v>4981.1080067092216</v>
      </c>
      <c r="EX576" s="18">
        <v>5200.5643464184304</v>
      </c>
      <c r="EY576" s="18">
        <v>5431.8128692654636</v>
      </c>
      <c r="EZ576" s="18">
        <v>5668.4438321720381</v>
      </c>
      <c r="FA576" s="18">
        <v>5909.5933099282538</v>
      </c>
    </row>
    <row r="577" spans="1:157" x14ac:dyDescent="0.35">
      <c r="A577" t="s">
        <v>72</v>
      </c>
      <c r="B577" t="s">
        <v>73</v>
      </c>
      <c r="C577" t="str">
        <f>VLOOKUP(B577,CountryCodes!$B$4:$C$179,2,FALSE)</f>
        <v>AFW</v>
      </c>
      <c r="D577" t="s">
        <v>7</v>
      </c>
      <c r="E577" t="s">
        <v>369</v>
      </c>
      <c r="F577" t="s">
        <v>804</v>
      </c>
      <c r="G577" t="s">
        <v>9</v>
      </c>
      <c r="H577" s="18">
        <v>0</v>
      </c>
      <c r="I577" s="18">
        <v>3.4919737304969432</v>
      </c>
      <c r="J577" s="18">
        <v>3.660222049188278</v>
      </c>
      <c r="K577" s="18">
        <v>4.0749426380006151</v>
      </c>
      <c r="L577" s="18">
        <v>4.4783330200667804</v>
      </c>
      <c r="M577" s="18">
        <v>5.1501571290002524</v>
      </c>
      <c r="N577" s="18">
        <v>5.648997895577601</v>
      </c>
      <c r="O577" s="18">
        <v>6.4542657232162419</v>
      </c>
      <c r="P577" s="18">
        <v>6.3386501708639376</v>
      </c>
      <c r="Q577" s="18">
        <v>7.4697279271095391</v>
      </c>
      <c r="R577" s="18">
        <v>8.8193430256336018</v>
      </c>
      <c r="S577" s="18">
        <v>9.5349458372656777</v>
      </c>
      <c r="T577" s="18">
        <v>10.76767290522173</v>
      </c>
      <c r="U577" s="18">
        <v>11.826368878907459</v>
      </c>
      <c r="V577" s="18">
        <v>16.14690793097542</v>
      </c>
      <c r="W577" s="18">
        <v>15.052035509138319</v>
      </c>
      <c r="X577" s="18">
        <v>16.996931961549361</v>
      </c>
      <c r="Y577" s="18">
        <v>13.925917919462471</v>
      </c>
      <c r="Z577" s="18">
        <v>20.934913825638549</v>
      </c>
      <c r="AA577" s="18">
        <v>29.676182731129359</v>
      </c>
      <c r="AB577" s="18">
        <v>40.083518527088422</v>
      </c>
      <c r="AC577" s="18">
        <v>42.352727203738311</v>
      </c>
      <c r="AD577" s="18">
        <v>44.327366063588137</v>
      </c>
      <c r="AE577" s="18">
        <v>37.560989905017351</v>
      </c>
      <c r="AF577" s="18">
        <v>46.036401834623263</v>
      </c>
      <c r="AG577" s="18">
        <v>41.087365030121497</v>
      </c>
      <c r="AH577" s="18">
        <v>35.451506157669712</v>
      </c>
      <c r="AI577" s="18">
        <v>39.225395168378483</v>
      </c>
      <c r="AJ577" s="18">
        <v>37.708647757570198</v>
      </c>
      <c r="AK577" s="18">
        <v>39.861590711135278</v>
      </c>
      <c r="AL577" s="18">
        <v>46.895833195427748</v>
      </c>
      <c r="AM577" s="18">
        <v>46.725359824892649</v>
      </c>
      <c r="AN577" s="18">
        <v>49.744221619954487</v>
      </c>
      <c r="AO577" s="18">
        <v>50.743932803792887</v>
      </c>
      <c r="AP577" s="18">
        <v>58.274236664228077</v>
      </c>
      <c r="AQ577" s="18">
        <v>65.66509298785077</v>
      </c>
      <c r="AR577" s="18">
        <v>64.681281775643043</v>
      </c>
      <c r="AS577" s="18">
        <v>54.693091940858793</v>
      </c>
      <c r="AT577" s="18">
        <v>59.898851347044541</v>
      </c>
      <c r="AU577" s="18">
        <v>59.599641151413927</v>
      </c>
      <c r="AV577" s="18">
        <v>56.252855600611603</v>
      </c>
      <c r="AW577" s="18">
        <v>50.568911245998372</v>
      </c>
      <c r="AX577" s="18">
        <v>48.14232987546999</v>
      </c>
      <c r="AY577" s="18">
        <v>47.622095005799189</v>
      </c>
      <c r="AZ577" s="18">
        <v>49.210742284840713</v>
      </c>
      <c r="BA577" s="18">
        <v>51.557625209328961</v>
      </c>
      <c r="BB577" s="18">
        <v>51.70950291342362</v>
      </c>
      <c r="BC577" s="18">
        <v>52.18575909470686</v>
      </c>
      <c r="BD577" s="18">
        <v>53.719008882845621</v>
      </c>
      <c r="BE577" s="18">
        <v>44.927590412742198</v>
      </c>
      <c r="BF577" s="18">
        <v>40.629345945073503</v>
      </c>
      <c r="BG577" s="18">
        <v>39.76965887273559</v>
      </c>
      <c r="BH577" s="18">
        <v>40.49245785903134</v>
      </c>
      <c r="BI577" s="18">
        <v>41.505056292952858</v>
      </c>
      <c r="BJ577" s="18">
        <v>43.914570948723373</v>
      </c>
      <c r="BK577" s="18">
        <v>44.790341779625578</v>
      </c>
      <c r="BL577" s="18">
        <v>47.141951423415023</v>
      </c>
      <c r="BM577" s="18">
        <v>54.787903233763593</v>
      </c>
      <c r="BN577" s="18">
        <v>60.120176842626961</v>
      </c>
      <c r="BO577" s="18">
        <v>53.888444490396388</v>
      </c>
      <c r="BP577" s="18">
        <v>69.373407247886774</v>
      </c>
      <c r="BQ577" s="18">
        <v>130.55494610360239</v>
      </c>
      <c r="BR577" s="18">
        <v>134.98875052916111</v>
      </c>
      <c r="BS577" s="18">
        <v>99.351614981659793</v>
      </c>
      <c r="BT577" s="18">
        <v>118.59952653304229</v>
      </c>
      <c r="BU577" s="18">
        <v>108.1093549448904</v>
      </c>
      <c r="BV577" s="18">
        <v>81.424054539927468</v>
      </c>
      <c r="BW577" s="18">
        <v>70.324141031213571</v>
      </c>
      <c r="BX577" s="18">
        <v>88.981507947633077</v>
      </c>
      <c r="BY577" s="18">
        <v>94.880911488227426</v>
      </c>
      <c r="BZ577" s="18">
        <v>97.126239420976347</v>
      </c>
      <c r="CA577" s="18">
        <v>100.0867701656058</v>
      </c>
      <c r="CB577" s="18">
        <v>116.4123597020134</v>
      </c>
      <c r="CC577" s="18">
        <v>123.7158981405441</v>
      </c>
      <c r="CD577" s="18">
        <v>193.39424768578829</v>
      </c>
      <c r="CE577" s="18">
        <v>204.99494306462779</v>
      </c>
      <c r="CF577" s="18">
        <v>215.1027141343823</v>
      </c>
      <c r="CG577" s="18">
        <v>223.2793326803326</v>
      </c>
      <c r="CH577" s="18">
        <v>230.88530853905289</v>
      </c>
      <c r="CI577" s="18">
        <v>239.0421386784584</v>
      </c>
      <c r="CJ577" s="18">
        <v>247.23245138802889</v>
      </c>
      <c r="CK577" s="18">
        <v>255.2040784386061</v>
      </c>
      <c r="CL577" s="18">
        <v>263.43610356819312</v>
      </c>
      <c r="CM577" s="18">
        <v>272.79853770119757</v>
      </c>
      <c r="CN577" s="18">
        <v>285.19463133917151</v>
      </c>
      <c r="CO577" s="18">
        <v>300.46167184480328</v>
      </c>
      <c r="CP577" s="18">
        <v>318.17149133150662</v>
      </c>
      <c r="CQ577" s="18">
        <v>337.66863965127288</v>
      </c>
      <c r="CR577" s="18">
        <v>357.17840684337062</v>
      </c>
      <c r="CS577" s="18">
        <v>377.31912484240922</v>
      </c>
      <c r="CT577" s="18">
        <v>397.02917973787908</v>
      </c>
      <c r="CU577" s="18">
        <v>416.79068222272838</v>
      </c>
      <c r="CV577" s="18">
        <v>437.57187760250559</v>
      </c>
      <c r="CW577" s="18">
        <v>459.49098130555171</v>
      </c>
      <c r="CX577" s="18">
        <v>483.17758074989041</v>
      </c>
      <c r="CY577" s="18">
        <v>508.72726460107691</v>
      </c>
      <c r="CZ577" s="18">
        <v>535.88312144232214</v>
      </c>
      <c r="DA577" s="18">
        <v>565.11175701747584</v>
      </c>
      <c r="DB577" s="18">
        <v>595.70908021681123</v>
      </c>
      <c r="DC577" s="18">
        <v>628.11394570822881</v>
      </c>
      <c r="DD577" s="18">
        <v>661.98992069660301</v>
      </c>
      <c r="DE577" s="18">
        <v>697.34549222658961</v>
      </c>
      <c r="DF577" s="18">
        <v>734.01273986593537</v>
      </c>
      <c r="DG577" s="18">
        <v>771.78176809692877</v>
      </c>
      <c r="DH577" s="18">
        <v>810.9550576026478</v>
      </c>
      <c r="DI577" s="18">
        <v>852.10200712284154</v>
      </c>
      <c r="DJ577" s="18">
        <v>895.36742872402135</v>
      </c>
      <c r="DK577" s="18">
        <v>941.6301532436878</v>
      </c>
      <c r="DL577" s="18">
        <v>991.33376344245107</v>
      </c>
      <c r="DM577" s="18">
        <v>1045.305971988086</v>
      </c>
      <c r="DN577" s="18">
        <v>1103.2909988982151</v>
      </c>
      <c r="DO577" s="18">
        <v>1165.3889352852179</v>
      </c>
      <c r="DP577" s="18">
        <v>1231.9713275101001</v>
      </c>
      <c r="DQ577" s="18">
        <v>1302.954335463887</v>
      </c>
      <c r="DR577" s="18">
        <v>1378.8273834382919</v>
      </c>
      <c r="DS577" s="18">
        <v>1459.381090885385</v>
      </c>
      <c r="DT577" s="18">
        <v>1545.680204819251</v>
      </c>
      <c r="DU577" s="18">
        <v>1637.519625592382</v>
      </c>
      <c r="DV577" s="18">
        <v>1735.170798640911</v>
      </c>
      <c r="DW577" s="18">
        <v>1839.6673211782049</v>
      </c>
      <c r="DX577" s="18">
        <v>1951.115276557035</v>
      </c>
      <c r="DY577" s="18">
        <v>2070.599723201381</v>
      </c>
      <c r="DZ577" s="18">
        <v>2197.5811986430858</v>
      </c>
      <c r="EA577" s="18">
        <v>2336.071494816822</v>
      </c>
      <c r="EB577" s="18">
        <v>2483.7555497508188</v>
      </c>
      <c r="EC577" s="18">
        <v>2644.5032831530812</v>
      </c>
      <c r="ED577" s="18">
        <v>2816.5541614388571</v>
      </c>
      <c r="EE577" s="18">
        <v>3004.171217268271</v>
      </c>
      <c r="EF577" s="18">
        <v>3205.3107388797971</v>
      </c>
      <c r="EG577" s="18">
        <v>3423.102481329764</v>
      </c>
      <c r="EH577" s="18">
        <v>3657.8311073636119</v>
      </c>
      <c r="EI577" s="18">
        <v>3913.4702707547908</v>
      </c>
      <c r="EJ577" s="18">
        <v>4189.2870242398039</v>
      </c>
      <c r="EK577" s="18">
        <v>4490.1779180835219</v>
      </c>
      <c r="EL577" s="18">
        <v>4816.7773224477469</v>
      </c>
      <c r="EM577" s="18">
        <v>5169.8187931857301</v>
      </c>
      <c r="EN577" s="18">
        <v>5551.0280924860072</v>
      </c>
      <c r="EO577" s="18">
        <v>5967.161237464521</v>
      </c>
      <c r="EP577" s="18">
        <v>6417.3012022648309</v>
      </c>
      <c r="EQ577" s="18">
        <v>6908.5810912737916</v>
      </c>
      <c r="ER577" s="18">
        <v>7442.4796986514357</v>
      </c>
      <c r="ES577" s="18">
        <v>8021.4602321408784</v>
      </c>
      <c r="ET577" s="18">
        <v>8651.4955781596655</v>
      </c>
      <c r="EU577" s="18">
        <v>9332.5549825192265</v>
      </c>
      <c r="EV577" s="18">
        <v>10075.986395118611</v>
      </c>
      <c r="EW577" s="18">
        <v>10882.397584289531</v>
      </c>
      <c r="EX577" s="18">
        <v>11748.094927421351</v>
      </c>
      <c r="EY577" s="18">
        <v>12679.48637779954</v>
      </c>
      <c r="EZ577" s="18">
        <v>13681.969561623369</v>
      </c>
      <c r="FA577" s="18">
        <v>14758.330939656609</v>
      </c>
    </row>
    <row r="578" spans="1:157" x14ac:dyDescent="0.35">
      <c r="A578" t="s">
        <v>74</v>
      </c>
      <c r="B578" t="s">
        <v>75</v>
      </c>
      <c r="C578" t="str">
        <f>VLOOKUP(B578,CountryCodes!$B$4:$C$179,2,FALSE)</f>
        <v>AFW</v>
      </c>
      <c r="D578" t="s">
        <v>7</v>
      </c>
      <c r="E578" t="s">
        <v>369</v>
      </c>
      <c r="F578" t="s">
        <v>804</v>
      </c>
      <c r="G578" t="s">
        <v>9</v>
      </c>
      <c r="H578" s="18">
        <v>0</v>
      </c>
      <c r="I578" s="18">
        <v>1.2747359850249671</v>
      </c>
      <c r="J578" s="18">
        <v>1.338605399653569</v>
      </c>
      <c r="K578" s="18">
        <v>1.492194077340363</v>
      </c>
      <c r="L578" s="18">
        <v>1.6415637366447431</v>
      </c>
      <c r="M578" s="18">
        <v>1.89003310924062</v>
      </c>
      <c r="N578" s="18">
        <v>2.0763760073078301</v>
      </c>
      <c r="O578" s="18">
        <v>2.3756039134580069</v>
      </c>
      <c r="P578" s="18">
        <v>2.335874519519944</v>
      </c>
      <c r="Q578" s="18">
        <v>2.7527054011169252</v>
      </c>
      <c r="R578" s="18">
        <v>3.255848048684963</v>
      </c>
      <c r="S578" s="18">
        <v>3.5279159411587568</v>
      </c>
      <c r="T578" s="18">
        <v>3.910746931742644</v>
      </c>
      <c r="U578" s="18">
        <v>3.1791657115806409</v>
      </c>
      <c r="V578" s="18">
        <v>4.0367151685004048</v>
      </c>
      <c r="W578" s="18">
        <v>4.9382552732877123</v>
      </c>
      <c r="X578" s="18">
        <v>4.8849837424596512</v>
      </c>
      <c r="Y578" s="18">
        <v>8.4287918336366783</v>
      </c>
      <c r="Z578" s="18">
        <v>7.5747188042750313</v>
      </c>
      <c r="AA578" s="18">
        <v>6.24447716216463</v>
      </c>
      <c r="AB578" s="18">
        <v>5.9502534413960024</v>
      </c>
      <c r="AC578" s="18">
        <v>8.6870275093679687</v>
      </c>
      <c r="AD578" s="18">
        <v>9.0252960116492105</v>
      </c>
      <c r="AE578" s="18">
        <v>10.14484332676634</v>
      </c>
      <c r="AF578" s="18">
        <v>9.8861690441583399</v>
      </c>
      <c r="AG578" s="18">
        <v>8.8226362667630607</v>
      </c>
      <c r="AH578" s="18">
        <v>10.49612783403534</v>
      </c>
      <c r="AI578" s="18">
        <v>11.21269706408736</v>
      </c>
      <c r="AJ578" s="18">
        <v>9.3956879032611802</v>
      </c>
      <c r="AK578" s="18">
        <v>11.40610490404544</v>
      </c>
      <c r="AL578" s="18">
        <v>16.391172634329589</v>
      </c>
      <c r="AM578" s="18">
        <v>23.146929704758701</v>
      </c>
      <c r="AN578" s="18">
        <v>23.892914797913189</v>
      </c>
      <c r="AO578" s="18">
        <v>20.436650062651839</v>
      </c>
      <c r="AP578" s="18">
        <v>19.41789952622651</v>
      </c>
      <c r="AQ578" s="18">
        <v>19.888780994765241</v>
      </c>
      <c r="AR578" s="18">
        <v>17.830125869829089</v>
      </c>
      <c r="AS578" s="18">
        <v>16.450054781073941</v>
      </c>
      <c r="AT578" s="18">
        <v>16.81316618068967</v>
      </c>
      <c r="AU578" s="18">
        <v>16.36617650165056</v>
      </c>
      <c r="AV578" s="18">
        <v>23.069531016853919</v>
      </c>
      <c r="AW578" s="18">
        <v>19.149675723210539</v>
      </c>
      <c r="AX578" s="18">
        <v>21.392163832177388</v>
      </c>
      <c r="AY578" s="18">
        <v>18.943269818853771</v>
      </c>
      <c r="AZ578" s="18">
        <v>19.734309660776869</v>
      </c>
      <c r="BA578" s="18">
        <v>23.8858105553686</v>
      </c>
      <c r="BB578" s="18">
        <v>24.040972985576559</v>
      </c>
      <c r="BC578" s="18">
        <v>26.671112707413119</v>
      </c>
      <c r="BD578" s="18">
        <v>29.514329017907809</v>
      </c>
      <c r="BE578" s="18">
        <v>21.198497700129639</v>
      </c>
      <c r="BF578" s="18">
        <v>22.655880589855411</v>
      </c>
      <c r="BG578" s="18">
        <v>25.552082475659279</v>
      </c>
      <c r="BH578" s="18">
        <v>29.404642499520438</v>
      </c>
      <c r="BI578" s="18">
        <v>26.550698310849441</v>
      </c>
      <c r="BJ578" s="18">
        <v>30.444145405249781</v>
      </c>
      <c r="BK578" s="18">
        <v>34.731668555889172</v>
      </c>
      <c r="BL578" s="18">
        <v>39.520427297294063</v>
      </c>
      <c r="BM578" s="18">
        <v>53.608499251217033</v>
      </c>
      <c r="BN578" s="18">
        <v>45.380265189715253</v>
      </c>
      <c r="BO578" s="18">
        <v>44.441373036045619</v>
      </c>
      <c r="BP578" s="18">
        <v>40.368974233295127</v>
      </c>
      <c r="BQ578" s="18">
        <v>53.139945721716607</v>
      </c>
      <c r="BR578" s="18">
        <v>69.925285353746261</v>
      </c>
      <c r="BS578" s="18">
        <v>83.989638664120861</v>
      </c>
      <c r="BT578" s="18">
        <v>78.55564261784231</v>
      </c>
      <c r="BU578" s="18">
        <v>68.532358420359117</v>
      </c>
      <c r="BV578" s="18">
        <v>55.692479673490993</v>
      </c>
      <c r="BW578" s="18">
        <v>49.145041815530178</v>
      </c>
      <c r="BX578" s="18">
        <v>51.826950445632129</v>
      </c>
      <c r="BY578" s="18">
        <v>58.40676717927505</v>
      </c>
      <c r="BZ578" s="18">
        <v>59.767349559128483</v>
      </c>
      <c r="CA578" s="18">
        <v>58.646482925987151</v>
      </c>
      <c r="CB578" s="18">
        <v>60.873172286191718</v>
      </c>
      <c r="CC578" s="18">
        <v>70.794320310989107</v>
      </c>
      <c r="CD578" s="18">
        <v>101.0763174191525</v>
      </c>
      <c r="CE578" s="18">
        <v>105.1408631072419</v>
      </c>
      <c r="CF578" s="18">
        <v>108.7397201099289</v>
      </c>
      <c r="CG578" s="18">
        <v>111.61723829619309</v>
      </c>
      <c r="CH578" s="18">
        <v>114.47448724011331</v>
      </c>
      <c r="CI578" s="18">
        <v>117.0361145094101</v>
      </c>
      <c r="CJ578" s="18">
        <v>119.4808304603775</v>
      </c>
      <c r="CK578" s="18">
        <v>121.4775778589903</v>
      </c>
      <c r="CL578" s="18">
        <v>124.15429729329109</v>
      </c>
      <c r="CM578" s="18">
        <v>127.6847844300529</v>
      </c>
      <c r="CN578" s="18">
        <v>133.33280970752801</v>
      </c>
      <c r="CO578" s="18">
        <v>140.93288689471791</v>
      </c>
      <c r="CP578" s="18">
        <v>150.28350984252361</v>
      </c>
      <c r="CQ578" s="18">
        <v>160.82199013734311</v>
      </c>
      <c r="CR578" s="18">
        <v>171.62909383997419</v>
      </c>
      <c r="CS578" s="18">
        <v>182.2142833468167</v>
      </c>
      <c r="CT578" s="18">
        <v>192.59258982229849</v>
      </c>
      <c r="CU578" s="18">
        <v>202.97624985109869</v>
      </c>
      <c r="CV578" s="18">
        <v>214.35738787368689</v>
      </c>
      <c r="CW578" s="18">
        <v>225.1900217359773</v>
      </c>
      <c r="CX578" s="18">
        <v>237.45806775774841</v>
      </c>
      <c r="CY578" s="18">
        <v>249.73153381092271</v>
      </c>
      <c r="CZ578" s="18">
        <v>263.77508909735701</v>
      </c>
      <c r="DA578" s="18">
        <v>278.33501317049098</v>
      </c>
      <c r="DB578" s="18">
        <v>294.1217552531109</v>
      </c>
      <c r="DC578" s="18">
        <v>309.7899672951757</v>
      </c>
      <c r="DD578" s="18">
        <v>326.43607482778742</v>
      </c>
      <c r="DE578" s="18">
        <v>344.02003337145129</v>
      </c>
      <c r="DF578" s="18">
        <v>361.84102657558009</v>
      </c>
      <c r="DG578" s="18">
        <v>379.67996285839479</v>
      </c>
      <c r="DH578" s="18">
        <v>398.23155395441262</v>
      </c>
      <c r="DI578" s="18">
        <v>417.46059180158522</v>
      </c>
      <c r="DJ578" s="18">
        <v>436.38994429413179</v>
      </c>
      <c r="DK578" s="18">
        <v>457.57265435208279</v>
      </c>
      <c r="DL578" s="18">
        <v>479.66589086416718</v>
      </c>
      <c r="DM578" s="18">
        <v>503.54106334295398</v>
      </c>
      <c r="DN578" s="18">
        <v>529.163107837908</v>
      </c>
      <c r="DO578" s="18">
        <v>555.94243361389908</v>
      </c>
      <c r="DP578" s="18">
        <v>584.41122914206244</v>
      </c>
      <c r="DQ578" s="18">
        <v>615.11582531029285</v>
      </c>
      <c r="DR578" s="18">
        <v>644.97492403826618</v>
      </c>
      <c r="DS578" s="18">
        <v>676.5730811354133</v>
      </c>
      <c r="DT578" s="18">
        <v>710.08547743294127</v>
      </c>
      <c r="DU578" s="18">
        <v>745.0636980441152</v>
      </c>
      <c r="DV578" s="18">
        <v>779.02933799538482</v>
      </c>
      <c r="DW578" s="18">
        <v>816.3951286693615</v>
      </c>
      <c r="DX578" s="18">
        <v>855.48989789594566</v>
      </c>
      <c r="DY578" s="18">
        <v>893.44607946745691</v>
      </c>
      <c r="DZ578" s="18">
        <v>934.76592226645118</v>
      </c>
      <c r="EA578" s="18">
        <v>977.24443771425103</v>
      </c>
      <c r="EB578" s="18">
        <v>1021.719933379587</v>
      </c>
      <c r="EC578" s="18">
        <v>1066.7238970899159</v>
      </c>
      <c r="ED578" s="18">
        <v>1115.6751374612199</v>
      </c>
      <c r="EE578" s="18">
        <v>1163.3071732432311</v>
      </c>
      <c r="EF578" s="18">
        <v>1215.5209713834529</v>
      </c>
      <c r="EG578" s="18">
        <v>1270.2039466508829</v>
      </c>
      <c r="EH578" s="18">
        <v>1323.8784031333059</v>
      </c>
      <c r="EI578" s="18">
        <v>1382.0197919954651</v>
      </c>
      <c r="EJ578" s="18">
        <v>1438.565196348331</v>
      </c>
      <c r="EK578" s="18">
        <v>1502.0534267486159</v>
      </c>
      <c r="EL578" s="18">
        <v>1562.2019131260399</v>
      </c>
      <c r="EM578" s="18">
        <v>1625.124795101362</v>
      </c>
      <c r="EN578" s="18">
        <v>1687.669416615207</v>
      </c>
      <c r="EO578" s="18">
        <v>1755.232054593617</v>
      </c>
      <c r="EP578" s="18">
        <v>1821.5343680745709</v>
      </c>
      <c r="EQ578" s="18">
        <v>1890.427961774393</v>
      </c>
      <c r="ER578" s="18">
        <v>1955.4112513715479</v>
      </c>
      <c r="ES578" s="18">
        <v>2025.294811213382</v>
      </c>
      <c r="ET578" s="18">
        <v>2094.1618286001171</v>
      </c>
      <c r="EU578" s="18">
        <v>2164.2463736156742</v>
      </c>
      <c r="EV578" s="18">
        <v>2232.1161033288849</v>
      </c>
      <c r="EW578" s="18">
        <v>2301.5036344791351</v>
      </c>
      <c r="EX578" s="18">
        <v>2371.6205654059522</v>
      </c>
      <c r="EY578" s="18">
        <v>2441.6284421471541</v>
      </c>
      <c r="EZ578" s="18">
        <v>2510.1794349825318</v>
      </c>
      <c r="FA578" s="18">
        <v>2579.879331068295</v>
      </c>
    </row>
    <row r="579" spans="1:157" x14ac:dyDescent="0.35">
      <c r="A579" t="s">
        <v>76</v>
      </c>
      <c r="B579" t="s">
        <v>77</v>
      </c>
      <c r="C579" t="str">
        <f>VLOOKUP(B579,CountryCodes!$B$4:$C$179,2,FALSE)</f>
        <v>LAM</v>
      </c>
      <c r="D579" t="s">
        <v>7</v>
      </c>
      <c r="E579" t="s">
        <v>369</v>
      </c>
      <c r="F579" t="s">
        <v>804</v>
      </c>
      <c r="G579" t="s">
        <v>9</v>
      </c>
      <c r="H579" s="18">
        <v>0</v>
      </c>
      <c r="I579" s="18">
        <v>14.451682241110181</v>
      </c>
      <c r="J579" s="18">
        <v>15.11671410853149</v>
      </c>
      <c r="K579" s="18">
        <v>16.629209878608481</v>
      </c>
      <c r="L579" s="18">
        <v>30.661046548583901</v>
      </c>
      <c r="M579" s="18">
        <v>34.32591467874721</v>
      </c>
      <c r="N579" s="18">
        <v>38.619760967629468</v>
      </c>
      <c r="O579" s="18">
        <v>45.375451474778657</v>
      </c>
      <c r="P579" s="18">
        <v>46.098884300449491</v>
      </c>
      <c r="Q579" s="18">
        <v>47.822170169933663</v>
      </c>
      <c r="R579" s="18">
        <v>62.96329530411144</v>
      </c>
      <c r="S579" s="18">
        <v>67.48669779723248</v>
      </c>
      <c r="T579" s="18">
        <v>65.743561431064222</v>
      </c>
      <c r="U579" s="18">
        <v>76.005473965024095</v>
      </c>
      <c r="V579" s="18">
        <v>91.327647832236437</v>
      </c>
      <c r="W579" s="18">
        <v>80.193651688450629</v>
      </c>
      <c r="X579" s="18">
        <v>104.09484749957871</v>
      </c>
      <c r="Y579" s="18">
        <v>92.630489166309076</v>
      </c>
      <c r="Z579" s="18">
        <v>112.4986645733767</v>
      </c>
      <c r="AA579" s="18">
        <v>134.09993745618681</v>
      </c>
      <c r="AB579" s="18">
        <v>150.70285781132199</v>
      </c>
      <c r="AC579" s="18">
        <v>156.5632347511102</v>
      </c>
      <c r="AD579" s="18">
        <v>155.14489591635021</v>
      </c>
      <c r="AE579" s="18">
        <v>150.92261850285851</v>
      </c>
      <c r="AF579" s="18">
        <v>174.80341619478841</v>
      </c>
      <c r="AG579" s="18">
        <v>173.6655578584199</v>
      </c>
      <c r="AH579" s="18">
        <v>186.02627279909299</v>
      </c>
      <c r="AI579" s="18">
        <v>197.56803043095391</v>
      </c>
      <c r="AJ579" s="18">
        <v>231.4783817046976</v>
      </c>
      <c r="AK579" s="18">
        <v>245.48200103647841</v>
      </c>
      <c r="AL579" s="18">
        <v>259.18340821787399</v>
      </c>
      <c r="AM579" s="18">
        <v>271.76316816177803</v>
      </c>
      <c r="AN579" s="18">
        <v>287.79474270165099</v>
      </c>
      <c r="AO579" s="18">
        <v>288.50714153914242</v>
      </c>
      <c r="AP579" s="18">
        <v>318.72603073209029</v>
      </c>
      <c r="AQ579" s="18">
        <v>330.20555917353278</v>
      </c>
      <c r="AR579" s="18">
        <v>340.83908330065191</v>
      </c>
      <c r="AS579" s="18">
        <v>355.14238686874768</v>
      </c>
      <c r="AT579" s="18">
        <v>370.08281942772538</v>
      </c>
      <c r="AU579" s="18">
        <v>387.81126975046823</v>
      </c>
      <c r="AV579" s="18">
        <v>385.42233979468779</v>
      </c>
      <c r="AW579" s="18">
        <v>370.85697588184371</v>
      </c>
      <c r="AX579" s="18">
        <v>437.09867197821592</v>
      </c>
      <c r="AY579" s="18">
        <v>509.56570118250062</v>
      </c>
      <c r="AZ579" s="18">
        <v>537.97228783929734</v>
      </c>
      <c r="BA579" s="18">
        <v>554.77416353961462</v>
      </c>
      <c r="BB579" s="18">
        <v>524.04158300890879</v>
      </c>
      <c r="BC579" s="18">
        <v>568.40795439962426</v>
      </c>
      <c r="BD579" s="18">
        <v>553.23491889250067</v>
      </c>
      <c r="BE579" s="18">
        <v>493.09017011841848</v>
      </c>
      <c r="BF579" s="18">
        <v>568.90510218105976</v>
      </c>
      <c r="BG579" s="18">
        <v>564.40958577366371</v>
      </c>
      <c r="BH579" s="18">
        <v>580.46282419638123</v>
      </c>
      <c r="BI579" s="18">
        <v>601.85683566149942</v>
      </c>
      <c r="BJ579" s="18">
        <v>666.36271562614195</v>
      </c>
      <c r="BK579" s="18">
        <v>722.78811162735838</v>
      </c>
      <c r="BL579" s="18">
        <v>823.16777232244772</v>
      </c>
      <c r="BM579" s="18">
        <v>923.81562684245182</v>
      </c>
      <c r="BN579" s="18">
        <v>917.45309407750733</v>
      </c>
      <c r="BO579" s="18">
        <v>876.86729902515765</v>
      </c>
      <c r="BP579" s="18">
        <v>995.37336239491265</v>
      </c>
      <c r="BQ579" s="18">
        <v>1132.732746812276</v>
      </c>
      <c r="BR579" s="18">
        <v>1161.0342976629111</v>
      </c>
      <c r="BS579" s="18">
        <v>1171.413001062085</v>
      </c>
      <c r="BT579" s="18">
        <v>1282.7679580839699</v>
      </c>
      <c r="BU579" s="18">
        <v>1273.9600714551129</v>
      </c>
      <c r="BV579" s="18">
        <v>1288.0450153376389</v>
      </c>
      <c r="BW579" s="18">
        <v>1407.675335401141</v>
      </c>
      <c r="BX579" s="18">
        <v>1431.019031630032</v>
      </c>
      <c r="BY579" s="18">
        <v>1544.795502464309</v>
      </c>
      <c r="BZ579" s="18">
        <v>1306.049222617979</v>
      </c>
      <c r="CA579" s="18">
        <v>1568.5417341479231</v>
      </c>
      <c r="CB579" s="18">
        <v>1530.986600724259</v>
      </c>
      <c r="CC579" s="18">
        <v>1541.698842151342</v>
      </c>
      <c r="CD579" s="18">
        <v>2126.6606738297191</v>
      </c>
      <c r="CE579" s="18">
        <v>2221.3274012657121</v>
      </c>
      <c r="CF579" s="18">
        <v>2313.1647257548038</v>
      </c>
      <c r="CG579" s="18">
        <v>2407.26580040933</v>
      </c>
      <c r="CH579" s="18">
        <v>2515.8029364056488</v>
      </c>
      <c r="CI579" s="18">
        <v>2648.6371877456231</v>
      </c>
      <c r="CJ579" s="18">
        <v>2803.6143112452169</v>
      </c>
      <c r="CK579" s="18">
        <v>2959.7467914028171</v>
      </c>
      <c r="CL579" s="18">
        <v>3106.9467193420942</v>
      </c>
      <c r="CM579" s="18">
        <v>3254.8266057747378</v>
      </c>
      <c r="CN579" s="18">
        <v>3418.935018298193</v>
      </c>
      <c r="CO579" s="18">
        <v>3608.5811274599359</v>
      </c>
      <c r="CP579" s="18">
        <v>3827.2754275833659</v>
      </c>
      <c r="CQ579" s="18">
        <v>4075.4433751920169</v>
      </c>
      <c r="CR579" s="18">
        <v>4334.9760814348556</v>
      </c>
      <c r="CS579" s="18">
        <v>4602.3977174666816</v>
      </c>
      <c r="CT579" s="18">
        <v>4871.5745150026914</v>
      </c>
      <c r="CU579" s="18">
        <v>5140.4977297659134</v>
      </c>
      <c r="CV579" s="18">
        <v>5420.1764424404746</v>
      </c>
      <c r="CW579" s="18">
        <v>5712.275606667029</v>
      </c>
      <c r="CX579" s="18">
        <v>6019.586459959015</v>
      </c>
      <c r="CY579" s="18">
        <v>6342.2731201821753</v>
      </c>
      <c r="CZ579" s="18">
        <v>6675.7646139687477</v>
      </c>
      <c r="DA579" s="18">
        <v>7021.3533509463668</v>
      </c>
      <c r="DB579" s="18">
        <v>7376.0535895837866</v>
      </c>
      <c r="DC579" s="18">
        <v>7738.7424247517702</v>
      </c>
      <c r="DD579" s="18">
        <v>8109.8040718503489</v>
      </c>
      <c r="DE579" s="18">
        <v>8485.5284959365272</v>
      </c>
      <c r="DF579" s="18">
        <v>8863.2852958706808</v>
      </c>
      <c r="DG579" s="18">
        <v>9237.6792614833212</v>
      </c>
      <c r="DH579" s="18">
        <v>9605.9496341686572</v>
      </c>
      <c r="DI579" s="18">
        <v>9965.5238619851752</v>
      </c>
      <c r="DJ579" s="18">
        <v>10315.181872822281</v>
      </c>
      <c r="DK579" s="18">
        <v>10655.530251435939</v>
      </c>
      <c r="DL579" s="18">
        <v>10985.80432175398</v>
      </c>
      <c r="DM579" s="18">
        <v>11305.561296111749</v>
      </c>
      <c r="DN579" s="18">
        <v>11614.518066186271</v>
      </c>
      <c r="DO579" s="18">
        <v>11910.096600806521</v>
      </c>
      <c r="DP579" s="18">
        <v>12192.357180000899</v>
      </c>
      <c r="DQ579" s="18">
        <v>12457.879370823141</v>
      </c>
      <c r="DR579" s="18">
        <v>12708.90102931507</v>
      </c>
      <c r="DS579" s="18">
        <v>12940.90568134527</v>
      </c>
      <c r="DT579" s="18">
        <v>13156.58310549142</v>
      </c>
      <c r="DU579" s="18">
        <v>13351.297254032341</v>
      </c>
      <c r="DV579" s="18">
        <v>13528.86689368006</v>
      </c>
      <c r="DW579" s="18">
        <v>13687.92287582992</v>
      </c>
      <c r="DX579" s="18">
        <v>13830.82266236137</v>
      </c>
      <c r="DY579" s="18">
        <v>13955.008044286989</v>
      </c>
      <c r="DZ579" s="18">
        <v>14065.659698914869</v>
      </c>
      <c r="EA579" s="18">
        <v>14163.035702206629</v>
      </c>
      <c r="EB579" s="18">
        <v>14249.20436561214</v>
      </c>
      <c r="EC579" s="18">
        <v>14323.21027961142</v>
      </c>
      <c r="ED579" s="18">
        <v>14388.991911621501</v>
      </c>
      <c r="EE579" s="18">
        <v>14445.569027088941</v>
      </c>
      <c r="EF579" s="18">
        <v>14494.02602056961</v>
      </c>
      <c r="EG579" s="18">
        <v>14535.55925298699</v>
      </c>
      <c r="EH579" s="18">
        <v>14573.950131628821</v>
      </c>
      <c r="EI579" s="18">
        <v>14604.14826492015</v>
      </c>
      <c r="EJ579" s="18">
        <v>14631.74624246145</v>
      </c>
      <c r="EK579" s="18">
        <v>14653.76118128183</v>
      </c>
      <c r="EL579" s="18">
        <v>14674.88255156406</v>
      </c>
      <c r="EM579" s="18">
        <v>14693.3128787976</v>
      </c>
      <c r="EN579" s="18">
        <v>14710.75106616517</v>
      </c>
      <c r="EO579" s="18">
        <v>14728.1512521638</v>
      </c>
      <c r="EP579" s="18">
        <v>14744.8984496832</v>
      </c>
      <c r="EQ579" s="18">
        <v>14763.02967444573</v>
      </c>
      <c r="ER579" s="18">
        <v>14786.385620572721</v>
      </c>
      <c r="ES579" s="18">
        <v>14812.141435627391</v>
      </c>
      <c r="ET579" s="18">
        <v>14840.42680215134</v>
      </c>
      <c r="EU579" s="18">
        <v>14871.30096616813</v>
      </c>
      <c r="EV579" s="18">
        <v>14904.97131300701</v>
      </c>
      <c r="EW579" s="18">
        <v>14942.479170959319</v>
      </c>
      <c r="EX579" s="18">
        <v>14986.76204912888</v>
      </c>
      <c r="EY579" s="18">
        <v>15034.788212957061</v>
      </c>
      <c r="EZ579" s="18">
        <v>15081.236804868389</v>
      </c>
      <c r="FA579" s="18">
        <v>15131.19591086091</v>
      </c>
    </row>
    <row r="580" spans="1:157" x14ac:dyDescent="0.35">
      <c r="A580" t="s">
        <v>78</v>
      </c>
      <c r="B580" t="s">
        <v>79</v>
      </c>
      <c r="C580" t="str">
        <f>VLOOKUP(B580,CountryCodes!$B$4:$C$179,2,FALSE)</f>
        <v>AFE</v>
      </c>
      <c r="D580" t="s">
        <v>7</v>
      </c>
      <c r="E580" t="s">
        <v>369</v>
      </c>
      <c r="F580" t="s">
        <v>804</v>
      </c>
      <c r="G580" t="s">
        <v>9</v>
      </c>
      <c r="H580" s="18">
        <v>0</v>
      </c>
      <c r="I580" s="18">
        <v>4.1940011854812401E-2</v>
      </c>
      <c r="J580" s="18">
        <v>4.413435186011342E-2</v>
      </c>
      <c r="K580" s="18">
        <v>4.8574104224257647E-2</v>
      </c>
      <c r="L580" s="18">
        <v>5.3111450265880128E-2</v>
      </c>
      <c r="M580" s="18">
        <v>6.0393048936271509E-2</v>
      </c>
      <c r="N580" s="18">
        <v>6.6488241670604104E-2</v>
      </c>
      <c r="O580" s="18">
        <v>7.5543132897912438E-2</v>
      </c>
      <c r="P580" s="18">
        <v>7.6022971598745895E-2</v>
      </c>
      <c r="Q580" s="18">
        <v>8.7584803765978506E-2</v>
      </c>
      <c r="R580" s="18">
        <v>0.1022663526647727</v>
      </c>
      <c r="S580" s="18">
        <v>0.1116817945229434</v>
      </c>
      <c r="T580" s="18">
        <v>0.12415810989542191</v>
      </c>
      <c r="U580" s="18">
        <v>5.7662445477101192E-2</v>
      </c>
      <c r="V580" s="18">
        <v>0.30127206971609077</v>
      </c>
      <c r="W580" s="18">
        <v>0.21673540460579621</v>
      </c>
      <c r="X580" s="18">
        <v>0.34259071143088632</v>
      </c>
      <c r="Y580" s="18">
        <v>0.25420459401605139</v>
      </c>
      <c r="Z580" s="18">
        <v>0.27281725975789778</v>
      </c>
      <c r="AA580" s="18">
        <v>0.30887110530061201</v>
      </c>
      <c r="AB580" s="18">
        <v>0.40178272644192731</v>
      </c>
      <c r="AC580" s="18">
        <v>0.41099161430610548</v>
      </c>
      <c r="AD580" s="18">
        <v>0.64865456591083803</v>
      </c>
      <c r="AE580" s="18">
        <v>0.50889284527372181</v>
      </c>
      <c r="AF580" s="18">
        <v>0.89922950702012461</v>
      </c>
      <c r="AG580" s="18">
        <v>0.73518813929610949</v>
      </c>
      <c r="AH580" s="18">
        <v>0.5949715031075512</v>
      </c>
      <c r="AI580" s="18">
        <v>0.88666960556038776</v>
      </c>
      <c r="AJ580" s="18">
        <v>0.70603653774723485</v>
      </c>
      <c r="AK580" s="18">
        <v>1.2831090745579321</v>
      </c>
      <c r="AL580" s="18">
        <v>1.2599219431907951</v>
      </c>
      <c r="AM580" s="18">
        <v>1.431100634677418</v>
      </c>
      <c r="AN580" s="18">
        <v>1.024882931227552</v>
      </c>
      <c r="AO580" s="18">
        <v>1.32670460172577</v>
      </c>
      <c r="AP580" s="18">
        <v>2.5519208855831979</v>
      </c>
      <c r="AQ580" s="18">
        <v>3.0046192122674138</v>
      </c>
      <c r="AR580" s="18">
        <v>2.0624189921567688</v>
      </c>
      <c r="AS580" s="18">
        <v>2.711906667689588</v>
      </c>
      <c r="AT580" s="18">
        <v>1.7674843357888279</v>
      </c>
      <c r="AU580" s="18">
        <v>2.065723621427455</v>
      </c>
      <c r="AV580" s="18">
        <v>2.43431197495164</v>
      </c>
      <c r="AW580" s="18">
        <v>3.1877999230154992</v>
      </c>
      <c r="AX580" s="18">
        <v>3.3223985033269061</v>
      </c>
      <c r="AY580" s="18">
        <v>3.3568493541096411</v>
      </c>
      <c r="AZ580" s="18">
        <v>3.6448262465092638</v>
      </c>
      <c r="BA580" s="18">
        <v>3.6878048940497501</v>
      </c>
      <c r="BB580" s="18">
        <v>4.0851671406155621</v>
      </c>
      <c r="BC580" s="18">
        <v>4.657459617141587</v>
      </c>
      <c r="BD580" s="18">
        <v>4.7758637166677502</v>
      </c>
      <c r="BE580" s="18">
        <v>4.8326728588273653</v>
      </c>
      <c r="BF580" s="18">
        <v>3.8422692625527719</v>
      </c>
      <c r="BG580" s="18">
        <v>4.4331020557929177</v>
      </c>
      <c r="BH580" s="18">
        <v>5.0210392928296237</v>
      </c>
      <c r="BI580" s="18">
        <v>5.1030747223883131</v>
      </c>
      <c r="BJ580" s="18">
        <v>3.490562550137108</v>
      </c>
      <c r="BK580" s="18">
        <v>5.7695134720223091</v>
      </c>
      <c r="BL580" s="18">
        <v>4.9751921217041026</v>
      </c>
      <c r="BM580" s="18">
        <v>5.1776544229976338</v>
      </c>
      <c r="BN580" s="18">
        <v>4.18363838745588</v>
      </c>
      <c r="BO580" s="18">
        <v>4.282858957797961</v>
      </c>
      <c r="BP580" s="18">
        <v>4.7873383178267419</v>
      </c>
      <c r="BQ580" s="18">
        <v>4.8691758964529157</v>
      </c>
      <c r="BR580" s="18">
        <v>4.8833442908173037</v>
      </c>
      <c r="BS580" s="18">
        <v>4.7943316952696664</v>
      </c>
      <c r="BT580" s="18">
        <v>5.2817046203719018</v>
      </c>
      <c r="BU580" s="18">
        <v>5.9302736594643228</v>
      </c>
      <c r="BV580" s="18">
        <v>8.0407820476305432</v>
      </c>
      <c r="BW580" s="18">
        <v>6.8049588085581254</v>
      </c>
      <c r="BX580" s="18">
        <v>6.8842541371286501</v>
      </c>
      <c r="BY580" s="18">
        <v>6.989870708414708</v>
      </c>
      <c r="BZ580" s="18">
        <v>7.1770339918885213</v>
      </c>
      <c r="CA580" s="18">
        <v>7.5018252003502184</v>
      </c>
      <c r="CB580" s="18">
        <v>7.6525000550713127</v>
      </c>
      <c r="CC580" s="18">
        <v>7.7533937729891189</v>
      </c>
      <c r="CD580" s="18">
        <v>7.8043176885729366</v>
      </c>
      <c r="CE580" s="18">
        <v>8.0143686131227252</v>
      </c>
      <c r="CF580" s="18">
        <v>8.3729493935842001</v>
      </c>
      <c r="CG580" s="18">
        <v>8.8458812872363577</v>
      </c>
      <c r="CH580" s="18">
        <v>9.385853786415332</v>
      </c>
      <c r="CI580" s="18">
        <v>9.9232788093641879</v>
      </c>
      <c r="CJ580" s="18">
        <v>10.4225200198088</v>
      </c>
      <c r="CK580" s="18">
        <v>10.88494851034879</v>
      </c>
      <c r="CL580" s="18">
        <v>11.357174472006481</v>
      </c>
      <c r="CM580" s="18">
        <v>11.870415889685059</v>
      </c>
      <c r="CN580" s="18">
        <v>12.457100041950291</v>
      </c>
      <c r="CO580" s="18">
        <v>13.070746383033731</v>
      </c>
      <c r="CP580" s="18">
        <v>13.74137220100687</v>
      </c>
      <c r="CQ580" s="18">
        <v>14.431248944143681</v>
      </c>
      <c r="CR580" s="18">
        <v>15.10633305437208</v>
      </c>
      <c r="CS580" s="18">
        <v>15.817192998535379</v>
      </c>
      <c r="CT580" s="18">
        <v>16.56847623732105</v>
      </c>
      <c r="CU580" s="18">
        <v>17.331768715501919</v>
      </c>
      <c r="CV580" s="18">
        <v>18.12701918165677</v>
      </c>
      <c r="CW580" s="18">
        <v>18.93464910069444</v>
      </c>
      <c r="CX580" s="18">
        <v>19.793403634439009</v>
      </c>
      <c r="CY580" s="18">
        <v>20.651930804070791</v>
      </c>
      <c r="CZ580" s="18">
        <v>21.50334164864897</v>
      </c>
      <c r="DA580" s="18">
        <v>22.403138841036391</v>
      </c>
      <c r="DB580" s="18">
        <v>23.34920684584619</v>
      </c>
      <c r="DC580" s="18">
        <v>24.421600259486691</v>
      </c>
      <c r="DD580" s="18">
        <v>25.466692129185599</v>
      </c>
      <c r="DE580" s="18">
        <v>26.6108942561787</v>
      </c>
      <c r="DF580" s="18">
        <v>27.78998459983853</v>
      </c>
      <c r="DG580" s="18">
        <v>29.024885175224039</v>
      </c>
      <c r="DH580" s="18">
        <v>30.253053770584511</v>
      </c>
      <c r="DI580" s="18">
        <v>31.559259423299149</v>
      </c>
      <c r="DJ580" s="18">
        <v>32.916177064574597</v>
      </c>
      <c r="DK580" s="18">
        <v>34.295366269570309</v>
      </c>
      <c r="DL580" s="18">
        <v>35.722073757065019</v>
      </c>
      <c r="DM580" s="18">
        <v>37.202077875165237</v>
      </c>
      <c r="DN580" s="18">
        <v>38.738953202715727</v>
      </c>
      <c r="DO580" s="18">
        <v>40.327888746559701</v>
      </c>
      <c r="DP580" s="18">
        <v>41.973530167446192</v>
      </c>
      <c r="DQ580" s="18">
        <v>43.619199079527277</v>
      </c>
      <c r="DR580" s="18">
        <v>45.433380211621248</v>
      </c>
      <c r="DS580" s="18">
        <v>47.296241110613373</v>
      </c>
      <c r="DT580" s="18">
        <v>49.223685949991577</v>
      </c>
      <c r="DU580" s="18">
        <v>51.2694801319414</v>
      </c>
      <c r="DV580" s="18">
        <v>53.386025292731887</v>
      </c>
      <c r="DW580" s="18">
        <v>55.539064071538419</v>
      </c>
      <c r="DX580" s="18">
        <v>57.769700993238892</v>
      </c>
      <c r="DY580" s="18">
        <v>60.06921590600642</v>
      </c>
      <c r="DZ580" s="18">
        <v>62.59751033750301</v>
      </c>
      <c r="EA580" s="18">
        <v>65.069801948753025</v>
      </c>
      <c r="EB580" s="18">
        <v>67.670125394467448</v>
      </c>
      <c r="EC580" s="18">
        <v>70.337999563268838</v>
      </c>
      <c r="ED580" s="18">
        <v>73.156358831972383</v>
      </c>
      <c r="EE580" s="18">
        <v>76.00283131380462</v>
      </c>
      <c r="EF580" s="18">
        <v>78.858399874532722</v>
      </c>
      <c r="EG580" s="18">
        <v>81.896196955509993</v>
      </c>
      <c r="EH580" s="18">
        <v>84.896023996245674</v>
      </c>
      <c r="EI580" s="18">
        <v>88.131665929670959</v>
      </c>
      <c r="EJ580" s="18">
        <v>91.403345125716299</v>
      </c>
      <c r="EK580" s="18">
        <v>94.818486064114339</v>
      </c>
      <c r="EL580" s="18">
        <v>98.355801002498794</v>
      </c>
      <c r="EM580" s="18">
        <v>101.80578155701581</v>
      </c>
      <c r="EN580" s="18">
        <v>105.37641774097381</v>
      </c>
      <c r="EO580" s="18">
        <v>109.19012422835701</v>
      </c>
      <c r="EP580" s="18">
        <v>112.9134222702379</v>
      </c>
      <c r="EQ580" s="18">
        <v>116.91047719805471</v>
      </c>
      <c r="ER580" s="18">
        <v>120.93574592418631</v>
      </c>
      <c r="ES580" s="18">
        <v>125.0591221820911</v>
      </c>
      <c r="ET580" s="18">
        <v>129.23926249472461</v>
      </c>
      <c r="EU580" s="18">
        <v>133.47967550755311</v>
      </c>
      <c r="EV580" s="18">
        <v>137.82072707452531</v>
      </c>
      <c r="EW580" s="18">
        <v>142.4247205937327</v>
      </c>
      <c r="EX580" s="18">
        <v>147.08439983348711</v>
      </c>
      <c r="EY580" s="18">
        <v>151.64152226785961</v>
      </c>
      <c r="EZ580" s="18">
        <v>156.5422321469336</v>
      </c>
      <c r="FA580" s="18">
        <v>161.3006672188138</v>
      </c>
    </row>
    <row r="581" spans="1:157" x14ac:dyDescent="0.35">
      <c r="A581" t="s">
        <v>80</v>
      </c>
      <c r="B581" t="s">
        <v>81</v>
      </c>
      <c r="C581" t="str">
        <f>VLOOKUP(B581,CountryCodes!$B$4:$C$179,2,FALSE)</f>
        <v>AFW</v>
      </c>
      <c r="D581" t="s">
        <v>7</v>
      </c>
      <c r="E581" t="s">
        <v>369</v>
      </c>
      <c r="F581" t="s">
        <v>804</v>
      </c>
      <c r="G581" t="s">
        <v>9</v>
      </c>
      <c r="H581" s="18">
        <v>0</v>
      </c>
      <c r="I581" s="18">
        <v>4.9446456066763518E-5</v>
      </c>
      <c r="J581" s="18">
        <v>5.1923642704164232E-5</v>
      </c>
      <c r="K581" s="18">
        <v>5.7408469018872232E-5</v>
      </c>
      <c r="L581" s="18">
        <v>6.2736162400290837E-5</v>
      </c>
      <c r="M581" s="18">
        <v>7.1582849391183738E-5</v>
      </c>
      <c r="N581" s="18">
        <v>7.8548499202029981E-5</v>
      </c>
      <c r="O581" s="18">
        <v>8.9499612847698226E-5</v>
      </c>
      <c r="P581" s="18">
        <v>8.8999555191987117E-5</v>
      </c>
      <c r="Q581" s="18">
        <v>1.038327642245538E-4</v>
      </c>
      <c r="R581" s="18">
        <v>1.220381914078705E-4</v>
      </c>
      <c r="S581" s="18">
        <v>1.3283697016455511E-4</v>
      </c>
      <c r="T581" s="18">
        <v>1.47590489807566E-4</v>
      </c>
      <c r="U581" s="18">
        <v>8.9754453532082685E-4</v>
      </c>
      <c r="V581" s="18">
        <v>1.638246641521391E-3</v>
      </c>
      <c r="W581" s="18">
        <v>2.3842867790794279E-3</v>
      </c>
      <c r="X581" s="18">
        <v>3.112175728313188E-3</v>
      </c>
      <c r="Y581" s="18">
        <v>3.856167043363353E-3</v>
      </c>
      <c r="Z581" s="18">
        <v>4.684113024947931E-3</v>
      </c>
      <c r="AA581" s="18">
        <v>5.6199797889170486E-3</v>
      </c>
      <c r="AB581" s="18">
        <v>0.26443281363665821</v>
      </c>
      <c r="AC581" s="18">
        <v>0.2504844914282956</v>
      </c>
      <c r="AD581" s="18">
        <v>0.35643411350980009</v>
      </c>
      <c r="AE581" s="18">
        <v>0.50780147083461658</v>
      </c>
      <c r="AF581" s="18">
        <v>0.33434830154953882</v>
      </c>
      <c r="AG581" s="18">
        <v>0.48420197295632689</v>
      </c>
      <c r="AH581" s="18">
        <v>0.66376515884167775</v>
      </c>
      <c r="AI581" s="18">
        <v>0.77921032772216614</v>
      </c>
      <c r="AJ581" s="18">
        <v>0.78129168016151795</v>
      </c>
      <c r="AK581" s="18">
        <v>1.2847517350915041</v>
      </c>
      <c r="AL581" s="18">
        <v>1.0581110191988861</v>
      </c>
      <c r="AM581" s="18">
        <v>0.90531305778472626</v>
      </c>
      <c r="AN581" s="18">
        <v>0.97440841674122192</v>
      </c>
      <c r="AO581" s="18">
        <v>1.723945493610535</v>
      </c>
      <c r="AP581" s="18">
        <v>1.3447071956220511</v>
      </c>
      <c r="AQ581" s="18">
        <v>1.9850140617527929</v>
      </c>
      <c r="AR581" s="18">
        <v>2.387024912359935</v>
      </c>
      <c r="AS581" s="18">
        <v>1.9071585195416121</v>
      </c>
      <c r="AT581" s="18">
        <v>2.3920860766886269</v>
      </c>
      <c r="AU581" s="18">
        <v>2.7069007113029149</v>
      </c>
      <c r="AV581" s="18">
        <v>2.9369558266290472</v>
      </c>
      <c r="AW581" s="18">
        <v>3.2574226591501541</v>
      </c>
      <c r="AX581" s="18">
        <v>3.2456667530261138</v>
      </c>
      <c r="AY581" s="18">
        <v>3.6074511038415582</v>
      </c>
      <c r="AZ581" s="18">
        <v>4.1635200515222177</v>
      </c>
      <c r="BA581" s="18">
        <v>3.6820146379007301</v>
      </c>
      <c r="BB581" s="18">
        <v>2.9088511329704478</v>
      </c>
      <c r="BC581" s="18">
        <v>3.518176491768001</v>
      </c>
      <c r="BD581" s="18">
        <v>4.0580158790038121</v>
      </c>
      <c r="BE581" s="18">
        <v>4.3760504385937624</v>
      </c>
      <c r="BF581" s="18">
        <v>4.4782989525240673</v>
      </c>
      <c r="BG581" s="18">
        <v>7.0931039444670549</v>
      </c>
      <c r="BH581" s="18">
        <v>7.6479521556387793</v>
      </c>
      <c r="BI581" s="18">
        <v>9.0959717496532093</v>
      </c>
      <c r="BJ581" s="18">
        <v>8.8831754482738585</v>
      </c>
      <c r="BK581" s="18">
        <v>4.5298470308385204</v>
      </c>
      <c r="BL581" s="18">
        <v>7.8468535978649614</v>
      </c>
      <c r="BM581" s="18">
        <v>11.369982241691231</v>
      </c>
      <c r="BN581" s="18">
        <v>15.22561566813442</v>
      </c>
      <c r="BO581" s="18">
        <v>7.5669085200252653</v>
      </c>
      <c r="BP581" s="18">
        <v>6.2735051502866286</v>
      </c>
      <c r="BQ581" s="18">
        <v>6.3474728832429603</v>
      </c>
      <c r="BR581" s="18">
        <v>7.1908506312414504</v>
      </c>
      <c r="BS581" s="18">
        <v>12.018892025199751</v>
      </c>
      <c r="BT581" s="18">
        <v>13.405493037037481</v>
      </c>
      <c r="BU581" s="18">
        <v>14.612916175322679</v>
      </c>
      <c r="BV581" s="18">
        <v>12.9669801866577</v>
      </c>
      <c r="BW581" s="18">
        <v>11.65728980945689</v>
      </c>
      <c r="BX581" s="18">
        <v>12.580363158305451</v>
      </c>
      <c r="BY581" s="18">
        <v>13.816979209362531</v>
      </c>
      <c r="BZ581" s="18">
        <v>14.898554167325109</v>
      </c>
      <c r="CA581" s="18">
        <v>15.33268679353643</v>
      </c>
      <c r="CB581" s="18">
        <v>16.05940535810586</v>
      </c>
      <c r="CC581" s="18">
        <v>15.826454535702499</v>
      </c>
      <c r="CD581" s="18">
        <v>15.845528408969431</v>
      </c>
      <c r="CE581" s="18">
        <v>16.293249537276068</v>
      </c>
      <c r="CF581" s="18">
        <v>17.008527160474252</v>
      </c>
      <c r="CG581" s="18">
        <v>17.849778526582739</v>
      </c>
      <c r="CH581" s="18">
        <v>18.63412065431185</v>
      </c>
      <c r="CI581" s="18">
        <v>19.19077707623245</v>
      </c>
      <c r="CJ581" s="18">
        <v>19.543959480528208</v>
      </c>
      <c r="CK581" s="18">
        <v>19.849688517483699</v>
      </c>
      <c r="CL581" s="18">
        <v>20.099542351100592</v>
      </c>
      <c r="CM581" s="18">
        <v>20.56397009823209</v>
      </c>
      <c r="CN581" s="18">
        <v>21.03109310244967</v>
      </c>
      <c r="CO581" s="18">
        <v>21.609921734092211</v>
      </c>
      <c r="CP581" s="18">
        <v>22.146629264839561</v>
      </c>
      <c r="CQ581" s="18">
        <v>22.613541217825709</v>
      </c>
      <c r="CR581" s="18">
        <v>23.120544507416788</v>
      </c>
      <c r="CS581" s="18">
        <v>23.684703826189509</v>
      </c>
      <c r="CT581" s="18">
        <v>24.291467077247539</v>
      </c>
      <c r="CU581" s="18">
        <v>24.968895163342658</v>
      </c>
      <c r="CV581" s="18">
        <v>25.681315162931551</v>
      </c>
      <c r="CW581" s="18">
        <v>26.385292815274681</v>
      </c>
      <c r="CX581" s="18">
        <v>27.065204317143039</v>
      </c>
      <c r="CY581" s="18">
        <v>27.71588248555862</v>
      </c>
      <c r="CZ581" s="18">
        <v>28.345854670800961</v>
      </c>
      <c r="DA581" s="18">
        <v>28.97215941468798</v>
      </c>
      <c r="DB581" s="18">
        <v>29.575890039196469</v>
      </c>
      <c r="DC581" s="18">
        <v>30.278633691721001</v>
      </c>
      <c r="DD581" s="18">
        <v>31.000024094342759</v>
      </c>
      <c r="DE581" s="18">
        <v>31.68010965171591</v>
      </c>
      <c r="DF581" s="18">
        <v>32.402356149494537</v>
      </c>
      <c r="DG581" s="18">
        <v>33.141398405018762</v>
      </c>
      <c r="DH581" s="18">
        <v>33.837016549484638</v>
      </c>
      <c r="DI581" s="18">
        <v>34.51198866084966</v>
      </c>
      <c r="DJ581" s="18">
        <v>35.276442291358258</v>
      </c>
      <c r="DK581" s="18">
        <v>36.080343612156248</v>
      </c>
      <c r="DL581" s="18">
        <v>36.825885458977631</v>
      </c>
      <c r="DM581" s="18">
        <v>37.590891234678182</v>
      </c>
      <c r="DN581" s="18">
        <v>38.287798387904999</v>
      </c>
      <c r="DO581" s="18">
        <v>39.10159468671484</v>
      </c>
      <c r="DP581" s="18">
        <v>39.827294609308836</v>
      </c>
      <c r="DQ581" s="18">
        <v>40.564714301237409</v>
      </c>
      <c r="DR581" s="18">
        <v>41.393129704361797</v>
      </c>
      <c r="DS581" s="18">
        <v>42.227505394738607</v>
      </c>
      <c r="DT581" s="18">
        <v>42.97008101392251</v>
      </c>
      <c r="DU581" s="18">
        <v>43.697521755052151</v>
      </c>
      <c r="DV581" s="18">
        <v>44.42470068770298</v>
      </c>
      <c r="DW581" s="18">
        <v>45.300936812311811</v>
      </c>
      <c r="DX581" s="18">
        <v>46.075494058555563</v>
      </c>
      <c r="DY581" s="18">
        <v>46.925429260868832</v>
      </c>
      <c r="DZ581" s="18">
        <v>47.865233812570281</v>
      </c>
      <c r="EA581" s="18">
        <v>48.609846517899491</v>
      </c>
      <c r="EB581" s="18">
        <v>49.424997122800058</v>
      </c>
      <c r="EC581" s="18">
        <v>50.231848802491669</v>
      </c>
      <c r="ED581" s="18">
        <v>51.024424065833877</v>
      </c>
      <c r="EE581" s="18">
        <v>51.883032987612609</v>
      </c>
      <c r="EF581" s="18">
        <v>52.788636681943331</v>
      </c>
      <c r="EG581" s="18">
        <v>53.644854984269159</v>
      </c>
      <c r="EH581" s="18">
        <v>54.396134709808088</v>
      </c>
      <c r="EI581" s="18">
        <v>55.269801500336087</v>
      </c>
      <c r="EJ581" s="18">
        <v>56.127489520986693</v>
      </c>
      <c r="EK581" s="18">
        <v>57.018284047377811</v>
      </c>
      <c r="EL581" s="18">
        <v>58.001780728955552</v>
      </c>
      <c r="EM581" s="18">
        <v>58.785445662920417</v>
      </c>
      <c r="EN581" s="18">
        <v>59.687123292742918</v>
      </c>
      <c r="EO581" s="18">
        <v>60.60860606269609</v>
      </c>
      <c r="EP581" s="18">
        <v>61.477416500009909</v>
      </c>
      <c r="EQ581" s="18">
        <v>62.347704112173822</v>
      </c>
      <c r="ER581" s="18">
        <v>63.100054106945038</v>
      </c>
      <c r="ES581" s="18">
        <v>64.03011726588268</v>
      </c>
      <c r="ET581" s="18">
        <v>64.89145097289574</v>
      </c>
      <c r="EU581" s="18">
        <v>65.712659030163934</v>
      </c>
      <c r="EV581" s="18">
        <v>66.444397780954148</v>
      </c>
      <c r="EW581" s="18">
        <v>67.25482369466954</v>
      </c>
      <c r="EX581" s="18">
        <v>68.026806277782256</v>
      </c>
      <c r="EY581" s="18">
        <v>68.828422825199112</v>
      </c>
      <c r="EZ581" s="18">
        <v>69.520376554086596</v>
      </c>
      <c r="FA581" s="18">
        <v>70.276261149198604</v>
      </c>
    </row>
    <row r="582" spans="1:157" x14ac:dyDescent="0.35">
      <c r="A582" t="s">
        <v>82</v>
      </c>
      <c r="B582" t="s">
        <v>83</v>
      </c>
      <c r="C582" t="str">
        <f>VLOOKUP(B582,CountryCodes!$B$4:$C$179,2,FALSE)</f>
        <v>LAM</v>
      </c>
      <c r="D582" t="s">
        <v>7</v>
      </c>
      <c r="E582" t="s">
        <v>369</v>
      </c>
      <c r="F582" t="s">
        <v>804</v>
      </c>
      <c r="G582" t="s">
        <v>9</v>
      </c>
      <c r="H582" s="18">
        <v>0</v>
      </c>
      <c r="I582" s="18">
        <v>2.525328621945051</v>
      </c>
      <c r="J582" s="18">
        <v>2.6517432557306222</v>
      </c>
      <c r="K582" s="18">
        <v>2.9493825414036028</v>
      </c>
      <c r="L582" s="18">
        <v>3.2452959393527192</v>
      </c>
      <c r="M582" s="18">
        <v>3.735822949115017</v>
      </c>
      <c r="N582" s="18">
        <v>4.1130614941988473</v>
      </c>
      <c r="O582" s="18">
        <v>4.7106213938070018</v>
      </c>
      <c r="P582" s="18">
        <v>4.6561880200175878</v>
      </c>
      <c r="Q582" s="18">
        <v>5.4721139624167634</v>
      </c>
      <c r="R582" s="18">
        <v>6.4661606754508369</v>
      </c>
      <c r="S582" s="18">
        <v>7.0096363531758872</v>
      </c>
      <c r="T582" s="18">
        <v>7.7829938381111434</v>
      </c>
      <c r="U582" s="18">
        <v>7.3829029833391733</v>
      </c>
      <c r="V582" s="18">
        <v>9.0967610916945265</v>
      </c>
      <c r="W582" s="18">
        <v>14.113782771943301</v>
      </c>
      <c r="X582" s="18">
        <v>11.707587189171949</v>
      </c>
      <c r="Y582" s="18">
        <v>12.985726548165671</v>
      </c>
      <c r="Z582" s="18">
        <v>15.041774777641781</v>
      </c>
      <c r="AA582" s="18">
        <v>19.67113482812757</v>
      </c>
      <c r="AB582" s="18">
        <v>18.224180104528031</v>
      </c>
      <c r="AC582" s="18">
        <v>19.175425176407959</v>
      </c>
      <c r="AD582" s="18">
        <v>24.388886822236831</v>
      </c>
      <c r="AE582" s="18">
        <v>24.921205539576889</v>
      </c>
      <c r="AF582" s="18">
        <v>32.823844719037439</v>
      </c>
      <c r="AG582" s="18">
        <v>27.931287303983112</v>
      </c>
      <c r="AH582" s="18">
        <v>34.304998291250612</v>
      </c>
      <c r="AI582" s="18">
        <v>42.20463819495923</v>
      </c>
      <c r="AJ582" s="18">
        <v>48.996890306947861</v>
      </c>
      <c r="AK582" s="18">
        <v>49.898836206582487</v>
      </c>
      <c r="AL582" s="18">
        <v>44.026300294961082</v>
      </c>
      <c r="AM582" s="18">
        <v>34.26056916952696</v>
      </c>
      <c r="AN582" s="18">
        <v>31.685540402064351</v>
      </c>
      <c r="AO582" s="18">
        <v>36.196585621261207</v>
      </c>
      <c r="AP582" s="18">
        <v>47.283009684865377</v>
      </c>
      <c r="AQ582" s="18">
        <v>54.745559060884659</v>
      </c>
      <c r="AR582" s="18">
        <v>59.715146605811029</v>
      </c>
      <c r="AS582" s="18">
        <v>64.915239329085978</v>
      </c>
      <c r="AT582" s="18">
        <v>66.955764575280625</v>
      </c>
      <c r="AU582" s="18">
        <v>67.88499046301888</v>
      </c>
      <c r="AV582" s="18">
        <v>71.958384239664625</v>
      </c>
      <c r="AW582" s="18">
        <v>69.300446519489768</v>
      </c>
      <c r="AX582" s="18">
        <v>86.176207214679238</v>
      </c>
      <c r="AY582" s="18">
        <v>95.097364619965731</v>
      </c>
      <c r="AZ582" s="18">
        <v>97.129626579291084</v>
      </c>
      <c r="BA582" s="18">
        <v>94.693552845684323</v>
      </c>
      <c r="BB582" s="18">
        <v>190.92709367080491</v>
      </c>
      <c r="BC582" s="18">
        <v>110.25279217071029</v>
      </c>
      <c r="BD582" s="18">
        <v>124.26775599034259</v>
      </c>
      <c r="BE582" s="18">
        <v>134.5969813612183</v>
      </c>
      <c r="BF582" s="18">
        <v>128.68191687013211</v>
      </c>
      <c r="BG582" s="18">
        <v>133.88154096946951</v>
      </c>
      <c r="BH582" s="18">
        <v>158.0842791169143</v>
      </c>
      <c r="BI582" s="18">
        <v>162.73109956622699</v>
      </c>
      <c r="BJ582" s="18">
        <v>162.11011944450959</v>
      </c>
      <c r="BK582" s="18">
        <v>140.82137448079109</v>
      </c>
      <c r="BL582" s="18">
        <v>189.71665097780601</v>
      </c>
      <c r="BM582" s="18">
        <v>199.02187188870209</v>
      </c>
      <c r="BN582" s="18">
        <v>225.3560442647985</v>
      </c>
      <c r="BO582" s="18">
        <v>170.32217184048699</v>
      </c>
      <c r="BP582" s="18">
        <v>217.81036442259861</v>
      </c>
      <c r="BQ582" s="18">
        <v>228.7340352265422</v>
      </c>
      <c r="BR582" s="18">
        <v>241.73578610598329</v>
      </c>
      <c r="BS582" s="18">
        <v>261.39511302292948</v>
      </c>
      <c r="BT582" s="18">
        <v>276.84798892986612</v>
      </c>
      <c r="BU582" s="18">
        <v>322.02154377693438</v>
      </c>
      <c r="BV582" s="18">
        <v>326.91241902965811</v>
      </c>
      <c r="BW582" s="18">
        <v>294.21004409852537</v>
      </c>
      <c r="BX582" s="18">
        <v>286.11432305645428</v>
      </c>
      <c r="BY582" s="18">
        <v>280.35144702818218</v>
      </c>
      <c r="BZ582" s="18">
        <v>268.22592476552171</v>
      </c>
      <c r="CA582" s="18">
        <v>305.34499882031668</v>
      </c>
      <c r="CB582" s="18">
        <v>285.57875577010481</v>
      </c>
      <c r="CC582" s="18">
        <v>306.10431236202072</v>
      </c>
      <c r="CD582" s="18">
        <v>402.17186190238323</v>
      </c>
      <c r="CE582" s="18">
        <v>414.10037787315451</v>
      </c>
      <c r="CF582" s="18">
        <v>428.07128822247381</v>
      </c>
      <c r="CG582" s="18">
        <v>442.84613878993753</v>
      </c>
      <c r="CH582" s="18">
        <v>458.60677287845073</v>
      </c>
      <c r="CI582" s="18">
        <v>476.15423173651533</v>
      </c>
      <c r="CJ582" s="18">
        <v>493.60098811804983</v>
      </c>
      <c r="CK582" s="18">
        <v>507.99209277138141</v>
      </c>
      <c r="CL582" s="18">
        <v>519.5389843073001</v>
      </c>
      <c r="CM582" s="18">
        <v>530.8598175272931</v>
      </c>
      <c r="CN582" s="18">
        <v>544.92235879714519</v>
      </c>
      <c r="CO582" s="18">
        <v>563.17151050926691</v>
      </c>
      <c r="CP582" s="18">
        <v>585.7734809531612</v>
      </c>
      <c r="CQ582" s="18">
        <v>610.92520966958</v>
      </c>
      <c r="CR582" s="18">
        <v>636.38623418022473</v>
      </c>
      <c r="CS582" s="18">
        <v>660.66948165544477</v>
      </c>
      <c r="CT582" s="18">
        <v>682.75306312154021</v>
      </c>
      <c r="CU582" s="18">
        <v>703.30639016972145</v>
      </c>
      <c r="CV582" s="18">
        <v>723.26420909933211</v>
      </c>
      <c r="CW582" s="18">
        <v>742.61935516975132</v>
      </c>
      <c r="CX582" s="18">
        <v>762.17577106176418</v>
      </c>
      <c r="CY582" s="18">
        <v>781.68502746345109</v>
      </c>
      <c r="CZ582" s="18">
        <v>800.89644010900633</v>
      </c>
      <c r="DA582" s="18">
        <v>820.08747051257228</v>
      </c>
      <c r="DB582" s="18">
        <v>839.34709233402305</v>
      </c>
      <c r="DC582" s="18">
        <v>858.83034663409035</v>
      </c>
      <c r="DD582" s="18">
        <v>878.59009211658724</v>
      </c>
      <c r="DE582" s="18">
        <v>898.08350644089955</v>
      </c>
      <c r="DF582" s="18">
        <v>917.06615358349154</v>
      </c>
      <c r="DG582" s="18">
        <v>934.79927482599282</v>
      </c>
      <c r="DH582" s="18">
        <v>951.37427933568495</v>
      </c>
      <c r="DI582" s="18">
        <v>966.96889693169896</v>
      </c>
      <c r="DJ582" s="18">
        <v>981.59184628914261</v>
      </c>
      <c r="DK582" s="18">
        <v>995.56115596247673</v>
      </c>
      <c r="DL582" s="18">
        <v>1009.623384230506</v>
      </c>
      <c r="DM582" s="18">
        <v>1023.683065986204</v>
      </c>
      <c r="DN582" s="18">
        <v>1038.042967644604</v>
      </c>
      <c r="DO582" s="18">
        <v>1052.318950401602</v>
      </c>
      <c r="DP582" s="18">
        <v>1067.3383543056179</v>
      </c>
      <c r="DQ582" s="18">
        <v>1082.609248933471</v>
      </c>
      <c r="DR582" s="18">
        <v>1097.313744914507</v>
      </c>
      <c r="DS582" s="18">
        <v>1112.426634112496</v>
      </c>
      <c r="DT582" s="18">
        <v>1126.776258500458</v>
      </c>
      <c r="DU582" s="18">
        <v>1140.887224948006</v>
      </c>
      <c r="DV582" s="18">
        <v>1154.4100057471969</v>
      </c>
      <c r="DW582" s="18">
        <v>1166.629319900708</v>
      </c>
      <c r="DX582" s="18">
        <v>1178.0610823899999</v>
      </c>
      <c r="DY582" s="18">
        <v>1189.213712630383</v>
      </c>
      <c r="DZ582" s="18">
        <v>1199.708828131807</v>
      </c>
      <c r="EA582" s="18">
        <v>1209.841214751714</v>
      </c>
      <c r="EB582" s="18">
        <v>1219.7987752931051</v>
      </c>
      <c r="EC582" s="18">
        <v>1230.669371466865</v>
      </c>
      <c r="ED582" s="18">
        <v>1241.7311755500621</v>
      </c>
      <c r="EE582" s="18">
        <v>1252.51025715582</v>
      </c>
      <c r="EF582" s="18">
        <v>1262.9678427568931</v>
      </c>
      <c r="EG582" s="18">
        <v>1273.2514467356109</v>
      </c>
      <c r="EH582" s="18">
        <v>1283.2074463473109</v>
      </c>
      <c r="EI582" s="18">
        <v>1292.914537636291</v>
      </c>
      <c r="EJ582" s="18">
        <v>1302.1467450809739</v>
      </c>
      <c r="EK582" s="18">
        <v>1311.0598369928159</v>
      </c>
      <c r="EL582" s="18">
        <v>1319.5477101451579</v>
      </c>
      <c r="EM582" s="18">
        <v>1327.5088751688161</v>
      </c>
      <c r="EN582" s="18">
        <v>1335.088377061136</v>
      </c>
      <c r="EO582" s="18">
        <v>1343.4755233895009</v>
      </c>
      <c r="EP582" s="18">
        <v>1351.560805006525</v>
      </c>
      <c r="EQ582" s="18">
        <v>1359.523028098504</v>
      </c>
      <c r="ER582" s="18">
        <v>1366.898866803675</v>
      </c>
      <c r="ES582" s="18">
        <v>1373.8619267990321</v>
      </c>
      <c r="ET582" s="18">
        <v>1380.4906864486829</v>
      </c>
      <c r="EU582" s="18">
        <v>1386.764044564911</v>
      </c>
      <c r="EV582" s="18">
        <v>1392.5525799335339</v>
      </c>
      <c r="EW582" s="18">
        <v>1397.9122973165349</v>
      </c>
      <c r="EX582" s="18">
        <v>1402.4994959534131</v>
      </c>
      <c r="EY582" s="18">
        <v>1406.7703405314189</v>
      </c>
      <c r="EZ582" s="18">
        <v>1410.4112978206881</v>
      </c>
      <c r="FA582" s="18">
        <v>1413.584358754505</v>
      </c>
    </row>
    <row r="583" spans="1:157" x14ac:dyDescent="0.35">
      <c r="A583" t="s">
        <v>84</v>
      </c>
      <c r="B583" t="s">
        <v>85</v>
      </c>
      <c r="C583" t="str">
        <f>VLOOKUP(B583,CountryCodes!$B$4:$C$179,2,FALSE)</f>
        <v>LAM</v>
      </c>
      <c r="D583" t="s">
        <v>7</v>
      </c>
      <c r="E583" t="s">
        <v>369</v>
      </c>
      <c r="F583" t="s">
        <v>804</v>
      </c>
      <c r="G583" t="s">
        <v>9</v>
      </c>
      <c r="H583" s="18">
        <v>0</v>
      </c>
      <c r="I583" s="18">
        <v>1.0859193072936371</v>
      </c>
      <c r="J583" s="18">
        <v>1.139926227365671</v>
      </c>
      <c r="K583" s="18">
        <v>1.2713826223363811</v>
      </c>
      <c r="L583" s="18">
        <v>1.4006075395072379</v>
      </c>
      <c r="M583" s="18">
        <v>1.6146507036813149</v>
      </c>
      <c r="N583" s="18">
        <v>2.9140183354629872</v>
      </c>
      <c r="O583" s="18">
        <v>4.1192028558098377</v>
      </c>
      <c r="P583" s="18">
        <v>4.9125386005372587</v>
      </c>
      <c r="Q583" s="18">
        <v>5.2277265386612406</v>
      </c>
      <c r="R583" s="18">
        <v>6.0038166982349441</v>
      </c>
      <c r="S583" s="18">
        <v>3.3330764969334319</v>
      </c>
      <c r="T583" s="18">
        <v>10.444059713802289</v>
      </c>
      <c r="U583" s="18">
        <v>10.932432529545039</v>
      </c>
      <c r="V583" s="18">
        <v>14.544649889380169</v>
      </c>
      <c r="W583" s="18">
        <v>15.13594200910763</v>
      </c>
      <c r="X583" s="18">
        <v>23.110888991635228</v>
      </c>
      <c r="Y583" s="18">
        <v>26.651397985336789</v>
      </c>
      <c r="Z583" s="18">
        <v>28.566903482548561</v>
      </c>
      <c r="AA583" s="18">
        <v>42.449480671475108</v>
      </c>
      <c r="AB583" s="18">
        <v>42.724192977074097</v>
      </c>
      <c r="AC583" s="18">
        <v>35.912360768728583</v>
      </c>
      <c r="AD583" s="18">
        <v>52.975503439972783</v>
      </c>
      <c r="AE583" s="18">
        <v>70.055915770237789</v>
      </c>
      <c r="AF583" s="18">
        <v>103.50152183902139</v>
      </c>
      <c r="AG583" s="18">
        <v>121.7996578904969</v>
      </c>
      <c r="AH583" s="18">
        <v>102.04420131034691</v>
      </c>
      <c r="AI583" s="18">
        <v>99.642682683316934</v>
      </c>
      <c r="AJ583" s="18">
        <v>90.93340861757865</v>
      </c>
      <c r="AK583" s="18">
        <v>96.424780775495606</v>
      </c>
      <c r="AL583" s="18">
        <v>104.2019371922075</v>
      </c>
      <c r="AM583" s="18">
        <v>115.9009239332661</v>
      </c>
      <c r="AN583" s="18">
        <v>98.317528426080827</v>
      </c>
      <c r="AO583" s="18">
        <v>113.57814402081409</v>
      </c>
      <c r="AP583" s="18">
        <v>134.91714990714041</v>
      </c>
      <c r="AQ583" s="18">
        <v>158.61458432764439</v>
      </c>
      <c r="AR583" s="18">
        <v>144.90237313964241</v>
      </c>
      <c r="AS583" s="18">
        <v>142.13596034663649</v>
      </c>
      <c r="AT583" s="18">
        <v>145.22191419866681</v>
      </c>
      <c r="AU583" s="18">
        <v>153.20498879120461</v>
      </c>
      <c r="AV583" s="18">
        <v>152.10939009553451</v>
      </c>
      <c r="AW583" s="18">
        <v>141.55619297955349</v>
      </c>
      <c r="AX583" s="18">
        <v>136.98677447853831</v>
      </c>
      <c r="AY583" s="18">
        <v>133.58333807632479</v>
      </c>
      <c r="AZ583" s="18">
        <v>154.71337470713101</v>
      </c>
      <c r="BA583" s="18">
        <v>159.10222537541489</v>
      </c>
      <c r="BB583" s="18">
        <v>174.13578702868921</v>
      </c>
      <c r="BC583" s="18">
        <v>180.72600194311991</v>
      </c>
      <c r="BD583" s="18">
        <v>175.50473546289001</v>
      </c>
      <c r="BE583" s="18">
        <v>173.95287520041819</v>
      </c>
      <c r="BF583" s="18">
        <v>164.11035415844671</v>
      </c>
      <c r="BG583" s="18">
        <v>161.07139051974249</v>
      </c>
      <c r="BH583" s="18">
        <v>149.69127848148551</v>
      </c>
      <c r="BI583" s="18">
        <v>148.13864828782059</v>
      </c>
      <c r="BJ583" s="18">
        <v>151.70668911000419</v>
      </c>
      <c r="BK583" s="18">
        <v>170.2226842393184</v>
      </c>
      <c r="BL583" s="18">
        <v>175.1246072171287</v>
      </c>
      <c r="BM583" s="18">
        <v>172.58123961132719</v>
      </c>
      <c r="BN583" s="18">
        <v>189.70998755265501</v>
      </c>
      <c r="BO583" s="18">
        <v>169.59447196171351</v>
      </c>
      <c r="BP583" s="18">
        <v>175.61861094966929</v>
      </c>
      <c r="BQ583" s="18">
        <v>186.03496240259611</v>
      </c>
      <c r="BR583" s="18">
        <v>184.61905149309939</v>
      </c>
      <c r="BS583" s="18">
        <v>201.50408337781931</v>
      </c>
      <c r="BT583" s="18">
        <v>180.62567537340291</v>
      </c>
      <c r="BU583" s="18">
        <v>219.82942993248869</v>
      </c>
      <c r="BV583" s="18">
        <v>203.2725998505328</v>
      </c>
      <c r="BW583" s="18">
        <v>151.9204987530353</v>
      </c>
      <c r="BX583" s="18">
        <v>156.85887813379409</v>
      </c>
      <c r="BY583" s="18">
        <v>161.51967086188009</v>
      </c>
      <c r="BZ583" s="18">
        <v>159.5954204282306</v>
      </c>
      <c r="CA583" s="18">
        <v>162.949158781466</v>
      </c>
      <c r="CB583" s="18">
        <v>159.7597263915529</v>
      </c>
      <c r="CC583" s="18">
        <v>157.2625757552081</v>
      </c>
      <c r="CD583" s="18">
        <v>259.73749270881802</v>
      </c>
      <c r="CE583" s="18">
        <v>262.58196634028712</v>
      </c>
      <c r="CF583" s="18">
        <v>266.53529815170651</v>
      </c>
      <c r="CG583" s="18">
        <v>270.28276307280748</v>
      </c>
      <c r="CH583" s="18">
        <v>274.61273838737208</v>
      </c>
      <c r="CI583" s="18">
        <v>280.1018937889969</v>
      </c>
      <c r="CJ583" s="18">
        <v>285.89923186375933</v>
      </c>
      <c r="CK583" s="18">
        <v>290.69456709764012</v>
      </c>
      <c r="CL583" s="18">
        <v>294.85401124963943</v>
      </c>
      <c r="CM583" s="18">
        <v>300.20385961230659</v>
      </c>
      <c r="CN583" s="18">
        <v>308.589489300438</v>
      </c>
      <c r="CO583" s="18">
        <v>320.8637547885329</v>
      </c>
      <c r="CP583" s="18">
        <v>336.59712277195871</v>
      </c>
      <c r="CQ583" s="18">
        <v>354.13639087124301</v>
      </c>
      <c r="CR583" s="18">
        <v>371.82770559959567</v>
      </c>
      <c r="CS583" s="18">
        <v>389.11486510557762</v>
      </c>
      <c r="CT583" s="18">
        <v>404.96774287874479</v>
      </c>
      <c r="CU583" s="18">
        <v>420.28217396690729</v>
      </c>
      <c r="CV583" s="18">
        <v>435.37567108308963</v>
      </c>
      <c r="CW583" s="18">
        <v>451.09681866521908</v>
      </c>
      <c r="CX583" s="18">
        <v>467.39592604946631</v>
      </c>
      <c r="CY583" s="18">
        <v>484.70019948785011</v>
      </c>
      <c r="CZ583" s="18">
        <v>502.51549815720568</v>
      </c>
      <c r="DA583" s="18">
        <v>520.95318330493171</v>
      </c>
      <c r="DB583" s="18">
        <v>540.1400485687019</v>
      </c>
      <c r="DC583" s="18">
        <v>560.14623010011633</v>
      </c>
      <c r="DD583" s="18">
        <v>580.02960606348529</v>
      </c>
      <c r="DE583" s="18">
        <v>600.35525022861566</v>
      </c>
      <c r="DF583" s="18">
        <v>620.13450788304465</v>
      </c>
      <c r="DG583" s="18">
        <v>639.36035509694977</v>
      </c>
      <c r="DH583" s="18">
        <v>657.85423247802146</v>
      </c>
      <c r="DI583" s="18">
        <v>675.77527861303975</v>
      </c>
      <c r="DJ583" s="18">
        <v>693.92131862548422</v>
      </c>
      <c r="DK583" s="18">
        <v>711.92209512394243</v>
      </c>
      <c r="DL583" s="18">
        <v>730.79560214886737</v>
      </c>
      <c r="DM583" s="18">
        <v>750.16750230042089</v>
      </c>
      <c r="DN583" s="18">
        <v>770.07507501926796</v>
      </c>
      <c r="DO583" s="18">
        <v>790.8333281737755</v>
      </c>
      <c r="DP583" s="18">
        <v>812.63396222448296</v>
      </c>
      <c r="DQ583" s="18">
        <v>834.73956099574252</v>
      </c>
      <c r="DR583" s="18">
        <v>857.53471663783137</v>
      </c>
      <c r="DS583" s="18">
        <v>880.06689952248553</v>
      </c>
      <c r="DT583" s="18">
        <v>902.77394642058459</v>
      </c>
      <c r="DU583" s="18">
        <v>925.55482366809588</v>
      </c>
      <c r="DV583" s="18">
        <v>947.75334885939731</v>
      </c>
      <c r="DW583" s="18">
        <v>970.01821128200299</v>
      </c>
      <c r="DX583" s="18">
        <v>991.73376250717638</v>
      </c>
      <c r="DY583" s="18">
        <v>1013.541305109508</v>
      </c>
      <c r="DZ583" s="18">
        <v>1035.777849638727</v>
      </c>
      <c r="EA583" s="18">
        <v>1057.2637305692519</v>
      </c>
      <c r="EB583" s="18">
        <v>1079.414925691131</v>
      </c>
      <c r="EC583" s="18">
        <v>1101.159727650768</v>
      </c>
      <c r="ED583" s="18">
        <v>1123.231242385928</v>
      </c>
      <c r="EE583" s="18">
        <v>1145.238283977066</v>
      </c>
      <c r="EF583" s="18">
        <v>1166.590021890659</v>
      </c>
      <c r="EG583" s="18">
        <v>1188.1842789368691</v>
      </c>
      <c r="EH583" s="18">
        <v>1209.268690432451</v>
      </c>
      <c r="EI583" s="18">
        <v>1229.768415317187</v>
      </c>
      <c r="EJ583" s="18">
        <v>1249.772083392013</v>
      </c>
      <c r="EK583" s="18">
        <v>1268.718221974678</v>
      </c>
      <c r="EL583" s="18">
        <v>1287.380750634499</v>
      </c>
      <c r="EM583" s="18">
        <v>1304.7518585378789</v>
      </c>
      <c r="EN583" s="18">
        <v>1320.9025683706591</v>
      </c>
      <c r="EO583" s="18">
        <v>1336.46182140935</v>
      </c>
      <c r="EP583" s="18">
        <v>1351.874835840714</v>
      </c>
      <c r="EQ583" s="18">
        <v>1366.2271831332109</v>
      </c>
      <c r="ER583" s="18">
        <v>1378.9534788536309</v>
      </c>
      <c r="ES583" s="18">
        <v>1390.391734126051</v>
      </c>
      <c r="ET583" s="18">
        <v>1400.541398298692</v>
      </c>
      <c r="EU583" s="18">
        <v>1409.1913475679851</v>
      </c>
      <c r="EV583" s="18">
        <v>1416.7131329163301</v>
      </c>
      <c r="EW583" s="18">
        <v>1423.3154739969029</v>
      </c>
      <c r="EX583" s="18">
        <v>1428.689451337875</v>
      </c>
      <c r="EY583" s="18">
        <v>1434.597513286194</v>
      </c>
      <c r="EZ583" s="18">
        <v>1439.7291371390761</v>
      </c>
      <c r="FA583" s="18">
        <v>1444.272669900557</v>
      </c>
    </row>
    <row r="584" spans="1:157" x14ac:dyDescent="0.35">
      <c r="A584" t="s">
        <v>86</v>
      </c>
      <c r="B584" t="s">
        <v>87</v>
      </c>
      <c r="C584" t="str">
        <f>VLOOKUP(B584,CountryCodes!$B$4:$C$179,2,FALSE)</f>
        <v>EUM</v>
      </c>
      <c r="D584" t="s">
        <v>7</v>
      </c>
      <c r="E584" t="s">
        <v>369</v>
      </c>
      <c r="F584" t="s">
        <v>804</v>
      </c>
      <c r="G584" t="s">
        <v>9</v>
      </c>
      <c r="H584" s="18">
        <v>0</v>
      </c>
      <c r="I584" s="18">
        <v>2.959275735329753</v>
      </c>
      <c r="J584" s="18">
        <v>3.1059456414469961</v>
      </c>
      <c r="K584" s="18">
        <v>3.4547629534601478</v>
      </c>
      <c r="L584" s="18">
        <v>3.8002418805874201</v>
      </c>
      <c r="M584" s="18">
        <v>4.376487813579387</v>
      </c>
      <c r="N584" s="18">
        <v>4.8230944314750337</v>
      </c>
      <c r="O584" s="18">
        <v>5.533509003264367</v>
      </c>
      <c r="P584" s="18">
        <v>5.4767403896222797</v>
      </c>
      <c r="Q584" s="18">
        <v>6.4458477399139618</v>
      </c>
      <c r="R584" s="18">
        <v>7.6145371585050521</v>
      </c>
      <c r="S584" s="18">
        <v>8.2492483643431065</v>
      </c>
      <c r="T584" s="18">
        <v>9.3107324601998922</v>
      </c>
      <c r="U584" s="18">
        <v>10.91774311304129</v>
      </c>
      <c r="V584" s="18">
        <v>6.0883133416900588</v>
      </c>
      <c r="W584" s="18">
        <v>10.61423855152799</v>
      </c>
      <c r="X584" s="18">
        <v>10.76646323244646</v>
      </c>
      <c r="Y584" s="18">
        <v>14.623855724578609</v>
      </c>
      <c r="Z584" s="18">
        <v>19.8204849736446</v>
      </c>
      <c r="AA584" s="18">
        <v>19.688289545553719</v>
      </c>
      <c r="AB584" s="18">
        <v>26.99928871528931</v>
      </c>
      <c r="AC584" s="18">
        <v>32.035342427307327</v>
      </c>
      <c r="AD584" s="18">
        <v>34.576485378029048</v>
      </c>
      <c r="AE584" s="18">
        <v>41.708687149633853</v>
      </c>
      <c r="AF584" s="18">
        <v>31.37830506249361</v>
      </c>
      <c r="AG584" s="18">
        <v>21.765155047463619</v>
      </c>
      <c r="AH584" s="18">
        <v>39.410815386078909</v>
      </c>
      <c r="AI584" s="18">
        <v>45.464681488443517</v>
      </c>
      <c r="AJ584" s="18">
        <v>34.857944918036488</v>
      </c>
      <c r="AK584" s="18">
        <v>51.374214757613807</v>
      </c>
      <c r="AL584" s="18">
        <v>42.176903464260292</v>
      </c>
      <c r="AM584" s="18">
        <v>49.219840947926322</v>
      </c>
      <c r="AN584" s="18">
        <v>56.98299810314245</v>
      </c>
      <c r="AO584" s="18">
        <v>97.434350412307069</v>
      </c>
      <c r="AP584" s="18">
        <v>82.449448388798984</v>
      </c>
      <c r="AQ584" s="18">
        <v>132.14593113371231</v>
      </c>
      <c r="AR584" s="18">
        <v>138.89196531776429</v>
      </c>
      <c r="AS584" s="18">
        <v>169.8825609173457</v>
      </c>
      <c r="AT584" s="18">
        <v>127.04652432942071</v>
      </c>
      <c r="AU584" s="18">
        <v>124.5669232624403</v>
      </c>
      <c r="AV584" s="18">
        <v>133.54872745338551</v>
      </c>
      <c r="AW584" s="18">
        <v>188.4412969967693</v>
      </c>
      <c r="AX584" s="18">
        <v>203.45727104141261</v>
      </c>
      <c r="AY584" s="18">
        <v>215.0373232061286</v>
      </c>
      <c r="AZ584" s="18">
        <v>218.71074699653249</v>
      </c>
      <c r="BA584" s="18">
        <v>182.93815728430729</v>
      </c>
      <c r="BB584" s="18">
        <v>220.29060953992709</v>
      </c>
      <c r="BC584" s="18">
        <v>243.65670720533561</v>
      </c>
      <c r="BD584" s="18">
        <v>289.74471030891817</v>
      </c>
      <c r="BE584" s="18">
        <v>253.46292866349799</v>
      </c>
      <c r="BF584" s="18">
        <v>249.66843928453471</v>
      </c>
      <c r="BG584" s="18">
        <v>246.97253055843919</v>
      </c>
      <c r="BH584" s="18">
        <v>305.58166361849572</v>
      </c>
      <c r="BI584" s="18">
        <v>277.57939616373318</v>
      </c>
      <c r="BJ584" s="18">
        <v>364.44353587234821</v>
      </c>
      <c r="BK584" s="18">
        <v>379.57337448094239</v>
      </c>
      <c r="BL584" s="18">
        <v>373.29153659451572</v>
      </c>
      <c r="BM584" s="18">
        <v>415.68480037419403</v>
      </c>
      <c r="BN584" s="18">
        <v>455.55529799305111</v>
      </c>
      <c r="BO584" s="18">
        <v>392.91904947765602</v>
      </c>
      <c r="BP584" s="18">
        <v>378.02195072803761</v>
      </c>
      <c r="BQ584" s="18">
        <v>357.99325502797501</v>
      </c>
      <c r="BR584" s="18">
        <v>353.23078121681169</v>
      </c>
      <c r="BS584" s="18">
        <v>338.0688721271087</v>
      </c>
      <c r="BT584" s="18">
        <v>312.21691644875472</v>
      </c>
      <c r="BU584" s="18">
        <v>307.70500086029477</v>
      </c>
      <c r="BV584" s="18">
        <v>323.02182947792983</v>
      </c>
      <c r="BW584" s="18">
        <v>464.84609992743282</v>
      </c>
      <c r="BX584" s="18">
        <v>493.34999559021281</v>
      </c>
      <c r="BY584" s="18">
        <v>464.64186727187831</v>
      </c>
      <c r="BZ584" s="18">
        <v>339.47263464943381</v>
      </c>
      <c r="CA584" s="18">
        <v>343.4030234939014</v>
      </c>
      <c r="CB584" s="18">
        <v>353.29105625835763</v>
      </c>
      <c r="CC584" s="18">
        <v>383.55131323514161</v>
      </c>
      <c r="CD584" s="18">
        <v>449.3077624322674</v>
      </c>
      <c r="CE584" s="18">
        <v>436.77961426807423</v>
      </c>
      <c r="CF584" s="18">
        <v>416.06103026170638</v>
      </c>
      <c r="CG584" s="18">
        <v>400.86545685826889</v>
      </c>
      <c r="CH584" s="18">
        <v>402.45264967420098</v>
      </c>
      <c r="CI584" s="18">
        <v>417.62881115760808</v>
      </c>
      <c r="CJ584" s="18">
        <v>439.16342467909288</v>
      </c>
      <c r="CK584" s="18">
        <v>455.49417491071438</v>
      </c>
      <c r="CL584" s="18">
        <v>457.56098799913161</v>
      </c>
      <c r="CM584" s="18">
        <v>451.36951337639817</v>
      </c>
      <c r="CN584" s="18">
        <v>441.53750070210288</v>
      </c>
      <c r="CO584" s="18">
        <v>436.65040444741828</v>
      </c>
      <c r="CP584" s="18">
        <v>440.32534474137668</v>
      </c>
      <c r="CQ584" s="18">
        <v>452.56068619271559</v>
      </c>
      <c r="CR584" s="18">
        <v>466.54247074877901</v>
      </c>
      <c r="CS584" s="18">
        <v>481.16002023579102</v>
      </c>
      <c r="CT584" s="18">
        <v>492.19952772400092</v>
      </c>
      <c r="CU584" s="18">
        <v>501.31251669375621</v>
      </c>
      <c r="CV584" s="18">
        <v>510.08037765652438</v>
      </c>
      <c r="CW584" s="18">
        <v>520.29149195924367</v>
      </c>
      <c r="CX584" s="18">
        <v>532.18817229182548</v>
      </c>
      <c r="CY584" s="18">
        <v>544.56528543974878</v>
      </c>
      <c r="CZ584" s="18">
        <v>555.13541996923686</v>
      </c>
      <c r="DA584" s="18">
        <v>563.95021505440377</v>
      </c>
      <c r="DB584" s="18">
        <v>570.40455523966705</v>
      </c>
      <c r="DC584" s="18">
        <v>576.71858254284689</v>
      </c>
      <c r="DD584" s="18">
        <v>583.41768639189308</v>
      </c>
      <c r="DE584" s="18">
        <v>592.49564415103305</v>
      </c>
      <c r="DF584" s="18">
        <v>602.29958384600945</v>
      </c>
      <c r="DG584" s="18">
        <v>610.75490555547515</v>
      </c>
      <c r="DH584" s="18">
        <v>620.85889568985317</v>
      </c>
      <c r="DI584" s="18">
        <v>630.49099073639491</v>
      </c>
      <c r="DJ584" s="18">
        <v>639.62993622108854</v>
      </c>
      <c r="DK584" s="18">
        <v>648.40052359303343</v>
      </c>
      <c r="DL584" s="18">
        <v>655.93135609755461</v>
      </c>
      <c r="DM584" s="18">
        <v>663.41017357778617</v>
      </c>
      <c r="DN584" s="18">
        <v>671.89145801701636</v>
      </c>
      <c r="DO584" s="18">
        <v>678.63087053976597</v>
      </c>
      <c r="DP584" s="18">
        <v>685.06402204208416</v>
      </c>
      <c r="DQ584" s="18">
        <v>689.24448398368509</v>
      </c>
      <c r="DR584" s="18">
        <v>694.98467034040345</v>
      </c>
      <c r="DS584" s="18">
        <v>700.24520243787083</v>
      </c>
      <c r="DT584" s="18">
        <v>705.0903044104715</v>
      </c>
      <c r="DU584" s="18">
        <v>709.55023106999465</v>
      </c>
      <c r="DV584" s="18">
        <v>712.62620233904534</v>
      </c>
      <c r="DW584" s="18">
        <v>715.47128798460335</v>
      </c>
      <c r="DX584" s="18">
        <v>718.44143077838908</v>
      </c>
      <c r="DY584" s="18">
        <v>720.56395570206018</v>
      </c>
      <c r="DZ584" s="18">
        <v>722.13212710815935</v>
      </c>
      <c r="EA584" s="18">
        <v>721.52278700940951</v>
      </c>
      <c r="EB584" s="18">
        <v>722.01548121739813</v>
      </c>
      <c r="EC584" s="18">
        <v>721.94356768354135</v>
      </c>
      <c r="ED584" s="18">
        <v>722.01427453398799</v>
      </c>
      <c r="EE584" s="18">
        <v>722.16028089301517</v>
      </c>
      <c r="EF584" s="18">
        <v>720.60263763352248</v>
      </c>
      <c r="EG584" s="18">
        <v>719.93597113114299</v>
      </c>
      <c r="EH584" s="18">
        <v>718.6155494701253</v>
      </c>
      <c r="EI584" s="18">
        <v>716.89989835427218</v>
      </c>
      <c r="EJ584" s="18">
        <v>715.41442134006627</v>
      </c>
      <c r="EK584" s="18">
        <v>714.51367296966487</v>
      </c>
      <c r="EL584" s="18">
        <v>712.26213212564937</v>
      </c>
      <c r="EM584" s="18">
        <v>709.42645302109418</v>
      </c>
      <c r="EN584" s="18">
        <v>706.25082382334324</v>
      </c>
      <c r="EO584" s="18">
        <v>702.79937539946729</v>
      </c>
      <c r="EP584" s="18">
        <v>700.46951151846565</v>
      </c>
      <c r="EQ584" s="18">
        <v>696.81379641909325</v>
      </c>
      <c r="ER584" s="18">
        <v>692.6421863656202</v>
      </c>
      <c r="ES584" s="18">
        <v>688.79044522935965</v>
      </c>
      <c r="ET584" s="18">
        <v>684.65228920260552</v>
      </c>
      <c r="EU584" s="18">
        <v>680.02864197655833</v>
      </c>
      <c r="EV584" s="18">
        <v>676.52546865815987</v>
      </c>
      <c r="EW584" s="18">
        <v>671.61717813162522</v>
      </c>
      <c r="EX584" s="18">
        <v>666.11030169078754</v>
      </c>
      <c r="EY584" s="18">
        <v>661.80657957831772</v>
      </c>
      <c r="EZ584" s="18">
        <v>657.22394434122543</v>
      </c>
      <c r="FA584" s="18">
        <v>651.89132575128667</v>
      </c>
    </row>
    <row r="585" spans="1:157" x14ac:dyDescent="0.35">
      <c r="A585" t="s">
        <v>88</v>
      </c>
      <c r="B585" t="s">
        <v>89</v>
      </c>
      <c r="C585" t="str">
        <f>VLOOKUP(B585,CountryCodes!$B$4:$C$179,2,FALSE)</f>
        <v>EUE</v>
      </c>
      <c r="D585" t="s">
        <v>7</v>
      </c>
      <c r="E585" t="s">
        <v>369</v>
      </c>
      <c r="F585" t="s">
        <v>804</v>
      </c>
      <c r="G585" t="s">
        <v>9</v>
      </c>
      <c r="H585" s="18">
        <v>0</v>
      </c>
      <c r="I585" s="18">
        <v>212.9713625389374</v>
      </c>
      <c r="J585" s="18">
        <v>229.34677831459399</v>
      </c>
      <c r="K585" s="18">
        <v>280.30334545160389</v>
      </c>
      <c r="L585" s="18">
        <v>267.71732179875443</v>
      </c>
      <c r="M585" s="18">
        <v>288.52639564672188</v>
      </c>
      <c r="N585" s="18">
        <v>333.73162014652308</v>
      </c>
      <c r="O585" s="18">
        <v>373.71738052967879</v>
      </c>
      <c r="P585" s="18">
        <v>420.37949240447318</v>
      </c>
      <c r="Q585" s="18">
        <v>491.21436555867058</v>
      </c>
      <c r="R585" s="18">
        <v>562.17568122417083</v>
      </c>
      <c r="S585" s="18">
        <v>597.827930220388</v>
      </c>
      <c r="T585" s="18">
        <v>677.30276938641202</v>
      </c>
      <c r="U585" s="18">
        <v>691.62340594387717</v>
      </c>
      <c r="V585" s="18">
        <v>789.36285186184159</v>
      </c>
      <c r="W585" s="18">
        <v>852.55677630229422</v>
      </c>
      <c r="X585" s="18">
        <v>942.45553973937331</v>
      </c>
      <c r="Y585" s="18">
        <v>1083.62897742514</v>
      </c>
      <c r="Z585" s="18">
        <v>961.9916769133406</v>
      </c>
      <c r="AA585" s="18">
        <v>1151.2856109705581</v>
      </c>
      <c r="AB585" s="18">
        <v>1265.102210923709</v>
      </c>
      <c r="AC585" s="18">
        <v>1377.8620462011199</v>
      </c>
      <c r="AD585" s="18">
        <v>1484.9400787344191</v>
      </c>
      <c r="AE585" s="18">
        <v>1575.175615268907</v>
      </c>
      <c r="AF585" s="18">
        <v>1673.5609693778031</v>
      </c>
      <c r="AG585" s="18">
        <v>1746.568534542806</v>
      </c>
      <c r="AH585" s="18">
        <v>1879.961987644029</v>
      </c>
      <c r="AI585" s="18">
        <v>1972.864393153247</v>
      </c>
      <c r="AJ585" s="18">
        <v>2026.609062746229</v>
      </c>
      <c r="AK585" s="18">
        <v>2034.420354038657</v>
      </c>
      <c r="AL585" s="18">
        <v>2191.500432480052</v>
      </c>
      <c r="AM585" s="18">
        <v>2250.4489759633811</v>
      </c>
      <c r="AN585" s="18">
        <v>2329.963321008519</v>
      </c>
      <c r="AO585" s="18">
        <v>2407.8361893200372</v>
      </c>
      <c r="AP585" s="18">
        <v>2439.8907992946101</v>
      </c>
      <c r="AQ585" s="18">
        <v>2528.6816179587408</v>
      </c>
      <c r="AR585" s="18">
        <v>2615.0429795849268</v>
      </c>
      <c r="AS585" s="18">
        <v>2650.1430788704902</v>
      </c>
      <c r="AT585" s="18">
        <v>2720.6428027277452</v>
      </c>
      <c r="AU585" s="18">
        <v>2714.8636473275728</v>
      </c>
      <c r="AV585" s="18">
        <v>2767.003259643946</v>
      </c>
      <c r="AW585" s="18">
        <v>2550.4372652753741</v>
      </c>
      <c r="AX585" s="18">
        <v>2391.6461300854889</v>
      </c>
      <c r="AY585" s="18">
        <v>2356.8495361050018</v>
      </c>
      <c r="AZ585" s="18">
        <v>2507.791309977943</v>
      </c>
      <c r="BA585" s="18">
        <v>2499.5124714866229</v>
      </c>
      <c r="BB585" s="18">
        <v>2441.2486665220772</v>
      </c>
      <c r="BC585" s="18">
        <v>2478.4054503061702</v>
      </c>
      <c r="BD585" s="18">
        <v>2405.4906198769881</v>
      </c>
      <c r="BE585" s="18">
        <v>2279.6187848597601</v>
      </c>
      <c r="BF585" s="18">
        <v>2342.902190051449</v>
      </c>
      <c r="BG585" s="18">
        <v>2305.8101564911781</v>
      </c>
      <c r="BH585" s="18">
        <v>2257.6131705301668</v>
      </c>
      <c r="BI585" s="18">
        <v>2204.7344135391281</v>
      </c>
      <c r="BJ585" s="18">
        <v>2377.6065130192851</v>
      </c>
      <c r="BK585" s="18">
        <v>2090.0096238042088</v>
      </c>
      <c r="BL585" s="18">
        <v>2144.811007144277</v>
      </c>
      <c r="BM585" s="18">
        <v>2148.789070792961</v>
      </c>
      <c r="BN585" s="18">
        <v>2071.448441876918</v>
      </c>
      <c r="BO585" s="18">
        <v>1806.5358776042599</v>
      </c>
      <c r="BP585" s="18">
        <v>1888.5995363808861</v>
      </c>
      <c r="BQ585" s="18">
        <v>1932.931832096629</v>
      </c>
      <c r="BR585" s="18">
        <v>1714.158844198131</v>
      </c>
      <c r="BS585" s="18">
        <v>1620.297948116623</v>
      </c>
      <c r="BT585" s="18">
        <v>1778.2811542712161</v>
      </c>
      <c r="BU585" s="18">
        <v>1842.5075100915631</v>
      </c>
      <c r="BV585" s="18">
        <v>1888.784615314052</v>
      </c>
      <c r="BW585" s="18">
        <v>2276.5476141982799</v>
      </c>
      <c r="BX585" s="18">
        <v>2414.3979898047969</v>
      </c>
      <c r="BY585" s="18">
        <v>2272.9942210324248</v>
      </c>
      <c r="BZ585" s="18">
        <v>2747.7084971468962</v>
      </c>
      <c r="CA585" s="18">
        <v>3139.2319514049459</v>
      </c>
      <c r="CB585" s="18">
        <v>2972.1570971686101</v>
      </c>
      <c r="CC585" s="18">
        <v>2614.274901161531</v>
      </c>
      <c r="CD585" s="18">
        <v>2147.2185639690069</v>
      </c>
      <c r="CE585" s="18">
        <v>2193.9509899269351</v>
      </c>
      <c r="CF585" s="18">
        <v>2350.038317163192</v>
      </c>
      <c r="CG585" s="18">
        <v>2659.369443084156</v>
      </c>
      <c r="CH585" s="18">
        <v>2746.6828090127869</v>
      </c>
      <c r="CI585" s="18">
        <v>2789.9917811882879</v>
      </c>
      <c r="CJ585" s="18">
        <v>2877.221945129123</v>
      </c>
      <c r="CK585" s="18">
        <v>3041.1091991974172</v>
      </c>
      <c r="CL585" s="18">
        <v>3256.8128598954181</v>
      </c>
      <c r="CM585" s="18">
        <v>3471.4533639136439</v>
      </c>
      <c r="CN585" s="18">
        <v>3631.7973437555838</v>
      </c>
      <c r="CO585" s="18">
        <v>3711.3851492645049</v>
      </c>
      <c r="CP585" s="18">
        <v>3721.6253929608001</v>
      </c>
      <c r="CQ585" s="18">
        <v>3700.9612751146101</v>
      </c>
      <c r="CR585" s="18">
        <v>3683.524141599949</v>
      </c>
      <c r="CS585" s="18">
        <v>3695.3481881121061</v>
      </c>
      <c r="CT585" s="18">
        <v>3729.8966787846462</v>
      </c>
      <c r="CU585" s="18">
        <v>3776.451380475633</v>
      </c>
      <c r="CV585" s="18">
        <v>3813.891193295271</v>
      </c>
      <c r="CW585" s="18">
        <v>3837.7903399606589</v>
      </c>
      <c r="CX585" s="18">
        <v>3847.021732163294</v>
      </c>
      <c r="CY585" s="18">
        <v>3848.846824938094</v>
      </c>
      <c r="CZ585" s="18">
        <v>3848.0958556052742</v>
      </c>
      <c r="DA585" s="18">
        <v>3845.6719555171571</v>
      </c>
      <c r="DB585" s="18">
        <v>3841.0244815779788</v>
      </c>
      <c r="DC585" s="18">
        <v>3828.5989537138989</v>
      </c>
      <c r="DD585" s="18">
        <v>3811.0207786570868</v>
      </c>
      <c r="DE585" s="18">
        <v>3790.0534788568289</v>
      </c>
      <c r="DF585" s="18">
        <v>3778.059880759447</v>
      </c>
      <c r="DG585" s="18">
        <v>3777.7607946767648</v>
      </c>
      <c r="DH585" s="18">
        <v>3789.750215466604</v>
      </c>
      <c r="DI585" s="18">
        <v>3810.3294059934651</v>
      </c>
      <c r="DJ585" s="18">
        <v>3834.6515648518139</v>
      </c>
      <c r="DK585" s="18">
        <v>3853.0902083685128</v>
      </c>
      <c r="DL585" s="18">
        <v>3861.863120289921</v>
      </c>
      <c r="DM585" s="18">
        <v>3860.3249540474999</v>
      </c>
      <c r="DN585" s="18">
        <v>3846.9586323591011</v>
      </c>
      <c r="DO585" s="18">
        <v>3824.0049533024699</v>
      </c>
      <c r="DP585" s="18">
        <v>3794.1137507960329</v>
      </c>
      <c r="DQ585" s="18">
        <v>3760.6897058231289</v>
      </c>
      <c r="DR585" s="18">
        <v>3725.2685740560551</v>
      </c>
      <c r="DS585" s="18">
        <v>3692.9615663515228</v>
      </c>
      <c r="DT585" s="18">
        <v>3662.6990030500378</v>
      </c>
      <c r="DU585" s="18">
        <v>3642.3821565750982</v>
      </c>
      <c r="DV585" s="18">
        <v>3629.5587890208922</v>
      </c>
      <c r="DW585" s="18">
        <v>3624.178002328887</v>
      </c>
      <c r="DX585" s="18">
        <v>3623.5340856060811</v>
      </c>
      <c r="DY585" s="18">
        <v>3626.6928344906401</v>
      </c>
      <c r="DZ585" s="18">
        <v>3630.4317524826679</v>
      </c>
      <c r="EA585" s="18">
        <v>3631.4165963555979</v>
      </c>
      <c r="EB585" s="18">
        <v>3629.1136096505611</v>
      </c>
      <c r="EC585" s="18">
        <v>3621.4930976998098</v>
      </c>
      <c r="ED585" s="18">
        <v>3608.0736858315431</v>
      </c>
      <c r="EE585" s="18">
        <v>3590.8106890719691</v>
      </c>
      <c r="EF585" s="18">
        <v>3567.5081772634421</v>
      </c>
      <c r="EG585" s="18">
        <v>3539.676520895991</v>
      </c>
      <c r="EH585" s="18">
        <v>3509.7214953612552</v>
      </c>
      <c r="EI585" s="18">
        <v>3478.667245198299</v>
      </c>
      <c r="EJ585" s="18">
        <v>3447.219637148316</v>
      </c>
      <c r="EK585" s="18">
        <v>3416.4243792555098</v>
      </c>
      <c r="EL585" s="18">
        <v>3387.7542225622478</v>
      </c>
      <c r="EM585" s="18">
        <v>3359.2299287702108</v>
      </c>
      <c r="EN585" s="18">
        <v>3333.4992047723149</v>
      </c>
      <c r="EO585" s="18">
        <v>3308.4383735899469</v>
      </c>
      <c r="EP585" s="18">
        <v>3287.7496278199378</v>
      </c>
      <c r="EQ585" s="18">
        <v>3269.8280750565491</v>
      </c>
      <c r="ER585" s="18">
        <v>3252.4131569869469</v>
      </c>
      <c r="ES585" s="18">
        <v>3237.2610834340048</v>
      </c>
      <c r="ET585" s="18">
        <v>3226.2957137467488</v>
      </c>
      <c r="EU585" s="18">
        <v>3215.0923676767861</v>
      </c>
      <c r="EV585" s="18">
        <v>3206.1057501543828</v>
      </c>
      <c r="EW585" s="18">
        <v>3197.712260591009</v>
      </c>
      <c r="EX585" s="18">
        <v>3191.3092416753602</v>
      </c>
      <c r="EY585" s="18">
        <v>3183.2075772763701</v>
      </c>
      <c r="EZ585" s="18">
        <v>3178.2500762952832</v>
      </c>
      <c r="FA585" s="18">
        <v>3169.9704775203709</v>
      </c>
    </row>
    <row r="586" spans="1:157" x14ac:dyDescent="0.35">
      <c r="A586" t="s">
        <v>90</v>
      </c>
      <c r="B586" t="s">
        <v>91</v>
      </c>
      <c r="C586" t="str">
        <f>VLOOKUP(B586,CountryCodes!$B$4:$C$179,2,FALSE)</f>
        <v>EUW</v>
      </c>
      <c r="D586" t="s">
        <v>7</v>
      </c>
      <c r="E586" t="s">
        <v>369</v>
      </c>
      <c r="F586" t="s">
        <v>804</v>
      </c>
      <c r="G586" t="s">
        <v>9</v>
      </c>
      <c r="H586" s="18">
        <v>0</v>
      </c>
      <c r="I586" s="18">
        <v>698.01923052854568</v>
      </c>
      <c r="J586" s="18">
        <v>944.41644121452282</v>
      </c>
      <c r="K586" s="18">
        <v>871.57934919063268</v>
      </c>
      <c r="L586" s="18">
        <v>1053.3141883343169</v>
      </c>
      <c r="M586" s="18">
        <v>1649.0164477034641</v>
      </c>
      <c r="N586" s="18">
        <v>1878.6007960551631</v>
      </c>
      <c r="O586" s="18">
        <v>2098.271754898421</v>
      </c>
      <c r="P586" s="18">
        <v>2016.1575461149509</v>
      </c>
      <c r="Q586" s="18">
        <v>2529.6461064361588</v>
      </c>
      <c r="R586" s="18">
        <v>3270.4044533512401</v>
      </c>
      <c r="S586" s="18">
        <v>3266.460107635733</v>
      </c>
      <c r="T586" s="18">
        <v>3214.282036199897</v>
      </c>
      <c r="U586" s="18">
        <v>3176.8085413719691</v>
      </c>
      <c r="V586" s="18">
        <v>4256.6726326039052</v>
      </c>
      <c r="W586" s="18">
        <v>4240.2709858968537</v>
      </c>
      <c r="X586" s="18">
        <v>4222.2462460856132</v>
      </c>
      <c r="Y586" s="18">
        <v>4345.2918389536426</v>
      </c>
      <c r="Z586" s="18">
        <v>5612.5882597280024</v>
      </c>
      <c r="AA586" s="18">
        <v>6728.2736317568406</v>
      </c>
      <c r="AB586" s="18">
        <v>7353.7513337904948</v>
      </c>
      <c r="AC586" s="18">
        <v>7232.27875407799</v>
      </c>
      <c r="AD586" s="18">
        <v>8370.8599063977399</v>
      </c>
      <c r="AE586" s="18">
        <v>8900.9371828326257</v>
      </c>
      <c r="AF586" s="18">
        <v>8915.5752969016321</v>
      </c>
      <c r="AG586" s="18">
        <v>8446.5022159518849</v>
      </c>
      <c r="AH586" s="18">
        <v>9507.7437540956744</v>
      </c>
      <c r="AI586" s="18">
        <v>9265.602088980384</v>
      </c>
      <c r="AJ586" s="18">
        <v>9612.7973126166416</v>
      </c>
      <c r="AK586" s="18">
        <v>10639.017946628241</v>
      </c>
      <c r="AL586" s="18">
        <v>10385.511346790659</v>
      </c>
      <c r="AM586" s="18">
        <v>10150.89312822968</v>
      </c>
      <c r="AN586" s="18">
        <v>9575.3107364106436</v>
      </c>
      <c r="AO586" s="18">
        <v>10407.16923692363</v>
      </c>
      <c r="AP586" s="18">
        <v>10838.33879998753</v>
      </c>
      <c r="AQ586" s="18">
        <v>10976.20604729066</v>
      </c>
      <c r="AR586" s="18">
        <v>11075.18606765728</v>
      </c>
      <c r="AS586" s="18">
        <v>10820.255553960549</v>
      </c>
      <c r="AT586" s="18">
        <v>11507.49197689468</v>
      </c>
      <c r="AU586" s="18">
        <v>11488.29590063236</v>
      </c>
      <c r="AV586" s="18">
        <v>12361.7423263398</v>
      </c>
      <c r="AW586" s="18">
        <v>12794.560280768441</v>
      </c>
      <c r="AX586" s="18">
        <v>12511.256270651</v>
      </c>
      <c r="AY586" s="18">
        <v>11859.99698289341</v>
      </c>
      <c r="AZ586" s="18">
        <v>12557.00088796182</v>
      </c>
      <c r="BA586" s="18">
        <v>12879.345842313511</v>
      </c>
      <c r="BB586" s="18">
        <v>12805.47849396235</v>
      </c>
      <c r="BC586" s="18">
        <v>12062.91084287675</v>
      </c>
      <c r="BD586" s="18">
        <v>11905.39290169173</v>
      </c>
      <c r="BE586" s="18">
        <v>11657.20974427773</v>
      </c>
      <c r="BF586" s="18">
        <v>11972.17202293001</v>
      </c>
      <c r="BG586" s="18">
        <v>11924.904314544739</v>
      </c>
      <c r="BH586" s="18">
        <v>11548.639307578091</v>
      </c>
      <c r="BI586" s="18">
        <v>11945.88809853589</v>
      </c>
      <c r="BJ586" s="18">
        <v>12093.786340750359</v>
      </c>
      <c r="BK586" s="18">
        <v>12162.85533218831</v>
      </c>
      <c r="BL586" s="18">
        <v>12953.738906190039</v>
      </c>
      <c r="BM586" s="18">
        <v>13120.505365189279</v>
      </c>
      <c r="BN586" s="18">
        <v>13269.779767301319</v>
      </c>
      <c r="BO586" s="18">
        <v>11482.395053988999</v>
      </c>
      <c r="BP586" s="18">
        <v>12808.4656233239</v>
      </c>
      <c r="BQ586" s="18">
        <v>12222.309924041991</v>
      </c>
      <c r="BR586" s="18">
        <v>11894.81044549688</v>
      </c>
      <c r="BS586" s="18">
        <v>11400.71910464756</v>
      </c>
      <c r="BT586" s="18">
        <v>12074.04246762919</v>
      </c>
      <c r="BU586" s="18">
        <v>11989.703940537771</v>
      </c>
      <c r="BV586" s="18">
        <v>12415.864045852841</v>
      </c>
      <c r="BW586" s="18">
        <v>14319.89046701846</v>
      </c>
      <c r="BX586" s="18">
        <v>14008.02794809027</v>
      </c>
      <c r="BY586" s="18">
        <v>13949.79849367755</v>
      </c>
      <c r="BZ586" s="18">
        <v>14561.584796659599</v>
      </c>
      <c r="CA586" s="18">
        <v>15391.128592214989</v>
      </c>
      <c r="CB586" s="18">
        <v>14800.11789144457</v>
      </c>
      <c r="CC586" s="18">
        <v>13939.91632341526</v>
      </c>
      <c r="CD586" s="18">
        <v>12820.90518612224</v>
      </c>
      <c r="CE586" s="18">
        <v>11860.237646801719</v>
      </c>
      <c r="CF586" s="18">
        <v>11618.083967930361</v>
      </c>
      <c r="CG586" s="18">
        <v>13095.949721093541</v>
      </c>
      <c r="CH586" s="18">
        <v>13559.52680914638</v>
      </c>
      <c r="CI586" s="18">
        <v>13978.40529652501</v>
      </c>
      <c r="CJ586" s="18">
        <v>14411.31851962065</v>
      </c>
      <c r="CK586" s="18">
        <v>14950.678514302501</v>
      </c>
      <c r="CL586" s="18">
        <v>15468.775595005611</v>
      </c>
      <c r="CM586" s="18">
        <v>16017.61645511397</v>
      </c>
      <c r="CN586" s="18">
        <v>16377.285076190799</v>
      </c>
      <c r="CO586" s="18">
        <v>16616.133586266991</v>
      </c>
      <c r="CP586" s="18">
        <v>16624.844505033489</v>
      </c>
      <c r="CQ586" s="18">
        <v>16543.414705928131</v>
      </c>
      <c r="CR586" s="18">
        <v>16529.73611937906</v>
      </c>
      <c r="CS586" s="18">
        <v>16521.412234977601</v>
      </c>
      <c r="CT586" s="18">
        <v>16614.20079217356</v>
      </c>
      <c r="CU586" s="18">
        <v>16753.002486625239</v>
      </c>
      <c r="CV586" s="18">
        <v>16932.524987997102</v>
      </c>
      <c r="CW586" s="18">
        <v>17052.804259788849</v>
      </c>
      <c r="CX586" s="18">
        <v>17097.048671953049</v>
      </c>
      <c r="CY586" s="18">
        <v>17136.855402016012</v>
      </c>
      <c r="CZ586" s="18">
        <v>17177.855990757791</v>
      </c>
      <c r="DA586" s="18">
        <v>17208.762336499211</v>
      </c>
      <c r="DB586" s="18">
        <v>17209.178111800189</v>
      </c>
      <c r="DC586" s="18">
        <v>17173.34749654476</v>
      </c>
      <c r="DD586" s="18">
        <v>17186.36881514308</v>
      </c>
      <c r="DE586" s="18">
        <v>17203.59983046709</v>
      </c>
      <c r="DF586" s="18">
        <v>17231.01778013878</v>
      </c>
      <c r="DG586" s="18">
        <v>17294.579796872571</v>
      </c>
      <c r="DH586" s="18">
        <v>17328.727507687068</v>
      </c>
      <c r="DI586" s="18">
        <v>17410.144474383578</v>
      </c>
      <c r="DJ586" s="18">
        <v>17517.061523746321</v>
      </c>
      <c r="DK586" s="18">
        <v>17633.642723648161</v>
      </c>
      <c r="DL586" s="18">
        <v>17683.58810016562</v>
      </c>
      <c r="DM586" s="18">
        <v>17704.432209492519</v>
      </c>
      <c r="DN586" s="18">
        <v>17722.057188772331</v>
      </c>
      <c r="DO586" s="18">
        <v>17667.062564089319</v>
      </c>
      <c r="DP586" s="18">
        <v>17638.94594146786</v>
      </c>
      <c r="DQ586" s="18">
        <v>17542.169619219891</v>
      </c>
      <c r="DR586" s="18">
        <v>17481.360429370801</v>
      </c>
      <c r="DS586" s="18">
        <v>17407.58041774129</v>
      </c>
      <c r="DT586" s="18">
        <v>17349.035823633119</v>
      </c>
      <c r="DU586" s="18">
        <v>17291.155528230422</v>
      </c>
      <c r="DV586" s="18">
        <v>17274.204448482611</v>
      </c>
      <c r="DW586" s="18">
        <v>17306.03106356446</v>
      </c>
      <c r="DX586" s="18">
        <v>17316.865029287921</v>
      </c>
      <c r="DY586" s="18">
        <v>17371.809874347498</v>
      </c>
      <c r="DZ586" s="18">
        <v>17357.22977778608</v>
      </c>
      <c r="EA586" s="18">
        <v>17393.946833294231</v>
      </c>
      <c r="EB586" s="18">
        <v>17373.621214645911</v>
      </c>
      <c r="EC586" s="18">
        <v>17367.50547297192</v>
      </c>
      <c r="ED586" s="18">
        <v>17382.265078821631</v>
      </c>
      <c r="EE586" s="18">
        <v>17283.367655775659</v>
      </c>
      <c r="EF586" s="18">
        <v>17220.194754522381</v>
      </c>
      <c r="EG586" s="18">
        <v>17176.97437781332</v>
      </c>
      <c r="EH586" s="18">
        <v>17102.006883453949</v>
      </c>
      <c r="EI586" s="18">
        <v>17025.357139465519</v>
      </c>
      <c r="EJ586" s="18">
        <v>16951.646574939539</v>
      </c>
      <c r="EK586" s="18">
        <v>16871.736899537329</v>
      </c>
      <c r="EL586" s="18">
        <v>16758.656720424158</v>
      </c>
      <c r="EM586" s="18">
        <v>16677.653073533638</v>
      </c>
      <c r="EN586" s="18">
        <v>16571.98889026386</v>
      </c>
      <c r="EO586" s="18">
        <v>16463.153825607689</v>
      </c>
      <c r="EP586" s="18">
        <v>16392.65239797916</v>
      </c>
      <c r="EQ586" s="18">
        <v>16343.870023352771</v>
      </c>
      <c r="ER586" s="18">
        <v>16254.855363791081</v>
      </c>
      <c r="ES586" s="18">
        <v>16141.97472166724</v>
      </c>
      <c r="ET586" s="18">
        <v>16084.938876997579</v>
      </c>
      <c r="EU586" s="18">
        <v>16045.003399903509</v>
      </c>
      <c r="EV586" s="18">
        <v>15973.710728893881</v>
      </c>
      <c r="EW586" s="18">
        <v>15900.30162483156</v>
      </c>
      <c r="EX586" s="18">
        <v>15820.96023523785</v>
      </c>
      <c r="EY586" s="18">
        <v>15723.60464887823</v>
      </c>
      <c r="EZ586" s="18">
        <v>15626.051969478851</v>
      </c>
      <c r="FA586" s="18">
        <v>15609.19455495237</v>
      </c>
    </row>
    <row r="587" spans="1:157" x14ac:dyDescent="0.35">
      <c r="A587" t="s">
        <v>92</v>
      </c>
      <c r="B587" t="s">
        <v>93</v>
      </c>
      <c r="C587" t="str">
        <f>VLOOKUP(B587,CountryCodes!$B$4:$C$179,2,FALSE)</f>
        <v>AFE</v>
      </c>
      <c r="D587" t="s">
        <v>7</v>
      </c>
      <c r="E587" t="s">
        <v>369</v>
      </c>
      <c r="F587" t="s">
        <v>804</v>
      </c>
      <c r="G587" t="s">
        <v>9</v>
      </c>
      <c r="H587" s="18">
        <v>0</v>
      </c>
      <c r="I587" s="18">
        <v>0.4345166882725362</v>
      </c>
      <c r="J587" s="18">
        <v>0.45708282224571573</v>
      </c>
      <c r="K587" s="18">
        <v>0.51212514492922812</v>
      </c>
      <c r="L587" s="18">
        <v>0.56581008654451925</v>
      </c>
      <c r="M587" s="18">
        <v>0.65535434802835879</v>
      </c>
      <c r="N587" s="18">
        <v>0.72241180133266902</v>
      </c>
      <c r="O587" s="18">
        <v>0.83036118383838986</v>
      </c>
      <c r="P587" s="18">
        <v>0.81588753432385208</v>
      </c>
      <c r="Q587" s="18">
        <v>0.96647015394490265</v>
      </c>
      <c r="R587" s="18">
        <v>1.147757132003427</v>
      </c>
      <c r="S587" s="18">
        <v>1.24487929477583</v>
      </c>
      <c r="T587" s="18">
        <v>1.414944031995125</v>
      </c>
      <c r="U587" s="18">
        <v>0.98902601892486164</v>
      </c>
      <c r="V587" s="18">
        <v>2.1233388286928792</v>
      </c>
      <c r="W587" s="18">
        <v>2.047265922607568</v>
      </c>
      <c r="X587" s="18">
        <v>2.611898641634014</v>
      </c>
      <c r="Y587" s="18">
        <v>1.0740784041213161</v>
      </c>
      <c r="Z587" s="18">
        <v>1.3324181022295789</v>
      </c>
      <c r="AA587" s="18">
        <v>1.87563049154275</v>
      </c>
      <c r="AB587" s="18">
        <v>1.896001850466847</v>
      </c>
      <c r="AC587" s="18">
        <v>1.968556859576412</v>
      </c>
      <c r="AD587" s="18">
        <v>1.8460919893352199</v>
      </c>
      <c r="AE587" s="18">
        <v>1.8271089264023961</v>
      </c>
      <c r="AF587" s="18">
        <v>2.7188617726105719</v>
      </c>
      <c r="AG587" s="18">
        <v>2.3037466316295698</v>
      </c>
      <c r="AH587" s="18">
        <v>1.837998097187252</v>
      </c>
      <c r="AI587" s="18">
        <v>1.8432006844339841</v>
      </c>
      <c r="AJ587" s="18">
        <v>2.003402248891184</v>
      </c>
      <c r="AK587" s="18">
        <v>2.0675657192445209</v>
      </c>
      <c r="AL587" s="18">
        <v>2.2564862236602199</v>
      </c>
      <c r="AM587" s="18">
        <v>2.7113896139571132</v>
      </c>
      <c r="AN587" s="18">
        <v>2.6626912685384911</v>
      </c>
      <c r="AO587" s="18">
        <v>3.2564861495599549</v>
      </c>
      <c r="AP587" s="18">
        <v>2.767034470891506</v>
      </c>
      <c r="AQ587" s="18">
        <v>2.9494383785740341</v>
      </c>
      <c r="AR587" s="18">
        <v>2.589675067184682</v>
      </c>
      <c r="AS587" s="18">
        <v>3.356297009782883</v>
      </c>
      <c r="AT587" s="18">
        <v>2.3186516585643142</v>
      </c>
      <c r="AU587" s="18">
        <v>3.9186778967446858</v>
      </c>
      <c r="AV587" s="18">
        <v>2.375806973901414</v>
      </c>
      <c r="AW587" s="18">
        <v>2.8179613963445602</v>
      </c>
      <c r="AX587" s="18">
        <v>2.34242258606539</v>
      </c>
      <c r="AY587" s="18">
        <v>1.7039554773663219</v>
      </c>
      <c r="AZ587" s="18">
        <v>2.794061680880962</v>
      </c>
      <c r="BA587" s="18">
        <v>2.9789875797668541</v>
      </c>
      <c r="BB587" s="18">
        <v>3.6136016836019791</v>
      </c>
      <c r="BC587" s="18">
        <v>3.2653390511432878</v>
      </c>
      <c r="BD587" s="18">
        <v>5.0438933160449873</v>
      </c>
      <c r="BE587" s="18">
        <v>6.3197994876514851</v>
      </c>
      <c r="BF587" s="18">
        <v>9.6820859787068247</v>
      </c>
      <c r="BG587" s="18">
        <v>8.2245781056875629</v>
      </c>
      <c r="BH587" s="18">
        <v>5.9823456909703037</v>
      </c>
      <c r="BI587" s="18">
        <v>10.524168070199609</v>
      </c>
      <c r="BJ587" s="18">
        <v>20.128131614729291</v>
      </c>
      <c r="BK587" s="18">
        <v>32.359671434131798</v>
      </c>
      <c r="BL587" s="18">
        <v>27.301052893355742</v>
      </c>
      <c r="BM587" s="18">
        <v>40.677123527900271</v>
      </c>
      <c r="BN587" s="18">
        <v>32.976398292141809</v>
      </c>
      <c r="BO587" s="18">
        <v>34.339886700684801</v>
      </c>
      <c r="BP587" s="18">
        <v>36.391804439683298</v>
      </c>
      <c r="BQ587" s="18">
        <v>39.126231671091801</v>
      </c>
      <c r="BR587" s="18">
        <v>57.759175602852658</v>
      </c>
      <c r="BS587" s="18">
        <v>53.305912612047173</v>
      </c>
      <c r="BT587" s="18">
        <v>62.191175763787918</v>
      </c>
      <c r="BU587" s="18">
        <v>128.81266562108911</v>
      </c>
      <c r="BV587" s="18">
        <v>142.69313596963329</v>
      </c>
      <c r="BW587" s="18">
        <v>111.8388618657946</v>
      </c>
      <c r="BX587" s="18">
        <v>113.71657875499029</v>
      </c>
      <c r="BY587" s="18">
        <v>150.90175180561889</v>
      </c>
      <c r="BZ587" s="18">
        <v>140.55438606284491</v>
      </c>
      <c r="CA587" s="18">
        <v>123.74630032385571</v>
      </c>
      <c r="CB587" s="18">
        <v>151.89212305979649</v>
      </c>
      <c r="CC587" s="18">
        <v>222.8706159701716</v>
      </c>
      <c r="CD587" s="18">
        <v>139.65312074013531</v>
      </c>
      <c r="CE587" s="18">
        <v>157.0666334151957</v>
      </c>
      <c r="CF587" s="18">
        <v>173.41439581457789</v>
      </c>
      <c r="CG587" s="18">
        <v>193.78348793499589</v>
      </c>
      <c r="CH587" s="18">
        <v>216.23644315714009</v>
      </c>
      <c r="CI587" s="18">
        <v>232.5210321402723</v>
      </c>
      <c r="CJ587" s="18">
        <v>238.99297812417049</v>
      </c>
      <c r="CK587" s="18">
        <v>240.6478014875641</v>
      </c>
      <c r="CL587" s="18">
        <v>244.33766276022669</v>
      </c>
      <c r="CM587" s="18">
        <v>249.5389539328676</v>
      </c>
      <c r="CN587" s="18">
        <v>256.17820444274571</v>
      </c>
      <c r="CO587" s="18">
        <v>261.20114039660729</v>
      </c>
      <c r="CP587" s="18">
        <v>264.0681549897962</v>
      </c>
      <c r="CQ587" s="18">
        <v>262.21091448875529</v>
      </c>
      <c r="CR587" s="18">
        <v>260.498629619035</v>
      </c>
      <c r="CS587" s="18">
        <v>257.69931143733589</v>
      </c>
      <c r="CT587" s="18">
        <v>258.6431497522878</v>
      </c>
      <c r="CU587" s="18">
        <v>262.22297747063539</v>
      </c>
      <c r="CV587" s="18">
        <v>266.73385963256032</v>
      </c>
      <c r="CW587" s="18">
        <v>270.28939008967262</v>
      </c>
      <c r="CX587" s="18">
        <v>272.01944888629129</v>
      </c>
      <c r="CY587" s="18">
        <v>273.99729548442832</v>
      </c>
      <c r="CZ587" s="18">
        <v>276.13129304675022</v>
      </c>
      <c r="DA587" s="18">
        <v>277.11854319684301</v>
      </c>
      <c r="DB587" s="18">
        <v>278.51103907895651</v>
      </c>
      <c r="DC587" s="18">
        <v>280.7263244299383</v>
      </c>
      <c r="DD587" s="18">
        <v>284.27189059825167</v>
      </c>
      <c r="DE587" s="18">
        <v>286.84069888796847</v>
      </c>
      <c r="DF587" s="18">
        <v>289.4393669452179</v>
      </c>
      <c r="DG587" s="18">
        <v>294.02644935143871</v>
      </c>
      <c r="DH587" s="18">
        <v>299.38823076727323</v>
      </c>
      <c r="DI587" s="18">
        <v>301.86591378206219</v>
      </c>
      <c r="DJ587" s="18">
        <v>304.7297219631472</v>
      </c>
      <c r="DK587" s="18">
        <v>312.13708949696178</v>
      </c>
      <c r="DL587" s="18">
        <v>317.4691122209897</v>
      </c>
      <c r="DM587" s="18">
        <v>319.72784287208032</v>
      </c>
      <c r="DN587" s="18">
        <v>323.09064426176877</v>
      </c>
      <c r="DO587" s="18">
        <v>325.58867990047048</v>
      </c>
      <c r="DP587" s="18">
        <v>329.31093624625117</v>
      </c>
      <c r="DQ587" s="18">
        <v>333.26835949945269</v>
      </c>
      <c r="DR587" s="18">
        <v>335.25936294261811</v>
      </c>
      <c r="DS587" s="18">
        <v>339.60431919747668</v>
      </c>
      <c r="DT587" s="18">
        <v>346.61116123186991</v>
      </c>
      <c r="DU587" s="18">
        <v>352.50344456613908</v>
      </c>
      <c r="DV587" s="18">
        <v>356.40300103625532</v>
      </c>
      <c r="DW587" s="18">
        <v>361.61960569304262</v>
      </c>
      <c r="DX587" s="18">
        <v>365.65353552225451</v>
      </c>
      <c r="DY587" s="18">
        <v>371.83481068704037</v>
      </c>
      <c r="DZ587" s="18">
        <v>377.53275705083161</v>
      </c>
      <c r="EA587" s="18">
        <v>381.34839562876022</v>
      </c>
      <c r="EB587" s="18">
        <v>387.12607015988061</v>
      </c>
      <c r="EC587" s="18">
        <v>393.44049364819909</v>
      </c>
      <c r="ED587" s="18">
        <v>396.6855298230908</v>
      </c>
      <c r="EE587" s="18">
        <v>400.60397878195772</v>
      </c>
      <c r="EF587" s="18">
        <v>403.52685141015752</v>
      </c>
      <c r="EG587" s="18">
        <v>406.68596858973541</v>
      </c>
      <c r="EH587" s="18">
        <v>411.53229201525812</v>
      </c>
      <c r="EI587" s="18">
        <v>413.11747633440592</v>
      </c>
      <c r="EJ587" s="18">
        <v>417.62845482325008</v>
      </c>
      <c r="EK587" s="18">
        <v>422.618170696427</v>
      </c>
      <c r="EL587" s="18">
        <v>424.92214885998709</v>
      </c>
      <c r="EM587" s="18">
        <v>429.38598439385572</v>
      </c>
      <c r="EN587" s="18">
        <v>433.70482740132019</v>
      </c>
      <c r="EO587" s="18">
        <v>435.50739867866571</v>
      </c>
      <c r="EP587" s="18">
        <v>439.7127172259755</v>
      </c>
      <c r="EQ587" s="18">
        <v>443.76798669822938</v>
      </c>
      <c r="ER587" s="18">
        <v>445.88878251342248</v>
      </c>
      <c r="ES587" s="18">
        <v>448.24911964010641</v>
      </c>
      <c r="ET587" s="18">
        <v>450.55097812704901</v>
      </c>
      <c r="EU587" s="18">
        <v>453.83498462999648</v>
      </c>
      <c r="EV587" s="18">
        <v>459.84682347662419</v>
      </c>
      <c r="EW587" s="18">
        <v>459.01817562121551</v>
      </c>
      <c r="EX587" s="18">
        <v>462.22571887931622</v>
      </c>
      <c r="EY587" s="18">
        <v>463.93102094289901</v>
      </c>
      <c r="EZ587" s="18">
        <v>469.05987084260408</v>
      </c>
      <c r="FA587" s="18">
        <v>469.84373597474882</v>
      </c>
    </row>
    <row r="588" spans="1:157" x14ac:dyDescent="0.35">
      <c r="A588" t="s">
        <v>94</v>
      </c>
      <c r="B588" t="s">
        <v>95</v>
      </c>
      <c r="C588" t="str">
        <f>VLOOKUP(B588,CountryCodes!$B$4:$C$179,2,FALSE)</f>
        <v>EUW</v>
      </c>
      <c r="D588" t="s">
        <v>7</v>
      </c>
      <c r="E588" t="s">
        <v>369</v>
      </c>
      <c r="F588" t="s">
        <v>804</v>
      </c>
      <c r="G588" t="s">
        <v>9</v>
      </c>
      <c r="H588" s="18">
        <v>0</v>
      </c>
      <c r="I588" s="18">
        <v>49.223595369143233</v>
      </c>
      <c r="J588" s="18">
        <v>51.983462639367751</v>
      </c>
      <c r="K588" s="18">
        <v>56.333142404983107</v>
      </c>
      <c r="L588" s="18">
        <v>62.578069453750039</v>
      </c>
      <c r="M588" s="18">
        <v>74.036079932201119</v>
      </c>
      <c r="N588" s="18">
        <v>79.445509851609089</v>
      </c>
      <c r="O588" s="18">
        <v>90.704079086111065</v>
      </c>
      <c r="P588" s="18">
        <v>88.892273559881744</v>
      </c>
      <c r="Q588" s="18">
        <v>105.77180637940729</v>
      </c>
      <c r="R588" s="18">
        <v>123.2904666844466</v>
      </c>
      <c r="S588" s="18">
        <v>131.95713673918939</v>
      </c>
      <c r="T588" s="18">
        <v>148.7918443107242</v>
      </c>
      <c r="U588" s="18">
        <v>131.83779020461401</v>
      </c>
      <c r="V588" s="18">
        <v>203.99750825242759</v>
      </c>
      <c r="W588" s="18">
        <v>210.50088159266289</v>
      </c>
      <c r="X588" s="18">
        <v>206.51965291805999</v>
      </c>
      <c r="Y588" s="18">
        <v>219.6523699007686</v>
      </c>
      <c r="Z588" s="18">
        <v>227.22743091072769</v>
      </c>
      <c r="AA588" s="18">
        <v>283.52907424399751</v>
      </c>
      <c r="AB588" s="18">
        <v>289.56965157178593</v>
      </c>
      <c r="AC588" s="18">
        <v>297.31645239535783</v>
      </c>
      <c r="AD588" s="18">
        <v>338.92258228661871</v>
      </c>
      <c r="AE588" s="18">
        <v>364.54168095886229</v>
      </c>
      <c r="AF588" s="18">
        <v>366.82326866304822</v>
      </c>
      <c r="AG588" s="18">
        <v>337.76732269396689</v>
      </c>
      <c r="AH588" s="18">
        <v>432.15314125694499</v>
      </c>
      <c r="AI588" s="18">
        <v>363.08504020988607</v>
      </c>
      <c r="AJ588" s="18">
        <v>393.00842094936178</v>
      </c>
      <c r="AK588" s="18">
        <v>409.05368391293717</v>
      </c>
      <c r="AL588" s="18">
        <v>377.27201700860718</v>
      </c>
      <c r="AM588" s="18">
        <v>356.04825654573938</v>
      </c>
      <c r="AN588" s="18">
        <v>443.66087631569411</v>
      </c>
      <c r="AO588" s="18">
        <v>407.01033967874758</v>
      </c>
      <c r="AP588" s="18">
        <v>445.30307825664488</v>
      </c>
      <c r="AQ588" s="18">
        <v>453.42946910234559</v>
      </c>
      <c r="AR588" s="18">
        <v>501.24097020786007</v>
      </c>
      <c r="AS588" s="18">
        <v>447.06563807351552</v>
      </c>
      <c r="AT588" s="18">
        <v>460.11684537061518</v>
      </c>
      <c r="AU588" s="18">
        <v>495.92279645673852</v>
      </c>
      <c r="AV588" s="18">
        <v>479.29341185484401</v>
      </c>
      <c r="AW588" s="18">
        <v>521.09064762111313</v>
      </c>
      <c r="AX588" s="18">
        <v>481.05587062769212</v>
      </c>
      <c r="AY588" s="18">
        <v>441.87915363523939</v>
      </c>
      <c r="AZ588" s="18">
        <v>505.69877288382958</v>
      </c>
      <c r="BA588" s="18">
        <v>503.33946816185232</v>
      </c>
      <c r="BB588" s="18">
        <v>531.14122972578309</v>
      </c>
      <c r="BC588" s="18">
        <v>546.60541806385902</v>
      </c>
      <c r="BD588" s="18">
        <v>540.12370673951932</v>
      </c>
      <c r="BE588" s="18">
        <v>551.15373724069264</v>
      </c>
      <c r="BF588" s="18">
        <v>608.57474259373771</v>
      </c>
      <c r="BG588" s="18">
        <v>610.97111527931952</v>
      </c>
      <c r="BH588" s="18">
        <v>621.29193606553827</v>
      </c>
      <c r="BI588" s="18">
        <v>570.87875480702326</v>
      </c>
      <c r="BJ588" s="18">
        <v>689.61917344905862</v>
      </c>
      <c r="BK588" s="18">
        <v>681.97122756409158</v>
      </c>
      <c r="BL588" s="18">
        <v>771.59191179525874</v>
      </c>
      <c r="BM588" s="18">
        <v>797.98726895423692</v>
      </c>
      <c r="BN588" s="18">
        <v>794.97447171759006</v>
      </c>
      <c r="BO588" s="18">
        <v>627.11641534347314</v>
      </c>
      <c r="BP588" s="18">
        <v>705.78656827997486</v>
      </c>
      <c r="BQ588" s="18">
        <v>730.41665094235577</v>
      </c>
      <c r="BR588" s="18">
        <v>830.10319951193048</v>
      </c>
      <c r="BS588" s="18">
        <v>872.38866765027819</v>
      </c>
      <c r="BT588" s="18">
        <v>817.70462839877041</v>
      </c>
      <c r="BU588" s="18">
        <v>844.10034376719807</v>
      </c>
      <c r="BV588" s="18">
        <v>869.46452635530181</v>
      </c>
      <c r="BW588" s="18">
        <v>1048.998982914927</v>
      </c>
      <c r="BX588" s="18">
        <v>1195.210580067109</v>
      </c>
      <c r="BY588" s="18">
        <v>1000.365708618722</v>
      </c>
      <c r="BZ588" s="18">
        <v>959.34342861237815</v>
      </c>
      <c r="CA588" s="18">
        <v>981.73600646393049</v>
      </c>
      <c r="CB588" s="18">
        <v>1010.740490047704</v>
      </c>
      <c r="CC588" s="18">
        <v>1037.8142061708011</v>
      </c>
      <c r="CD588" s="18">
        <v>1055.2770776226801</v>
      </c>
      <c r="CE588" s="18">
        <v>1077.9135294835351</v>
      </c>
      <c r="CF588" s="18">
        <v>1093.873938975855</v>
      </c>
      <c r="CG588" s="18">
        <v>1109.588613346958</v>
      </c>
      <c r="CH588" s="18">
        <v>1135.173026158941</v>
      </c>
      <c r="CI588" s="18">
        <v>1171.320524055538</v>
      </c>
      <c r="CJ588" s="18">
        <v>1217.9535805157</v>
      </c>
      <c r="CK588" s="18">
        <v>1263.1855601996831</v>
      </c>
      <c r="CL588" s="18">
        <v>1296.835701254267</v>
      </c>
      <c r="CM588" s="18">
        <v>1311.2491523720389</v>
      </c>
      <c r="CN588" s="18">
        <v>1315.292254447621</v>
      </c>
      <c r="CO588" s="18">
        <v>1313.1722928058871</v>
      </c>
      <c r="CP588" s="18">
        <v>1312.9387903222521</v>
      </c>
      <c r="CQ588" s="18">
        <v>1320.8766397229399</v>
      </c>
      <c r="CR588" s="18">
        <v>1335.5121040919739</v>
      </c>
      <c r="CS588" s="18">
        <v>1356.280143121407</v>
      </c>
      <c r="CT588" s="18">
        <v>1374.226913511126</v>
      </c>
      <c r="CU588" s="18">
        <v>1393.225853674347</v>
      </c>
      <c r="CV588" s="18">
        <v>1409.005510277706</v>
      </c>
      <c r="CW588" s="18">
        <v>1425.1551509725359</v>
      </c>
      <c r="CX588" s="18">
        <v>1441.300693914869</v>
      </c>
      <c r="CY588" s="18">
        <v>1455.6892920777129</v>
      </c>
      <c r="CZ588" s="18">
        <v>1469.503878540052</v>
      </c>
      <c r="DA588" s="18">
        <v>1477.240254368754</v>
      </c>
      <c r="DB588" s="18">
        <v>1484.0739762076721</v>
      </c>
      <c r="DC588" s="18">
        <v>1489.289275627186</v>
      </c>
      <c r="DD588" s="18">
        <v>1493.81493439518</v>
      </c>
      <c r="DE588" s="18">
        <v>1500.1734305064219</v>
      </c>
      <c r="DF588" s="18">
        <v>1509.250984409581</v>
      </c>
      <c r="DG588" s="18">
        <v>1521.3533693862589</v>
      </c>
      <c r="DH588" s="18">
        <v>1532.5780097971431</v>
      </c>
      <c r="DI588" s="18">
        <v>1545.70368574502</v>
      </c>
      <c r="DJ588" s="18">
        <v>1555.826369057693</v>
      </c>
      <c r="DK588" s="18">
        <v>1566.2738105058461</v>
      </c>
      <c r="DL588" s="18">
        <v>1576.061005742429</v>
      </c>
      <c r="DM588" s="18">
        <v>1584.760994424541</v>
      </c>
      <c r="DN588" s="18">
        <v>1590.925602108689</v>
      </c>
      <c r="DO588" s="18">
        <v>1595.7153356980859</v>
      </c>
      <c r="DP588" s="18">
        <v>1601.8178064001861</v>
      </c>
      <c r="DQ588" s="18">
        <v>1606.738850023276</v>
      </c>
      <c r="DR588" s="18">
        <v>1613.182310123025</v>
      </c>
      <c r="DS588" s="18">
        <v>1619.4971106950829</v>
      </c>
      <c r="DT588" s="18">
        <v>1627.1993285012729</v>
      </c>
      <c r="DU588" s="18">
        <v>1638.084269830267</v>
      </c>
      <c r="DV588" s="18">
        <v>1648.0319757099739</v>
      </c>
      <c r="DW588" s="18">
        <v>1658.899498094821</v>
      </c>
      <c r="DX588" s="18">
        <v>1669.092447171764</v>
      </c>
      <c r="DY588" s="18">
        <v>1678.6588716362489</v>
      </c>
      <c r="DZ588" s="18">
        <v>1687.325620925692</v>
      </c>
      <c r="EA588" s="18">
        <v>1694.009739725484</v>
      </c>
      <c r="EB588" s="18">
        <v>1697.0419653968249</v>
      </c>
      <c r="EC588" s="18">
        <v>1701.079411570634</v>
      </c>
      <c r="ED588" s="18">
        <v>1702.580816850179</v>
      </c>
      <c r="EE588" s="18">
        <v>1701.129260485837</v>
      </c>
      <c r="EF588" s="18">
        <v>1700.8329160238691</v>
      </c>
      <c r="EG588" s="18">
        <v>1698.6999434904601</v>
      </c>
      <c r="EH588" s="18">
        <v>1694.422860287242</v>
      </c>
      <c r="EI588" s="18">
        <v>1690.3394927827419</v>
      </c>
      <c r="EJ588" s="18">
        <v>1685.74485193227</v>
      </c>
      <c r="EK588" s="18">
        <v>1678.547357240222</v>
      </c>
      <c r="EL588" s="18">
        <v>1671.667449337951</v>
      </c>
      <c r="EM588" s="18">
        <v>1665.7282812410911</v>
      </c>
      <c r="EN588" s="18">
        <v>1658.7057416879011</v>
      </c>
      <c r="EO588" s="18">
        <v>1652.552870145418</v>
      </c>
      <c r="EP588" s="18">
        <v>1645.936867086891</v>
      </c>
      <c r="EQ588" s="18">
        <v>1640.6798326842249</v>
      </c>
      <c r="ER588" s="18">
        <v>1633.387431772785</v>
      </c>
      <c r="ES588" s="18">
        <v>1627.4173626186871</v>
      </c>
      <c r="ET588" s="18">
        <v>1622.389009038247</v>
      </c>
      <c r="EU588" s="18">
        <v>1617.332534575155</v>
      </c>
      <c r="EV588" s="18">
        <v>1612.2985155048871</v>
      </c>
      <c r="EW588" s="18">
        <v>1606.832322260989</v>
      </c>
      <c r="EX588" s="18">
        <v>1602.596293710686</v>
      </c>
      <c r="EY588" s="18">
        <v>1597.641886647546</v>
      </c>
      <c r="EZ588" s="18">
        <v>1591.346028161001</v>
      </c>
      <c r="FA588" s="18">
        <v>1586.5008065317249</v>
      </c>
    </row>
    <row r="589" spans="1:157" x14ac:dyDescent="0.35">
      <c r="A589" t="s">
        <v>96</v>
      </c>
      <c r="B589" t="s">
        <v>97</v>
      </c>
      <c r="C589" t="str">
        <f>VLOOKUP(B589,CountryCodes!$B$4:$C$179,2,FALSE)</f>
        <v>LAM</v>
      </c>
      <c r="D589" t="s">
        <v>7</v>
      </c>
      <c r="E589" t="s">
        <v>369</v>
      </c>
      <c r="F589" t="s">
        <v>804</v>
      </c>
      <c r="G589" t="s">
        <v>9</v>
      </c>
      <c r="H589" s="18">
        <v>0</v>
      </c>
      <c r="I589" s="18">
        <v>2.6499365503441359</v>
      </c>
      <c r="J589" s="18">
        <v>2.782755866103698</v>
      </c>
      <c r="K589" s="18">
        <v>3.1032135909102441</v>
      </c>
      <c r="L589" s="18">
        <v>3.4177689919330771</v>
      </c>
      <c r="M589" s="18">
        <v>3.9379601676837148</v>
      </c>
      <c r="N589" s="18">
        <v>4.3227257582270742</v>
      </c>
      <c r="O589" s="18">
        <v>4.9390434502101508</v>
      </c>
      <c r="P589" s="18">
        <v>4.8448084509734484</v>
      </c>
      <c r="Q589" s="18">
        <v>5.703592808534002</v>
      </c>
      <c r="R589" s="18">
        <v>6.743976194846713</v>
      </c>
      <c r="S589" s="18">
        <v>7.2928933420663418</v>
      </c>
      <c r="T589" s="18">
        <v>7.8154751529604569</v>
      </c>
      <c r="U589" s="18">
        <v>9.9456048117252447</v>
      </c>
      <c r="V589" s="18">
        <v>12.81537913505136</v>
      </c>
      <c r="W589" s="18">
        <v>7.1592242972390912</v>
      </c>
      <c r="X589" s="18">
        <v>10.87896508313859</v>
      </c>
      <c r="Y589" s="18">
        <v>13.6413685033087</v>
      </c>
      <c r="Z589" s="18">
        <v>14.72106881264112</v>
      </c>
      <c r="AA589" s="18">
        <v>19.486959749407209</v>
      </c>
      <c r="AB589" s="18">
        <v>21.869595033468489</v>
      </c>
      <c r="AC589" s="18">
        <v>26.483483624912179</v>
      </c>
      <c r="AD589" s="18">
        <v>21.02409146059512</v>
      </c>
      <c r="AE589" s="18">
        <v>23.79737916454199</v>
      </c>
      <c r="AF589" s="18">
        <v>31.544803271065351</v>
      </c>
      <c r="AG589" s="18">
        <v>33.57094357679275</v>
      </c>
      <c r="AH589" s="18">
        <v>32.987338974650477</v>
      </c>
      <c r="AI589" s="18">
        <v>34.521514014653121</v>
      </c>
      <c r="AJ589" s="18">
        <v>33.060746453513843</v>
      </c>
      <c r="AK589" s="18">
        <v>38.009121207073761</v>
      </c>
      <c r="AL589" s="18">
        <v>41.964694658976548</v>
      </c>
      <c r="AM589" s="18">
        <v>35.083980846813077</v>
      </c>
      <c r="AN589" s="18">
        <v>46.02916951169459</v>
      </c>
      <c r="AO589" s="18">
        <v>42.107277203571329</v>
      </c>
      <c r="AP589" s="18">
        <v>51.703430232802752</v>
      </c>
      <c r="AQ589" s="18">
        <v>48.189513322144457</v>
      </c>
      <c r="AR589" s="18">
        <v>57.972817593241658</v>
      </c>
      <c r="AS589" s="18">
        <v>62.10425502873828</v>
      </c>
      <c r="AT589" s="18">
        <v>62.213900877685703</v>
      </c>
      <c r="AU589" s="18">
        <v>76.208640768092465</v>
      </c>
      <c r="AV589" s="18">
        <v>66.065000445812117</v>
      </c>
      <c r="AW589" s="18">
        <v>63.83721771627738</v>
      </c>
      <c r="AX589" s="18">
        <v>77.751325416243503</v>
      </c>
      <c r="AY589" s="18">
        <v>85.525370162521114</v>
      </c>
      <c r="AZ589" s="18">
        <v>86.87334945229361</v>
      </c>
      <c r="BA589" s="18">
        <v>76.557968307004145</v>
      </c>
      <c r="BB589" s="18">
        <v>105.0678286518002</v>
      </c>
      <c r="BC589" s="18">
        <v>106.8879799066777</v>
      </c>
      <c r="BD589" s="18">
        <v>128.7834332611499</v>
      </c>
      <c r="BE589" s="18">
        <v>147.41033888269001</v>
      </c>
      <c r="BF589" s="18">
        <v>171.70054110720829</v>
      </c>
      <c r="BG589" s="18">
        <v>169.54356527080989</v>
      </c>
      <c r="BH589" s="18">
        <v>171.30414381761361</v>
      </c>
      <c r="BI589" s="18">
        <v>137.93487488237221</v>
      </c>
      <c r="BJ589" s="18">
        <v>139.86196828660761</v>
      </c>
      <c r="BK589" s="18">
        <v>174.24768748746391</v>
      </c>
      <c r="BL589" s="18">
        <v>194.5028181688989</v>
      </c>
      <c r="BM589" s="18">
        <v>203.7385241217126</v>
      </c>
      <c r="BN589" s="18">
        <v>223.87573741383341</v>
      </c>
      <c r="BO589" s="18">
        <v>158.68545308233141</v>
      </c>
      <c r="BP589" s="18">
        <v>214.149827150281</v>
      </c>
      <c r="BQ589" s="18">
        <v>202.97734730979371</v>
      </c>
      <c r="BR589" s="18">
        <v>206.41779543512061</v>
      </c>
      <c r="BS589" s="18">
        <v>223.47097132161909</v>
      </c>
      <c r="BT589" s="18">
        <v>243.31601383788271</v>
      </c>
      <c r="BU589" s="18">
        <v>279.80388194608872</v>
      </c>
      <c r="BV589" s="18">
        <v>289.43887205833528</v>
      </c>
      <c r="BW589" s="18">
        <v>235.3628502291219</v>
      </c>
      <c r="BX589" s="18">
        <v>249.84648472233559</v>
      </c>
      <c r="BY589" s="18">
        <v>267.65427738516638</v>
      </c>
      <c r="BZ589" s="18">
        <v>255.06806130541631</v>
      </c>
      <c r="CA589" s="18">
        <v>286.19308885932708</v>
      </c>
      <c r="CB589" s="18">
        <v>278.61688091153007</v>
      </c>
      <c r="CC589" s="18">
        <v>276.39284322581312</v>
      </c>
      <c r="CD589" s="18">
        <v>375.82539588375693</v>
      </c>
      <c r="CE589" s="18">
        <v>383.18812217901439</v>
      </c>
      <c r="CF589" s="18">
        <v>393.8176549066053</v>
      </c>
      <c r="CG589" s="18">
        <v>407.53261775871391</v>
      </c>
      <c r="CH589" s="18">
        <v>424.53913914394587</v>
      </c>
      <c r="CI589" s="18">
        <v>444.6545589943799</v>
      </c>
      <c r="CJ589" s="18">
        <v>466.29668212913651</v>
      </c>
      <c r="CK589" s="18">
        <v>486.72584001904409</v>
      </c>
      <c r="CL589" s="18">
        <v>505.87630359434849</v>
      </c>
      <c r="CM589" s="18">
        <v>526.41189412114841</v>
      </c>
      <c r="CN589" s="18">
        <v>551.07358262907348</v>
      </c>
      <c r="CO589" s="18">
        <v>581.52490828330781</v>
      </c>
      <c r="CP589" s="18">
        <v>617.14371791133829</v>
      </c>
      <c r="CQ589" s="18">
        <v>656.91950464661932</v>
      </c>
      <c r="CR589" s="18">
        <v>698.93058557159645</v>
      </c>
      <c r="CS589" s="18">
        <v>742.39557274746676</v>
      </c>
      <c r="CT589" s="18">
        <v>786.05508116796454</v>
      </c>
      <c r="CU589" s="18">
        <v>832.15328787527244</v>
      </c>
      <c r="CV589" s="18">
        <v>879.97339594654022</v>
      </c>
      <c r="CW589" s="18">
        <v>930.6512690109206</v>
      </c>
      <c r="CX589" s="18">
        <v>983.81815403445285</v>
      </c>
      <c r="CY589" s="18">
        <v>1039.960776688828</v>
      </c>
      <c r="CZ589" s="18">
        <v>1097.8964895862009</v>
      </c>
      <c r="DA589" s="18">
        <v>1158.040321719596</v>
      </c>
      <c r="DB589" s="18">
        <v>1220.339652605295</v>
      </c>
      <c r="DC589" s="18">
        <v>1285.5083258938389</v>
      </c>
      <c r="DD589" s="18">
        <v>1352.0559988407961</v>
      </c>
      <c r="DE589" s="18">
        <v>1421.0669993310919</v>
      </c>
      <c r="DF589" s="18">
        <v>1489.376215980973</v>
      </c>
      <c r="DG589" s="18">
        <v>1558.115659835745</v>
      </c>
      <c r="DH589" s="18">
        <v>1626.456207498185</v>
      </c>
      <c r="DI589" s="18">
        <v>1694.0224362522231</v>
      </c>
      <c r="DJ589" s="18">
        <v>1760.6862776729999</v>
      </c>
      <c r="DK589" s="18">
        <v>1825.931288278329</v>
      </c>
      <c r="DL589" s="18">
        <v>1890.7273524470529</v>
      </c>
      <c r="DM589" s="18">
        <v>1953.4786205330311</v>
      </c>
      <c r="DN589" s="18">
        <v>2012.683718719961</v>
      </c>
      <c r="DO589" s="18">
        <v>2070.9729150462581</v>
      </c>
      <c r="DP589" s="18">
        <v>2126.118310417457</v>
      </c>
      <c r="DQ589" s="18">
        <v>2179.1515826865239</v>
      </c>
      <c r="DR589" s="18">
        <v>2229.2428123800319</v>
      </c>
      <c r="DS589" s="18">
        <v>2275.948219261672</v>
      </c>
      <c r="DT589" s="18">
        <v>2320.1030722369292</v>
      </c>
      <c r="DU589" s="18">
        <v>2362.4918518405029</v>
      </c>
      <c r="DV589" s="18">
        <v>2401.1937304450839</v>
      </c>
      <c r="DW589" s="18">
        <v>2437.0508394632511</v>
      </c>
      <c r="DX589" s="18">
        <v>2471.2747036304149</v>
      </c>
      <c r="DY589" s="18">
        <v>2502.762871177119</v>
      </c>
      <c r="DZ589" s="18">
        <v>2533.99876812803</v>
      </c>
      <c r="EA589" s="18">
        <v>2562.4050439696771</v>
      </c>
      <c r="EB589" s="18">
        <v>2590.1747878087331</v>
      </c>
      <c r="EC589" s="18">
        <v>2616.2912469465141</v>
      </c>
      <c r="ED589" s="18">
        <v>2643.061753400928</v>
      </c>
      <c r="EE589" s="18">
        <v>2667.636764968709</v>
      </c>
      <c r="EF589" s="18">
        <v>2690.9428354476322</v>
      </c>
      <c r="EG589" s="18">
        <v>2714.8237300939059</v>
      </c>
      <c r="EH589" s="18">
        <v>2737.0483834339088</v>
      </c>
      <c r="EI589" s="18">
        <v>2758.245630160151</v>
      </c>
      <c r="EJ589" s="18">
        <v>2779.406590949267</v>
      </c>
      <c r="EK589" s="18">
        <v>2798.8094959463119</v>
      </c>
      <c r="EL589" s="18">
        <v>2819.3066171502551</v>
      </c>
      <c r="EM589" s="18">
        <v>2836.703790153289</v>
      </c>
      <c r="EN589" s="18">
        <v>2854.2333758779851</v>
      </c>
      <c r="EO589" s="18">
        <v>2870.816302108718</v>
      </c>
      <c r="EP589" s="18">
        <v>2887.6199026084892</v>
      </c>
      <c r="EQ589" s="18">
        <v>2903.9252216271229</v>
      </c>
      <c r="ER589" s="18">
        <v>2918.1307204783302</v>
      </c>
      <c r="ES589" s="18">
        <v>2933.2406360966152</v>
      </c>
      <c r="ET589" s="18">
        <v>2947.7230157075142</v>
      </c>
      <c r="EU589" s="18">
        <v>2961.9619697369321</v>
      </c>
      <c r="EV589" s="18">
        <v>2975.304388270441</v>
      </c>
      <c r="EW589" s="18">
        <v>2989.550448863557</v>
      </c>
      <c r="EX589" s="18">
        <v>3003.1345639152651</v>
      </c>
      <c r="EY589" s="18">
        <v>3017.0986641491791</v>
      </c>
      <c r="EZ589" s="18">
        <v>3031.203385120175</v>
      </c>
      <c r="FA589" s="18">
        <v>3043.950021227532</v>
      </c>
    </row>
    <row r="590" spans="1:157" x14ac:dyDescent="0.35">
      <c r="A590" t="s">
        <v>98</v>
      </c>
      <c r="B590" t="s">
        <v>99</v>
      </c>
      <c r="C590" t="str">
        <f>VLOOKUP(B590,CountryCodes!$B$4:$C$179,2,FALSE)</f>
        <v>AFN</v>
      </c>
      <c r="D590" t="s">
        <v>7</v>
      </c>
      <c r="E590" t="s">
        <v>369</v>
      </c>
      <c r="F590" t="s">
        <v>804</v>
      </c>
      <c r="G590" t="s">
        <v>9</v>
      </c>
      <c r="H590" s="18">
        <v>0</v>
      </c>
      <c r="I590" s="18">
        <v>8.3981692379818451</v>
      </c>
      <c r="J590" s="18">
        <v>8.8316316262041337</v>
      </c>
      <c r="K590" s="18">
        <v>9.9358037545748168</v>
      </c>
      <c r="L590" s="18">
        <v>11.003838789802399</v>
      </c>
      <c r="M590" s="18">
        <v>12.78889784441443</v>
      </c>
      <c r="N590" s="18">
        <v>14.07971315921781</v>
      </c>
      <c r="O590" s="18">
        <v>16.187356186176171</v>
      </c>
      <c r="P590" s="18">
        <v>15.79342053087278</v>
      </c>
      <c r="Q590" s="18">
        <v>18.794255246652831</v>
      </c>
      <c r="R590" s="18">
        <v>22.355860816463981</v>
      </c>
      <c r="S590" s="18">
        <v>24.178675649884021</v>
      </c>
      <c r="T590" s="18">
        <v>27.45209055252802</v>
      </c>
      <c r="U590" s="18">
        <v>30.552612882454319</v>
      </c>
      <c r="V590" s="18">
        <v>27.920656335459949</v>
      </c>
      <c r="W590" s="18">
        <v>32.163869221001363</v>
      </c>
      <c r="X590" s="18">
        <v>36.565237105901161</v>
      </c>
      <c r="Y590" s="18">
        <v>44.759176103644108</v>
      </c>
      <c r="Z590" s="18">
        <v>88.197127100791377</v>
      </c>
      <c r="AA590" s="18">
        <v>145.47587882973309</v>
      </c>
      <c r="AB590" s="18">
        <v>162.98331576575131</v>
      </c>
      <c r="AC590" s="18">
        <v>139.73503895972669</v>
      </c>
      <c r="AD590" s="18">
        <v>135.03053186111461</v>
      </c>
      <c r="AE590" s="18">
        <v>200.09276789113821</v>
      </c>
      <c r="AF590" s="18">
        <v>294.80446556209421</v>
      </c>
      <c r="AG590" s="18">
        <v>307.40800798185961</v>
      </c>
      <c r="AH590" s="18">
        <v>307.9490035230578</v>
      </c>
      <c r="AI590" s="18">
        <v>469.20908793716671</v>
      </c>
      <c r="AJ590" s="18">
        <v>491.44673672090812</v>
      </c>
      <c r="AK590" s="18">
        <v>433.72268631988283</v>
      </c>
      <c r="AL590" s="18">
        <v>508.09858856151811</v>
      </c>
      <c r="AM590" s="18">
        <v>621.81035759835549</v>
      </c>
      <c r="AN590" s="18">
        <v>633.90003429548676</v>
      </c>
      <c r="AO590" s="18">
        <v>725.22982907880578</v>
      </c>
      <c r="AP590" s="18">
        <v>763.46895879995532</v>
      </c>
      <c r="AQ590" s="18">
        <v>711.28034748925825</v>
      </c>
      <c r="AR590" s="18">
        <v>707.9150458726142</v>
      </c>
      <c r="AS590" s="18">
        <v>702.0157828292223</v>
      </c>
      <c r="AT590" s="18">
        <v>716.12531134733092</v>
      </c>
      <c r="AU590" s="18">
        <v>831.48363583404603</v>
      </c>
      <c r="AV590" s="18">
        <v>852.47248242978776</v>
      </c>
      <c r="AW590" s="18">
        <v>870.17290274911261</v>
      </c>
      <c r="AX590" s="18">
        <v>937.28586042142365</v>
      </c>
      <c r="AY590" s="18">
        <v>935.72352440991699</v>
      </c>
      <c r="AZ590" s="18">
        <v>1081.3505534431431</v>
      </c>
      <c r="BA590" s="18">
        <v>1056.9353123747551</v>
      </c>
      <c r="BB590" s="18">
        <v>1024.0560932472781</v>
      </c>
      <c r="BC590" s="18">
        <v>988.84273489817826</v>
      </c>
      <c r="BD590" s="18">
        <v>1093.926968518691</v>
      </c>
      <c r="BE590" s="18">
        <v>1103.2567271132009</v>
      </c>
      <c r="BF590" s="18">
        <v>1112.532751123515</v>
      </c>
      <c r="BG590" s="18">
        <v>1193.910769432048</v>
      </c>
      <c r="BH590" s="18">
        <v>1197.8062448941589</v>
      </c>
      <c r="BI590" s="18">
        <v>1299.9333949714301</v>
      </c>
      <c r="BJ590" s="18">
        <v>1342.930036767573</v>
      </c>
      <c r="BK590" s="18">
        <v>1404.606333600279</v>
      </c>
      <c r="BL590" s="18">
        <v>1528.642338703813</v>
      </c>
      <c r="BM590" s="18">
        <v>1602.3914219845719</v>
      </c>
      <c r="BN590" s="18">
        <v>1843.1472935145539</v>
      </c>
      <c r="BO590" s="18">
        <v>1951.631263152238</v>
      </c>
      <c r="BP590" s="18">
        <v>1781.416466555178</v>
      </c>
      <c r="BQ590" s="18">
        <v>1884.0052387955211</v>
      </c>
      <c r="BR590" s="18">
        <v>2246.00415816239</v>
      </c>
      <c r="BS590" s="18">
        <v>2229.137815810444</v>
      </c>
      <c r="BT590" s="18">
        <v>2426.0314319545469</v>
      </c>
      <c r="BU590" s="18">
        <v>2564.4957793227418</v>
      </c>
      <c r="BV590" s="18">
        <v>2401.5562960104949</v>
      </c>
      <c r="BW590" s="18">
        <v>2657.1713223902452</v>
      </c>
      <c r="BX590" s="18">
        <v>2667.1213624339921</v>
      </c>
      <c r="BY590" s="18">
        <v>2805.2768456276722</v>
      </c>
      <c r="BZ590" s="18">
        <v>2597.822004809072</v>
      </c>
      <c r="CA590" s="18">
        <v>2661.91924067941</v>
      </c>
      <c r="CB590" s="18">
        <v>2413.3963699412461</v>
      </c>
      <c r="CC590" s="18">
        <v>2668.1995136144428</v>
      </c>
      <c r="CD590" s="18">
        <v>3389.9560767639709</v>
      </c>
      <c r="CE590" s="18">
        <v>3467.369420088884</v>
      </c>
      <c r="CF590" s="18">
        <v>3504.523073319614</v>
      </c>
      <c r="CG590" s="18">
        <v>3506.9990487770251</v>
      </c>
      <c r="CH590" s="18">
        <v>3529.316251762531</v>
      </c>
      <c r="CI590" s="18">
        <v>3622.883274241497</v>
      </c>
      <c r="CJ590" s="18">
        <v>3754.3969577347548</v>
      </c>
      <c r="CK590" s="18">
        <v>3869.620028523731</v>
      </c>
      <c r="CL590" s="18">
        <v>3933.3350231533832</v>
      </c>
      <c r="CM590" s="18">
        <v>3964.3258688809451</v>
      </c>
      <c r="CN590" s="18">
        <v>3981.282180490784</v>
      </c>
      <c r="CO590" s="18">
        <v>4031.6286164964281</v>
      </c>
      <c r="CP590" s="18">
        <v>4139.0214701381819</v>
      </c>
      <c r="CQ590" s="18">
        <v>4271.0405842354721</v>
      </c>
      <c r="CR590" s="18">
        <v>4429.1620022379793</v>
      </c>
      <c r="CS590" s="18">
        <v>4572.9185139761867</v>
      </c>
      <c r="CT590" s="18">
        <v>4701.3271925216804</v>
      </c>
      <c r="CU590" s="18">
        <v>4798.8034996924071</v>
      </c>
      <c r="CV590" s="18">
        <v>4898.8471056194494</v>
      </c>
      <c r="CW590" s="18">
        <v>5000.0558381564624</v>
      </c>
      <c r="CX590" s="18">
        <v>5117.9012031291713</v>
      </c>
      <c r="CY590" s="18">
        <v>5242.370162954413</v>
      </c>
      <c r="CZ590" s="18">
        <v>5370.8169256392839</v>
      </c>
      <c r="DA590" s="18">
        <v>5494.6787433606814</v>
      </c>
      <c r="DB590" s="18">
        <v>5615.2593934599536</v>
      </c>
      <c r="DC590" s="18">
        <v>5741.3738610775026</v>
      </c>
      <c r="DD590" s="18">
        <v>5865.3539712511056</v>
      </c>
      <c r="DE590" s="18">
        <v>5993.9973051137886</v>
      </c>
      <c r="DF590" s="18">
        <v>6119.2352768955752</v>
      </c>
      <c r="DG590" s="18">
        <v>6232.3101540411953</v>
      </c>
      <c r="DH590" s="18">
        <v>6355.7785104097566</v>
      </c>
      <c r="DI590" s="18">
        <v>6463.3552544387076</v>
      </c>
      <c r="DJ590" s="18">
        <v>6563.6197894505112</v>
      </c>
      <c r="DK590" s="18">
        <v>6670.295065868112</v>
      </c>
      <c r="DL590" s="18">
        <v>6763.4629877090774</v>
      </c>
      <c r="DM590" s="18">
        <v>6876.3554183331844</v>
      </c>
      <c r="DN590" s="18">
        <v>6989.8370350059968</v>
      </c>
      <c r="DO590" s="18">
        <v>7106.6391117248513</v>
      </c>
      <c r="DP590" s="18">
        <v>7228.8681059004903</v>
      </c>
      <c r="DQ590" s="18">
        <v>7370.1339045059976</v>
      </c>
      <c r="DR590" s="18">
        <v>7493.3700802512967</v>
      </c>
      <c r="DS590" s="18">
        <v>7634.7104378624408</v>
      </c>
      <c r="DT590" s="18">
        <v>7764.0892463492901</v>
      </c>
      <c r="DU590" s="18">
        <v>7893.3645821545488</v>
      </c>
      <c r="DV590" s="18">
        <v>8022.14870789425</v>
      </c>
      <c r="DW590" s="18">
        <v>8145.4451527651872</v>
      </c>
      <c r="DX590" s="18">
        <v>8265.2050981612592</v>
      </c>
      <c r="DY590" s="18">
        <v>8366.379756671804</v>
      </c>
      <c r="DZ590" s="18">
        <v>8503.9861668975827</v>
      </c>
      <c r="EA590" s="18">
        <v>8615.4406604502074</v>
      </c>
      <c r="EB590" s="18">
        <v>8723.4959279152608</v>
      </c>
      <c r="EC590" s="18">
        <v>8838.0605641153088</v>
      </c>
      <c r="ED590" s="18">
        <v>8951.6276671743617</v>
      </c>
      <c r="EE590" s="18">
        <v>9054.8187098315066</v>
      </c>
      <c r="EF590" s="18">
        <v>9176.1256852451334</v>
      </c>
      <c r="EG590" s="18">
        <v>9290.200998539156</v>
      </c>
      <c r="EH590" s="18">
        <v>9409.591734560654</v>
      </c>
      <c r="EI590" s="18">
        <v>9525.0224008517071</v>
      </c>
      <c r="EJ590" s="18">
        <v>9633.1100503715315</v>
      </c>
      <c r="EK590" s="18">
        <v>9749.918366844764</v>
      </c>
      <c r="EL590" s="18">
        <v>9870.6230390872497</v>
      </c>
      <c r="EM590" s="18">
        <v>9989.8796915534858</v>
      </c>
      <c r="EN590" s="18">
        <v>10109.999505883419</v>
      </c>
      <c r="EO590" s="18">
        <v>10225.689052272781</v>
      </c>
      <c r="EP590" s="18">
        <v>10331.446637368899</v>
      </c>
      <c r="EQ590" s="18">
        <v>10441.53729350578</v>
      </c>
      <c r="ER590" s="18">
        <v>10538.27755452081</v>
      </c>
      <c r="ES590" s="18">
        <v>10657.948329182889</v>
      </c>
      <c r="ET590" s="18">
        <v>10745.37036256512</v>
      </c>
      <c r="EU590" s="18">
        <v>10848.470936437139</v>
      </c>
      <c r="EV590" s="18">
        <v>10954.151795916639</v>
      </c>
      <c r="EW590" s="18">
        <v>11027.18823383137</v>
      </c>
      <c r="EX590" s="18">
        <v>11122.357330206079</v>
      </c>
      <c r="EY590" s="18">
        <v>11202.610356677529</v>
      </c>
      <c r="EZ590" s="18">
        <v>11288.38386014404</v>
      </c>
      <c r="FA590" s="18">
        <v>11360.87980440625</v>
      </c>
    </row>
    <row r="591" spans="1:157" x14ac:dyDescent="0.35">
      <c r="A591" t="s">
        <v>100</v>
      </c>
      <c r="B591" t="s">
        <v>101</v>
      </c>
      <c r="C591" t="str">
        <f>VLOOKUP(B591,CountryCodes!$B$4:$C$179,2,FALSE)</f>
        <v>LAM</v>
      </c>
      <c r="D591" t="s">
        <v>7</v>
      </c>
      <c r="E591" t="s">
        <v>369</v>
      </c>
      <c r="F591" t="s">
        <v>804</v>
      </c>
      <c r="G591" t="s">
        <v>9</v>
      </c>
      <c r="H591" s="18">
        <v>0</v>
      </c>
      <c r="I591" s="18">
        <v>2.7231051018818051</v>
      </c>
      <c r="J591" s="18">
        <v>2.8427710534938782</v>
      </c>
      <c r="K591" s="18">
        <v>3.1304091506567691</v>
      </c>
      <c r="L591" s="18">
        <v>3.4126397354462878</v>
      </c>
      <c r="M591" s="18">
        <v>3.879421308880572</v>
      </c>
      <c r="N591" s="18">
        <v>4.2280280479071468</v>
      </c>
      <c r="O591" s="18">
        <v>4.7854988672682399</v>
      </c>
      <c r="P591" s="18">
        <v>4.7107957926980202</v>
      </c>
      <c r="Q591" s="18">
        <v>5.4868588664209446</v>
      </c>
      <c r="R591" s="18">
        <v>6.4180426059751188</v>
      </c>
      <c r="S591" s="18">
        <v>6.9137575470398573</v>
      </c>
      <c r="T591" s="18">
        <v>7.4855086559174202</v>
      </c>
      <c r="U591" s="18">
        <v>10.437500673294061</v>
      </c>
      <c r="V591" s="18">
        <v>12.80640266875313</v>
      </c>
      <c r="W591" s="18">
        <v>13.83894227474471</v>
      </c>
      <c r="X591" s="18">
        <v>17.457335685547431</v>
      </c>
      <c r="Y591" s="18">
        <v>20.15312405321459</v>
      </c>
      <c r="Z591" s="18">
        <v>25.48564824025345</v>
      </c>
      <c r="AA591" s="18">
        <v>23.997262730062658</v>
      </c>
      <c r="AB591" s="18">
        <v>32.086335118450258</v>
      </c>
      <c r="AC591" s="18">
        <v>44.950602053334123</v>
      </c>
      <c r="AD591" s="18">
        <v>35.568789714407657</v>
      </c>
      <c r="AE591" s="18">
        <v>40.297651028858553</v>
      </c>
      <c r="AF591" s="18">
        <v>55.114869638124787</v>
      </c>
      <c r="AG591" s="18">
        <v>58.306865336179683</v>
      </c>
      <c r="AH591" s="18">
        <v>60.363776185867977</v>
      </c>
      <c r="AI591" s="18">
        <v>88.473282815954576</v>
      </c>
      <c r="AJ591" s="18">
        <v>88.059047453514808</v>
      </c>
      <c r="AK591" s="18">
        <v>76.988613254663505</v>
      </c>
      <c r="AL591" s="18">
        <v>101.15695000174409</v>
      </c>
      <c r="AM591" s="18">
        <v>85.45717441764603</v>
      </c>
      <c r="AN591" s="18">
        <v>107.5622794289112</v>
      </c>
      <c r="AO591" s="18">
        <v>93.469575834835354</v>
      </c>
      <c r="AP591" s="18">
        <v>122.69739328846789</v>
      </c>
      <c r="AQ591" s="18">
        <v>123.395368120249</v>
      </c>
      <c r="AR591" s="18">
        <v>123.3059215653407</v>
      </c>
      <c r="AS591" s="18">
        <v>137.58405019908491</v>
      </c>
      <c r="AT591" s="18">
        <v>141.70450577549639</v>
      </c>
      <c r="AU591" s="18">
        <v>140.28715184209361</v>
      </c>
      <c r="AV591" s="18">
        <v>151.18889540360081</v>
      </c>
      <c r="AW591" s="18">
        <v>181.3585843371828</v>
      </c>
      <c r="AX591" s="18">
        <v>169.34285547337501</v>
      </c>
      <c r="AY591" s="18">
        <v>178.79850101201569</v>
      </c>
      <c r="AZ591" s="18">
        <v>220.78432182641541</v>
      </c>
      <c r="BA591" s="18">
        <v>204.07443665218571</v>
      </c>
      <c r="BB591" s="18">
        <v>207.78771579932351</v>
      </c>
      <c r="BC591" s="18">
        <v>223.6596806448905</v>
      </c>
      <c r="BD591" s="18">
        <v>246.79196949481889</v>
      </c>
      <c r="BE591" s="18">
        <v>198.20806020857469</v>
      </c>
      <c r="BF591" s="18">
        <v>224.91754205005321</v>
      </c>
      <c r="BG591" s="18">
        <v>307.06411331309329</v>
      </c>
      <c r="BH591" s="18">
        <v>339.46849091405522</v>
      </c>
      <c r="BI591" s="18">
        <v>279.17827856916432</v>
      </c>
      <c r="BJ591" s="18">
        <v>305.93990764325952</v>
      </c>
      <c r="BK591" s="18">
        <v>319.69723734910519</v>
      </c>
      <c r="BL591" s="18">
        <v>358.28072491895762</v>
      </c>
      <c r="BM591" s="18">
        <v>355.68994341667968</v>
      </c>
      <c r="BN591" s="18">
        <v>413.30824884349482</v>
      </c>
      <c r="BO591" s="18">
        <v>387.16679181025569</v>
      </c>
      <c r="BP591" s="18">
        <v>436.5083523151286</v>
      </c>
      <c r="BQ591" s="18">
        <v>508.399224974334</v>
      </c>
      <c r="BR591" s="18">
        <v>490.60516928973681</v>
      </c>
      <c r="BS591" s="18">
        <v>559.48253937058576</v>
      </c>
      <c r="BT591" s="18">
        <v>580.0733099623202</v>
      </c>
      <c r="BU591" s="18">
        <v>560.9412855585847</v>
      </c>
      <c r="BV591" s="18">
        <v>536.66123317889799</v>
      </c>
      <c r="BW591" s="18">
        <v>673.13186182643494</v>
      </c>
      <c r="BX591" s="18">
        <v>712.85266599972658</v>
      </c>
      <c r="BY591" s="18">
        <v>699.86004278980067</v>
      </c>
      <c r="BZ591" s="18">
        <v>594.52483309102263</v>
      </c>
      <c r="CA591" s="18">
        <v>682.11291009763022</v>
      </c>
      <c r="CB591" s="18">
        <v>675.9834229825309</v>
      </c>
      <c r="CC591" s="18">
        <v>739.33739608559074</v>
      </c>
      <c r="CD591" s="18">
        <v>922.88067818555567</v>
      </c>
      <c r="CE591" s="18">
        <v>963.15416754691557</v>
      </c>
      <c r="CF591" s="18">
        <v>1000.531946065684</v>
      </c>
      <c r="CG591" s="18">
        <v>1041.013995996334</v>
      </c>
      <c r="CH591" s="18">
        <v>1089.4190786046811</v>
      </c>
      <c r="CI591" s="18">
        <v>1148.336088712924</v>
      </c>
      <c r="CJ591" s="18">
        <v>1213.1681340742409</v>
      </c>
      <c r="CK591" s="18">
        <v>1275.930282132505</v>
      </c>
      <c r="CL591" s="18">
        <v>1333.455496501103</v>
      </c>
      <c r="CM591" s="18">
        <v>1389.680773868168</v>
      </c>
      <c r="CN591" s="18">
        <v>1450.8877923046959</v>
      </c>
      <c r="CO591" s="18">
        <v>1521.4266027156359</v>
      </c>
      <c r="CP591" s="18">
        <v>1603.3090254463191</v>
      </c>
      <c r="CQ591" s="18">
        <v>1694.1902501760389</v>
      </c>
      <c r="CR591" s="18">
        <v>1789.811009549431</v>
      </c>
      <c r="CS591" s="18">
        <v>1886.296203527844</v>
      </c>
      <c r="CT591" s="18">
        <v>1981.6918413468379</v>
      </c>
      <c r="CU591" s="18">
        <v>2077.3525264124769</v>
      </c>
      <c r="CV591" s="18">
        <v>2174.7765550625431</v>
      </c>
      <c r="CW591" s="18">
        <v>2275.691264619365</v>
      </c>
      <c r="CX591" s="18">
        <v>2380.865560455065</v>
      </c>
      <c r="CY591" s="18">
        <v>2489.6107054762779</v>
      </c>
      <c r="CZ591" s="18">
        <v>2601.0614653443831</v>
      </c>
      <c r="DA591" s="18">
        <v>2714.6000097245742</v>
      </c>
      <c r="DB591" s="18">
        <v>2830.0507100312661</v>
      </c>
      <c r="DC591" s="18">
        <v>2947.5374907156929</v>
      </c>
      <c r="DD591" s="18">
        <v>3066.3255608341501</v>
      </c>
      <c r="DE591" s="18">
        <v>3186.5778796676391</v>
      </c>
      <c r="DF591" s="18">
        <v>3306.4118581799271</v>
      </c>
      <c r="DG591" s="18">
        <v>3425.2362957291448</v>
      </c>
      <c r="DH591" s="18">
        <v>3541.5287416642382</v>
      </c>
      <c r="DI591" s="18">
        <v>3654.8291850766809</v>
      </c>
      <c r="DJ591" s="18">
        <v>3764.7308298952739</v>
      </c>
      <c r="DK591" s="18">
        <v>3871.6116586114372</v>
      </c>
      <c r="DL591" s="18">
        <v>3975.722275885224</v>
      </c>
      <c r="DM591" s="18">
        <v>4076.6044573649519</v>
      </c>
      <c r="DN591" s="18">
        <v>4174.9282685440867</v>
      </c>
      <c r="DO591" s="18">
        <v>4269.9260235340917</v>
      </c>
      <c r="DP591" s="18">
        <v>4361.484794225993</v>
      </c>
      <c r="DQ591" s="18">
        <v>4449.0895863334963</v>
      </c>
      <c r="DR591" s="18">
        <v>4532.5272648097462</v>
      </c>
      <c r="DS591" s="18">
        <v>4611.6868405028754</v>
      </c>
      <c r="DT591" s="18">
        <v>4686.3339737391307</v>
      </c>
      <c r="DU591" s="18">
        <v>4757.5170080837879</v>
      </c>
      <c r="DV591" s="18">
        <v>4823.2499021471012</v>
      </c>
      <c r="DW591" s="18">
        <v>4884.4420001233657</v>
      </c>
      <c r="DX591" s="18">
        <v>4940.9914712264826</v>
      </c>
      <c r="DY591" s="18">
        <v>4993.1215358981226</v>
      </c>
      <c r="DZ591" s="18">
        <v>5042.2929515658216</v>
      </c>
      <c r="EA591" s="18">
        <v>5088.1185078323642</v>
      </c>
      <c r="EB591" s="18">
        <v>5131.0774096331443</v>
      </c>
      <c r="EC591" s="18">
        <v>5172.0161126599769</v>
      </c>
      <c r="ED591" s="18">
        <v>5211.5634815336862</v>
      </c>
      <c r="EE591" s="18">
        <v>5248.4378934348233</v>
      </c>
      <c r="EF591" s="18">
        <v>5283.737764718333</v>
      </c>
      <c r="EG591" s="18">
        <v>5317.9141032796333</v>
      </c>
      <c r="EH591" s="18">
        <v>5351.055069359606</v>
      </c>
      <c r="EI591" s="18">
        <v>5383.8815763184684</v>
      </c>
      <c r="EJ591" s="18">
        <v>5415.5394900079136</v>
      </c>
      <c r="EK591" s="18">
        <v>5446.8455180095752</v>
      </c>
      <c r="EL591" s="18">
        <v>5477.1799383980997</v>
      </c>
      <c r="EM591" s="18">
        <v>5507.108363943571</v>
      </c>
      <c r="EN591" s="18">
        <v>5536.6757882866459</v>
      </c>
      <c r="EO591" s="18">
        <v>5565.444965711813</v>
      </c>
      <c r="EP591" s="18">
        <v>5595.3203761572859</v>
      </c>
      <c r="EQ591" s="18">
        <v>5625.0131287356162</v>
      </c>
      <c r="ER591" s="18">
        <v>5654.43272878883</v>
      </c>
      <c r="ES591" s="18">
        <v>5684.2742560557417</v>
      </c>
      <c r="ET591" s="18">
        <v>5714.0771654682176</v>
      </c>
      <c r="EU591" s="18">
        <v>5744.3495207301376</v>
      </c>
      <c r="EV591" s="18">
        <v>5775.2324211440064</v>
      </c>
      <c r="EW591" s="18">
        <v>5806.0989112248908</v>
      </c>
      <c r="EX591" s="18">
        <v>5836.9819610176728</v>
      </c>
      <c r="EY591" s="18">
        <v>5867.8782279146562</v>
      </c>
      <c r="EZ591" s="18">
        <v>5898.6757820254252</v>
      </c>
      <c r="FA591" s="18">
        <v>5929.4970754209062</v>
      </c>
    </row>
    <row r="592" spans="1:157" x14ac:dyDescent="0.35">
      <c r="A592" t="s">
        <v>102</v>
      </c>
      <c r="B592" t="s">
        <v>103</v>
      </c>
      <c r="C592" t="str">
        <f>VLOOKUP(B592,CountryCodes!$B$4:$C$179,2,FALSE)</f>
        <v>AFN</v>
      </c>
      <c r="D592" t="s">
        <v>7</v>
      </c>
      <c r="E592" t="s">
        <v>369</v>
      </c>
      <c r="F592" t="s">
        <v>804</v>
      </c>
      <c r="G592" t="s">
        <v>9</v>
      </c>
      <c r="H592" s="18">
        <v>0</v>
      </c>
      <c r="I592" s="18">
        <v>11.67283115549731</v>
      </c>
      <c r="J592" s="18">
        <v>12.195667034705471</v>
      </c>
      <c r="K592" s="18">
        <v>17.034508835694378</v>
      </c>
      <c r="L592" s="18">
        <v>21.92066390397456</v>
      </c>
      <c r="M592" s="18">
        <v>24.863690313470642</v>
      </c>
      <c r="N592" s="18">
        <v>21.86387134073858</v>
      </c>
      <c r="O592" s="18">
        <v>26.104954024788938</v>
      </c>
      <c r="P592" s="18">
        <v>29.290018535646968</v>
      </c>
      <c r="Q592" s="18">
        <v>40.234331140218018</v>
      </c>
      <c r="R592" s="18">
        <v>48.639158377034853</v>
      </c>
      <c r="S592" s="18">
        <v>54.410422959331953</v>
      </c>
      <c r="T592" s="18">
        <v>58.209259123146708</v>
      </c>
      <c r="U592" s="18">
        <v>64.165556870161524</v>
      </c>
      <c r="V592" s="18">
        <v>63.094414306593173</v>
      </c>
      <c r="W592" s="18">
        <v>101.9558460588536</v>
      </c>
      <c r="X592" s="18">
        <v>117.5324200918642</v>
      </c>
      <c r="Y592" s="18">
        <v>102.2879708418058</v>
      </c>
      <c r="Z592" s="18">
        <v>93.13222842531917</v>
      </c>
      <c r="AA592" s="18">
        <v>121.7763975653987</v>
      </c>
      <c r="AB592" s="18">
        <v>143.19353820112579</v>
      </c>
      <c r="AC592" s="18">
        <v>160.76118614658989</v>
      </c>
      <c r="AD592" s="18">
        <v>153.92448246519339</v>
      </c>
      <c r="AE592" s="18">
        <v>166.736736509243</v>
      </c>
      <c r="AF592" s="18">
        <v>176.9314131237816</v>
      </c>
      <c r="AG592" s="18">
        <v>269.60780379909733</v>
      </c>
      <c r="AH592" s="18">
        <v>302.51251675162348</v>
      </c>
      <c r="AI592" s="18">
        <v>314.26216653150522</v>
      </c>
      <c r="AJ592" s="18">
        <v>328.3533420415489</v>
      </c>
      <c r="AK592" s="18">
        <v>408.41716543789857</v>
      </c>
      <c r="AL592" s="18">
        <v>455.7590722852097</v>
      </c>
      <c r="AM592" s="18">
        <v>503.47849077390379</v>
      </c>
      <c r="AN592" s="18">
        <v>560.61867433069131</v>
      </c>
      <c r="AO592" s="18">
        <v>599.01213656536152</v>
      </c>
      <c r="AP592" s="18">
        <v>678.71342814584898</v>
      </c>
      <c r="AQ592" s="18">
        <v>788.35832931753487</v>
      </c>
      <c r="AR592" s="18">
        <v>696.9653613227174</v>
      </c>
      <c r="AS592" s="18">
        <v>663.9847347444786</v>
      </c>
      <c r="AT592" s="18">
        <v>748.58665440320124</v>
      </c>
      <c r="AU592" s="18">
        <v>764.30988128712852</v>
      </c>
      <c r="AV592" s="18">
        <v>852.95670027520066</v>
      </c>
      <c r="AW592" s="18">
        <v>938.00478010128381</v>
      </c>
      <c r="AX592" s="18">
        <v>895.88868989508478</v>
      </c>
      <c r="AY592" s="18">
        <v>982.16102556863973</v>
      </c>
      <c r="AZ592" s="18">
        <v>1040.8233248617339</v>
      </c>
      <c r="BA592" s="18">
        <v>1136.848542617287</v>
      </c>
      <c r="BB592" s="18">
        <v>1357.3368888356499</v>
      </c>
      <c r="BC592" s="18">
        <v>1479.5480011284169</v>
      </c>
      <c r="BD592" s="18">
        <v>1695.992272867097</v>
      </c>
      <c r="BE592" s="18">
        <v>1643.5794239616459</v>
      </c>
      <c r="BF592" s="18">
        <v>1381.916388477397</v>
      </c>
      <c r="BG592" s="18">
        <v>1513.6610138298679</v>
      </c>
      <c r="BH592" s="18">
        <v>1612.417221960091</v>
      </c>
      <c r="BI592" s="18">
        <v>1601.59556675879</v>
      </c>
      <c r="BJ592" s="18">
        <v>1629.1192609421921</v>
      </c>
      <c r="BK592" s="18">
        <v>1953.444759742514</v>
      </c>
      <c r="BL592" s="18">
        <v>1846.615375390086</v>
      </c>
      <c r="BM592" s="18">
        <v>1996.0945060064601</v>
      </c>
      <c r="BN592" s="18">
        <v>2400.5558349807861</v>
      </c>
      <c r="BO592" s="18">
        <v>2365.084489040983</v>
      </c>
      <c r="BP592" s="18">
        <v>2865.6452419855659</v>
      </c>
      <c r="BQ592" s="18">
        <v>2620.669919893508</v>
      </c>
      <c r="BR592" s="18">
        <v>2679.8120015363002</v>
      </c>
      <c r="BS592" s="18">
        <v>2802.5731238929302</v>
      </c>
      <c r="BT592" s="18">
        <v>3117.6206504310212</v>
      </c>
      <c r="BU592" s="18">
        <v>3181.3327386102342</v>
      </c>
      <c r="BV592" s="18">
        <v>3396.5867533736459</v>
      </c>
      <c r="BW592" s="18">
        <v>3444.2772277322329</v>
      </c>
      <c r="BX592" s="18">
        <v>3683.1418908512328</v>
      </c>
      <c r="BY592" s="18">
        <v>3743.6970052140941</v>
      </c>
      <c r="BZ592" s="18">
        <v>3521.8765760427832</v>
      </c>
      <c r="CA592" s="18">
        <v>3728.01485445751</v>
      </c>
      <c r="CB592" s="18">
        <v>3993.210177507628</v>
      </c>
      <c r="CC592" s="18">
        <v>3814.5234708796102</v>
      </c>
      <c r="CD592" s="18">
        <v>5471.9853502408396</v>
      </c>
      <c r="CE592" s="18">
        <v>5656.6943989364199</v>
      </c>
      <c r="CF592" s="18">
        <v>5832.8765341664384</v>
      </c>
      <c r="CG592" s="18">
        <v>6094.4161907853704</v>
      </c>
      <c r="CH592" s="18">
        <v>6403.3905092977466</v>
      </c>
      <c r="CI592" s="18">
        <v>6764.5751125237566</v>
      </c>
      <c r="CJ592" s="18">
        <v>7166.4833150415307</v>
      </c>
      <c r="CK592" s="18">
        <v>7568.2879030120703</v>
      </c>
      <c r="CL592" s="18">
        <v>7963.1871832768993</v>
      </c>
      <c r="CM592" s="18">
        <v>8364.898166965746</v>
      </c>
      <c r="CN592" s="18">
        <v>8808.4370119771447</v>
      </c>
      <c r="CO592" s="18">
        <v>9322.4849364150723</v>
      </c>
      <c r="CP592" s="18">
        <v>9901.3040383807474</v>
      </c>
      <c r="CQ592" s="18">
        <v>10553.1739340517</v>
      </c>
      <c r="CR592" s="18">
        <v>11243.05422023499</v>
      </c>
      <c r="CS592" s="18">
        <v>11955.83145202836</v>
      </c>
      <c r="CT592" s="18">
        <v>12689.324139607161</v>
      </c>
      <c r="CU592" s="18">
        <v>13433.415639706151</v>
      </c>
      <c r="CV592" s="18">
        <v>14208.432003588159</v>
      </c>
      <c r="CW592" s="18">
        <v>15010.7231944957</v>
      </c>
      <c r="CX592" s="18">
        <v>15844.227390273711</v>
      </c>
      <c r="CY592" s="18">
        <v>16716.810043381611</v>
      </c>
      <c r="CZ592" s="18">
        <v>17610.032221455502</v>
      </c>
      <c r="DA592" s="18">
        <v>18534.644771619769</v>
      </c>
      <c r="DB592" s="18">
        <v>19494.724454399689</v>
      </c>
      <c r="DC592" s="18">
        <v>20472.746698087831</v>
      </c>
      <c r="DD592" s="18">
        <v>21471.325933428099</v>
      </c>
      <c r="DE592" s="18">
        <v>22493.050766069679</v>
      </c>
      <c r="DF592" s="18">
        <v>23517.95842175998</v>
      </c>
      <c r="DG592" s="18">
        <v>24567.212842081961</v>
      </c>
      <c r="DH592" s="18">
        <v>25596.962551967819</v>
      </c>
      <c r="DI592" s="18">
        <v>26626.73082605426</v>
      </c>
      <c r="DJ592" s="18">
        <v>27637.985434623541</v>
      </c>
      <c r="DK592" s="18">
        <v>28648.443908051311</v>
      </c>
      <c r="DL592" s="18">
        <v>29643.895396581931</v>
      </c>
      <c r="DM592" s="18">
        <v>30629.94310908538</v>
      </c>
      <c r="DN592" s="18">
        <v>31603.187244410248</v>
      </c>
      <c r="DO592" s="18">
        <v>32547.6728555277</v>
      </c>
      <c r="DP592" s="18">
        <v>33478.680668693123</v>
      </c>
      <c r="DQ592" s="18">
        <v>34382.724397945043</v>
      </c>
      <c r="DR592" s="18">
        <v>35276.724042242196</v>
      </c>
      <c r="DS592" s="18">
        <v>36127.650038427477</v>
      </c>
      <c r="DT592" s="18">
        <v>36919.919614167113</v>
      </c>
      <c r="DU592" s="18">
        <v>37722.638516023537</v>
      </c>
      <c r="DV592" s="18">
        <v>38481.506677660553</v>
      </c>
      <c r="DW592" s="18">
        <v>39214.383502697267</v>
      </c>
      <c r="DX592" s="18">
        <v>39909.820729604362</v>
      </c>
      <c r="DY592" s="18">
        <v>40581.854582510037</v>
      </c>
      <c r="DZ592" s="18">
        <v>41240.328572642473</v>
      </c>
      <c r="EA592" s="18">
        <v>41878.348736448497</v>
      </c>
      <c r="EB592" s="18">
        <v>42484.32430612333</v>
      </c>
      <c r="EC592" s="18">
        <v>43099.047050477777</v>
      </c>
      <c r="ED592" s="18">
        <v>43696.181408507888</v>
      </c>
      <c r="EE592" s="18">
        <v>44280.676494534833</v>
      </c>
      <c r="EF592" s="18">
        <v>44839.991842800293</v>
      </c>
      <c r="EG592" s="18">
        <v>45398.783897307127</v>
      </c>
      <c r="EH592" s="18">
        <v>45956.157246167117</v>
      </c>
      <c r="EI592" s="18">
        <v>46468.338444775829</v>
      </c>
      <c r="EJ592" s="18">
        <v>47015.131122854138</v>
      </c>
      <c r="EK592" s="18">
        <v>47528.359089934238</v>
      </c>
      <c r="EL592" s="18">
        <v>48052.31750171935</v>
      </c>
      <c r="EM592" s="18">
        <v>48566.786656936667</v>
      </c>
      <c r="EN592" s="18">
        <v>49068.13465546722</v>
      </c>
      <c r="EO592" s="18">
        <v>49586.941240643093</v>
      </c>
      <c r="EP592" s="18">
        <v>50109.74894532896</v>
      </c>
      <c r="EQ592" s="18">
        <v>50608.442839308351</v>
      </c>
      <c r="ER592" s="18">
        <v>51113.988058084993</v>
      </c>
      <c r="ES592" s="18">
        <v>51634.654879121103</v>
      </c>
      <c r="ET592" s="18">
        <v>52171.076958876802</v>
      </c>
      <c r="EU592" s="18">
        <v>52688.899725229458</v>
      </c>
      <c r="EV592" s="18">
        <v>53228.060329407301</v>
      </c>
      <c r="EW592" s="18">
        <v>53746.924887322413</v>
      </c>
      <c r="EX592" s="18">
        <v>54274.840652481653</v>
      </c>
      <c r="EY592" s="18">
        <v>54792.308370641033</v>
      </c>
      <c r="EZ592" s="18">
        <v>55327.699362951418</v>
      </c>
      <c r="FA592" s="18">
        <v>55893.53080132843</v>
      </c>
    </row>
    <row r="593" spans="1:157" x14ac:dyDescent="0.35">
      <c r="A593" t="s">
        <v>104</v>
      </c>
      <c r="B593" t="s">
        <v>105</v>
      </c>
      <c r="C593" t="str">
        <f>VLOOKUP(B593,CountryCodes!$B$4:$C$179,2,FALSE)</f>
        <v>AFE</v>
      </c>
      <c r="D593" t="s">
        <v>7</v>
      </c>
      <c r="E593" t="s">
        <v>369</v>
      </c>
      <c r="F593" t="s">
        <v>804</v>
      </c>
      <c r="G593" t="s">
        <v>9</v>
      </c>
      <c r="H593" s="18">
        <v>0</v>
      </c>
      <c r="I593" s="18">
        <v>2.748332389223946E-2</v>
      </c>
      <c r="J593" s="18">
        <v>2.8945102609697151E-2</v>
      </c>
      <c r="K593" s="18">
        <v>3.186029552941938E-2</v>
      </c>
      <c r="L593" s="18">
        <v>3.4863550241096219E-2</v>
      </c>
      <c r="M593" s="18">
        <v>3.970781419041057E-2</v>
      </c>
      <c r="N593" s="18">
        <v>4.3872806707540173E-2</v>
      </c>
      <c r="O593" s="18">
        <v>5.0048855627099813E-2</v>
      </c>
      <c r="P593" s="18">
        <v>5.0611835538167907E-2</v>
      </c>
      <c r="Q593" s="18">
        <v>5.8405335519402267E-2</v>
      </c>
      <c r="R593" s="18">
        <v>6.8331100752049068E-2</v>
      </c>
      <c r="S593" s="18">
        <v>7.4764639909072242E-2</v>
      </c>
      <c r="T593" s="18">
        <v>8.3203950741007546E-2</v>
      </c>
      <c r="U593" s="18">
        <v>9.8084816885637277E-2</v>
      </c>
      <c r="V593" s="18">
        <v>0.12167186475418169</v>
      </c>
      <c r="W593" s="18">
        <v>0.1296498371803147</v>
      </c>
      <c r="X593" s="18">
        <v>0.16264789435016519</v>
      </c>
      <c r="Y593" s="18">
        <v>0.28331585547589189</v>
      </c>
      <c r="Z593" s="18">
        <v>0.1934766043298044</v>
      </c>
      <c r="AA593" s="18">
        <v>0.173510205867458</v>
      </c>
      <c r="AB593" s="18">
        <v>0.22454285570749061</v>
      </c>
      <c r="AC593" s="18">
        <v>0.22936642623921741</v>
      </c>
      <c r="AD593" s="18">
        <v>0.22517445544512649</v>
      </c>
      <c r="AE593" s="18">
        <v>0.25196471111043972</v>
      </c>
      <c r="AF593" s="18">
        <v>0.25967670175119167</v>
      </c>
      <c r="AG593" s="18">
        <v>0.23068668144053181</v>
      </c>
      <c r="AH593" s="18">
        <v>0.2360666822073697</v>
      </c>
      <c r="AI593" s="18">
        <v>0.29913296477871021</v>
      </c>
      <c r="AJ593" s="18">
        <v>0.28186981603577382</v>
      </c>
      <c r="AK593" s="18">
        <v>0.33218679755852509</v>
      </c>
      <c r="AL593" s="18">
        <v>0.37803054609953368</v>
      </c>
      <c r="AM593" s="18">
        <v>0.37234210685043889</v>
      </c>
      <c r="AN593" s="18">
        <v>0.39280397219986768</v>
      </c>
      <c r="AO593" s="18">
        <v>0.44939819924367258</v>
      </c>
      <c r="AP593" s="18">
        <v>0.48019555331876312</v>
      </c>
      <c r="AQ593" s="18">
        <v>0.4427523350468836</v>
      </c>
      <c r="AR593" s="18">
        <v>0.48785011733739603</v>
      </c>
      <c r="AS593" s="18">
        <v>0.52033039998536801</v>
      </c>
      <c r="AT593" s="18">
        <v>0.54628441941443828</v>
      </c>
      <c r="AU593" s="18">
        <v>0.53829712702061205</v>
      </c>
      <c r="AV593" s="18">
        <v>0.47691690213893639</v>
      </c>
      <c r="AW593" s="18">
        <v>0.45014322005001001</v>
      </c>
      <c r="AX593" s="18">
        <v>0.46618597499462772</v>
      </c>
      <c r="AY593" s="18">
        <v>0.71227247114833014</v>
      </c>
      <c r="AZ593" s="18">
        <v>0.97737980144297087</v>
      </c>
      <c r="BA593" s="18">
        <v>3.6057417604050732</v>
      </c>
      <c r="BB593" s="18">
        <v>4.7758470860098718</v>
      </c>
      <c r="BC593" s="18">
        <v>3.354304987762375</v>
      </c>
      <c r="BD593" s="18">
        <v>3.331070574496402</v>
      </c>
      <c r="BE593" s="18">
        <v>2.598871630621248</v>
      </c>
      <c r="BF593" s="18">
        <v>5.7226943265388526</v>
      </c>
      <c r="BG593" s="18">
        <v>9.4898010153704231</v>
      </c>
      <c r="BH593" s="18">
        <v>4.5938163128787064</v>
      </c>
      <c r="BI593" s="18">
        <v>8.2243334020830581</v>
      </c>
      <c r="BJ593" s="18">
        <v>4.111080772707929</v>
      </c>
      <c r="BK593" s="18">
        <v>6.8995547103872088</v>
      </c>
      <c r="BL593" s="18">
        <v>4.1631237729360766</v>
      </c>
      <c r="BM593" s="18">
        <v>6.3410065880098676</v>
      </c>
      <c r="BN593" s="18">
        <v>5.9444816927989983</v>
      </c>
      <c r="BO593" s="18">
        <v>6.7980482666006914</v>
      </c>
      <c r="BP593" s="18">
        <v>7.5472060821028251</v>
      </c>
      <c r="BQ593" s="18">
        <v>9.1213909007935001</v>
      </c>
      <c r="BR593" s="18">
        <v>10.92901037807373</v>
      </c>
      <c r="BS593" s="18">
        <v>10.9706512473552</v>
      </c>
      <c r="BT593" s="18">
        <v>11.206663970109849</v>
      </c>
      <c r="BU593" s="18">
        <v>11.914479794678201</v>
      </c>
      <c r="BV593" s="18">
        <v>10.535975688199921</v>
      </c>
      <c r="BW593" s="18">
        <v>12.958606329471349</v>
      </c>
      <c r="BX593" s="18">
        <v>13.73969841181804</v>
      </c>
      <c r="BY593" s="18">
        <v>14.51414844774464</v>
      </c>
      <c r="BZ593" s="18">
        <v>14.643334993980551</v>
      </c>
      <c r="CA593" s="18">
        <v>15.49748244138417</v>
      </c>
      <c r="CB593" s="18">
        <v>16.197055786484391</v>
      </c>
      <c r="CC593" s="18">
        <v>17.093730373530999</v>
      </c>
      <c r="CD593" s="18">
        <v>18.23961957217205</v>
      </c>
      <c r="CE593" s="18">
        <v>19.484418838315101</v>
      </c>
      <c r="CF593" s="18">
        <v>20.827093959435409</v>
      </c>
      <c r="CG593" s="18">
        <v>21.960044023933779</v>
      </c>
      <c r="CH593" s="18">
        <v>23.26105727029827</v>
      </c>
      <c r="CI593" s="18">
        <v>24.634850159621831</v>
      </c>
      <c r="CJ593" s="18">
        <v>26.139538450605571</v>
      </c>
      <c r="CK593" s="18">
        <v>27.980557579333869</v>
      </c>
      <c r="CL593" s="18">
        <v>29.610965784185041</v>
      </c>
      <c r="CM593" s="18">
        <v>31.582870801535261</v>
      </c>
      <c r="CN593" s="18">
        <v>33.676412117114701</v>
      </c>
      <c r="CO593" s="18">
        <v>36.011411432130153</v>
      </c>
      <c r="CP593" s="18">
        <v>38.300457040228252</v>
      </c>
      <c r="CQ593" s="18">
        <v>41.264755660440713</v>
      </c>
      <c r="CR593" s="18">
        <v>44.082692464033038</v>
      </c>
      <c r="CS593" s="18">
        <v>46.781932149081733</v>
      </c>
      <c r="CT593" s="18">
        <v>49.877607517384398</v>
      </c>
      <c r="CU593" s="18">
        <v>53.265983379978188</v>
      </c>
      <c r="CV593" s="18">
        <v>56.318370057212753</v>
      </c>
      <c r="CW593" s="18">
        <v>60.355158411376159</v>
      </c>
      <c r="CX593" s="18">
        <v>64.036842611571572</v>
      </c>
      <c r="CY593" s="18">
        <v>68.332729393890205</v>
      </c>
      <c r="CZ593" s="18">
        <v>73.103383535703784</v>
      </c>
      <c r="DA593" s="18">
        <v>77.369940294341191</v>
      </c>
      <c r="DB593" s="18">
        <v>82.54043909689274</v>
      </c>
      <c r="DC593" s="18">
        <v>88.15687727642711</v>
      </c>
      <c r="DD593" s="18">
        <v>93.579413068471553</v>
      </c>
      <c r="DE593" s="18">
        <v>99.93769633777714</v>
      </c>
      <c r="DF593" s="18">
        <v>106.6537457983556</v>
      </c>
      <c r="DG593" s="18">
        <v>114.3678035457433</v>
      </c>
      <c r="DH593" s="18">
        <v>121.36674905099611</v>
      </c>
      <c r="DI593" s="18">
        <v>127.7846748133493</v>
      </c>
      <c r="DJ593" s="18">
        <v>136.98714211539661</v>
      </c>
      <c r="DK593" s="18">
        <v>143.97707275629159</v>
      </c>
      <c r="DL593" s="18">
        <v>154.27005697679769</v>
      </c>
      <c r="DM593" s="18">
        <v>164.21580821206649</v>
      </c>
      <c r="DN593" s="18">
        <v>174.18549891600571</v>
      </c>
      <c r="DO593" s="18">
        <v>185.10863553284159</v>
      </c>
      <c r="DP593" s="18">
        <v>195.9143930729299</v>
      </c>
      <c r="DQ593" s="18">
        <v>206.2698854115296</v>
      </c>
      <c r="DR593" s="18">
        <v>220.64523963761999</v>
      </c>
      <c r="DS593" s="18">
        <v>229.887853433288</v>
      </c>
      <c r="DT593" s="18">
        <v>242.60523185713629</v>
      </c>
      <c r="DU593" s="18">
        <v>257.98910997454652</v>
      </c>
      <c r="DV593" s="18">
        <v>270.61039894294407</v>
      </c>
      <c r="DW593" s="18">
        <v>286.05546910165168</v>
      </c>
      <c r="DX593" s="18">
        <v>299.92066143837212</v>
      </c>
      <c r="DY593" s="18">
        <v>315.22854930237008</v>
      </c>
      <c r="DZ593" s="18">
        <v>330.61151481341233</v>
      </c>
      <c r="EA593" s="18">
        <v>347.45223714900078</v>
      </c>
      <c r="EB593" s="18">
        <v>365.81467323531967</v>
      </c>
      <c r="EC593" s="18">
        <v>379.64095356584579</v>
      </c>
      <c r="ED593" s="18">
        <v>401.88085085138641</v>
      </c>
      <c r="EE593" s="18">
        <v>417.78769901024913</v>
      </c>
      <c r="EF593" s="18">
        <v>437.7125260282271</v>
      </c>
      <c r="EG593" s="18">
        <v>457.19637519764427</v>
      </c>
      <c r="EH593" s="18">
        <v>476.13281936214162</v>
      </c>
      <c r="EI593" s="18">
        <v>501.44504505645989</v>
      </c>
      <c r="EJ593" s="18">
        <v>514.0090769529844</v>
      </c>
      <c r="EK593" s="18">
        <v>539.81507891749857</v>
      </c>
      <c r="EL593" s="18">
        <v>562.70706083981327</v>
      </c>
      <c r="EM593" s="18">
        <v>589.92999235347042</v>
      </c>
      <c r="EN593" s="18">
        <v>614.89410709168067</v>
      </c>
      <c r="EO593" s="18">
        <v>638.78575847373781</v>
      </c>
      <c r="EP593" s="18">
        <v>660.99682572768609</v>
      </c>
      <c r="EQ593" s="18">
        <v>689.16008522103948</v>
      </c>
      <c r="ER593" s="18">
        <v>715.25778067852571</v>
      </c>
      <c r="ES593" s="18">
        <v>745.45641850893753</v>
      </c>
      <c r="ET593" s="18">
        <v>771.53353112975924</v>
      </c>
      <c r="EU593" s="18">
        <v>806.62812962269231</v>
      </c>
      <c r="EV593" s="18">
        <v>829.31562976939563</v>
      </c>
      <c r="EW593" s="18">
        <v>861.08626234659766</v>
      </c>
      <c r="EX593" s="18">
        <v>893.41365832518932</v>
      </c>
      <c r="EY593" s="18">
        <v>922.04494737419964</v>
      </c>
      <c r="EZ593" s="18">
        <v>955.03713565224189</v>
      </c>
      <c r="FA593" s="18">
        <v>988.09660243546978</v>
      </c>
    </row>
    <row r="594" spans="1:157" x14ac:dyDescent="0.35">
      <c r="A594" t="s">
        <v>106</v>
      </c>
      <c r="B594" t="s">
        <v>107</v>
      </c>
      <c r="C594" t="str">
        <f>VLOOKUP(B594,CountryCodes!$B$4:$C$179,2,FALSE)</f>
        <v>EUM</v>
      </c>
      <c r="D594" t="s">
        <v>7</v>
      </c>
      <c r="E594" t="s">
        <v>369</v>
      </c>
      <c r="F594" t="s">
        <v>804</v>
      </c>
      <c r="G594" t="s">
        <v>9</v>
      </c>
      <c r="H594" s="18">
        <v>0</v>
      </c>
      <c r="I594" s="18">
        <v>111.3057690322583</v>
      </c>
      <c r="J594" s="18">
        <v>126.8307965161123</v>
      </c>
      <c r="K594" s="18">
        <v>134.6400413865224</v>
      </c>
      <c r="L594" s="18">
        <v>149.22360177081649</v>
      </c>
      <c r="M594" s="18">
        <v>166.08295558778011</v>
      </c>
      <c r="N594" s="18">
        <v>172.7424278105382</v>
      </c>
      <c r="O594" s="18">
        <v>193.40594197525621</v>
      </c>
      <c r="P594" s="18">
        <v>232.1657059105805</v>
      </c>
      <c r="Q594" s="18">
        <v>296.28588846968029</v>
      </c>
      <c r="R594" s="18">
        <v>340.88788957706657</v>
      </c>
      <c r="S594" s="18">
        <v>379.88765973564858</v>
      </c>
      <c r="T594" s="18">
        <v>410.56259982737242</v>
      </c>
      <c r="U594" s="18">
        <v>465.52304595619358</v>
      </c>
      <c r="V594" s="18">
        <v>577.27590312330676</v>
      </c>
      <c r="W594" s="18">
        <v>819.04524279334009</v>
      </c>
      <c r="X594" s="18">
        <v>801.25872446505127</v>
      </c>
      <c r="Y594" s="18">
        <v>881.99092124496519</v>
      </c>
      <c r="Z594" s="18">
        <v>912.96171918471691</v>
      </c>
      <c r="AA594" s="18">
        <v>1165.539760105519</v>
      </c>
      <c r="AB594" s="18">
        <v>1350.91590330963</v>
      </c>
      <c r="AC594" s="18">
        <v>1232.571597210678</v>
      </c>
      <c r="AD594" s="18">
        <v>1530.906007086307</v>
      </c>
      <c r="AE594" s="18">
        <v>1695.9649708784179</v>
      </c>
      <c r="AF594" s="18">
        <v>1951.2451432832329</v>
      </c>
      <c r="AG594" s="18">
        <v>1972.858370365004</v>
      </c>
      <c r="AH594" s="18">
        <v>1862.1215636656641</v>
      </c>
      <c r="AI594" s="18">
        <v>1873.515290166067</v>
      </c>
      <c r="AJ594" s="18">
        <v>1762.972161042172</v>
      </c>
      <c r="AK594" s="18">
        <v>2003.994396898747</v>
      </c>
      <c r="AL594" s="18">
        <v>2171.9520750622341</v>
      </c>
      <c r="AM594" s="18">
        <v>2129.532010998164</v>
      </c>
      <c r="AN594" s="18">
        <v>2324.8485425387621</v>
      </c>
      <c r="AO594" s="18">
        <v>2161.9256093449249</v>
      </c>
      <c r="AP594" s="18">
        <v>2202.0024448516401</v>
      </c>
      <c r="AQ594" s="18">
        <v>2327.7856718818612</v>
      </c>
      <c r="AR594" s="18">
        <v>2581.255179977597</v>
      </c>
      <c r="AS594" s="18">
        <v>2657.8522883033052</v>
      </c>
      <c r="AT594" s="18">
        <v>2876.8297213381338</v>
      </c>
      <c r="AU594" s="18">
        <v>2979.0101074851332</v>
      </c>
      <c r="AV594" s="18">
        <v>3033.7200622580531</v>
      </c>
      <c r="AW594" s="18">
        <v>2922.0646507682641</v>
      </c>
      <c r="AX594" s="18">
        <v>2880.0380005369011</v>
      </c>
      <c r="AY594" s="18">
        <v>2766.456313339449</v>
      </c>
      <c r="AZ594" s="18">
        <v>2897.8757716323039</v>
      </c>
      <c r="BA594" s="18">
        <v>3204.182465122758</v>
      </c>
      <c r="BB594" s="18">
        <v>3019.6109969858189</v>
      </c>
      <c r="BC594" s="18">
        <v>3480.7865319244788</v>
      </c>
      <c r="BD594" s="18">
        <v>3728.409352413189</v>
      </c>
      <c r="BE594" s="18">
        <v>4016.636566044735</v>
      </c>
      <c r="BF594" s="18">
        <v>4115.627416013509</v>
      </c>
      <c r="BG594" s="18">
        <v>4498.1609473136859</v>
      </c>
      <c r="BH594" s="18">
        <v>4626.5273508202044</v>
      </c>
      <c r="BI594" s="18">
        <v>4983.9735838550951</v>
      </c>
      <c r="BJ594" s="18">
        <v>5113.38552648311</v>
      </c>
      <c r="BK594" s="18">
        <v>5161.2214183364385</v>
      </c>
      <c r="BL594" s="18">
        <v>5673.689199065393</v>
      </c>
      <c r="BM594" s="18">
        <v>5866.0424065121024</v>
      </c>
      <c r="BN594" s="18">
        <v>5228.1365490659391</v>
      </c>
      <c r="BO594" s="18">
        <v>4327.9824346785445</v>
      </c>
      <c r="BP594" s="18">
        <v>4963.8882731779786</v>
      </c>
      <c r="BQ594" s="18">
        <v>4890.1504343991746</v>
      </c>
      <c r="BR594" s="18">
        <v>4678.9143812263383</v>
      </c>
      <c r="BS594" s="18">
        <v>4882.8290262223391</v>
      </c>
      <c r="BT594" s="18">
        <v>5155.4127513466392</v>
      </c>
      <c r="BU594" s="18">
        <v>5376.9885458391127</v>
      </c>
      <c r="BV594" s="18">
        <v>5418.4164752305987</v>
      </c>
      <c r="BW594" s="18">
        <v>5874.4072415486307</v>
      </c>
      <c r="BX594" s="18">
        <v>6001.7790265638341</v>
      </c>
      <c r="BY594" s="18">
        <v>6105.025123533881</v>
      </c>
      <c r="BZ594" s="18">
        <v>5947.3459398711384</v>
      </c>
      <c r="CA594" s="18">
        <v>6085.7326822079021</v>
      </c>
      <c r="CB594" s="18">
        <v>5904.2608083994319</v>
      </c>
      <c r="CC594" s="18">
        <v>5813.3280716789459</v>
      </c>
      <c r="CD594" s="18">
        <v>5515.9523882099447</v>
      </c>
      <c r="CE594" s="18">
        <v>5341.5970891968318</v>
      </c>
      <c r="CF594" s="18">
        <v>5233.4511406305164</v>
      </c>
      <c r="CG594" s="18">
        <v>5192.2999651296604</v>
      </c>
      <c r="CH594" s="18">
        <v>5209.6709663051843</v>
      </c>
      <c r="CI594" s="18">
        <v>5223.6228105972932</v>
      </c>
      <c r="CJ594" s="18">
        <v>5237.5321889925463</v>
      </c>
      <c r="CK594" s="18">
        <v>5248.4830063372183</v>
      </c>
      <c r="CL594" s="18">
        <v>5282.8093179228854</v>
      </c>
      <c r="CM594" s="18">
        <v>5342.8217431392004</v>
      </c>
      <c r="CN594" s="18">
        <v>5400.0167042139828</v>
      </c>
      <c r="CO594" s="18">
        <v>5446.5810756359551</v>
      </c>
      <c r="CP594" s="18">
        <v>5475.6837580769252</v>
      </c>
      <c r="CQ594" s="18">
        <v>5503.5486057853177</v>
      </c>
      <c r="CR594" s="18">
        <v>5540.3306894311663</v>
      </c>
      <c r="CS594" s="18">
        <v>5595.1487790581887</v>
      </c>
      <c r="CT594" s="18">
        <v>5661.4507403894186</v>
      </c>
      <c r="CU594" s="18">
        <v>5753.1923269416857</v>
      </c>
      <c r="CV594" s="18">
        <v>5863.4684104198968</v>
      </c>
      <c r="CW594" s="18">
        <v>5974.2198638408554</v>
      </c>
      <c r="CX594" s="18">
        <v>6099.4675709731109</v>
      </c>
      <c r="CY594" s="18">
        <v>6194.1981419863896</v>
      </c>
      <c r="CZ594" s="18">
        <v>6284.3397544997433</v>
      </c>
      <c r="DA594" s="18">
        <v>6376.7184241748319</v>
      </c>
      <c r="DB594" s="18">
        <v>6457.5055812358096</v>
      </c>
      <c r="DC594" s="18">
        <v>6538.3296464959631</v>
      </c>
      <c r="DD594" s="18">
        <v>6591.8942470426518</v>
      </c>
      <c r="DE594" s="18">
        <v>6676.9554010733937</v>
      </c>
      <c r="DF594" s="18">
        <v>6750.0920912496031</v>
      </c>
      <c r="DG594" s="18">
        <v>6806.1856066614946</v>
      </c>
      <c r="DH594" s="18">
        <v>6877.2555815369033</v>
      </c>
      <c r="DI594" s="18">
        <v>6976.403529130851</v>
      </c>
      <c r="DJ594" s="18">
        <v>7071.8790150187824</v>
      </c>
      <c r="DK594" s="18">
        <v>7141.892374404737</v>
      </c>
      <c r="DL594" s="18">
        <v>7251.7347718646288</v>
      </c>
      <c r="DM594" s="18">
        <v>7355.3580751386389</v>
      </c>
      <c r="DN594" s="18">
        <v>7433.5336872948246</v>
      </c>
      <c r="DO594" s="18">
        <v>7517.9323370047423</v>
      </c>
      <c r="DP594" s="18">
        <v>7574.458750269695</v>
      </c>
      <c r="DQ594" s="18">
        <v>7637.2598477805404</v>
      </c>
      <c r="DR594" s="18">
        <v>7703.2229174906897</v>
      </c>
      <c r="DS594" s="18">
        <v>7746.2642234924842</v>
      </c>
      <c r="DT594" s="18">
        <v>7805.4567132230541</v>
      </c>
      <c r="DU594" s="18">
        <v>7844.3017243453533</v>
      </c>
      <c r="DV594" s="18">
        <v>7887.4695972249847</v>
      </c>
      <c r="DW594" s="18">
        <v>7916.8439914495984</v>
      </c>
      <c r="DX594" s="18">
        <v>7962.4916763420879</v>
      </c>
      <c r="DY594" s="18">
        <v>7987.44057472451</v>
      </c>
      <c r="DZ594" s="18">
        <v>8028.843888708041</v>
      </c>
      <c r="EA594" s="18">
        <v>8048.4752518278801</v>
      </c>
      <c r="EB594" s="18">
        <v>8081.4331997609606</v>
      </c>
      <c r="EC594" s="18">
        <v>8098.6802828242853</v>
      </c>
      <c r="ED594" s="18">
        <v>8122.6493234590616</v>
      </c>
      <c r="EE594" s="18">
        <v>8134.3350491031342</v>
      </c>
      <c r="EF594" s="18">
        <v>8146.3651252318296</v>
      </c>
      <c r="EG594" s="18">
        <v>8149.3022323055548</v>
      </c>
      <c r="EH594" s="18">
        <v>8136.2345472952966</v>
      </c>
      <c r="EI594" s="18">
        <v>8124.964055369529</v>
      </c>
      <c r="EJ594" s="18">
        <v>8101.3778444513246</v>
      </c>
      <c r="EK594" s="18">
        <v>8078.3832603669871</v>
      </c>
      <c r="EL594" s="18">
        <v>8036.6881020675228</v>
      </c>
      <c r="EM594" s="18">
        <v>7996.3916243176309</v>
      </c>
      <c r="EN594" s="18">
        <v>7944.6128261832782</v>
      </c>
      <c r="EO594" s="18">
        <v>7894.9217511440829</v>
      </c>
      <c r="EP594" s="18">
        <v>7830.5481438457291</v>
      </c>
      <c r="EQ594" s="18">
        <v>7751.4493745318196</v>
      </c>
      <c r="ER594" s="18">
        <v>7670.2091790922104</v>
      </c>
      <c r="ES594" s="18">
        <v>7592.9148008009724</v>
      </c>
      <c r="ET594" s="18">
        <v>7517.0861173123931</v>
      </c>
      <c r="EU594" s="18">
        <v>7430.0490600813464</v>
      </c>
      <c r="EV594" s="18">
        <v>7335.411216368595</v>
      </c>
      <c r="EW594" s="18">
        <v>7239.5111401470476</v>
      </c>
      <c r="EX594" s="18">
        <v>7135.5087787906677</v>
      </c>
      <c r="EY594" s="18">
        <v>7041.4545055905792</v>
      </c>
      <c r="EZ594" s="18">
        <v>6931.8769653931449</v>
      </c>
      <c r="FA594" s="18">
        <v>6827.2121890339786</v>
      </c>
    </row>
    <row r="595" spans="1:157" x14ac:dyDescent="0.35">
      <c r="A595" t="s">
        <v>108</v>
      </c>
      <c r="B595" t="s">
        <v>109</v>
      </c>
      <c r="C595" t="str">
        <f>VLOOKUP(B595,CountryCodes!$B$4:$C$179,2,FALSE)</f>
        <v>EUE</v>
      </c>
      <c r="D595" t="s">
        <v>7</v>
      </c>
      <c r="E595" t="s">
        <v>369</v>
      </c>
      <c r="F595" t="s">
        <v>804</v>
      </c>
      <c r="G595" t="s">
        <v>9</v>
      </c>
      <c r="H595" s="18">
        <v>0</v>
      </c>
      <c r="I595" s="18">
        <v>0.38691783246706241</v>
      </c>
      <c r="J595" s="18">
        <v>0.42006047106747679</v>
      </c>
      <c r="K595" s="18">
        <v>0.46897160824348288</v>
      </c>
      <c r="L595" s="18">
        <v>0.51858418350058566</v>
      </c>
      <c r="M595" s="18">
        <v>0.59417399596801201</v>
      </c>
      <c r="N595" s="18">
        <v>0.65613107545571259</v>
      </c>
      <c r="O595" s="18">
        <v>0.73410939869955949</v>
      </c>
      <c r="P595" s="18">
        <v>0.76035989152152861</v>
      </c>
      <c r="Q595" s="18">
        <v>0.87783157881350216</v>
      </c>
      <c r="R595" s="18">
        <v>1.0133412811096849</v>
      </c>
      <c r="S595" s="18">
        <v>1.107309264586384</v>
      </c>
      <c r="T595" s="18">
        <v>1.2301168182117901</v>
      </c>
      <c r="U595" s="18">
        <v>1.564459539421349</v>
      </c>
      <c r="V595" s="18">
        <v>1.479096882517831</v>
      </c>
      <c r="W595" s="18">
        <v>1.43672612267265</v>
      </c>
      <c r="X595" s="18">
        <v>1.374911468931916</v>
      </c>
      <c r="Y595" s="18">
        <v>5.3038766321946422</v>
      </c>
      <c r="Z595" s="18">
        <v>4.240279542328941</v>
      </c>
      <c r="AA595" s="18">
        <v>3.5712124256619169</v>
      </c>
      <c r="AB595" s="18">
        <v>2.522713121989721</v>
      </c>
      <c r="AC595" s="18">
        <v>2.5836940896628819</v>
      </c>
      <c r="AD595" s="18">
        <v>3.1116484751289848</v>
      </c>
      <c r="AE595" s="18">
        <v>3.889059286798684</v>
      </c>
      <c r="AF595" s="18">
        <v>4.861951337662564</v>
      </c>
      <c r="AG595" s="18">
        <v>5.1915386569823241</v>
      </c>
      <c r="AH595" s="18">
        <v>6.2437895572274318</v>
      </c>
      <c r="AI595" s="18">
        <v>5.4740201265761526</v>
      </c>
      <c r="AJ595" s="18">
        <v>6.2445525345888706</v>
      </c>
      <c r="AK595" s="18">
        <v>6.734281284309783</v>
      </c>
      <c r="AL595" s="18">
        <v>6.9514521808990217</v>
      </c>
      <c r="AM595" s="18">
        <v>7.6954715360745656</v>
      </c>
      <c r="AN595" s="18">
        <v>8.6515972641766492</v>
      </c>
      <c r="AO595" s="18">
        <v>9.5248157641605928</v>
      </c>
      <c r="AP595" s="18">
        <v>9.550439228984331</v>
      </c>
      <c r="AQ595" s="18">
        <v>9.7416140920039691</v>
      </c>
      <c r="AR595" s="18">
        <v>9.8426893430695195</v>
      </c>
      <c r="AS595" s="18">
        <v>10.0706137382658</v>
      </c>
      <c r="AT595" s="18">
        <v>10.335697963032491</v>
      </c>
      <c r="AU595" s="18">
        <v>10.931863114150961</v>
      </c>
      <c r="AV595" s="18">
        <v>9.8506597697833591</v>
      </c>
      <c r="AW595" s="18">
        <v>9.9592579495740736</v>
      </c>
      <c r="AX595" s="18">
        <v>9.081032461719845</v>
      </c>
      <c r="AY595" s="18">
        <v>13.10965024137125</v>
      </c>
      <c r="AZ595" s="18">
        <v>31.398743526012421</v>
      </c>
      <c r="BA595" s="18">
        <v>26.29036423562567</v>
      </c>
      <c r="BB595" s="18">
        <v>34.319656637751308</v>
      </c>
      <c r="BC595" s="18">
        <v>39.943314989352537</v>
      </c>
      <c r="BD595" s="18">
        <v>52.175047897627479</v>
      </c>
      <c r="BE595" s="18">
        <v>45.091527567494254</v>
      </c>
      <c r="BF595" s="18">
        <v>61.852758542032383</v>
      </c>
      <c r="BG595" s="18">
        <v>66.335157428454579</v>
      </c>
      <c r="BH595" s="18">
        <v>84.976403105289776</v>
      </c>
      <c r="BI595" s="18">
        <v>127.3404682258512</v>
      </c>
      <c r="BJ595" s="18">
        <v>94.84054573107278</v>
      </c>
      <c r="BK595" s="18">
        <v>95.52523609042791</v>
      </c>
      <c r="BL595" s="18">
        <v>133.20658133452511</v>
      </c>
      <c r="BM595" s="18">
        <v>135.11208342851441</v>
      </c>
      <c r="BN595" s="18">
        <v>112.1233978484925</v>
      </c>
      <c r="BO595" s="18">
        <v>65.00850441379923</v>
      </c>
      <c r="BP595" s="18">
        <v>105.05101151764249</v>
      </c>
      <c r="BQ595" s="18">
        <v>164.5939511860912</v>
      </c>
      <c r="BR595" s="18">
        <v>172.8455681690111</v>
      </c>
      <c r="BS595" s="18">
        <v>179.2938868036309</v>
      </c>
      <c r="BT595" s="18">
        <v>168.3177180291197</v>
      </c>
      <c r="BU595" s="18">
        <v>159.66098080146901</v>
      </c>
      <c r="BV595" s="18">
        <v>190.3807710347379</v>
      </c>
      <c r="BW595" s="18">
        <v>201.95894066037371</v>
      </c>
      <c r="BX595" s="18">
        <v>216.9493927477593</v>
      </c>
      <c r="BY595" s="18">
        <v>215.97497748331719</v>
      </c>
      <c r="BZ595" s="18">
        <v>205.8741699059504</v>
      </c>
      <c r="CA595" s="18">
        <v>227.3676825453592</v>
      </c>
      <c r="CB595" s="18">
        <v>226.70617610509709</v>
      </c>
      <c r="CC595" s="18">
        <v>220.06130830198529</v>
      </c>
      <c r="CD595" s="18">
        <v>242.0071215402495</v>
      </c>
      <c r="CE595" s="18">
        <v>231.66564247099939</v>
      </c>
      <c r="CF595" s="18">
        <v>227.3573907272901</v>
      </c>
      <c r="CG595" s="18">
        <v>244.64531307944239</v>
      </c>
      <c r="CH595" s="18">
        <v>242.7562024945511</v>
      </c>
      <c r="CI595" s="18">
        <v>240.90290647505589</v>
      </c>
      <c r="CJ595" s="18">
        <v>240.70038646078899</v>
      </c>
      <c r="CK595" s="18">
        <v>240.79208435443701</v>
      </c>
      <c r="CL595" s="18">
        <v>240.18016873854</v>
      </c>
      <c r="CM595" s="18">
        <v>237.9883881545791</v>
      </c>
      <c r="CN595" s="18">
        <v>233.9882526126147</v>
      </c>
      <c r="CO595" s="18">
        <v>228.68397033330859</v>
      </c>
      <c r="CP595" s="18">
        <v>223.79116082545909</v>
      </c>
      <c r="CQ595" s="18">
        <v>220.0035928886451</v>
      </c>
      <c r="CR595" s="18">
        <v>218.0759186971305</v>
      </c>
      <c r="CS595" s="18">
        <v>217.49401382928309</v>
      </c>
      <c r="CT595" s="18">
        <v>217.46599740424909</v>
      </c>
      <c r="CU595" s="18">
        <v>217.73586820342359</v>
      </c>
      <c r="CV595" s="18">
        <v>217.88024064953211</v>
      </c>
      <c r="CW595" s="18">
        <v>218.3754712210351</v>
      </c>
      <c r="CX595" s="18">
        <v>219.4623791347872</v>
      </c>
      <c r="CY595" s="18">
        <v>221.02736903305339</v>
      </c>
      <c r="CZ595" s="18">
        <v>223.33710789530909</v>
      </c>
      <c r="DA595" s="18">
        <v>225.8972243506241</v>
      </c>
      <c r="DB595" s="18">
        <v>228.53282482754179</v>
      </c>
      <c r="DC595" s="18">
        <v>231.4683358030492</v>
      </c>
      <c r="DD595" s="18">
        <v>234.4415869447123</v>
      </c>
      <c r="DE595" s="18">
        <v>237.5276556870227</v>
      </c>
      <c r="DF595" s="18">
        <v>240.7065782832868</v>
      </c>
      <c r="DG595" s="18">
        <v>244.07921312516839</v>
      </c>
      <c r="DH595" s="18">
        <v>247.31801098368419</v>
      </c>
      <c r="DI595" s="18">
        <v>250.4688602204937</v>
      </c>
      <c r="DJ595" s="18">
        <v>253.1783617151394</v>
      </c>
      <c r="DK595" s="18">
        <v>255.71102246881031</v>
      </c>
      <c r="DL595" s="18">
        <v>257.95308692428841</v>
      </c>
      <c r="DM595" s="18">
        <v>259.91098040538219</v>
      </c>
      <c r="DN595" s="18">
        <v>261.78790585184362</v>
      </c>
      <c r="DO595" s="18">
        <v>263.39813432243659</v>
      </c>
      <c r="DP595" s="18">
        <v>265.06962452582508</v>
      </c>
      <c r="DQ595" s="18">
        <v>266.70268085912102</v>
      </c>
      <c r="DR595" s="18">
        <v>268.79951397824931</v>
      </c>
      <c r="DS595" s="18">
        <v>270.84202192216742</v>
      </c>
      <c r="DT595" s="18">
        <v>273.03459369162488</v>
      </c>
      <c r="DU595" s="18">
        <v>275.46816886956782</v>
      </c>
      <c r="DV595" s="18">
        <v>277.84579496931258</v>
      </c>
      <c r="DW595" s="18">
        <v>280.54858339410231</v>
      </c>
      <c r="DX595" s="18">
        <v>283.16631897493068</v>
      </c>
      <c r="DY595" s="18">
        <v>285.82633093822921</v>
      </c>
      <c r="DZ595" s="18">
        <v>288.8716416484142</v>
      </c>
      <c r="EA595" s="18">
        <v>291.92888190314602</v>
      </c>
      <c r="EB595" s="18">
        <v>294.95422014435832</v>
      </c>
      <c r="EC595" s="18">
        <v>298.08028232425181</v>
      </c>
      <c r="ED595" s="18">
        <v>301.31153427465279</v>
      </c>
      <c r="EE595" s="18">
        <v>304.29367863347312</v>
      </c>
      <c r="EF595" s="18">
        <v>307.12207242331482</v>
      </c>
      <c r="EG595" s="18">
        <v>309.96006495084629</v>
      </c>
      <c r="EH595" s="18">
        <v>312.69819229201948</v>
      </c>
      <c r="EI595" s="18">
        <v>315.22853014162501</v>
      </c>
      <c r="EJ595" s="18">
        <v>317.55416462293141</v>
      </c>
      <c r="EK595" s="18">
        <v>319.26737418200167</v>
      </c>
      <c r="EL595" s="18">
        <v>320.68507612407689</v>
      </c>
      <c r="EM595" s="18">
        <v>321.75325324694472</v>
      </c>
      <c r="EN595" s="18">
        <v>322.80522412915002</v>
      </c>
      <c r="EO595" s="18">
        <v>323.18699222935049</v>
      </c>
      <c r="EP595" s="18">
        <v>323.21534111370801</v>
      </c>
      <c r="EQ595" s="18">
        <v>323.09208810002258</v>
      </c>
      <c r="ER595" s="18">
        <v>322.11565659276602</v>
      </c>
      <c r="ES595" s="18">
        <v>320.85753851429791</v>
      </c>
      <c r="ET595" s="18">
        <v>319.3912250471588</v>
      </c>
      <c r="EU595" s="18">
        <v>317.50804463844793</v>
      </c>
      <c r="EV595" s="18">
        <v>315.16746990275072</v>
      </c>
      <c r="EW595" s="18">
        <v>312.86182238781203</v>
      </c>
      <c r="EX595" s="18">
        <v>310.07471860896749</v>
      </c>
      <c r="EY595" s="18">
        <v>307.21806929617998</v>
      </c>
      <c r="EZ595" s="18">
        <v>304.5541843196205</v>
      </c>
      <c r="FA595" s="18">
        <v>301.54980629967582</v>
      </c>
    </row>
    <row r="596" spans="1:157" x14ac:dyDescent="0.35">
      <c r="A596" t="s">
        <v>110</v>
      </c>
      <c r="B596" t="s">
        <v>111</v>
      </c>
      <c r="C596" t="str">
        <f>VLOOKUP(B596,CountryCodes!$B$4:$C$179,2,FALSE)</f>
        <v>AFE</v>
      </c>
      <c r="D596" t="s">
        <v>7</v>
      </c>
      <c r="E596" t="s">
        <v>369</v>
      </c>
      <c r="F596" t="s">
        <v>804</v>
      </c>
      <c r="G596" t="s">
        <v>9</v>
      </c>
      <c r="H596" s="18">
        <v>0</v>
      </c>
      <c r="I596" s="18">
        <v>2.142598474107865</v>
      </c>
      <c r="J596" s="18">
        <v>2.2497439081943469</v>
      </c>
      <c r="K596" s="18">
        <v>2.4803066188153839</v>
      </c>
      <c r="L596" s="18">
        <v>2.710849677838814</v>
      </c>
      <c r="M596" s="18">
        <v>3.084982966083365</v>
      </c>
      <c r="N596" s="18">
        <v>3.3867351191477759</v>
      </c>
      <c r="O596" s="18">
        <v>3.8465422409962509</v>
      </c>
      <c r="P596" s="18">
        <v>3.8448047592936381</v>
      </c>
      <c r="Q596" s="18">
        <v>4.4518625044102027</v>
      </c>
      <c r="R596" s="18">
        <v>5.2005736048337727</v>
      </c>
      <c r="S596" s="18">
        <v>5.6595901251488376</v>
      </c>
      <c r="T596" s="18">
        <v>6.2903800017835474</v>
      </c>
      <c r="U596" s="18">
        <v>7.3616394737971644</v>
      </c>
      <c r="V596" s="18">
        <v>8.8078592851770967</v>
      </c>
      <c r="W596" s="18">
        <v>10.247764811969921</v>
      </c>
      <c r="X596" s="18">
        <v>13.84564679655605</v>
      </c>
      <c r="Y596" s="18">
        <v>20.309196839679672</v>
      </c>
      <c r="Z596" s="18">
        <v>15.221087264156409</v>
      </c>
      <c r="AA596" s="18">
        <v>13.49895665062312</v>
      </c>
      <c r="AB596" s="18">
        <v>17.89398223316682</v>
      </c>
      <c r="AC596" s="18">
        <v>18.266245438699851</v>
      </c>
      <c r="AD596" s="18">
        <v>17.473189536063789</v>
      </c>
      <c r="AE596" s="18">
        <v>19.533447610544261</v>
      </c>
      <c r="AF596" s="18">
        <v>20.337869044909699</v>
      </c>
      <c r="AG596" s="18">
        <v>17.159711472059321</v>
      </c>
      <c r="AH596" s="18">
        <v>17.93899546529995</v>
      </c>
      <c r="AI596" s="18">
        <v>22.516003930559009</v>
      </c>
      <c r="AJ596" s="18">
        <v>22.316869831994989</v>
      </c>
      <c r="AK596" s="18">
        <v>25.32028695385754</v>
      </c>
      <c r="AL596" s="18">
        <v>28.572415411952282</v>
      </c>
      <c r="AM596" s="18">
        <v>28.827923400111409</v>
      </c>
      <c r="AN596" s="18">
        <v>29.763753118148522</v>
      </c>
      <c r="AO596" s="18">
        <v>36.501382453867564</v>
      </c>
      <c r="AP596" s="18">
        <v>38.489989751644288</v>
      </c>
      <c r="AQ596" s="18">
        <v>37.633924067012082</v>
      </c>
      <c r="AR596" s="18">
        <v>41.100179714238813</v>
      </c>
      <c r="AS596" s="18">
        <v>42.240628218786057</v>
      </c>
      <c r="AT596" s="18">
        <v>42.782994458152153</v>
      </c>
      <c r="AU596" s="18">
        <v>41.990794713187938</v>
      </c>
      <c r="AV596" s="18">
        <v>39.582276637404959</v>
      </c>
      <c r="AW596" s="18">
        <v>36.862852661354843</v>
      </c>
      <c r="AX596" s="18">
        <v>33.719659139241742</v>
      </c>
      <c r="AY596" s="18">
        <v>52.490734390232383</v>
      </c>
      <c r="AZ596" s="18">
        <v>46.054696745265602</v>
      </c>
      <c r="BA596" s="18">
        <v>54.414441541362223</v>
      </c>
      <c r="BB596" s="18">
        <v>61.805917234963459</v>
      </c>
      <c r="BC596" s="18">
        <v>62.669318556230827</v>
      </c>
      <c r="BD596" s="18">
        <v>68.721366475041464</v>
      </c>
      <c r="BE596" s="18">
        <v>76.135121595108515</v>
      </c>
      <c r="BF596" s="18">
        <v>71.278794192387096</v>
      </c>
      <c r="BG596" s="18">
        <v>85.007964166819818</v>
      </c>
      <c r="BH596" s="18">
        <v>83.924271761225214</v>
      </c>
      <c r="BI596" s="18">
        <v>100.4056311505681</v>
      </c>
      <c r="BJ596" s="18">
        <v>89.478070779863998</v>
      </c>
      <c r="BK596" s="18">
        <v>118.725980989175</v>
      </c>
      <c r="BL596" s="18">
        <v>130.66529541009589</v>
      </c>
      <c r="BM596" s="18">
        <v>158.18178478682111</v>
      </c>
      <c r="BN596" s="18">
        <v>141.21164862088369</v>
      </c>
      <c r="BO596" s="18">
        <v>179.8513789058216</v>
      </c>
      <c r="BP596" s="18">
        <v>160.22349938886751</v>
      </c>
      <c r="BQ596" s="18">
        <v>196.9541650763417</v>
      </c>
      <c r="BR596" s="18">
        <v>251.33100344844601</v>
      </c>
      <c r="BS596" s="18">
        <v>284.114052869582</v>
      </c>
      <c r="BT596" s="18">
        <v>350.8062515125589</v>
      </c>
      <c r="BU596" s="18">
        <v>384.72292132241222</v>
      </c>
      <c r="BV596" s="18">
        <v>350.10317389980361</v>
      </c>
      <c r="BW596" s="18">
        <v>302.79496237443823</v>
      </c>
      <c r="BX596" s="18">
        <v>334.33453705699321</v>
      </c>
      <c r="BY596" s="18">
        <v>363.06147087686219</v>
      </c>
      <c r="BZ596" s="18">
        <v>286.15475820771547</v>
      </c>
      <c r="CA596" s="18">
        <v>263.5244226731005</v>
      </c>
      <c r="CB596" s="18">
        <v>249.2782441500801</v>
      </c>
      <c r="CC596" s="18">
        <v>291.76474532842718</v>
      </c>
      <c r="CD596" s="18">
        <v>550.85888091455342</v>
      </c>
      <c r="CE596" s="18">
        <v>588.95088160894238</v>
      </c>
      <c r="CF596" s="18">
        <v>618.08857048262746</v>
      </c>
      <c r="CG596" s="18">
        <v>643.58081431734229</v>
      </c>
      <c r="CH596" s="18">
        <v>673.53004452916775</v>
      </c>
      <c r="CI596" s="18">
        <v>713.25105334760747</v>
      </c>
      <c r="CJ596" s="18">
        <v>760.95327048530237</v>
      </c>
      <c r="CK596" s="18">
        <v>803.34099394086809</v>
      </c>
      <c r="CL596" s="18">
        <v>838.53902805668486</v>
      </c>
      <c r="CM596" s="18">
        <v>871.42473025459526</v>
      </c>
      <c r="CN596" s="18">
        <v>907.32433501724108</v>
      </c>
      <c r="CO596" s="18">
        <v>959.48620987302183</v>
      </c>
      <c r="CP596" s="18">
        <v>1027.3541364674679</v>
      </c>
      <c r="CQ596" s="18">
        <v>1108.2095344828449</v>
      </c>
      <c r="CR596" s="18">
        <v>1197.883353063856</v>
      </c>
      <c r="CS596" s="18">
        <v>1292.767715697084</v>
      </c>
      <c r="CT596" s="18">
        <v>1389.318810757992</v>
      </c>
      <c r="CU596" s="18">
        <v>1487.352455169688</v>
      </c>
      <c r="CV596" s="18">
        <v>1589.5172007303761</v>
      </c>
      <c r="CW596" s="18">
        <v>1701.103849589088</v>
      </c>
      <c r="CX596" s="18">
        <v>1822.761810185249</v>
      </c>
      <c r="CY596" s="18">
        <v>1952.29656171375</v>
      </c>
      <c r="CZ596" s="18">
        <v>2090.724167045943</v>
      </c>
      <c r="DA596" s="18">
        <v>2241.4823435552871</v>
      </c>
      <c r="DB596" s="18">
        <v>2402.8612384578992</v>
      </c>
      <c r="DC596" s="18">
        <v>2572.6712098671228</v>
      </c>
      <c r="DD596" s="18">
        <v>2754.7007851288749</v>
      </c>
      <c r="DE596" s="18">
        <v>2949.0662387936331</v>
      </c>
      <c r="DF596" s="18">
        <v>3165.3180269310028</v>
      </c>
      <c r="DG596" s="18">
        <v>3380.9284776490881</v>
      </c>
      <c r="DH596" s="18">
        <v>3612.1356125857701</v>
      </c>
      <c r="DI596" s="18">
        <v>3860.04661771782</v>
      </c>
      <c r="DJ596" s="18">
        <v>4117.7634419026954</v>
      </c>
      <c r="DK596" s="18">
        <v>4409.8219904422976</v>
      </c>
      <c r="DL596" s="18">
        <v>4699.006764376757</v>
      </c>
      <c r="DM596" s="18">
        <v>5014.4909363922816</v>
      </c>
      <c r="DN596" s="18">
        <v>5375.6598981019579</v>
      </c>
      <c r="DO596" s="18">
        <v>5743.2801512611604</v>
      </c>
      <c r="DP596" s="18">
        <v>6144.3377718487354</v>
      </c>
      <c r="DQ596" s="18">
        <v>6555.2998616262776</v>
      </c>
      <c r="DR596" s="18">
        <v>7005.0326403445997</v>
      </c>
      <c r="DS596" s="18">
        <v>7481.3711417479299</v>
      </c>
      <c r="DT596" s="18">
        <v>7984.3779034149966</v>
      </c>
      <c r="DU596" s="18">
        <v>8517.8905540828837</v>
      </c>
      <c r="DV596" s="18">
        <v>9102.1661612525986</v>
      </c>
      <c r="DW596" s="18">
        <v>9685.8024100477978</v>
      </c>
      <c r="DX596" s="18">
        <v>10317.913035228141</v>
      </c>
      <c r="DY596" s="18">
        <v>10978.26133700587</v>
      </c>
      <c r="DZ596" s="18">
        <v>11683.532233804959</v>
      </c>
      <c r="EA596" s="18">
        <v>12427.655422383919</v>
      </c>
      <c r="EB596" s="18">
        <v>13185.88816709051</v>
      </c>
      <c r="EC596" s="18">
        <v>14024.61594726658</v>
      </c>
      <c r="ED596" s="18">
        <v>14878.270555670741</v>
      </c>
      <c r="EE596" s="18">
        <v>15766.257624448839</v>
      </c>
      <c r="EF596" s="18">
        <v>16697.952813809869</v>
      </c>
      <c r="EG596" s="18">
        <v>17659.367759610661</v>
      </c>
      <c r="EH596" s="18">
        <v>18632.71162625233</v>
      </c>
      <c r="EI596" s="18">
        <v>19685.111294170059</v>
      </c>
      <c r="EJ596" s="18">
        <v>20782.708353061691</v>
      </c>
      <c r="EK596" s="18">
        <v>21924.002246449469</v>
      </c>
      <c r="EL596" s="18">
        <v>23043.727036192839</v>
      </c>
      <c r="EM596" s="18">
        <v>24228.229726212379</v>
      </c>
      <c r="EN596" s="18">
        <v>25463.03230757936</v>
      </c>
      <c r="EO596" s="18">
        <v>26730.37022249162</v>
      </c>
      <c r="EP596" s="18">
        <v>27951.09167213507</v>
      </c>
      <c r="EQ596" s="18">
        <v>29197.61354029553</v>
      </c>
      <c r="ER596" s="18">
        <v>30522.106912580541</v>
      </c>
      <c r="ES596" s="18">
        <v>31918.404532910539</v>
      </c>
      <c r="ET596" s="18">
        <v>33234.904600718328</v>
      </c>
      <c r="EU596" s="18">
        <v>34546.550600596507</v>
      </c>
      <c r="EV596" s="18">
        <v>35936.808753803583</v>
      </c>
      <c r="EW596" s="18">
        <v>37327.698557951036</v>
      </c>
      <c r="EX596" s="18">
        <v>38623.149523927641</v>
      </c>
      <c r="EY596" s="18">
        <v>40091.701205258527</v>
      </c>
      <c r="EZ596" s="18">
        <v>41404.055353514348</v>
      </c>
      <c r="FA596" s="18">
        <v>42666.16030913205</v>
      </c>
    </row>
    <row r="597" spans="1:157" x14ac:dyDescent="0.35">
      <c r="A597" t="s">
        <v>112</v>
      </c>
      <c r="B597" t="s">
        <v>113</v>
      </c>
      <c r="C597" t="str">
        <f>VLOOKUP(B597,CountryCodes!$B$4:$C$179,2,FALSE)</f>
        <v>EUW</v>
      </c>
      <c r="D597" t="s">
        <v>7</v>
      </c>
      <c r="E597" t="s">
        <v>369</v>
      </c>
      <c r="F597" t="s">
        <v>804</v>
      </c>
      <c r="G597" t="s">
        <v>9</v>
      </c>
      <c r="H597" s="18">
        <v>0</v>
      </c>
      <c r="I597" s="18">
        <v>35.733381967534257</v>
      </c>
      <c r="J597" s="18">
        <v>39.308261391115309</v>
      </c>
      <c r="K597" s="18">
        <v>42.031399822930787</v>
      </c>
      <c r="L597" s="18">
        <v>48.816469232567762</v>
      </c>
      <c r="M597" s="18">
        <v>55.047850074487727</v>
      </c>
      <c r="N597" s="18">
        <v>60.546077121180588</v>
      </c>
      <c r="O597" s="18">
        <v>70.108094177753031</v>
      </c>
      <c r="P597" s="18">
        <v>67.650149140660702</v>
      </c>
      <c r="Q597" s="18">
        <v>83.003804643373996</v>
      </c>
      <c r="R597" s="18">
        <v>96.872518749502291</v>
      </c>
      <c r="S597" s="18">
        <v>106.3485247939951</v>
      </c>
      <c r="T597" s="18">
        <v>129.5629737683623</v>
      </c>
      <c r="U597" s="18">
        <v>110.86426580796351</v>
      </c>
      <c r="V597" s="18">
        <v>164.42108522342031</v>
      </c>
      <c r="W597" s="18">
        <v>191.22850279483379</v>
      </c>
      <c r="X597" s="18">
        <v>181.71268734650681</v>
      </c>
      <c r="Y597" s="18">
        <v>178.79793174692281</v>
      </c>
      <c r="Z597" s="18">
        <v>186.230170886509</v>
      </c>
      <c r="AA597" s="18">
        <v>247.02414882322981</v>
      </c>
      <c r="AB597" s="18">
        <v>281.8370960885232</v>
      </c>
      <c r="AC597" s="18">
        <v>272.98668296057758</v>
      </c>
      <c r="AD597" s="18">
        <v>322.13671877566401</v>
      </c>
      <c r="AE597" s="18">
        <v>378.40463196631691</v>
      </c>
      <c r="AF597" s="18">
        <v>405.08285328435699</v>
      </c>
      <c r="AG597" s="18">
        <v>400.14210603047462</v>
      </c>
      <c r="AH597" s="18">
        <v>353.01186345200608</v>
      </c>
      <c r="AI597" s="18">
        <v>387.11937096483592</v>
      </c>
      <c r="AJ597" s="18">
        <v>366.47769325824061</v>
      </c>
      <c r="AK597" s="18">
        <v>391.59800258811879</v>
      </c>
      <c r="AL597" s="18">
        <v>496.55797032655659</v>
      </c>
      <c r="AM597" s="18">
        <v>468.1869730840221</v>
      </c>
      <c r="AN597" s="18">
        <v>502.28779285579333</v>
      </c>
      <c r="AO597" s="18">
        <v>390.35332224227562</v>
      </c>
      <c r="AP597" s="18">
        <v>430.49618154220087</v>
      </c>
      <c r="AQ597" s="18">
        <v>422.32951291674613</v>
      </c>
      <c r="AR597" s="18">
        <v>449.55304450992969</v>
      </c>
      <c r="AS597" s="18">
        <v>535.21142427260588</v>
      </c>
      <c r="AT597" s="18">
        <v>674.83818043669282</v>
      </c>
      <c r="AU597" s="18">
        <v>720.20338699861975</v>
      </c>
      <c r="AV597" s="18">
        <v>635.41020140144155</v>
      </c>
      <c r="AW597" s="18">
        <v>578.42504910300011</v>
      </c>
      <c r="AX597" s="18">
        <v>640.58147197237122</v>
      </c>
      <c r="AY597" s="18">
        <v>629.62351819420371</v>
      </c>
      <c r="AZ597" s="18">
        <v>697.16752005139415</v>
      </c>
      <c r="BA597" s="18">
        <v>736.76983937367527</v>
      </c>
      <c r="BB597" s="18">
        <v>693.69015783075952</v>
      </c>
      <c r="BC597" s="18">
        <v>743.75353955801586</v>
      </c>
      <c r="BD597" s="18">
        <v>759.97385972256063</v>
      </c>
      <c r="BE597" s="18">
        <v>747.24407045689657</v>
      </c>
      <c r="BF597" s="18">
        <v>779.57067949157306</v>
      </c>
      <c r="BG597" s="18">
        <v>788.94949667860442</v>
      </c>
      <c r="BH597" s="18">
        <v>783.68454454424068</v>
      </c>
      <c r="BI597" s="18">
        <v>815.78851639807817</v>
      </c>
      <c r="BJ597" s="18">
        <v>837.81722200651393</v>
      </c>
      <c r="BK597" s="18">
        <v>810.88595054925281</v>
      </c>
      <c r="BL597" s="18">
        <v>863.26066992957942</v>
      </c>
      <c r="BM597" s="18">
        <v>906.2326923108933</v>
      </c>
      <c r="BN597" s="18">
        <v>943.43750041698672</v>
      </c>
      <c r="BO597" s="18">
        <v>923.3859385903902</v>
      </c>
      <c r="BP597" s="18">
        <v>879.19179184101051</v>
      </c>
      <c r="BQ597" s="18">
        <v>844.20471704376507</v>
      </c>
      <c r="BR597" s="18">
        <v>948.85116858686524</v>
      </c>
      <c r="BS597" s="18">
        <v>943.60022157721198</v>
      </c>
      <c r="BT597" s="18">
        <v>1031.3111606296179</v>
      </c>
      <c r="BU597" s="18">
        <v>1032.812910922187</v>
      </c>
      <c r="BV597" s="18">
        <v>1095.668276874321</v>
      </c>
      <c r="BW597" s="18">
        <v>1100.7471247933449</v>
      </c>
      <c r="BX597" s="18">
        <v>1128.401878816469</v>
      </c>
      <c r="BY597" s="18">
        <v>1097.499998573425</v>
      </c>
      <c r="BZ597" s="18">
        <v>1090.8826304982181</v>
      </c>
      <c r="CA597" s="18">
        <v>1135.783188452843</v>
      </c>
      <c r="CB597" s="18">
        <v>1127.4447276930471</v>
      </c>
      <c r="CC597" s="18">
        <v>1135.6928466882459</v>
      </c>
      <c r="CD597" s="18">
        <v>1112.675425659736</v>
      </c>
      <c r="CE597" s="18">
        <v>1106.589168153831</v>
      </c>
      <c r="CF597" s="18">
        <v>1109.2545209236091</v>
      </c>
      <c r="CG597" s="18">
        <v>1119.7680113128299</v>
      </c>
      <c r="CH597" s="18">
        <v>1136.8302924281199</v>
      </c>
      <c r="CI597" s="18">
        <v>1155.1133029295811</v>
      </c>
      <c r="CJ597" s="18">
        <v>1173.21440367901</v>
      </c>
      <c r="CK597" s="18">
        <v>1191.624294243491</v>
      </c>
      <c r="CL597" s="18">
        <v>1208.4065974765861</v>
      </c>
      <c r="CM597" s="18">
        <v>1223.726972652044</v>
      </c>
      <c r="CN597" s="18">
        <v>1235.8776919650011</v>
      </c>
      <c r="CO597" s="18">
        <v>1245.0941604690011</v>
      </c>
      <c r="CP597" s="18">
        <v>1252.0684964018469</v>
      </c>
      <c r="CQ597" s="18">
        <v>1258.1451698497169</v>
      </c>
      <c r="CR597" s="18">
        <v>1264.0139722020499</v>
      </c>
      <c r="CS597" s="18">
        <v>1270.9355843353869</v>
      </c>
      <c r="CT597" s="18">
        <v>1278.134508491589</v>
      </c>
      <c r="CU597" s="18">
        <v>1286.4188154883529</v>
      </c>
      <c r="CV597" s="18">
        <v>1293.9240284134439</v>
      </c>
      <c r="CW597" s="18">
        <v>1301.7212971206759</v>
      </c>
      <c r="CX597" s="18">
        <v>1308.5106383198879</v>
      </c>
      <c r="CY597" s="18">
        <v>1316.3733563072431</v>
      </c>
      <c r="CZ597" s="18">
        <v>1323.755545450829</v>
      </c>
      <c r="DA597" s="18">
        <v>1332.36570814575</v>
      </c>
      <c r="DB597" s="18">
        <v>1340.8484517486461</v>
      </c>
      <c r="DC597" s="18">
        <v>1350.315227530454</v>
      </c>
      <c r="DD597" s="18">
        <v>1360.5194185410321</v>
      </c>
      <c r="DE597" s="18">
        <v>1371.407053399869</v>
      </c>
      <c r="DF597" s="18">
        <v>1382.249990682031</v>
      </c>
      <c r="DG597" s="18">
        <v>1394.414081634131</v>
      </c>
      <c r="DH597" s="18">
        <v>1406.655567853639</v>
      </c>
      <c r="DI597" s="18">
        <v>1417.6645333380691</v>
      </c>
      <c r="DJ597" s="18">
        <v>1427.870202564518</v>
      </c>
      <c r="DK597" s="18">
        <v>1437.4279933527559</v>
      </c>
      <c r="DL597" s="18">
        <v>1446.0204449758501</v>
      </c>
      <c r="DM597" s="18">
        <v>1454.1440048966449</v>
      </c>
      <c r="DN597" s="18">
        <v>1458.3474090061741</v>
      </c>
      <c r="DO597" s="18">
        <v>1462.7924888919381</v>
      </c>
      <c r="DP597" s="18">
        <v>1466.8081161840919</v>
      </c>
      <c r="DQ597" s="18">
        <v>1470.5786780066319</v>
      </c>
      <c r="DR597" s="18">
        <v>1473.378226084996</v>
      </c>
      <c r="DS597" s="18">
        <v>1477.1085735176671</v>
      </c>
      <c r="DT597" s="18">
        <v>1480.642937958102</v>
      </c>
      <c r="DU597" s="18">
        <v>1486.6719074786581</v>
      </c>
      <c r="DV597" s="18">
        <v>1491.331082628167</v>
      </c>
      <c r="DW597" s="18">
        <v>1496.4292677017841</v>
      </c>
      <c r="DX597" s="18">
        <v>1502.0636063293859</v>
      </c>
      <c r="DY597" s="18">
        <v>1506.553437777897</v>
      </c>
      <c r="DZ597" s="18">
        <v>1511.176125251242</v>
      </c>
      <c r="EA597" s="18">
        <v>1515.0505699978889</v>
      </c>
      <c r="EB597" s="18">
        <v>1517.605478491937</v>
      </c>
      <c r="EC597" s="18">
        <v>1519.115389787197</v>
      </c>
      <c r="ED597" s="18">
        <v>1520.2365700696359</v>
      </c>
      <c r="EE597" s="18">
        <v>1519.5631966834219</v>
      </c>
      <c r="EF597" s="18">
        <v>1518.668547217487</v>
      </c>
      <c r="EG597" s="18">
        <v>1516.9718725663381</v>
      </c>
      <c r="EH597" s="18">
        <v>1513.047382582424</v>
      </c>
      <c r="EI597" s="18">
        <v>1508.468859653937</v>
      </c>
      <c r="EJ597" s="18">
        <v>1503.6037845397109</v>
      </c>
      <c r="EK597" s="18">
        <v>1497.94583663601</v>
      </c>
      <c r="EL597" s="18">
        <v>1492.229666899095</v>
      </c>
      <c r="EM597" s="18">
        <v>1485.2730808006741</v>
      </c>
      <c r="EN597" s="18">
        <v>1476.4412715555511</v>
      </c>
      <c r="EO597" s="18">
        <v>1468.02546888297</v>
      </c>
      <c r="EP597" s="18">
        <v>1459.34639054424</v>
      </c>
      <c r="EQ597" s="18">
        <v>1451.226643796942</v>
      </c>
      <c r="ER597" s="18">
        <v>1442.034843957779</v>
      </c>
      <c r="ES597" s="18">
        <v>1432.3365463466459</v>
      </c>
      <c r="ET597" s="18">
        <v>1423.1471740854461</v>
      </c>
      <c r="EU597" s="18">
        <v>1414.103884195722</v>
      </c>
      <c r="EV597" s="18">
        <v>1404.099947858163</v>
      </c>
      <c r="EW597" s="18">
        <v>1394.784288097311</v>
      </c>
      <c r="EX597" s="18">
        <v>1384.551885647013</v>
      </c>
      <c r="EY597" s="18">
        <v>1374.905649651057</v>
      </c>
      <c r="EZ597" s="18">
        <v>1364.3138269576839</v>
      </c>
      <c r="FA597" s="18">
        <v>1353.8560092590269</v>
      </c>
    </row>
    <row r="598" spans="1:157" x14ac:dyDescent="0.35">
      <c r="A598" t="s">
        <v>114</v>
      </c>
      <c r="B598" t="s">
        <v>115</v>
      </c>
      <c r="C598" t="str">
        <f>VLOOKUP(B598,CountryCodes!$B$4:$C$179,2,FALSE)</f>
        <v>ASE</v>
      </c>
      <c r="D598" t="s">
        <v>7</v>
      </c>
      <c r="E598" t="s">
        <v>369</v>
      </c>
      <c r="F598" t="s">
        <v>804</v>
      </c>
      <c r="G598" t="s">
        <v>9</v>
      </c>
      <c r="H598" s="18">
        <v>0</v>
      </c>
      <c r="I598" s="18">
        <v>0.14020181262124809</v>
      </c>
      <c r="J598" s="18">
        <v>0.14639505571855771</v>
      </c>
      <c r="K598" s="18">
        <v>0.1611330751729825</v>
      </c>
      <c r="L598" s="18">
        <v>0.175594970338041</v>
      </c>
      <c r="M598" s="18">
        <v>0.19984164100252561</v>
      </c>
      <c r="N598" s="18">
        <v>0.21884405671248189</v>
      </c>
      <c r="O598" s="18">
        <v>0.2491260295281468</v>
      </c>
      <c r="P598" s="18">
        <v>0.24720421349453719</v>
      </c>
      <c r="Q598" s="18">
        <v>0.28871661362661338</v>
      </c>
      <c r="R598" s="18">
        <v>0.33858417238967492</v>
      </c>
      <c r="S598" s="18">
        <v>0.36679439321809859</v>
      </c>
      <c r="T598" s="18">
        <v>0.4290047126778273</v>
      </c>
      <c r="U598" s="18">
        <v>2.3890133312812578</v>
      </c>
      <c r="V598" s="18">
        <v>3.311319836134313</v>
      </c>
      <c r="W598" s="18">
        <v>3.4866504135544818</v>
      </c>
      <c r="X598" s="18">
        <v>2.3972925159026781</v>
      </c>
      <c r="Y598" s="18">
        <v>3.2892753909661709</v>
      </c>
      <c r="Z598" s="18">
        <v>4.3711117139665729</v>
      </c>
      <c r="AA598" s="18">
        <v>4.9573819330265358</v>
      </c>
      <c r="AB598" s="18">
        <v>6.2874527492979349</v>
      </c>
      <c r="AC598" s="18">
        <v>6.3295748567231724</v>
      </c>
      <c r="AD598" s="18">
        <v>7.4235043658271884</v>
      </c>
      <c r="AE598" s="18">
        <v>8.4230737211920985</v>
      </c>
      <c r="AF598" s="18">
        <v>8.1821461054014968</v>
      </c>
      <c r="AG598" s="18">
        <v>7.421887423138779</v>
      </c>
      <c r="AH598" s="18">
        <v>9.975787714819834</v>
      </c>
      <c r="AI598" s="18">
        <v>10.32150220881412</v>
      </c>
      <c r="AJ598" s="18">
        <v>11.917291181175759</v>
      </c>
      <c r="AK598" s="18">
        <v>13.78771522145874</v>
      </c>
      <c r="AL598" s="18">
        <v>17.790965038902431</v>
      </c>
      <c r="AM598" s="18">
        <v>14.758351276145239</v>
      </c>
      <c r="AN598" s="18">
        <v>13.37500664303397</v>
      </c>
      <c r="AO598" s="18">
        <v>15.900685697004411</v>
      </c>
      <c r="AP598" s="18">
        <v>16.499610010179151</v>
      </c>
      <c r="AQ598" s="18">
        <v>18.236900065800661</v>
      </c>
      <c r="AR598" s="18">
        <v>18.94751958067387</v>
      </c>
      <c r="AS598" s="18">
        <v>17.439816663309081</v>
      </c>
      <c r="AT598" s="18">
        <v>16.60209866334138</v>
      </c>
      <c r="AU598" s="18">
        <v>18.825347714535109</v>
      </c>
      <c r="AV598" s="18">
        <v>19.99181463061764</v>
      </c>
      <c r="AW598" s="18">
        <v>20.28204089166065</v>
      </c>
      <c r="AX598" s="18">
        <v>22.687502701769681</v>
      </c>
      <c r="AY598" s="18">
        <v>21.88626490166218</v>
      </c>
      <c r="AZ598" s="18">
        <v>22.353311690884532</v>
      </c>
      <c r="BA598" s="18">
        <v>22.639359833795531</v>
      </c>
      <c r="BB598" s="18">
        <v>23.275622813234659</v>
      </c>
      <c r="BC598" s="18">
        <v>22.78728420082577</v>
      </c>
      <c r="BD598" s="18">
        <v>24.057452912827689</v>
      </c>
      <c r="BE598" s="18">
        <v>24.064759939505532</v>
      </c>
      <c r="BF598" s="18">
        <v>21.80969110331387</v>
      </c>
      <c r="BG598" s="18">
        <v>23.574878035982131</v>
      </c>
      <c r="BH598" s="18">
        <v>26.468213186167699</v>
      </c>
      <c r="BI598" s="18">
        <v>29.25490961037206</v>
      </c>
      <c r="BJ598" s="18">
        <v>29.819929639073671</v>
      </c>
      <c r="BK598" s="18">
        <v>30.83573735164785</v>
      </c>
      <c r="BL598" s="18">
        <v>32.160682869960922</v>
      </c>
      <c r="BM598" s="18">
        <v>28.779668270673881</v>
      </c>
      <c r="BN598" s="18">
        <v>26.7542338299459</v>
      </c>
      <c r="BO598" s="18">
        <v>27.727452262129059</v>
      </c>
      <c r="BP598" s="18">
        <v>29.720485296894129</v>
      </c>
      <c r="BQ598" s="18">
        <v>27.973795490305811</v>
      </c>
      <c r="BR598" s="18">
        <v>29.271741501998559</v>
      </c>
      <c r="BS598" s="18">
        <v>32.019292752698689</v>
      </c>
      <c r="BT598" s="18">
        <v>35.423926399954837</v>
      </c>
      <c r="BU598" s="18">
        <v>37.953589558497299</v>
      </c>
      <c r="BV598" s="18">
        <v>42.189007586328223</v>
      </c>
      <c r="BW598" s="18">
        <v>37.61537914376305</v>
      </c>
      <c r="BX598" s="18">
        <v>38.48795647143433</v>
      </c>
      <c r="BY598" s="18">
        <v>39.452404550667012</v>
      </c>
      <c r="BZ598" s="18">
        <v>40.336962829568122</v>
      </c>
      <c r="CA598" s="18">
        <v>43.147488853576142</v>
      </c>
      <c r="CB598" s="18">
        <v>43.152424760319121</v>
      </c>
      <c r="CC598" s="18">
        <v>45.130857415126457</v>
      </c>
      <c r="CD598" s="18">
        <v>45.8596943539264</v>
      </c>
      <c r="CE598" s="18">
        <v>47.032714352703103</v>
      </c>
      <c r="CF598" s="18">
        <v>48.656812377791802</v>
      </c>
      <c r="CG598" s="18">
        <v>50.463338043006956</v>
      </c>
      <c r="CH598" s="18">
        <v>52.39463518219474</v>
      </c>
      <c r="CI598" s="18">
        <v>54.050382457319763</v>
      </c>
      <c r="CJ598" s="18">
        <v>55.453595251311441</v>
      </c>
      <c r="CK598" s="18">
        <v>56.753355106759066</v>
      </c>
      <c r="CL598" s="18">
        <v>57.845705707797023</v>
      </c>
      <c r="CM598" s="18">
        <v>59.191388943175383</v>
      </c>
      <c r="CN598" s="18">
        <v>60.548399088243457</v>
      </c>
      <c r="CO598" s="18">
        <v>62.036448305088967</v>
      </c>
      <c r="CP598" s="18">
        <v>63.518533728421481</v>
      </c>
      <c r="CQ598" s="18">
        <v>65.063540295181724</v>
      </c>
      <c r="CR598" s="18">
        <v>66.648276790707129</v>
      </c>
      <c r="CS598" s="18">
        <v>68.211105914433418</v>
      </c>
      <c r="CT598" s="18">
        <v>69.846999051444101</v>
      </c>
      <c r="CU598" s="18">
        <v>71.56334415925366</v>
      </c>
      <c r="CV598" s="18">
        <v>73.41601262494963</v>
      </c>
      <c r="CW598" s="18">
        <v>74.940856424403947</v>
      </c>
      <c r="CX598" s="18">
        <v>76.479589833979276</v>
      </c>
      <c r="CY598" s="18">
        <v>78.094589595202706</v>
      </c>
      <c r="CZ598" s="18">
        <v>79.53721853977494</v>
      </c>
      <c r="DA598" s="18">
        <v>81.098164560460617</v>
      </c>
      <c r="DB598" s="18">
        <v>82.607565152683975</v>
      </c>
      <c r="DC598" s="18">
        <v>84.24738751996793</v>
      </c>
      <c r="DD598" s="18">
        <v>85.693123757758698</v>
      </c>
      <c r="DE598" s="18">
        <v>87.340942886584628</v>
      </c>
      <c r="DF598" s="18">
        <v>89.003010365824096</v>
      </c>
      <c r="DG598" s="18">
        <v>90.609157613133846</v>
      </c>
      <c r="DH598" s="18">
        <v>92.362671942077654</v>
      </c>
      <c r="DI598" s="18">
        <v>93.940072891242977</v>
      </c>
      <c r="DJ598" s="18">
        <v>95.607502039605492</v>
      </c>
      <c r="DK598" s="18">
        <v>97.195203100170147</v>
      </c>
      <c r="DL598" s="18">
        <v>98.918456111518807</v>
      </c>
      <c r="DM598" s="18">
        <v>100.43436153895409</v>
      </c>
      <c r="DN598" s="18">
        <v>102.14196060615819</v>
      </c>
      <c r="DO598" s="18">
        <v>103.7652800705293</v>
      </c>
      <c r="DP598" s="18">
        <v>105.30069785784799</v>
      </c>
      <c r="DQ598" s="18">
        <v>106.86189469082269</v>
      </c>
      <c r="DR598" s="18">
        <v>108.4376159246207</v>
      </c>
      <c r="DS598" s="18">
        <v>109.89829869395351</v>
      </c>
      <c r="DT598" s="18">
        <v>111.5370741295916</v>
      </c>
      <c r="DU598" s="18">
        <v>113.3214169603676</v>
      </c>
      <c r="DV598" s="18">
        <v>114.8655937129066</v>
      </c>
      <c r="DW598" s="18">
        <v>116.48909505280341</v>
      </c>
      <c r="DX598" s="18">
        <v>117.89703731828401</v>
      </c>
      <c r="DY598" s="18">
        <v>119.2747209765345</v>
      </c>
      <c r="DZ598" s="18">
        <v>120.9846060725358</v>
      </c>
      <c r="EA598" s="18">
        <v>122.5593109285749</v>
      </c>
      <c r="EB598" s="18">
        <v>124.1653316145928</v>
      </c>
      <c r="EC598" s="18">
        <v>125.6886973068456</v>
      </c>
      <c r="ED598" s="18">
        <v>127.32574934568601</v>
      </c>
      <c r="EE598" s="18">
        <v>128.93745192012139</v>
      </c>
      <c r="EF598" s="18">
        <v>130.61778861168881</v>
      </c>
      <c r="EG598" s="18">
        <v>132.18800690270831</v>
      </c>
      <c r="EH598" s="18">
        <v>133.5281320736544</v>
      </c>
      <c r="EI598" s="18">
        <v>135.02936546276729</v>
      </c>
      <c r="EJ598" s="18">
        <v>136.5214238028592</v>
      </c>
      <c r="EK598" s="18">
        <v>138.14153033472681</v>
      </c>
      <c r="EL598" s="18">
        <v>139.64615750953831</v>
      </c>
      <c r="EM598" s="18">
        <v>141.14586492977759</v>
      </c>
      <c r="EN598" s="18">
        <v>142.4827917638859</v>
      </c>
      <c r="EO598" s="18">
        <v>143.92239361289941</v>
      </c>
      <c r="EP598" s="18">
        <v>145.50764507216681</v>
      </c>
      <c r="EQ598" s="18">
        <v>147.01086094238099</v>
      </c>
      <c r="ER598" s="18">
        <v>148.3997268689042</v>
      </c>
      <c r="ES598" s="18">
        <v>149.83380659323879</v>
      </c>
      <c r="ET598" s="18">
        <v>151.11776752562059</v>
      </c>
      <c r="EU598" s="18">
        <v>152.51668291909459</v>
      </c>
      <c r="EV598" s="18">
        <v>153.6578818002908</v>
      </c>
      <c r="EW598" s="18">
        <v>154.85335845544799</v>
      </c>
      <c r="EX598" s="18">
        <v>155.99492097274941</v>
      </c>
      <c r="EY598" s="18">
        <v>157.1998002093641</v>
      </c>
      <c r="EZ598" s="18">
        <v>158.36839005189231</v>
      </c>
      <c r="FA598" s="18">
        <v>159.26109323698691</v>
      </c>
    </row>
    <row r="599" spans="1:157" x14ac:dyDescent="0.35">
      <c r="A599" t="s">
        <v>116</v>
      </c>
      <c r="B599" t="s">
        <v>117</v>
      </c>
      <c r="C599" t="str">
        <f>VLOOKUP(B599,CountryCodes!$B$4:$C$179,2,FALSE)</f>
        <v>EUM</v>
      </c>
      <c r="D599" t="s">
        <v>7</v>
      </c>
      <c r="E599" t="s">
        <v>369</v>
      </c>
      <c r="F599" t="s">
        <v>804</v>
      </c>
      <c r="G599" t="s">
        <v>9</v>
      </c>
      <c r="H599" s="18">
        <v>0</v>
      </c>
      <c r="I599" s="18">
        <v>695.24349653649881</v>
      </c>
      <c r="J599" s="18">
        <v>855.46585525161754</v>
      </c>
      <c r="K599" s="18">
        <v>698.92058841595076</v>
      </c>
      <c r="L599" s="18">
        <v>793.74289425012773</v>
      </c>
      <c r="M599" s="18">
        <v>1114.382655675329</v>
      </c>
      <c r="N599" s="18">
        <v>1269.2914493955641</v>
      </c>
      <c r="O599" s="18">
        <v>1405.279195247814</v>
      </c>
      <c r="P599" s="18">
        <v>1541.398251516455</v>
      </c>
      <c r="Q599" s="18">
        <v>1644.195063396457</v>
      </c>
      <c r="R599" s="18">
        <v>1994.2696711596241</v>
      </c>
      <c r="S599" s="18">
        <v>2109.1685483208739</v>
      </c>
      <c r="T599" s="18">
        <v>2130.443434762024</v>
      </c>
      <c r="U599" s="18">
        <v>2358.6301489188941</v>
      </c>
      <c r="V599" s="18">
        <v>2876.6875116128899</v>
      </c>
      <c r="W599" s="18">
        <v>2892.4336194032012</v>
      </c>
      <c r="X599" s="18">
        <v>3270.5451180232062</v>
      </c>
      <c r="Y599" s="18">
        <v>4128.7126173069564</v>
      </c>
      <c r="Z599" s="18">
        <v>3871.4315508855789</v>
      </c>
      <c r="AA599" s="18">
        <v>4651.143102344</v>
      </c>
      <c r="AB599" s="18">
        <v>4912.7521706928092</v>
      </c>
      <c r="AC599" s="18">
        <v>4891.7531015462146</v>
      </c>
      <c r="AD599" s="18">
        <v>5376.8719195038739</v>
      </c>
      <c r="AE599" s="18">
        <v>5804.8059528460381</v>
      </c>
      <c r="AF599" s="18">
        <v>6033.4362382877916</v>
      </c>
      <c r="AG599" s="18">
        <v>5311.1102181009701</v>
      </c>
      <c r="AH599" s="18">
        <v>6102.5921535298112</v>
      </c>
      <c r="AI599" s="18">
        <v>5761.5160451445117</v>
      </c>
      <c r="AJ599" s="18">
        <v>6051.3622184024698</v>
      </c>
      <c r="AK599" s="18">
        <v>6506.4822003751406</v>
      </c>
      <c r="AL599" s="18">
        <v>6813.6705372406814</v>
      </c>
      <c r="AM599" s="18">
        <v>6511.9412726932151</v>
      </c>
      <c r="AN599" s="18">
        <v>6612.659124868831</v>
      </c>
      <c r="AO599" s="18">
        <v>6495.3418529535074</v>
      </c>
      <c r="AP599" s="18">
        <v>6658.1292316517174</v>
      </c>
      <c r="AQ599" s="18">
        <v>6693.2717404152572</v>
      </c>
      <c r="AR599" s="18">
        <v>6752.7645470662792</v>
      </c>
      <c r="AS599" s="18">
        <v>7253.0035830463312</v>
      </c>
      <c r="AT599" s="18">
        <v>7230.6031173821102</v>
      </c>
      <c r="AU599" s="18">
        <v>7321.1391068651146</v>
      </c>
      <c r="AV599" s="18">
        <v>7239.9993845315221</v>
      </c>
      <c r="AW599" s="18">
        <v>6906.9606531692998</v>
      </c>
      <c r="AX599" s="18">
        <v>6821.6242806273513</v>
      </c>
      <c r="AY599" s="18">
        <v>6449.6157290192868</v>
      </c>
      <c r="AZ599" s="18">
        <v>6772.6997383757471</v>
      </c>
      <c r="BA599" s="18">
        <v>6838.4002620290194</v>
      </c>
      <c r="BB599" s="18">
        <v>6411.330741741217</v>
      </c>
      <c r="BC599" s="18">
        <v>6448.8780485762181</v>
      </c>
      <c r="BD599" s="18">
        <v>6651.6426666927273</v>
      </c>
      <c r="BE599" s="18">
        <v>6712.2290558511122</v>
      </c>
      <c r="BF599" s="18">
        <v>7138.1477351240846</v>
      </c>
      <c r="BG599" s="18">
        <v>6790.4092153210686</v>
      </c>
      <c r="BH599" s="18">
        <v>6832.3051176108329</v>
      </c>
      <c r="BI599" s="18">
        <v>6604.8516683724974</v>
      </c>
      <c r="BJ599" s="18">
        <v>6970.3381998369587</v>
      </c>
      <c r="BK599" s="18">
        <v>6691.9176942081704</v>
      </c>
      <c r="BL599" s="18">
        <v>6941.2855464593986</v>
      </c>
      <c r="BM599" s="18">
        <v>7214.8777797113644</v>
      </c>
      <c r="BN599" s="18">
        <v>7035.7645656016157</v>
      </c>
      <c r="BO599" s="18">
        <v>6464.3109827421704</v>
      </c>
      <c r="BP599" s="18">
        <v>6886.124584274281</v>
      </c>
      <c r="BQ599" s="18">
        <v>6991.5794519984966</v>
      </c>
      <c r="BR599" s="18">
        <v>6908.8604974922946</v>
      </c>
      <c r="BS599" s="18">
        <v>6956.75147120574</v>
      </c>
      <c r="BT599" s="18">
        <v>7169.9652500244629</v>
      </c>
      <c r="BU599" s="18">
        <v>6993.4468255132606</v>
      </c>
      <c r="BV599" s="18">
        <v>7810.7669519537703</v>
      </c>
      <c r="BW599" s="18">
        <v>8939.3022443498994</v>
      </c>
      <c r="BX599" s="18">
        <v>9015.4639538769698</v>
      </c>
      <c r="BY599" s="18">
        <v>9188.9556532068418</v>
      </c>
      <c r="BZ599" s="18">
        <v>8019.6661330070747</v>
      </c>
      <c r="CA599" s="18">
        <v>8381.1641908115562</v>
      </c>
      <c r="CB599" s="18">
        <v>8180.9423787496135</v>
      </c>
      <c r="CC599" s="18">
        <v>8213.030223356709</v>
      </c>
      <c r="CD599" s="18">
        <v>8445.8211747970126</v>
      </c>
      <c r="CE599" s="18">
        <v>8520.8236374298649</v>
      </c>
      <c r="CF599" s="18">
        <v>8622.7243673423345</v>
      </c>
      <c r="CG599" s="18">
        <v>8771.2047910842175</v>
      </c>
      <c r="CH599" s="18">
        <v>8988.049392181314</v>
      </c>
      <c r="CI599" s="18">
        <v>9237.3029541764772</v>
      </c>
      <c r="CJ599" s="18">
        <v>9491.2352027845354</v>
      </c>
      <c r="CK599" s="18">
        <v>9677.3049740978877</v>
      </c>
      <c r="CL599" s="18">
        <v>9778.9577776263413</v>
      </c>
      <c r="CM599" s="18">
        <v>9807.2018157486746</v>
      </c>
      <c r="CN599" s="18">
        <v>9791.8028828119768</v>
      </c>
      <c r="CO599" s="18">
        <v>9782.5887513951802</v>
      </c>
      <c r="CP599" s="18">
        <v>9795.5269706050258</v>
      </c>
      <c r="CQ599" s="18">
        <v>9846.9002086134569</v>
      </c>
      <c r="CR599" s="18">
        <v>9936.8729513641156</v>
      </c>
      <c r="CS599" s="18">
        <v>10031.89188225086</v>
      </c>
      <c r="CT599" s="18">
        <v>10135.455321648989</v>
      </c>
      <c r="CU599" s="18">
        <v>10246.509189614109</v>
      </c>
      <c r="CV599" s="18">
        <v>10358.209457951971</v>
      </c>
      <c r="CW599" s="18">
        <v>10458.5074074818</v>
      </c>
      <c r="CX599" s="18">
        <v>10534.259997888659</v>
      </c>
      <c r="CY599" s="18">
        <v>10605.549558649231</v>
      </c>
      <c r="CZ599" s="18">
        <v>10655.89566713057</v>
      </c>
      <c r="DA599" s="18">
        <v>10681.03600657322</v>
      </c>
      <c r="DB599" s="18">
        <v>10701.999608116579</v>
      </c>
      <c r="DC599" s="18">
        <v>10713.54905320569</v>
      </c>
      <c r="DD599" s="18">
        <v>10730.48373953665</v>
      </c>
      <c r="DE599" s="18">
        <v>10765.79192797036</v>
      </c>
      <c r="DF599" s="18">
        <v>10806.74252086235</v>
      </c>
      <c r="DG599" s="18">
        <v>10871.165331757509</v>
      </c>
      <c r="DH599" s="18">
        <v>10926.344809093771</v>
      </c>
      <c r="DI599" s="18">
        <v>10983.417299664599</v>
      </c>
      <c r="DJ599" s="18">
        <v>11027.96464841431</v>
      </c>
      <c r="DK599" s="18">
        <v>11084.454747647351</v>
      </c>
      <c r="DL599" s="18">
        <v>11121.127509280779</v>
      </c>
      <c r="DM599" s="18">
        <v>11152.8978863594</v>
      </c>
      <c r="DN599" s="18">
        <v>11167.250782342389</v>
      </c>
      <c r="DO599" s="18">
        <v>11182.37473764987</v>
      </c>
      <c r="DP599" s="18">
        <v>11191.623488239169</v>
      </c>
      <c r="DQ599" s="18">
        <v>11196.747301303511</v>
      </c>
      <c r="DR599" s="18">
        <v>11215.312562250119</v>
      </c>
      <c r="DS599" s="18">
        <v>11231.903459529491</v>
      </c>
      <c r="DT599" s="18">
        <v>11252.023182598999</v>
      </c>
      <c r="DU599" s="18">
        <v>11288.76716726724</v>
      </c>
      <c r="DV599" s="18">
        <v>11315.323005140999</v>
      </c>
      <c r="DW599" s="18">
        <v>11350.433963736279</v>
      </c>
      <c r="DX599" s="18">
        <v>11394.61189531649</v>
      </c>
      <c r="DY599" s="18">
        <v>11423.844594319309</v>
      </c>
      <c r="DZ599" s="18">
        <v>11469.11924929433</v>
      </c>
      <c r="EA599" s="18">
        <v>11486.54647710646</v>
      </c>
      <c r="EB599" s="18">
        <v>11511.001017250441</v>
      </c>
      <c r="EC599" s="18">
        <v>11530.187561767731</v>
      </c>
      <c r="ED599" s="18">
        <v>11552.385371646509</v>
      </c>
      <c r="EE599" s="18">
        <v>11563.448648424721</v>
      </c>
      <c r="EF599" s="18">
        <v>11570.49617501888</v>
      </c>
      <c r="EG599" s="18">
        <v>11576.683936124349</v>
      </c>
      <c r="EH599" s="18">
        <v>11587.02995378816</v>
      </c>
      <c r="EI599" s="18">
        <v>11595.986039365171</v>
      </c>
      <c r="EJ599" s="18">
        <v>11610.354394808781</v>
      </c>
      <c r="EK599" s="18">
        <v>11613.149565453101</v>
      </c>
      <c r="EL599" s="18">
        <v>11636.53576080245</v>
      </c>
      <c r="EM599" s="18">
        <v>11629.941600115881</v>
      </c>
      <c r="EN599" s="18">
        <v>11628.30130821798</v>
      </c>
      <c r="EO599" s="18">
        <v>11639.311206613031</v>
      </c>
      <c r="EP599" s="18">
        <v>11637.52337269774</v>
      </c>
      <c r="EQ599" s="18">
        <v>11637.8228016253</v>
      </c>
      <c r="ER599" s="18">
        <v>11630.00090142005</v>
      </c>
      <c r="ES599" s="18">
        <v>11627.70010845192</v>
      </c>
      <c r="ET599" s="18">
        <v>11618.411980101469</v>
      </c>
      <c r="EU599" s="18">
        <v>11609.553522547039</v>
      </c>
      <c r="EV599" s="18">
        <v>11611.482573756481</v>
      </c>
      <c r="EW599" s="18">
        <v>11594.349816324961</v>
      </c>
      <c r="EX599" s="18">
        <v>11576.759935745909</v>
      </c>
      <c r="EY599" s="18">
        <v>11553.051392239309</v>
      </c>
      <c r="EZ599" s="18">
        <v>11548.5096050426</v>
      </c>
      <c r="FA599" s="18">
        <v>11533.416029877249</v>
      </c>
    </row>
    <row r="600" spans="1:157" x14ac:dyDescent="0.35">
      <c r="A600" t="s">
        <v>118</v>
      </c>
      <c r="B600" t="s">
        <v>119</v>
      </c>
      <c r="C600" t="str">
        <f>VLOOKUP(B600,CountryCodes!$B$4:$C$179,2,FALSE)</f>
        <v>AFW</v>
      </c>
      <c r="D600" t="s">
        <v>7</v>
      </c>
      <c r="E600" t="s">
        <v>369</v>
      </c>
      <c r="F600" t="s">
        <v>804</v>
      </c>
      <c r="G600" t="s">
        <v>9</v>
      </c>
      <c r="H600" s="18">
        <v>0</v>
      </c>
      <c r="I600" s="18">
        <v>0.74820613127349456</v>
      </c>
      <c r="J600" s="18">
        <v>0.78505000376780865</v>
      </c>
      <c r="K600" s="18">
        <v>0.87035196665806114</v>
      </c>
      <c r="L600" s="18">
        <v>0.95518940534996677</v>
      </c>
      <c r="M600" s="18">
        <v>1.0969983421488601</v>
      </c>
      <c r="N600" s="18">
        <v>1.2106126242298041</v>
      </c>
      <c r="O600" s="18">
        <v>1.3897661668289349</v>
      </c>
      <c r="P600" s="18">
        <v>1.3845320370547289</v>
      </c>
      <c r="Q600" s="18">
        <v>1.625760910779972</v>
      </c>
      <c r="R600" s="18">
        <v>1.9185009545864831</v>
      </c>
      <c r="S600" s="18">
        <v>2.085504186407614</v>
      </c>
      <c r="T600" s="18">
        <v>2.263103389354248</v>
      </c>
      <c r="U600" s="18">
        <v>2.9157470247235588</v>
      </c>
      <c r="V600" s="18">
        <v>4.0085235497098424</v>
      </c>
      <c r="W600" s="18">
        <v>5.2444924511497009</v>
      </c>
      <c r="X600" s="18">
        <v>5.3375500357473404</v>
      </c>
      <c r="Y600" s="18">
        <v>4.6456303850129146</v>
      </c>
      <c r="Z600" s="18">
        <v>6.1360842129686004</v>
      </c>
      <c r="AA600" s="18">
        <v>8.4642261116923514</v>
      </c>
      <c r="AB600" s="18">
        <v>9.402169870678204</v>
      </c>
      <c r="AC600" s="18">
        <v>8.5848242485038924</v>
      </c>
      <c r="AD600" s="18">
        <v>15.771709397216441</v>
      </c>
      <c r="AE600" s="18">
        <v>13.928512615178819</v>
      </c>
      <c r="AF600" s="18">
        <v>23.58152623501638</v>
      </c>
      <c r="AG600" s="18">
        <v>27.784691236113421</v>
      </c>
      <c r="AH600" s="18">
        <v>30.155035738166731</v>
      </c>
      <c r="AI600" s="18">
        <v>35.405633400034077</v>
      </c>
      <c r="AJ600" s="18">
        <v>21.17472599799752</v>
      </c>
      <c r="AK600" s="18">
        <v>18.677487043083879</v>
      </c>
      <c r="AL600" s="18">
        <v>25.579460307276321</v>
      </c>
      <c r="AM600" s="18">
        <v>32.248595456656361</v>
      </c>
      <c r="AN600" s="18">
        <v>33.489271298437608</v>
      </c>
      <c r="AO600" s="18">
        <v>32.864063728462263</v>
      </c>
      <c r="AP600" s="18">
        <v>34.233443620169069</v>
      </c>
      <c r="AQ600" s="18">
        <v>36.580302096536002</v>
      </c>
      <c r="AR600" s="18">
        <v>32.581451364986137</v>
      </c>
      <c r="AS600" s="18">
        <v>34.255642593396743</v>
      </c>
      <c r="AT600" s="18">
        <v>38.247687778404369</v>
      </c>
      <c r="AU600" s="18">
        <v>37.525573021848757</v>
      </c>
      <c r="AV600" s="18">
        <v>38.16024809987919</v>
      </c>
      <c r="AW600" s="18">
        <v>38.990965584554338</v>
      </c>
      <c r="AX600" s="18">
        <v>38.160536994950178</v>
      </c>
      <c r="AY600" s="18">
        <v>37.513686832161198</v>
      </c>
      <c r="AZ600" s="18">
        <v>37.777274814161657</v>
      </c>
      <c r="BA600" s="18">
        <v>39.689603015112432</v>
      </c>
      <c r="BB600" s="18">
        <v>40.93826291922916</v>
      </c>
      <c r="BC600" s="18">
        <v>51.080828422986009</v>
      </c>
      <c r="BD600" s="18">
        <v>56.268029454378343</v>
      </c>
      <c r="BE600" s="18">
        <v>51.178582378293861</v>
      </c>
      <c r="BF600" s="18">
        <v>49.113208091094407</v>
      </c>
      <c r="BG600" s="18">
        <v>60.281515491952902</v>
      </c>
      <c r="BH600" s="18">
        <v>64.21358393734684</v>
      </c>
      <c r="BI600" s="18">
        <v>77.234750265085523</v>
      </c>
      <c r="BJ600" s="18">
        <v>66.481979186005958</v>
      </c>
      <c r="BK600" s="18">
        <v>63.780360500796853</v>
      </c>
      <c r="BL600" s="18">
        <v>86.52964895318604</v>
      </c>
      <c r="BM600" s="18">
        <v>72.377409537544878</v>
      </c>
      <c r="BN600" s="18">
        <v>64.611725821634963</v>
      </c>
      <c r="BO600" s="18">
        <v>67.379983533215096</v>
      </c>
      <c r="BP600" s="18">
        <v>72.737226173719421</v>
      </c>
      <c r="BQ600" s="18">
        <v>80.646344081791383</v>
      </c>
      <c r="BR600" s="18">
        <v>88.116511143898464</v>
      </c>
      <c r="BS600" s="18">
        <v>95.97929654314315</v>
      </c>
      <c r="BT600" s="18">
        <v>97.410210880756722</v>
      </c>
      <c r="BU600" s="18">
        <v>91.26990485738223</v>
      </c>
      <c r="BV600" s="18">
        <v>95.713445550571677</v>
      </c>
      <c r="BW600" s="18">
        <v>80.253032484360006</v>
      </c>
      <c r="BX600" s="18">
        <v>84.5369294756523</v>
      </c>
      <c r="BY600" s="18">
        <v>88.818466437356108</v>
      </c>
      <c r="BZ600" s="18">
        <v>89.67492450623773</v>
      </c>
      <c r="CA600" s="18">
        <v>85.433508718166522</v>
      </c>
      <c r="CB600" s="18">
        <v>85.613053553160555</v>
      </c>
      <c r="CC600" s="18">
        <v>84.339254251656186</v>
      </c>
      <c r="CD600" s="18">
        <v>129.0926077945017</v>
      </c>
      <c r="CE600" s="18">
        <v>128.2105469203176</v>
      </c>
      <c r="CF600" s="18">
        <v>127.69203673677259</v>
      </c>
      <c r="CG600" s="18">
        <v>127.32715750947619</v>
      </c>
      <c r="CH600" s="18">
        <v>127.67322190588069</v>
      </c>
      <c r="CI600" s="18">
        <v>129.39505472379349</v>
      </c>
      <c r="CJ600" s="18">
        <v>131.71318830873619</v>
      </c>
      <c r="CK600" s="18">
        <v>133.53749952276081</v>
      </c>
      <c r="CL600" s="18">
        <v>134.83817624735869</v>
      </c>
      <c r="CM600" s="18">
        <v>136.88508502724471</v>
      </c>
      <c r="CN600" s="18">
        <v>140.88070472466211</v>
      </c>
      <c r="CO600" s="18">
        <v>147.20463843726159</v>
      </c>
      <c r="CP600" s="18">
        <v>155.85893467448381</v>
      </c>
      <c r="CQ600" s="18">
        <v>165.81037618724361</v>
      </c>
      <c r="CR600" s="18">
        <v>175.85099649509399</v>
      </c>
      <c r="CS600" s="18">
        <v>185.73406220644381</v>
      </c>
      <c r="CT600" s="18">
        <v>195.19678521787611</v>
      </c>
      <c r="CU600" s="18">
        <v>204.47027183226669</v>
      </c>
      <c r="CV600" s="18">
        <v>213.69891248254399</v>
      </c>
      <c r="CW600" s="18">
        <v>223.1069098006667</v>
      </c>
      <c r="CX600" s="18">
        <v>233.16610449786899</v>
      </c>
      <c r="CY600" s="18">
        <v>243.5438540037006</v>
      </c>
      <c r="CZ600" s="18">
        <v>254.25826276481021</v>
      </c>
      <c r="DA600" s="18">
        <v>264.81989616596587</v>
      </c>
      <c r="DB600" s="18">
        <v>275.59707012227301</v>
      </c>
      <c r="DC600" s="18">
        <v>286.52043845082648</v>
      </c>
      <c r="DD600" s="18">
        <v>297.61744915929802</v>
      </c>
      <c r="DE600" s="18">
        <v>308.98146286389442</v>
      </c>
      <c r="DF600" s="18">
        <v>320.31420939978022</v>
      </c>
      <c r="DG600" s="18">
        <v>331.18328245308533</v>
      </c>
      <c r="DH600" s="18">
        <v>342.14394648616229</v>
      </c>
      <c r="DI600" s="18">
        <v>353.29042848526723</v>
      </c>
      <c r="DJ600" s="18">
        <v>363.91236471409309</v>
      </c>
      <c r="DK600" s="18">
        <v>375.47476552752448</v>
      </c>
      <c r="DL600" s="18">
        <v>386.90887137995719</v>
      </c>
      <c r="DM600" s="18">
        <v>399.58872929420647</v>
      </c>
      <c r="DN600" s="18">
        <v>412.54623478837419</v>
      </c>
      <c r="DO600" s="18">
        <v>425.51934487990349</v>
      </c>
      <c r="DP600" s="18">
        <v>439.02464931149109</v>
      </c>
      <c r="DQ600" s="18">
        <v>452.97746239218083</v>
      </c>
      <c r="DR600" s="18">
        <v>467.22263030196899</v>
      </c>
      <c r="DS600" s="18">
        <v>481.2397482125819</v>
      </c>
      <c r="DT600" s="18">
        <v>495.12194469393307</v>
      </c>
      <c r="DU600" s="18">
        <v>509.0296477600308</v>
      </c>
      <c r="DV600" s="18">
        <v>522.90232696544763</v>
      </c>
      <c r="DW600" s="18">
        <v>536.11815595058511</v>
      </c>
      <c r="DX600" s="18">
        <v>549.81916945683656</v>
      </c>
      <c r="DY600" s="18">
        <v>563.53370798045978</v>
      </c>
      <c r="DZ600" s="18">
        <v>577.64118586618088</v>
      </c>
      <c r="EA600" s="18">
        <v>591.6284634668898</v>
      </c>
      <c r="EB600" s="18">
        <v>606.1005594618789</v>
      </c>
      <c r="EC600" s="18">
        <v>620.48243592579172</v>
      </c>
      <c r="ED600" s="18">
        <v>636.14199416245401</v>
      </c>
      <c r="EE600" s="18">
        <v>651.38901962892669</v>
      </c>
      <c r="EF600" s="18">
        <v>667.83499618514315</v>
      </c>
      <c r="EG600" s="18">
        <v>683.7672494171261</v>
      </c>
      <c r="EH600" s="18">
        <v>700.21090668377769</v>
      </c>
      <c r="EI600" s="18">
        <v>716.6382417160014</v>
      </c>
      <c r="EJ600" s="18">
        <v>733.48323411539241</v>
      </c>
      <c r="EK600" s="18">
        <v>750.05810466789944</v>
      </c>
      <c r="EL600" s="18">
        <v>766.85576118359404</v>
      </c>
      <c r="EM600" s="18">
        <v>783.26623418822919</v>
      </c>
      <c r="EN600" s="18">
        <v>799.76251313817284</v>
      </c>
      <c r="EO600" s="18">
        <v>817.26289991528006</v>
      </c>
      <c r="EP600" s="18">
        <v>834.49489520188672</v>
      </c>
      <c r="EQ600" s="18">
        <v>851.52713195072204</v>
      </c>
      <c r="ER600" s="18">
        <v>867.56249480947395</v>
      </c>
      <c r="ES600" s="18">
        <v>884.44099870472496</v>
      </c>
      <c r="ET600" s="18">
        <v>901.07177738419523</v>
      </c>
      <c r="EU600" s="18">
        <v>917.87909374405479</v>
      </c>
      <c r="EV600" s="18">
        <v>934.89423600460418</v>
      </c>
      <c r="EW600" s="18">
        <v>951.42907558659374</v>
      </c>
      <c r="EX600" s="18">
        <v>968.75904259652964</v>
      </c>
      <c r="EY600" s="18">
        <v>984.97533581374466</v>
      </c>
      <c r="EZ600" s="18">
        <v>1001.439532162918</v>
      </c>
      <c r="FA600" s="18">
        <v>1017.099485885471</v>
      </c>
    </row>
    <row r="601" spans="1:157" x14ac:dyDescent="0.35">
      <c r="A601" t="s">
        <v>120</v>
      </c>
      <c r="B601" t="s">
        <v>121</v>
      </c>
      <c r="C601" t="str">
        <f>VLOOKUP(B601,CountryCodes!$B$4:$C$179,2,FALSE)</f>
        <v>ENW</v>
      </c>
      <c r="D601" t="s">
        <v>7</v>
      </c>
      <c r="E601" t="s">
        <v>369</v>
      </c>
      <c r="F601" t="s">
        <v>804</v>
      </c>
      <c r="G601" t="s">
        <v>9</v>
      </c>
      <c r="H601" s="18">
        <v>0</v>
      </c>
      <c r="I601" s="18">
        <v>849.59078233613332</v>
      </c>
      <c r="J601" s="18">
        <v>938.36678412461845</v>
      </c>
      <c r="K601" s="18">
        <v>1038.0003032239331</v>
      </c>
      <c r="L601" s="18">
        <v>1110.5696118966771</v>
      </c>
      <c r="M601" s="18">
        <v>1218.760926838662</v>
      </c>
      <c r="N601" s="18">
        <v>1318.476756424626</v>
      </c>
      <c r="O601" s="18">
        <v>1452.6891186758251</v>
      </c>
      <c r="P601" s="18">
        <v>1194.8753132749191</v>
      </c>
      <c r="Q601" s="18">
        <v>1247.816652110067</v>
      </c>
      <c r="R601" s="18">
        <v>1841.0634141424041</v>
      </c>
      <c r="S601" s="18">
        <v>1522.6451492505221</v>
      </c>
      <c r="T601" s="18">
        <v>1348.796037770843</v>
      </c>
      <c r="U601" s="18">
        <v>2140.9492396311098</v>
      </c>
      <c r="V601" s="18">
        <v>2817.1303261997159</v>
      </c>
      <c r="W601" s="18">
        <v>2948.949367939666</v>
      </c>
      <c r="X601" s="18">
        <v>2767.580525181153</v>
      </c>
      <c r="Y601" s="18">
        <v>2986.6334602261581</v>
      </c>
      <c r="Z601" s="18">
        <v>3438.2651626747629</v>
      </c>
      <c r="AA601" s="18">
        <v>3625.49590197318</v>
      </c>
      <c r="AB601" s="18">
        <v>3968.3663330540212</v>
      </c>
      <c r="AC601" s="18">
        <v>3503.2877456950159</v>
      </c>
      <c r="AD601" s="18">
        <v>4023.31436232037</v>
      </c>
      <c r="AE601" s="18">
        <v>4418.9418883880699</v>
      </c>
      <c r="AF601" s="18">
        <v>4157.3844075490306</v>
      </c>
      <c r="AG601" s="18">
        <v>4069.6019847207799</v>
      </c>
      <c r="AH601" s="18">
        <v>4569.9439006886814</v>
      </c>
      <c r="AI601" s="18">
        <v>4339.2050082498417</v>
      </c>
      <c r="AJ601" s="18">
        <v>4533.7435645144851</v>
      </c>
      <c r="AK601" s="18">
        <v>4912.3349075959013</v>
      </c>
      <c r="AL601" s="18">
        <v>3927.4909084588739</v>
      </c>
      <c r="AM601" s="18">
        <v>4342.4349375220327</v>
      </c>
      <c r="AN601" s="18">
        <v>4396.3309698794083</v>
      </c>
      <c r="AO601" s="18">
        <v>4496.6140080376053</v>
      </c>
      <c r="AP601" s="18">
        <v>4648.3659602583739</v>
      </c>
      <c r="AQ601" s="18">
        <v>4580.3397113032797</v>
      </c>
      <c r="AR601" s="18">
        <v>4439.1095525536102</v>
      </c>
      <c r="AS601" s="18">
        <v>4497.0510981177968</v>
      </c>
      <c r="AT601" s="18">
        <v>4989.3665369791288</v>
      </c>
      <c r="AU601" s="18">
        <v>4832.4619449364454</v>
      </c>
      <c r="AV601" s="18">
        <v>4419.500974293449</v>
      </c>
      <c r="AW601" s="18">
        <v>4017.040626495289</v>
      </c>
      <c r="AX601" s="18">
        <v>3779.738501242251</v>
      </c>
      <c r="AY601" s="18">
        <v>3838.7671809951371</v>
      </c>
      <c r="AZ601" s="18">
        <v>3905.0552585248661</v>
      </c>
      <c r="BA601" s="18">
        <v>3901.2702786787131</v>
      </c>
      <c r="BB601" s="18">
        <v>3825.156744363393</v>
      </c>
      <c r="BC601" s="18">
        <v>3835.555300671967</v>
      </c>
      <c r="BD601" s="18">
        <v>3981.0891708182139</v>
      </c>
      <c r="BE601" s="18">
        <v>4111.4611911753991</v>
      </c>
      <c r="BF601" s="18">
        <v>4073.1989409330531</v>
      </c>
      <c r="BG601" s="18">
        <v>4554.3193865563426</v>
      </c>
      <c r="BH601" s="18">
        <v>4392.0001492661122</v>
      </c>
      <c r="BI601" s="18">
        <v>4352.5158395135777</v>
      </c>
      <c r="BJ601" s="18">
        <v>4497.009659613921</v>
      </c>
      <c r="BK601" s="18">
        <v>4277.3792998342951</v>
      </c>
      <c r="BL601" s="18">
        <v>4651.1074358612241</v>
      </c>
      <c r="BM601" s="18">
        <v>4947.3310570545309</v>
      </c>
      <c r="BN601" s="18">
        <v>4551.0417004120991</v>
      </c>
      <c r="BO601" s="18">
        <v>3791.70246169445</v>
      </c>
      <c r="BP601" s="18">
        <v>4298.4763886034389</v>
      </c>
      <c r="BQ601" s="18">
        <v>4700.928842610334</v>
      </c>
      <c r="BR601" s="18">
        <v>4726.1482273354577</v>
      </c>
      <c r="BS601" s="18">
        <v>4650.7488616173823</v>
      </c>
      <c r="BT601" s="18">
        <v>5228.8754724262253</v>
      </c>
      <c r="BU601" s="18">
        <v>5210.8965718751779</v>
      </c>
      <c r="BV601" s="18">
        <v>5180.762788526953</v>
      </c>
      <c r="BW601" s="18">
        <v>6963.5301158809316</v>
      </c>
      <c r="BX601" s="18">
        <v>7037.3454107130119</v>
      </c>
      <c r="BY601" s="18">
        <v>6995.3473112716747</v>
      </c>
      <c r="BZ601" s="18">
        <v>5685.3177706169936</v>
      </c>
      <c r="CA601" s="18">
        <v>6247.3404887745464</v>
      </c>
      <c r="CB601" s="18">
        <v>5932.1495278961711</v>
      </c>
      <c r="CC601" s="18">
        <v>6034.7930394115283</v>
      </c>
      <c r="CD601" s="18">
        <v>6413.9637503251442</v>
      </c>
      <c r="CE601" s="18">
        <v>6530.9625223899566</v>
      </c>
      <c r="CF601" s="18">
        <v>6686.1598846825746</v>
      </c>
      <c r="CG601" s="18">
        <v>6874.1187040056566</v>
      </c>
      <c r="CH601" s="18">
        <v>7130.2183663220676</v>
      </c>
      <c r="CI601" s="18">
        <v>7401.395414793099</v>
      </c>
      <c r="CJ601" s="18">
        <v>7684.9805147473953</v>
      </c>
      <c r="CK601" s="18">
        <v>7950.9324703149468</v>
      </c>
      <c r="CL601" s="18">
        <v>8098.4160508233981</v>
      </c>
      <c r="CM601" s="18">
        <v>8176.3247319082811</v>
      </c>
      <c r="CN601" s="18">
        <v>8203.8824176001926</v>
      </c>
      <c r="CO601" s="18">
        <v>8181.8180966043237</v>
      </c>
      <c r="CP601" s="18">
        <v>8203.7096570582289</v>
      </c>
      <c r="CQ601" s="18">
        <v>8245.0648568654124</v>
      </c>
      <c r="CR601" s="18">
        <v>8335.7348088228027</v>
      </c>
      <c r="CS601" s="18">
        <v>8467.2338716122067</v>
      </c>
      <c r="CT601" s="18">
        <v>8591.2103115761038</v>
      </c>
      <c r="CU601" s="18">
        <v>8718.8986032220419</v>
      </c>
      <c r="CV601" s="18">
        <v>8832.6725567975172</v>
      </c>
      <c r="CW601" s="18">
        <v>8930.8068685750713</v>
      </c>
      <c r="CX601" s="18">
        <v>9020.4506801893804</v>
      </c>
      <c r="CY601" s="18">
        <v>9070.6170532581345</v>
      </c>
      <c r="CZ601" s="18">
        <v>9110.4281807195712</v>
      </c>
      <c r="DA601" s="18">
        <v>9126.6545417121542</v>
      </c>
      <c r="DB601" s="18">
        <v>9134.0370117350212</v>
      </c>
      <c r="DC601" s="18">
        <v>9128.2745237159397</v>
      </c>
      <c r="DD601" s="18">
        <v>9127.3774962457628</v>
      </c>
      <c r="DE601" s="18">
        <v>9144.4511799071915</v>
      </c>
      <c r="DF601" s="18">
        <v>9180.7075821562776</v>
      </c>
      <c r="DG601" s="18">
        <v>9227.9292444235543</v>
      </c>
      <c r="DH601" s="18">
        <v>9276.1341553601778</v>
      </c>
      <c r="DI601" s="18">
        <v>9341.0869417538252</v>
      </c>
      <c r="DJ601" s="18">
        <v>9365.5118189954919</v>
      </c>
      <c r="DK601" s="18">
        <v>9410.4969779185412</v>
      </c>
      <c r="DL601" s="18">
        <v>9432.23194874398</v>
      </c>
      <c r="DM601" s="18">
        <v>9456.5870636077707</v>
      </c>
      <c r="DN601" s="18">
        <v>9444.3526956953974</v>
      </c>
      <c r="DO601" s="18">
        <v>9449.8052512436971</v>
      </c>
      <c r="DP601" s="18">
        <v>9453.6102851169162</v>
      </c>
      <c r="DQ601" s="18">
        <v>9458.057761774111</v>
      </c>
      <c r="DR601" s="18">
        <v>9448.7784309574527</v>
      </c>
      <c r="DS601" s="18">
        <v>9460.7134625674553</v>
      </c>
      <c r="DT601" s="18">
        <v>9472.3482539460456</v>
      </c>
      <c r="DU601" s="18">
        <v>9504.5901810720516</v>
      </c>
      <c r="DV601" s="18">
        <v>9535.798189328254</v>
      </c>
      <c r="DW601" s="18">
        <v>9561.1980985603186</v>
      </c>
      <c r="DX601" s="18">
        <v>9606.2184682715033</v>
      </c>
      <c r="DY601" s="18">
        <v>9646.5991880141082</v>
      </c>
      <c r="DZ601" s="18">
        <v>9681.810480169137</v>
      </c>
      <c r="EA601" s="18">
        <v>9707.7911990449356</v>
      </c>
      <c r="EB601" s="18">
        <v>9710.2282063181228</v>
      </c>
      <c r="EC601" s="18">
        <v>9730.0137635753781</v>
      </c>
      <c r="ED601" s="18">
        <v>9748.1358125612496</v>
      </c>
      <c r="EE601" s="18">
        <v>9780.100184048104</v>
      </c>
      <c r="EF601" s="18">
        <v>9773.2133609759712</v>
      </c>
      <c r="EG601" s="18">
        <v>9785.6072719767217</v>
      </c>
      <c r="EH601" s="18">
        <v>9783.8983273400299</v>
      </c>
      <c r="EI601" s="18">
        <v>9792.2311152459079</v>
      </c>
      <c r="EJ601" s="18">
        <v>9813.1344507991253</v>
      </c>
      <c r="EK601" s="18">
        <v>9806.8255599654658</v>
      </c>
      <c r="EL601" s="18">
        <v>9807.070605786852</v>
      </c>
      <c r="EM601" s="18">
        <v>9817.6729789918736</v>
      </c>
      <c r="EN601" s="18">
        <v>9816.5561033363847</v>
      </c>
      <c r="EO601" s="18">
        <v>9813.9536249645862</v>
      </c>
      <c r="EP601" s="18">
        <v>9819.7513480984817</v>
      </c>
      <c r="EQ601" s="18">
        <v>9828.6900207632334</v>
      </c>
      <c r="ER601" s="18">
        <v>9823.4091717046504</v>
      </c>
      <c r="ES601" s="18">
        <v>9827.4032428061728</v>
      </c>
      <c r="ET601" s="18">
        <v>9833.2079706030563</v>
      </c>
      <c r="EU601" s="18">
        <v>9839.1159396808507</v>
      </c>
      <c r="EV601" s="18">
        <v>9842.614627398656</v>
      </c>
      <c r="EW601" s="18">
        <v>9854.6179360209044</v>
      </c>
      <c r="EX601" s="18">
        <v>9843.5352223978116</v>
      </c>
      <c r="EY601" s="18">
        <v>9847.7427143057466</v>
      </c>
      <c r="EZ601" s="18">
        <v>9850.0888715226811</v>
      </c>
      <c r="FA601" s="18">
        <v>9845.5633093779998</v>
      </c>
    </row>
    <row r="602" spans="1:157" x14ac:dyDescent="0.35">
      <c r="A602" t="s">
        <v>122</v>
      </c>
      <c r="B602" t="s">
        <v>123</v>
      </c>
      <c r="C602" t="str">
        <f>VLOOKUP(B602,CountryCodes!$B$4:$C$179,2,FALSE)</f>
        <v>ASC</v>
      </c>
      <c r="D602" t="s">
        <v>7</v>
      </c>
      <c r="E602" t="s">
        <v>369</v>
      </c>
      <c r="F602" t="s">
        <v>804</v>
      </c>
      <c r="G602" t="s">
        <v>9</v>
      </c>
      <c r="H602" s="18">
        <v>0</v>
      </c>
      <c r="I602" s="18">
        <v>3.5044603456072651E-3</v>
      </c>
      <c r="J602" s="18">
        <v>3.6971684176054392E-3</v>
      </c>
      <c r="K602" s="18">
        <v>4.1729414579840017E-3</v>
      </c>
      <c r="L602" s="18">
        <v>4.6361090511166598E-3</v>
      </c>
      <c r="M602" s="18">
        <v>5.4116549246754414E-3</v>
      </c>
      <c r="N602" s="18">
        <v>5.9898964462214554E-3</v>
      </c>
      <c r="O602" s="18">
        <v>6.924399902011687E-3</v>
      </c>
      <c r="P602" s="18">
        <v>6.789971021814804E-3</v>
      </c>
      <c r="Q602" s="18">
        <v>8.098680064673746E-3</v>
      </c>
      <c r="R602" s="18">
        <v>9.6829050118444632E-3</v>
      </c>
      <c r="S602" s="18">
        <v>1.053726820354378E-2</v>
      </c>
      <c r="T602" s="18">
        <v>1.17838675185173E-2</v>
      </c>
      <c r="U602" s="18">
        <v>2.4677402430065259E-2</v>
      </c>
      <c r="V602" s="18">
        <v>2.2821719937496359E-2</v>
      </c>
      <c r="W602" s="18">
        <v>8.0824970801347106E-3</v>
      </c>
      <c r="X602" s="18">
        <v>9.2939905169192594E-3</v>
      </c>
      <c r="Y602" s="18">
        <v>7.9639886327390087E-3</v>
      </c>
      <c r="Z602" s="18">
        <v>8.0911924311954479E-3</v>
      </c>
      <c r="AA602" s="18">
        <v>1.7042796338076361E-2</v>
      </c>
      <c r="AB602" s="18">
        <v>9.9979591984441472E-3</v>
      </c>
      <c r="AC602" s="18">
        <v>1.0020829324741409E-2</v>
      </c>
      <c r="AD602" s="18">
        <v>9.6640613430688978E-3</v>
      </c>
      <c r="AE602" s="18">
        <v>1.051866536960811E-2</v>
      </c>
      <c r="AF602" s="18">
        <v>1.196329622031723E-2</v>
      </c>
      <c r="AG602" s="18">
        <v>1.305172070587993E-2</v>
      </c>
      <c r="AH602" s="18">
        <v>1.329736706808016E-2</v>
      </c>
      <c r="AI602" s="18">
        <v>1.2852567697126661E-2</v>
      </c>
      <c r="AJ602" s="18">
        <v>1.214200679305809E-2</v>
      </c>
      <c r="AK602" s="18">
        <v>1.132315964863209E-2</v>
      </c>
      <c r="AL602" s="18">
        <v>1.0467088450194079E-2</v>
      </c>
      <c r="AM602" s="18">
        <v>3.0119246196205221E-2</v>
      </c>
      <c r="AN602" s="18">
        <v>6.3748162614816778E-2</v>
      </c>
      <c r="AO602" s="18">
        <v>8.2834164121353332E-2</v>
      </c>
      <c r="AP602" s="18">
        <v>4.7425201249507748E-2</v>
      </c>
      <c r="AQ602" s="18">
        <v>5.6935298422945098E-2</v>
      </c>
      <c r="AR602" s="18">
        <v>5.3338465609983829E-2</v>
      </c>
      <c r="AS602" s="18">
        <v>2.4172376802079201E-2</v>
      </c>
      <c r="AT602" s="18">
        <v>3.5682691185573989E-2</v>
      </c>
      <c r="AU602" s="18">
        <v>2.628518186147585E-2</v>
      </c>
      <c r="AV602" s="18">
        <v>3.4023197303961347E-2</v>
      </c>
      <c r="AW602" s="18">
        <v>5.374791021909546E-2</v>
      </c>
      <c r="AX602" s="18">
        <v>5.3482086903496089E-2</v>
      </c>
      <c r="AY602" s="18">
        <v>0.14750792316749581</v>
      </c>
      <c r="AZ602" s="18">
        <v>0.45244900932888971</v>
      </c>
      <c r="BA602" s="18">
        <v>0.1174891250421809</v>
      </c>
      <c r="BB602" s="18">
        <v>1.2491737287978479</v>
      </c>
      <c r="BC602" s="18">
        <v>1.20449639682948</v>
      </c>
      <c r="BD602" s="18">
        <v>5.4674318738661691</v>
      </c>
      <c r="BE602" s="18">
        <v>2.9359136310164731</v>
      </c>
      <c r="BF602" s="18">
        <v>4.1450881745064256</v>
      </c>
      <c r="BG602" s="18">
        <v>7.9992162576640222</v>
      </c>
      <c r="BH602" s="18">
        <v>11.034196793051411</v>
      </c>
      <c r="BI602" s="18">
        <v>16.387543074126238</v>
      </c>
      <c r="BJ602" s="18">
        <v>26.967913226361581</v>
      </c>
      <c r="BK602" s="18">
        <v>25.739521054746191</v>
      </c>
      <c r="BL602" s="18">
        <v>40.762497151939911</v>
      </c>
      <c r="BM602" s="18">
        <v>59.326768477447892</v>
      </c>
      <c r="BN602" s="18">
        <v>67.282045841681295</v>
      </c>
      <c r="BO602" s="18">
        <v>47.529269547599917</v>
      </c>
      <c r="BP602" s="18">
        <v>56.291301034693802</v>
      </c>
      <c r="BQ602" s="18">
        <v>67.816798465756619</v>
      </c>
      <c r="BR602" s="18">
        <v>87.612287450380265</v>
      </c>
      <c r="BS602" s="18">
        <v>85.098345299900828</v>
      </c>
      <c r="BT602" s="18">
        <v>100.95540432669971</v>
      </c>
      <c r="BU602" s="18">
        <v>109.97477929846031</v>
      </c>
      <c r="BV602" s="18">
        <v>124.7954263121173</v>
      </c>
      <c r="BW602" s="18">
        <v>117.00647130977799</v>
      </c>
      <c r="BX602" s="18">
        <v>141.10561050033661</v>
      </c>
      <c r="BY602" s="18">
        <v>133.0983337854239</v>
      </c>
      <c r="BZ602" s="18">
        <v>163.8694622673184</v>
      </c>
      <c r="CA602" s="18">
        <v>148.0569067583078</v>
      </c>
      <c r="CB602" s="18">
        <v>153.9190134408077</v>
      </c>
      <c r="CC602" s="18">
        <v>209.529679945087</v>
      </c>
      <c r="CD602" s="18">
        <v>223.60034846928119</v>
      </c>
      <c r="CE602" s="18">
        <v>239.78907702551129</v>
      </c>
      <c r="CF602" s="18">
        <v>255.59606197135409</v>
      </c>
      <c r="CG602" s="18">
        <v>271.87351606275149</v>
      </c>
      <c r="CH602" s="18">
        <v>290.13301711139559</v>
      </c>
      <c r="CI602" s="18">
        <v>310.67489261944149</v>
      </c>
      <c r="CJ602" s="18">
        <v>330.23640816577591</v>
      </c>
      <c r="CK602" s="18">
        <v>348.96627041898648</v>
      </c>
      <c r="CL602" s="18">
        <v>366.04758461336712</v>
      </c>
      <c r="CM602" s="18">
        <v>384.08051682933859</v>
      </c>
      <c r="CN602" s="18">
        <v>402.5687788451919</v>
      </c>
      <c r="CO602" s="18">
        <v>422.25591613906221</v>
      </c>
      <c r="CP602" s="18">
        <v>444.28940882923041</v>
      </c>
      <c r="CQ602" s="18">
        <v>466.30521240007971</v>
      </c>
      <c r="CR602" s="18">
        <v>489.80409340516451</v>
      </c>
      <c r="CS602" s="18">
        <v>512.52802702236886</v>
      </c>
      <c r="CT602" s="18">
        <v>535.19508773878817</v>
      </c>
      <c r="CU602" s="18">
        <v>555.44078593174277</v>
      </c>
      <c r="CV602" s="18">
        <v>577.73673961028203</v>
      </c>
      <c r="CW602" s="18">
        <v>598.27119807537269</v>
      </c>
      <c r="CX602" s="18">
        <v>617.89190756839685</v>
      </c>
      <c r="CY602" s="18">
        <v>637.63325191398712</v>
      </c>
      <c r="CZ602" s="18">
        <v>655.26751406737048</v>
      </c>
      <c r="DA602" s="18">
        <v>672.62942105222419</v>
      </c>
      <c r="DB602" s="18">
        <v>690.41588208235908</v>
      </c>
      <c r="DC602" s="18">
        <v>707.01065777300369</v>
      </c>
      <c r="DD602" s="18">
        <v>723.88964116640022</v>
      </c>
      <c r="DE602" s="18">
        <v>738.70064416199932</v>
      </c>
      <c r="DF602" s="18">
        <v>753.13779440057226</v>
      </c>
      <c r="DG602" s="18">
        <v>765.47235192633934</v>
      </c>
      <c r="DH602" s="18">
        <v>780.00206376690176</v>
      </c>
      <c r="DI602" s="18">
        <v>792.78598139192115</v>
      </c>
      <c r="DJ602" s="18">
        <v>802.95298286485877</v>
      </c>
      <c r="DK602" s="18">
        <v>812.88709195146441</v>
      </c>
      <c r="DL602" s="18">
        <v>824.32268862552655</v>
      </c>
      <c r="DM602" s="18">
        <v>833.9972742892885</v>
      </c>
      <c r="DN602" s="18">
        <v>842.41175288884142</v>
      </c>
      <c r="DO602" s="18">
        <v>851.62502604266069</v>
      </c>
      <c r="DP602" s="18">
        <v>860.80617378732529</v>
      </c>
      <c r="DQ602" s="18">
        <v>868.44168556469663</v>
      </c>
      <c r="DR602" s="18">
        <v>876.56785956094222</v>
      </c>
      <c r="DS602" s="18">
        <v>884.12141464386536</v>
      </c>
      <c r="DT602" s="18">
        <v>891.45103462660722</v>
      </c>
      <c r="DU602" s="18">
        <v>899.85495956874206</v>
      </c>
      <c r="DV602" s="18">
        <v>908.18665950547893</v>
      </c>
      <c r="DW602" s="18">
        <v>915.51142292521854</v>
      </c>
      <c r="DX602" s="18">
        <v>922.20176305999212</v>
      </c>
      <c r="DY602" s="18">
        <v>929.63261626356257</v>
      </c>
      <c r="DZ602" s="18">
        <v>937.60823439921353</v>
      </c>
      <c r="EA602" s="18">
        <v>943.97258232821275</v>
      </c>
      <c r="EB602" s="18">
        <v>950.58998967160733</v>
      </c>
      <c r="EC602" s="18">
        <v>957.41836834457035</v>
      </c>
      <c r="ED602" s="18">
        <v>963.32020660226647</v>
      </c>
      <c r="EE602" s="18">
        <v>970.43001828497086</v>
      </c>
      <c r="EF602" s="18">
        <v>979.35193945117453</v>
      </c>
      <c r="EG602" s="18">
        <v>987.44829867439626</v>
      </c>
      <c r="EH602" s="18">
        <v>996.07886673154053</v>
      </c>
      <c r="EI602" s="18">
        <v>1004.904038306311</v>
      </c>
      <c r="EJ602" s="18">
        <v>1012.29449778987</v>
      </c>
      <c r="EK602" s="18">
        <v>1020.130674461611</v>
      </c>
      <c r="EL602" s="18">
        <v>1028.736399389504</v>
      </c>
      <c r="EM602" s="18">
        <v>1036.5313709712871</v>
      </c>
      <c r="EN602" s="18">
        <v>1044.136257328754</v>
      </c>
      <c r="EO602" s="18">
        <v>1053.405647442733</v>
      </c>
      <c r="EP602" s="18">
        <v>1061.1192481000139</v>
      </c>
      <c r="EQ602" s="18">
        <v>1070.012931886657</v>
      </c>
      <c r="ER602" s="18">
        <v>1078.792868810599</v>
      </c>
      <c r="ES602" s="18">
        <v>1088.3112481490391</v>
      </c>
      <c r="ET602" s="18">
        <v>1096.412513157464</v>
      </c>
      <c r="EU602" s="18">
        <v>1106.1813863233619</v>
      </c>
      <c r="EV602" s="18">
        <v>1113.779204722754</v>
      </c>
      <c r="EW602" s="18">
        <v>1122.7041946917409</v>
      </c>
      <c r="EX602" s="18">
        <v>1131.530392197114</v>
      </c>
      <c r="EY602" s="18">
        <v>1139.46498501668</v>
      </c>
      <c r="EZ602" s="18">
        <v>1146.7167440010851</v>
      </c>
      <c r="FA602" s="18">
        <v>1154.974662451674</v>
      </c>
    </row>
    <row r="603" spans="1:157" x14ac:dyDescent="0.35">
      <c r="A603" t="s">
        <v>124</v>
      </c>
      <c r="B603" t="s">
        <v>125</v>
      </c>
      <c r="C603" t="str">
        <f>VLOOKUP(B603,CountryCodes!$B$4:$C$179,2,FALSE)</f>
        <v>AFW</v>
      </c>
      <c r="D603" t="s">
        <v>7</v>
      </c>
      <c r="E603" t="s">
        <v>369</v>
      </c>
      <c r="F603" t="s">
        <v>804</v>
      </c>
      <c r="G603" t="s">
        <v>9</v>
      </c>
      <c r="H603" s="18">
        <v>0</v>
      </c>
      <c r="I603" s="18">
        <v>5.7377403975103443</v>
      </c>
      <c r="J603" s="18">
        <v>6.024550891775319</v>
      </c>
      <c r="K603" s="18">
        <v>6.7064798517269271</v>
      </c>
      <c r="L603" s="18">
        <v>7.3683402418870383</v>
      </c>
      <c r="M603" s="18">
        <v>8.467809241496294</v>
      </c>
      <c r="N603" s="18">
        <v>9.293401260869123</v>
      </c>
      <c r="O603" s="18">
        <v>10.616421710347639</v>
      </c>
      <c r="P603" s="18">
        <v>10.439599090144711</v>
      </c>
      <c r="Q603" s="18">
        <v>12.278470500365289</v>
      </c>
      <c r="R603" s="18">
        <v>14.5125710157795</v>
      </c>
      <c r="S603" s="18">
        <v>15.732481273140779</v>
      </c>
      <c r="T603" s="18">
        <v>16.411084211448859</v>
      </c>
      <c r="U603" s="18">
        <v>20.821132670935469</v>
      </c>
      <c r="V603" s="18">
        <v>26.020659778500271</v>
      </c>
      <c r="W603" s="18">
        <v>44.778274279903712</v>
      </c>
      <c r="X603" s="18">
        <v>21.207714520893351</v>
      </c>
      <c r="Y603" s="18">
        <v>15.922767993180919</v>
      </c>
      <c r="Z603" s="18">
        <v>16.95485985717691</v>
      </c>
      <c r="AA603" s="18">
        <v>20.997225304819199</v>
      </c>
      <c r="AB603" s="18">
        <v>27.26482031145995</v>
      </c>
      <c r="AC603" s="18">
        <v>30.5159249403047</v>
      </c>
      <c r="AD603" s="18">
        <v>18.805485266159259</v>
      </c>
      <c r="AE603" s="18">
        <v>24.308622639012871</v>
      </c>
      <c r="AF603" s="18">
        <v>35.503773866334093</v>
      </c>
      <c r="AG603" s="18">
        <v>53.668367502713977</v>
      </c>
      <c r="AH603" s="18">
        <v>40.011144350946097</v>
      </c>
      <c r="AI603" s="18">
        <v>61.068641031159217</v>
      </c>
      <c r="AJ603" s="18">
        <v>42.134320717197603</v>
      </c>
      <c r="AK603" s="18">
        <v>42.902639185858753</v>
      </c>
      <c r="AL603" s="18">
        <v>34.059035737573197</v>
      </c>
      <c r="AM603" s="18">
        <v>35.35667486823489</v>
      </c>
      <c r="AN603" s="18">
        <v>30.345751059016099</v>
      </c>
      <c r="AO603" s="18">
        <v>30.807473753344791</v>
      </c>
      <c r="AP603" s="18">
        <v>30.220105634995061</v>
      </c>
      <c r="AQ603" s="18">
        <v>30.801156585893491</v>
      </c>
      <c r="AR603" s="18">
        <v>32.641161069903958</v>
      </c>
      <c r="AS603" s="18">
        <v>32.478995214801259</v>
      </c>
      <c r="AT603" s="18">
        <v>35.231199891753967</v>
      </c>
      <c r="AU603" s="18">
        <v>38.172107410703937</v>
      </c>
      <c r="AV603" s="18">
        <v>41.293412321560979</v>
      </c>
      <c r="AW603" s="18">
        <v>46.874435029070654</v>
      </c>
      <c r="AX603" s="18">
        <v>48.641748315672672</v>
      </c>
      <c r="AY603" s="18">
        <v>45.546332854367783</v>
      </c>
      <c r="AZ603" s="18">
        <v>47.946172068680397</v>
      </c>
      <c r="BA603" s="18">
        <v>45.606542549910337</v>
      </c>
      <c r="BB603" s="18">
        <v>52.235405296478937</v>
      </c>
      <c r="BC603" s="18">
        <v>62.569243230236552</v>
      </c>
      <c r="BD603" s="18">
        <v>66.97241724598733</v>
      </c>
      <c r="BE603" s="18">
        <v>68.519461502853403</v>
      </c>
      <c r="BF603" s="18">
        <v>68.259699266301041</v>
      </c>
      <c r="BG603" s="18">
        <v>76.847871315953057</v>
      </c>
      <c r="BH603" s="18">
        <v>74.879987863269093</v>
      </c>
      <c r="BI603" s="18">
        <v>80.802226320847524</v>
      </c>
      <c r="BJ603" s="18">
        <v>91.787535477413513</v>
      </c>
      <c r="BK603" s="18">
        <v>91.614846610640654</v>
      </c>
      <c r="BL603" s="18">
        <v>121.1316979444132</v>
      </c>
      <c r="BM603" s="18">
        <v>158.07879841974341</v>
      </c>
      <c r="BN603" s="18">
        <v>160.27907477826869</v>
      </c>
      <c r="BO603" s="18">
        <v>166.5249344172116</v>
      </c>
      <c r="BP603" s="18">
        <v>196.13495795219629</v>
      </c>
      <c r="BQ603" s="18">
        <v>265.88498818835228</v>
      </c>
      <c r="BR603" s="18">
        <v>292.84023831703479</v>
      </c>
      <c r="BS603" s="18">
        <v>282.9599606138126</v>
      </c>
      <c r="BT603" s="18">
        <v>282.99085781934889</v>
      </c>
      <c r="BU603" s="18">
        <v>320.27400670805002</v>
      </c>
      <c r="BV603" s="18">
        <v>334.65056969150078</v>
      </c>
      <c r="BW603" s="18">
        <v>450.66415824060721</v>
      </c>
      <c r="BX603" s="18">
        <v>478.04813491139782</v>
      </c>
      <c r="BY603" s="18">
        <v>530.55165567387007</v>
      </c>
      <c r="BZ603" s="18">
        <v>437.99724653621558</v>
      </c>
      <c r="CA603" s="18">
        <v>470.70776759689011</v>
      </c>
      <c r="CB603" s="18">
        <v>467.57982984595731</v>
      </c>
      <c r="CC603" s="18">
        <v>536.36956286087548</v>
      </c>
      <c r="CD603" s="18">
        <v>563.57810271978701</v>
      </c>
      <c r="CE603" s="18">
        <v>610.92792388729561</v>
      </c>
      <c r="CF603" s="18">
        <v>641.84482183661316</v>
      </c>
      <c r="CG603" s="18">
        <v>664.05108708349212</v>
      </c>
      <c r="CH603" s="18">
        <v>689.31116495491642</v>
      </c>
      <c r="CI603" s="18">
        <v>725.00996541736595</v>
      </c>
      <c r="CJ603" s="18">
        <v>770.30373967440426</v>
      </c>
      <c r="CK603" s="18">
        <v>818.78892684396192</v>
      </c>
      <c r="CL603" s="18">
        <v>859.97284556916713</v>
      </c>
      <c r="CM603" s="18">
        <v>891.04739610779291</v>
      </c>
      <c r="CN603" s="18">
        <v>913.18968461007591</v>
      </c>
      <c r="CO603" s="18">
        <v>931.61088348706232</v>
      </c>
      <c r="CP603" s="18">
        <v>952.4096604966835</v>
      </c>
      <c r="CQ603" s="18">
        <v>979.72419817352761</v>
      </c>
      <c r="CR603" s="18">
        <v>1013.095066609324</v>
      </c>
      <c r="CS603" s="18">
        <v>1048.415639224896</v>
      </c>
      <c r="CT603" s="18">
        <v>1084.0586843392141</v>
      </c>
      <c r="CU603" s="18">
        <v>1119.681176961838</v>
      </c>
      <c r="CV603" s="18">
        <v>1154.85837245587</v>
      </c>
      <c r="CW603" s="18">
        <v>1192.843862053619</v>
      </c>
      <c r="CX603" s="18">
        <v>1233.7590081884091</v>
      </c>
      <c r="CY603" s="18">
        <v>1278.8953106299491</v>
      </c>
      <c r="CZ603" s="18">
        <v>1326.4412668153529</v>
      </c>
      <c r="DA603" s="18">
        <v>1375.453015625339</v>
      </c>
      <c r="DB603" s="18">
        <v>1426.4959766754801</v>
      </c>
      <c r="DC603" s="18">
        <v>1478.1900489026971</v>
      </c>
      <c r="DD603" s="18">
        <v>1533.0102135960501</v>
      </c>
      <c r="DE603" s="18">
        <v>1591.8921185735639</v>
      </c>
      <c r="DF603" s="18">
        <v>1653.8113133332199</v>
      </c>
      <c r="DG603" s="18">
        <v>1719.7065739508521</v>
      </c>
      <c r="DH603" s="18">
        <v>1789.8357547094199</v>
      </c>
      <c r="DI603" s="18">
        <v>1861.795515468139</v>
      </c>
      <c r="DJ603" s="18">
        <v>1936.772696889368</v>
      </c>
      <c r="DK603" s="18">
        <v>2013.9266515773761</v>
      </c>
      <c r="DL603" s="18">
        <v>2093.6415035328891</v>
      </c>
      <c r="DM603" s="18">
        <v>2177.1723091906861</v>
      </c>
      <c r="DN603" s="18">
        <v>2264.7764295009079</v>
      </c>
      <c r="DO603" s="18">
        <v>2355.887279004859</v>
      </c>
      <c r="DP603" s="18">
        <v>2452.2794454121531</v>
      </c>
      <c r="DQ603" s="18">
        <v>2552.0893340166681</v>
      </c>
      <c r="DR603" s="18">
        <v>2655.9121421737291</v>
      </c>
      <c r="DS603" s="18">
        <v>2766.6829955071462</v>
      </c>
      <c r="DT603" s="18">
        <v>2879.7834200274219</v>
      </c>
      <c r="DU603" s="18">
        <v>3001.202769841279</v>
      </c>
      <c r="DV603" s="18">
        <v>3127.9352823218842</v>
      </c>
      <c r="DW603" s="18">
        <v>3258.1263633322969</v>
      </c>
      <c r="DX603" s="18">
        <v>3391.1583067668689</v>
      </c>
      <c r="DY603" s="18">
        <v>3530.64930570663</v>
      </c>
      <c r="DZ603" s="18">
        <v>3677.5720671473418</v>
      </c>
      <c r="EA603" s="18">
        <v>3823.2801764107521</v>
      </c>
      <c r="EB603" s="18">
        <v>3976.3044508730732</v>
      </c>
      <c r="EC603" s="18">
        <v>4133.5879314607228</v>
      </c>
      <c r="ED603" s="18">
        <v>4297.5213941699167</v>
      </c>
      <c r="EE603" s="18">
        <v>4460.1616621357598</v>
      </c>
      <c r="EF603" s="18">
        <v>4628.5643105469744</v>
      </c>
      <c r="EG603" s="18">
        <v>4803.4677061288276</v>
      </c>
      <c r="EH603" s="18">
        <v>4976.3309539803522</v>
      </c>
      <c r="EI603" s="18">
        <v>5156.5480463904914</v>
      </c>
      <c r="EJ603" s="18">
        <v>5338.2115422917559</v>
      </c>
      <c r="EK603" s="18">
        <v>5522.6158514142353</v>
      </c>
      <c r="EL603" s="18">
        <v>5710.027878428963</v>
      </c>
      <c r="EM603" s="18">
        <v>5894.6427728412928</v>
      </c>
      <c r="EN603" s="18">
        <v>6087.0709206060856</v>
      </c>
      <c r="EO603" s="18">
        <v>6278.4016995941947</v>
      </c>
      <c r="EP603" s="18">
        <v>6476.5861005355273</v>
      </c>
      <c r="EQ603" s="18">
        <v>6665.5930050180586</v>
      </c>
      <c r="ER603" s="18">
        <v>6855.8948639005412</v>
      </c>
      <c r="ES603" s="18">
        <v>7044.7831172554352</v>
      </c>
      <c r="ET603" s="18">
        <v>7232.2636911956988</v>
      </c>
      <c r="EU603" s="18">
        <v>7413.1652035492516</v>
      </c>
      <c r="EV603" s="18">
        <v>7598.3505477397212</v>
      </c>
      <c r="EW603" s="18">
        <v>7780.7669575557093</v>
      </c>
      <c r="EX603" s="18">
        <v>7956.7592946732684</v>
      </c>
      <c r="EY603" s="18">
        <v>8130.3303338221367</v>
      </c>
      <c r="EZ603" s="18">
        <v>8305.1735000652188</v>
      </c>
      <c r="FA603" s="18">
        <v>8472.0324834768398</v>
      </c>
    </row>
    <row r="604" spans="1:157" x14ac:dyDescent="0.35">
      <c r="A604" t="s">
        <v>126</v>
      </c>
      <c r="B604" t="s">
        <v>127</v>
      </c>
      <c r="C604" t="str">
        <f>VLOOKUP(B604,CountryCodes!$B$4:$C$179,2,FALSE)</f>
        <v>AFW</v>
      </c>
      <c r="D604" t="s">
        <v>7</v>
      </c>
      <c r="E604" t="s">
        <v>369</v>
      </c>
      <c r="F604" t="s">
        <v>804</v>
      </c>
      <c r="G604" t="s">
        <v>9</v>
      </c>
      <c r="H604" s="18">
        <v>0</v>
      </c>
      <c r="I604" s="18">
        <v>0.89586865584539221</v>
      </c>
      <c r="J604" s="18">
        <v>0.9458271332334981</v>
      </c>
      <c r="K604" s="18">
        <v>1.0597548123902349</v>
      </c>
      <c r="L604" s="18">
        <v>1.173094287908871</v>
      </c>
      <c r="M604" s="18">
        <v>1.361752521669787</v>
      </c>
      <c r="N604" s="18">
        <v>1.512045319313245</v>
      </c>
      <c r="O604" s="18">
        <v>1.7484760881469661</v>
      </c>
      <c r="P604" s="18">
        <v>1.7390210673326341</v>
      </c>
      <c r="Q604" s="18">
        <v>2.0569536139574831</v>
      </c>
      <c r="R604" s="18">
        <v>2.448833432135137</v>
      </c>
      <c r="S604" s="18">
        <v>2.6735137472755488</v>
      </c>
      <c r="T604" s="18">
        <v>3.0380245195014179</v>
      </c>
      <c r="U604" s="18">
        <v>1.2386523832126399</v>
      </c>
      <c r="V604" s="18">
        <v>1.6398669838160591</v>
      </c>
      <c r="W604" s="18">
        <v>2.1892412307142051</v>
      </c>
      <c r="X604" s="18">
        <v>2.341050580731439</v>
      </c>
      <c r="Y604" s="18">
        <v>2.0439273158525508</v>
      </c>
      <c r="Z604" s="18">
        <v>1.980411339276221</v>
      </c>
      <c r="AA604" s="18">
        <v>3.257637052552703</v>
      </c>
      <c r="AB604" s="18">
        <v>8.9481147588893641</v>
      </c>
      <c r="AC604" s="18">
        <v>5.1672164305237311</v>
      </c>
      <c r="AD604" s="18">
        <v>5.4489242960458402</v>
      </c>
      <c r="AE604" s="18">
        <v>3.006133322842778</v>
      </c>
      <c r="AF604" s="18">
        <v>3.6238922968777789</v>
      </c>
      <c r="AG604" s="18">
        <v>4.9828439225106154</v>
      </c>
      <c r="AH604" s="18">
        <v>4.6020028440578118</v>
      </c>
      <c r="AI604" s="18">
        <v>6.4017185409450654</v>
      </c>
      <c r="AJ604" s="18">
        <v>6.8585219970953784</v>
      </c>
      <c r="AK604" s="18">
        <v>5.4974354126937186</v>
      </c>
      <c r="AL604" s="18">
        <v>6.1368336117861997</v>
      </c>
      <c r="AM604" s="18">
        <v>6.5095913243306303</v>
      </c>
      <c r="AN604" s="18">
        <v>6.5824592227095184</v>
      </c>
      <c r="AO604" s="18">
        <v>6.7567362880745234</v>
      </c>
      <c r="AP604" s="18">
        <v>8.2105127547379624</v>
      </c>
      <c r="AQ604" s="18">
        <v>9.845147235375407</v>
      </c>
      <c r="AR604" s="18">
        <v>8.0424616585014626</v>
      </c>
      <c r="AS604" s="18">
        <v>9.2076514549537976</v>
      </c>
      <c r="AT604" s="18">
        <v>9.0780146262050483</v>
      </c>
      <c r="AU604" s="18">
        <v>10.226297350360669</v>
      </c>
      <c r="AV604" s="18">
        <v>12.43564284452153</v>
      </c>
      <c r="AW604" s="18">
        <v>12.771621401404021</v>
      </c>
      <c r="AX604" s="18">
        <v>12.73970179879676</v>
      </c>
      <c r="AY604" s="18">
        <v>15.19774083212838</v>
      </c>
      <c r="AZ604" s="18">
        <v>15.03705566704267</v>
      </c>
      <c r="BA604" s="18">
        <v>17.314217345840309</v>
      </c>
      <c r="BB604" s="18">
        <v>16.815759278046439</v>
      </c>
      <c r="BC604" s="18">
        <v>18.633954446924641</v>
      </c>
      <c r="BD604" s="18">
        <v>17.89225623026196</v>
      </c>
      <c r="BE604" s="18">
        <v>18.948383429822989</v>
      </c>
      <c r="BF604" s="18">
        <v>19.17328121347208</v>
      </c>
      <c r="BG604" s="18">
        <v>20.635854842673389</v>
      </c>
      <c r="BH604" s="18">
        <v>23.832970917390519</v>
      </c>
      <c r="BI604" s="18">
        <v>27.129185882248219</v>
      </c>
      <c r="BJ604" s="18">
        <v>26.797749889892259</v>
      </c>
      <c r="BK604" s="18">
        <v>27.787368632420659</v>
      </c>
      <c r="BL604" s="18">
        <v>34.997958401523817</v>
      </c>
      <c r="BM604" s="18">
        <v>34.369752136697628</v>
      </c>
      <c r="BN604" s="18">
        <v>40.785779633936883</v>
      </c>
      <c r="BO604" s="18">
        <v>36.378121144598673</v>
      </c>
      <c r="BP604" s="18">
        <v>42.918834725478</v>
      </c>
      <c r="BQ604" s="18">
        <v>54.192593216884227</v>
      </c>
      <c r="BR604" s="18">
        <v>54.22734581901193</v>
      </c>
      <c r="BS604" s="18">
        <v>59.756890436812917</v>
      </c>
      <c r="BT604" s="18">
        <v>58.458670313985458</v>
      </c>
      <c r="BU604" s="18">
        <v>70.55062590874779</v>
      </c>
      <c r="BV604" s="18">
        <v>75.196301115182123</v>
      </c>
      <c r="BW604" s="18">
        <v>55.192589681136113</v>
      </c>
      <c r="BX604" s="18">
        <v>63.729000610590603</v>
      </c>
      <c r="BY604" s="18">
        <v>68.337006990717953</v>
      </c>
      <c r="BZ604" s="18">
        <v>74.878932301518319</v>
      </c>
      <c r="CA604" s="18">
        <v>88.499791395994691</v>
      </c>
      <c r="CB604" s="18">
        <v>83.361203983582669</v>
      </c>
      <c r="CC604" s="18">
        <v>96.863061549084577</v>
      </c>
      <c r="CD604" s="18">
        <v>107.4529160959154</v>
      </c>
      <c r="CE604" s="18">
        <v>113.2664761878838</v>
      </c>
      <c r="CF604" s="18">
        <v>120.1420436951569</v>
      </c>
      <c r="CG604" s="18">
        <v>127.0083058396617</v>
      </c>
      <c r="CH604" s="18">
        <v>133.7316456607054</v>
      </c>
      <c r="CI604" s="18">
        <v>139.8907503331308</v>
      </c>
      <c r="CJ604" s="18">
        <v>145.5098449313447</v>
      </c>
      <c r="CK604" s="18">
        <v>151.56019270006101</v>
      </c>
      <c r="CL604" s="18">
        <v>157.73177992224029</v>
      </c>
      <c r="CM604" s="18">
        <v>165.2142526210323</v>
      </c>
      <c r="CN604" s="18">
        <v>173.77724471750989</v>
      </c>
      <c r="CO604" s="18">
        <v>183.25462150882569</v>
      </c>
      <c r="CP604" s="18">
        <v>194.17143750823331</v>
      </c>
      <c r="CQ604" s="18">
        <v>205.5187373209823</v>
      </c>
      <c r="CR604" s="18">
        <v>216.83375867872101</v>
      </c>
      <c r="CS604" s="18">
        <v>228.76672231244049</v>
      </c>
      <c r="CT604" s="18">
        <v>241.4107190193013</v>
      </c>
      <c r="CU604" s="18">
        <v>254.8879193641967</v>
      </c>
      <c r="CV604" s="18">
        <v>268.46656262434578</v>
      </c>
      <c r="CW604" s="18">
        <v>283.14961704753489</v>
      </c>
      <c r="CX604" s="18">
        <v>298.74548269335838</v>
      </c>
      <c r="CY604" s="18">
        <v>314.47188981930088</v>
      </c>
      <c r="CZ604" s="18">
        <v>332.24241671306203</v>
      </c>
      <c r="DA604" s="18">
        <v>350.70434932691569</v>
      </c>
      <c r="DB604" s="18">
        <v>370.32017708669679</v>
      </c>
      <c r="DC604" s="18">
        <v>390.78745741876122</v>
      </c>
      <c r="DD604" s="18">
        <v>412.74760588022809</v>
      </c>
      <c r="DE604" s="18">
        <v>436.49674441595488</v>
      </c>
      <c r="DF604" s="18">
        <v>460.77227220359458</v>
      </c>
      <c r="DG604" s="18">
        <v>486.25578292657809</v>
      </c>
      <c r="DH604" s="18">
        <v>513.68506771314117</v>
      </c>
      <c r="DI604" s="18">
        <v>540.57321670504871</v>
      </c>
      <c r="DJ604" s="18">
        <v>570.6508903278127</v>
      </c>
      <c r="DK604" s="18">
        <v>601.67900532281965</v>
      </c>
      <c r="DL604" s="18">
        <v>634.48296350576516</v>
      </c>
      <c r="DM604" s="18">
        <v>670.40154657223877</v>
      </c>
      <c r="DN604" s="18">
        <v>706.8674382456777</v>
      </c>
      <c r="DO604" s="18">
        <v>745.17356152235607</v>
      </c>
      <c r="DP604" s="18">
        <v>787.51045613462452</v>
      </c>
      <c r="DQ604" s="18">
        <v>831.61851775772527</v>
      </c>
      <c r="DR604" s="18">
        <v>878.11547490351609</v>
      </c>
      <c r="DS604" s="18">
        <v>925.67773810754386</v>
      </c>
      <c r="DT604" s="18">
        <v>976.40987060446832</v>
      </c>
      <c r="DU604" s="18">
        <v>1030.211683138758</v>
      </c>
      <c r="DV604" s="18">
        <v>1085.9292555994859</v>
      </c>
      <c r="DW604" s="18">
        <v>1143.9379721706789</v>
      </c>
      <c r="DX604" s="18">
        <v>1205.0481211908379</v>
      </c>
      <c r="DY604" s="18">
        <v>1267.5291372010729</v>
      </c>
      <c r="DZ604" s="18">
        <v>1334.589189418354</v>
      </c>
      <c r="EA604" s="18">
        <v>1402.4280249293899</v>
      </c>
      <c r="EB604" s="18">
        <v>1474.5251729589099</v>
      </c>
      <c r="EC604" s="18">
        <v>1549.611730989328</v>
      </c>
      <c r="ED604" s="18">
        <v>1629.4948477418179</v>
      </c>
      <c r="EE604" s="18">
        <v>1707.7541919894261</v>
      </c>
      <c r="EF604" s="18">
        <v>1789.601838483627</v>
      </c>
      <c r="EG604" s="18">
        <v>1876.478900781791</v>
      </c>
      <c r="EH604" s="18">
        <v>1967.095404073508</v>
      </c>
      <c r="EI604" s="18">
        <v>2054.920488645444</v>
      </c>
      <c r="EJ604" s="18">
        <v>2152.9343285693581</v>
      </c>
      <c r="EK604" s="18">
        <v>2244.7265508785108</v>
      </c>
      <c r="EL604" s="18">
        <v>2344.0125565231278</v>
      </c>
      <c r="EM604" s="18">
        <v>2441.5325661660841</v>
      </c>
      <c r="EN604" s="18">
        <v>2544.077068195445</v>
      </c>
      <c r="EO604" s="18">
        <v>2641.3466145362372</v>
      </c>
      <c r="EP604" s="18">
        <v>2740.3908013925411</v>
      </c>
      <c r="EQ604" s="18">
        <v>2847.373815761855</v>
      </c>
      <c r="ER604" s="18">
        <v>2950.2816964356862</v>
      </c>
      <c r="ES604" s="18">
        <v>3053.7316268726458</v>
      </c>
      <c r="ET604" s="18">
        <v>3156.293130297609</v>
      </c>
      <c r="EU604" s="18">
        <v>3266.1918075577591</v>
      </c>
      <c r="EV604" s="18">
        <v>3368.596682679417</v>
      </c>
      <c r="EW604" s="18">
        <v>3472.1170497385929</v>
      </c>
      <c r="EX604" s="18">
        <v>3571.0447225256398</v>
      </c>
      <c r="EY604" s="18">
        <v>3675.930983863539</v>
      </c>
      <c r="EZ604" s="18">
        <v>3778.303219328016</v>
      </c>
      <c r="FA604" s="18">
        <v>3878.632014338611</v>
      </c>
    </row>
    <row r="605" spans="1:157" x14ac:dyDescent="0.35">
      <c r="A605" t="s">
        <v>128</v>
      </c>
      <c r="B605" t="s">
        <v>129</v>
      </c>
      <c r="C605" t="str">
        <f>VLOOKUP(B605,CountryCodes!$B$4:$C$179,2,FALSE)</f>
        <v>LAM</v>
      </c>
      <c r="D605" t="s">
        <v>7</v>
      </c>
      <c r="E605" t="s">
        <v>369</v>
      </c>
      <c r="F605" t="s">
        <v>804</v>
      </c>
      <c r="G605" t="s">
        <v>9</v>
      </c>
      <c r="H605" s="18">
        <v>0</v>
      </c>
      <c r="I605" s="18">
        <v>1.149089398543758</v>
      </c>
      <c r="J605" s="18">
        <v>1.207621127374773</v>
      </c>
      <c r="K605" s="18">
        <v>1.337373654710835</v>
      </c>
      <c r="L605" s="18">
        <v>1.4672496195257021</v>
      </c>
      <c r="M605" s="18">
        <v>1.6784922185639659</v>
      </c>
      <c r="N605" s="18">
        <v>1.8446321869968461</v>
      </c>
      <c r="O605" s="18">
        <v>2.1011738104603821</v>
      </c>
      <c r="P605" s="18">
        <v>2.093352671210523</v>
      </c>
      <c r="Q605" s="18">
        <v>2.4471326767339421</v>
      </c>
      <c r="R605" s="18">
        <v>2.893239435493002</v>
      </c>
      <c r="S605" s="18">
        <v>3.1819761091757028</v>
      </c>
      <c r="T605" s="18">
        <v>3.5853815285581021</v>
      </c>
      <c r="U605" s="18">
        <v>4.2709922916928829</v>
      </c>
      <c r="V605" s="18">
        <v>5.4125327842410034</v>
      </c>
      <c r="W605" s="18">
        <v>5.3737010036156114</v>
      </c>
      <c r="X605" s="18">
        <v>6.7629318864890013</v>
      </c>
      <c r="Y605" s="18">
        <v>6.917112650817109</v>
      </c>
      <c r="Z605" s="18">
        <v>6.3555110375015431</v>
      </c>
      <c r="AA605" s="18">
        <v>6.8740301295400519</v>
      </c>
      <c r="AB605" s="18">
        <v>10.21008218232007</v>
      </c>
      <c r="AC605" s="18">
        <v>8.3425060201213128</v>
      </c>
      <c r="AD605" s="18">
        <v>9.7058590976206318</v>
      </c>
      <c r="AE605" s="18">
        <v>10.27273284934031</v>
      </c>
      <c r="AF605" s="18">
        <v>11.335434469663991</v>
      </c>
      <c r="AG605" s="18">
        <v>11.458828071218271</v>
      </c>
      <c r="AH605" s="18">
        <v>12.84926412274884</v>
      </c>
      <c r="AI605" s="18">
        <v>14.249824314706149</v>
      </c>
      <c r="AJ605" s="18">
        <v>14.3446346574634</v>
      </c>
      <c r="AK605" s="18">
        <v>16.784931710057311</v>
      </c>
      <c r="AL605" s="18">
        <v>18.099955501931891</v>
      </c>
      <c r="AM605" s="18">
        <v>18.866448449616879</v>
      </c>
      <c r="AN605" s="18">
        <v>20.444540305717371</v>
      </c>
      <c r="AO605" s="18">
        <v>20.43243515500361</v>
      </c>
      <c r="AP605" s="18">
        <v>20.647079790191992</v>
      </c>
      <c r="AQ605" s="18">
        <v>21.507314500641549</v>
      </c>
      <c r="AR605" s="18">
        <v>23.647997735634171</v>
      </c>
      <c r="AS605" s="18">
        <v>25.681374741028609</v>
      </c>
      <c r="AT605" s="18">
        <v>28.230781119201691</v>
      </c>
      <c r="AU605" s="18">
        <v>32.033716757024379</v>
      </c>
      <c r="AV605" s="18">
        <v>36.154377082120106</v>
      </c>
      <c r="AW605" s="18">
        <v>34.496479701608322</v>
      </c>
      <c r="AX605" s="18">
        <v>32.826987554215549</v>
      </c>
      <c r="AY605" s="18">
        <v>34.51265967359403</v>
      </c>
      <c r="AZ605" s="18">
        <v>36.509696365002704</v>
      </c>
      <c r="BA605" s="18">
        <v>37.677540760865909</v>
      </c>
      <c r="BB605" s="18">
        <v>25.719238323019891</v>
      </c>
      <c r="BC605" s="18">
        <v>26.979790843118419</v>
      </c>
      <c r="BD605" s="18">
        <v>28.080642591052271</v>
      </c>
      <c r="BE605" s="18">
        <v>29.943457091146499</v>
      </c>
      <c r="BF605" s="18">
        <v>31.814370197471899</v>
      </c>
      <c r="BG605" s="18">
        <v>33.029209193640853</v>
      </c>
      <c r="BH605" s="18">
        <v>33.666690109993603</v>
      </c>
      <c r="BI605" s="18">
        <v>33.991263187118889</v>
      </c>
      <c r="BJ605" s="18">
        <v>34.023893165394227</v>
      </c>
      <c r="BK605" s="18">
        <v>33.640402125630317</v>
      </c>
      <c r="BL605" s="18">
        <v>32.795691821921402</v>
      </c>
      <c r="BM605" s="18">
        <v>31.206379859772849</v>
      </c>
      <c r="BN605" s="18">
        <v>29.24621264881301</v>
      </c>
      <c r="BO605" s="18">
        <v>27.16249211839078</v>
      </c>
      <c r="BP605" s="18">
        <v>25.259157718011611</v>
      </c>
      <c r="BQ605" s="18">
        <v>23.609540348329649</v>
      </c>
      <c r="BR605" s="18">
        <v>22.367224075195491</v>
      </c>
      <c r="BS605" s="18">
        <v>21.36634527290704</v>
      </c>
      <c r="BT605" s="18">
        <v>20.441189595778201</v>
      </c>
      <c r="BU605" s="18">
        <v>19.657303942392979</v>
      </c>
      <c r="BV605" s="18">
        <v>18.918954381486841</v>
      </c>
      <c r="BW605" s="18">
        <v>26.980524658570111</v>
      </c>
      <c r="BX605" s="18">
        <v>30.573760253080849</v>
      </c>
      <c r="BY605" s="18">
        <v>19.589020081432661</v>
      </c>
      <c r="BZ605" s="18">
        <v>20.95657211910698</v>
      </c>
      <c r="CA605" s="18">
        <v>21.04886010211343</v>
      </c>
      <c r="CB605" s="18">
        <v>15.76802757219275</v>
      </c>
      <c r="CC605" s="18">
        <v>15.392256793708439</v>
      </c>
      <c r="CD605" s="18">
        <v>20.74391264943565</v>
      </c>
      <c r="CE605" s="18">
        <v>20.768083054670729</v>
      </c>
      <c r="CF605" s="18">
        <v>20.66524093299612</v>
      </c>
      <c r="CG605" s="18">
        <v>20.62095588067162</v>
      </c>
      <c r="CH605" s="18">
        <v>20.624397184842529</v>
      </c>
      <c r="CI605" s="18">
        <v>20.715706666122681</v>
      </c>
      <c r="CJ605" s="18">
        <v>20.993879276844162</v>
      </c>
      <c r="CK605" s="18">
        <v>21.254312920496378</v>
      </c>
      <c r="CL605" s="18">
        <v>21.4804574152428</v>
      </c>
      <c r="CM605" s="18">
        <v>21.704955608350652</v>
      </c>
      <c r="CN605" s="18">
        <v>22.04808257139732</v>
      </c>
      <c r="CO605" s="18">
        <v>22.272831979743639</v>
      </c>
      <c r="CP605" s="18">
        <v>22.89943637995523</v>
      </c>
      <c r="CQ605" s="18">
        <v>23.580177809721921</v>
      </c>
      <c r="CR605" s="18">
        <v>24.12177023359099</v>
      </c>
      <c r="CS605" s="18">
        <v>24.77819013204746</v>
      </c>
      <c r="CT605" s="18">
        <v>25.415939302314481</v>
      </c>
      <c r="CU605" s="18">
        <v>26.176228711390308</v>
      </c>
      <c r="CV605" s="18">
        <v>26.716596878004299</v>
      </c>
      <c r="CW605" s="18">
        <v>27.407253844533479</v>
      </c>
      <c r="CX605" s="18">
        <v>27.86946507994784</v>
      </c>
      <c r="CY605" s="18">
        <v>28.43087007154104</v>
      </c>
      <c r="CZ605" s="18">
        <v>28.658767942965412</v>
      </c>
      <c r="DA605" s="18">
        <v>29.171542122370781</v>
      </c>
      <c r="DB605" s="18">
        <v>29.336223828074552</v>
      </c>
      <c r="DC605" s="18">
        <v>29.6867477697926</v>
      </c>
      <c r="DD605" s="18">
        <v>29.707882352528031</v>
      </c>
      <c r="DE605" s="18">
        <v>29.940534489605302</v>
      </c>
      <c r="DF605" s="18">
        <v>30.149550249177171</v>
      </c>
      <c r="DG605" s="18">
        <v>30.393673756440961</v>
      </c>
      <c r="DH605" s="18">
        <v>30.437666490858931</v>
      </c>
      <c r="DI605" s="18">
        <v>30.468151520843719</v>
      </c>
      <c r="DJ605" s="18">
        <v>30.682357365915799</v>
      </c>
      <c r="DK605" s="18">
        <v>30.817275034156189</v>
      </c>
      <c r="DL605" s="18">
        <v>30.946239955480419</v>
      </c>
      <c r="DM605" s="18">
        <v>31.131435095049341</v>
      </c>
      <c r="DN605" s="18">
        <v>31.26981097233422</v>
      </c>
      <c r="DO605" s="18">
        <v>31.309436760624141</v>
      </c>
      <c r="DP605" s="18">
        <v>31.620154561494509</v>
      </c>
      <c r="DQ605" s="18">
        <v>31.86291210790721</v>
      </c>
      <c r="DR605" s="18">
        <v>32.477827135421421</v>
      </c>
      <c r="DS605" s="18">
        <v>32.761374688709807</v>
      </c>
      <c r="DT605" s="18">
        <v>33.055601990693788</v>
      </c>
      <c r="DU605" s="18">
        <v>33.682139036890632</v>
      </c>
      <c r="DV605" s="18">
        <v>34.346672687251129</v>
      </c>
      <c r="DW605" s="18">
        <v>34.907726799178022</v>
      </c>
      <c r="DX605" s="18">
        <v>35.458075418029061</v>
      </c>
      <c r="DY605" s="18">
        <v>36.175399688752762</v>
      </c>
      <c r="DZ605" s="18">
        <v>36.944315074018597</v>
      </c>
      <c r="EA605" s="18">
        <v>37.722373732853363</v>
      </c>
      <c r="EB605" s="18">
        <v>38.573191905156619</v>
      </c>
      <c r="EC605" s="18">
        <v>39.385796060876558</v>
      </c>
      <c r="ED605" s="18">
        <v>40.38730956383182</v>
      </c>
      <c r="EE605" s="18">
        <v>41.25787208427549</v>
      </c>
      <c r="EF605" s="18">
        <v>42.331568722348621</v>
      </c>
      <c r="EG605" s="18">
        <v>43.371641601954103</v>
      </c>
      <c r="EH605" s="18">
        <v>44.473600230467213</v>
      </c>
      <c r="EI605" s="18">
        <v>45.759650221870757</v>
      </c>
      <c r="EJ605" s="18">
        <v>47.052330352091623</v>
      </c>
      <c r="EK605" s="18">
        <v>48.542568461435323</v>
      </c>
      <c r="EL605" s="18">
        <v>50.010540975249278</v>
      </c>
      <c r="EM605" s="18">
        <v>51.746824660727903</v>
      </c>
      <c r="EN605" s="18">
        <v>53.218821539902748</v>
      </c>
      <c r="EO605" s="18">
        <v>55.071859091634003</v>
      </c>
      <c r="EP605" s="18">
        <v>56.912311802223641</v>
      </c>
      <c r="EQ605" s="18">
        <v>58.731142245443714</v>
      </c>
      <c r="ER605" s="18">
        <v>60.519856606250578</v>
      </c>
      <c r="ES605" s="18">
        <v>62.561367981609642</v>
      </c>
      <c r="ET605" s="18">
        <v>64.238836029821897</v>
      </c>
      <c r="EU605" s="18">
        <v>66.111546756852846</v>
      </c>
      <c r="EV605" s="18">
        <v>67.71525271250627</v>
      </c>
      <c r="EW605" s="18">
        <v>69.562885047099769</v>
      </c>
      <c r="EX605" s="18">
        <v>71.102956244640595</v>
      </c>
      <c r="EY605" s="18">
        <v>72.401446010754285</v>
      </c>
      <c r="EZ605" s="18">
        <v>73.536140065364336</v>
      </c>
      <c r="FA605" s="18">
        <v>74.48990723669985</v>
      </c>
    </row>
    <row r="606" spans="1:157" x14ac:dyDescent="0.35">
      <c r="A606" t="s">
        <v>130</v>
      </c>
      <c r="B606" t="s">
        <v>131</v>
      </c>
      <c r="C606" t="str">
        <f>VLOOKUP(B606,CountryCodes!$B$4:$C$179,2,FALSE)</f>
        <v>AFW</v>
      </c>
      <c r="D606" t="s">
        <v>7</v>
      </c>
      <c r="E606" t="s">
        <v>369</v>
      </c>
      <c r="F606" t="s">
        <v>804</v>
      </c>
      <c r="G606" t="s">
        <v>9</v>
      </c>
      <c r="H606" s="18">
        <v>0</v>
      </c>
      <c r="I606" s="18">
        <v>0.13813415981944821</v>
      </c>
      <c r="J606" s="18">
        <v>0.14480156953261369</v>
      </c>
      <c r="K606" s="18">
        <v>0.1617859872376429</v>
      </c>
      <c r="L606" s="18">
        <v>0.17820378935809311</v>
      </c>
      <c r="M606" s="18">
        <v>0.20564070662314771</v>
      </c>
      <c r="N606" s="18">
        <v>0.22552846446905889</v>
      </c>
      <c r="O606" s="18">
        <v>0.25799624904673119</v>
      </c>
      <c r="P606" s="18">
        <v>0.2521168401896996</v>
      </c>
      <c r="Q606" s="18">
        <v>0.29838132468756778</v>
      </c>
      <c r="R606" s="18">
        <v>0.35300752019380399</v>
      </c>
      <c r="S606" s="18">
        <v>0.38102054696223042</v>
      </c>
      <c r="T606" s="18">
        <v>0.41371086161311788</v>
      </c>
      <c r="U606" s="18">
        <v>0.4007136162063607</v>
      </c>
      <c r="V606" s="18">
        <v>0.54300744488633246</v>
      </c>
      <c r="W606" s="18">
        <v>0.71951137939849186</v>
      </c>
      <c r="X606" s="18">
        <v>0.7674434454325465</v>
      </c>
      <c r="Y606" s="18">
        <v>0.81838646750891819</v>
      </c>
      <c r="Z606" s="18">
        <v>0.7305422159409658</v>
      </c>
      <c r="AA606" s="18">
        <v>0.59450688341727587</v>
      </c>
      <c r="AB606" s="18">
        <v>0.68413493543727133</v>
      </c>
      <c r="AC606" s="18">
        <v>0.86854011051704261</v>
      </c>
      <c r="AD606" s="18">
        <v>1.010894525034898</v>
      </c>
      <c r="AE606" s="18">
        <v>1.1063656399112429</v>
      </c>
      <c r="AF606" s="18">
        <v>1.1200442134367921</v>
      </c>
      <c r="AG606" s="18">
        <v>1.2577852245514241</v>
      </c>
      <c r="AH606" s="18">
        <v>1.5193672813945911</v>
      </c>
      <c r="AI606" s="18">
        <v>1.854468556877368</v>
      </c>
      <c r="AJ606" s="18">
        <v>2.5523571390718098</v>
      </c>
      <c r="AK606" s="18">
        <v>2.2388883760135618</v>
      </c>
      <c r="AL606" s="18">
        <v>3.1025746170679378</v>
      </c>
      <c r="AM606" s="18">
        <v>3.037201364471025</v>
      </c>
      <c r="AN606" s="18">
        <v>1.7513346814514019</v>
      </c>
      <c r="AO606" s="18">
        <v>2.1526553448735162</v>
      </c>
      <c r="AP606" s="18">
        <v>1.9670681062076369</v>
      </c>
      <c r="AQ606" s="18">
        <v>2.254008870955666</v>
      </c>
      <c r="AR606" s="18">
        <v>2.9514473496436562</v>
      </c>
      <c r="AS606" s="18">
        <v>2.7982434575274802</v>
      </c>
      <c r="AT606" s="18">
        <v>3.1683647572141571</v>
      </c>
      <c r="AU606" s="18">
        <v>3.079983981074796</v>
      </c>
      <c r="AV606" s="18">
        <v>2.9204727111312021</v>
      </c>
      <c r="AW606" s="18">
        <v>3.5799936767376339</v>
      </c>
      <c r="AX606" s="18">
        <v>4.319576613236622</v>
      </c>
      <c r="AY606" s="18">
        <v>5.0953193324348156</v>
      </c>
      <c r="AZ606" s="18">
        <v>3.9478177987091398</v>
      </c>
      <c r="BA606" s="18">
        <v>4.32134920440933</v>
      </c>
      <c r="BB606" s="18">
        <v>4.8753687633169509</v>
      </c>
      <c r="BC606" s="18">
        <v>5.509641562646352</v>
      </c>
      <c r="BD606" s="18">
        <v>5.5556684677948889</v>
      </c>
      <c r="BE606" s="18">
        <v>6.1945112720035507</v>
      </c>
      <c r="BF606" s="18">
        <v>6.458530456021391</v>
      </c>
      <c r="BG606" s="18">
        <v>6.9658427150250448</v>
      </c>
      <c r="BH606" s="18">
        <v>8.0079125724062692</v>
      </c>
      <c r="BI606" s="18">
        <v>8.0066600663028424</v>
      </c>
      <c r="BJ606" s="18">
        <v>9.121161055803011</v>
      </c>
      <c r="BK606" s="18">
        <v>10.043375895194281</v>
      </c>
      <c r="BL606" s="18">
        <v>10.319462853860511</v>
      </c>
      <c r="BM606" s="18">
        <v>11.90326072959226</v>
      </c>
      <c r="BN606" s="18">
        <v>10.5282269279678</v>
      </c>
      <c r="BO606" s="18">
        <v>12.352269652384241</v>
      </c>
      <c r="BP606" s="18">
        <v>11.63035078718281</v>
      </c>
      <c r="BQ606" s="18">
        <v>12.601886628388961</v>
      </c>
      <c r="BR606" s="18">
        <v>14.551316504966</v>
      </c>
      <c r="BS606" s="18">
        <v>14.870330704442781</v>
      </c>
      <c r="BT606" s="18">
        <v>16.161726952839569</v>
      </c>
      <c r="BU606" s="18">
        <v>17.521355238558279</v>
      </c>
      <c r="BV606" s="18">
        <v>20.85540430260664</v>
      </c>
      <c r="BW606" s="18">
        <v>19.06874394273699</v>
      </c>
      <c r="BX606" s="18">
        <v>20.356394077353031</v>
      </c>
      <c r="BY606" s="18">
        <v>21.612829677620638</v>
      </c>
      <c r="BZ606" s="18">
        <v>22.923859161397139</v>
      </c>
      <c r="CA606" s="18">
        <v>24.33243911753279</v>
      </c>
      <c r="CB606" s="18">
        <v>25.49603302085718</v>
      </c>
      <c r="CC606" s="18">
        <v>26.678706074760811</v>
      </c>
      <c r="CD606" s="18">
        <v>28.003896254919798</v>
      </c>
      <c r="CE606" s="18">
        <v>29.466064027299272</v>
      </c>
      <c r="CF606" s="18">
        <v>31.07218536547834</v>
      </c>
      <c r="CG606" s="18">
        <v>32.751920159753183</v>
      </c>
      <c r="CH606" s="18">
        <v>34.422051587621368</v>
      </c>
      <c r="CI606" s="18">
        <v>36.079754108750322</v>
      </c>
      <c r="CJ606" s="18">
        <v>37.692826358547457</v>
      </c>
      <c r="CK606" s="18">
        <v>39.334739469577833</v>
      </c>
      <c r="CL606" s="18">
        <v>41.065261559402643</v>
      </c>
      <c r="CM606" s="18">
        <v>42.917064324536078</v>
      </c>
      <c r="CN606" s="18">
        <v>44.843864556743313</v>
      </c>
      <c r="CO606" s="18">
        <v>46.85498620634678</v>
      </c>
      <c r="CP606" s="18">
        <v>48.970555467990579</v>
      </c>
      <c r="CQ606" s="18">
        <v>51.18499922194836</v>
      </c>
      <c r="CR606" s="18">
        <v>53.511527108512709</v>
      </c>
      <c r="CS606" s="18">
        <v>56.028472582327993</v>
      </c>
      <c r="CT606" s="18">
        <v>58.611610091605563</v>
      </c>
      <c r="CU606" s="18">
        <v>61.371607946332396</v>
      </c>
      <c r="CV606" s="18">
        <v>64.228943035183988</v>
      </c>
      <c r="CW606" s="18">
        <v>67.324058143366003</v>
      </c>
      <c r="CX606" s="18">
        <v>70.476840325219342</v>
      </c>
      <c r="CY606" s="18">
        <v>73.785678983198409</v>
      </c>
      <c r="CZ606" s="18">
        <v>77.276066801672272</v>
      </c>
      <c r="DA606" s="18">
        <v>80.934824291605253</v>
      </c>
      <c r="DB606" s="18">
        <v>84.842693284953839</v>
      </c>
      <c r="DC606" s="18">
        <v>88.887039016546424</v>
      </c>
      <c r="DD606" s="18">
        <v>93.160662977351961</v>
      </c>
      <c r="DE606" s="18">
        <v>97.671202748119882</v>
      </c>
      <c r="DF606" s="18">
        <v>102.3902832317752</v>
      </c>
      <c r="DG606" s="18">
        <v>107.3437179256869</v>
      </c>
      <c r="DH606" s="18">
        <v>112.5200318523127</v>
      </c>
      <c r="DI606" s="18">
        <v>118.1072589260544</v>
      </c>
      <c r="DJ606" s="18">
        <v>123.768346597733</v>
      </c>
      <c r="DK606" s="18">
        <v>129.83507639157659</v>
      </c>
      <c r="DL606" s="18">
        <v>136.20810423895099</v>
      </c>
      <c r="DM606" s="18">
        <v>142.81921853255619</v>
      </c>
      <c r="DN606" s="18">
        <v>149.88537365507389</v>
      </c>
      <c r="DO606" s="18">
        <v>157.26684614700511</v>
      </c>
      <c r="DP606" s="18">
        <v>165.05274280637241</v>
      </c>
      <c r="DQ606" s="18">
        <v>173.0210784585652</v>
      </c>
      <c r="DR606" s="18">
        <v>181.388028496137</v>
      </c>
      <c r="DS606" s="18">
        <v>190.23329513842759</v>
      </c>
      <c r="DT606" s="18">
        <v>199.5015583564888</v>
      </c>
      <c r="DU606" s="18">
        <v>208.95604205459981</v>
      </c>
      <c r="DV606" s="18">
        <v>218.85926472892459</v>
      </c>
      <c r="DW606" s="18">
        <v>229.37497429902089</v>
      </c>
      <c r="DX606" s="18">
        <v>240.1360416493371</v>
      </c>
      <c r="DY606" s="18">
        <v>251.45956283306751</v>
      </c>
      <c r="DZ606" s="18">
        <v>263.02632632297411</v>
      </c>
      <c r="EA606" s="18">
        <v>275.19712783670298</v>
      </c>
      <c r="EB606" s="18">
        <v>287.96716872853438</v>
      </c>
      <c r="EC606" s="18">
        <v>301.00727121456669</v>
      </c>
      <c r="ED606" s="18">
        <v>314.40995030625078</v>
      </c>
      <c r="EE606" s="18">
        <v>328.15337895425802</v>
      </c>
      <c r="EF606" s="18">
        <v>342.53164757871741</v>
      </c>
      <c r="EG606" s="18">
        <v>357.27266742818688</v>
      </c>
      <c r="EH606" s="18">
        <v>372.14048266876102</v>
      </c>
      <c r="EI606" s="18">
        <v>387.54841716210439</v>
      </c>
      <c r="EJ606" s="18">
        <v>403.33941329659967</v>
      </c>
      <c r="EK606" s="18">
        <v>419.32358570424498</v>
      </c>
      <c r="EL606" s="18">
        <v>435.69194088271553</v>
      </c>
      <c r="EM606" s="18">
        <v>452.48498960339668</v>
      </c>
      <c r="EN606" s="18">
        <v>469.46613497250252</v>
      </c>
      <c r="EO606" s="18">
        <v>486.35576597062419</v>
      </c>
      <c r="EP606" s="18">
        <v>504.01463747837192</v>
      </c>
      <c r="EQ606" s="18">
        <v>521.58407357570115</v>
      </c>
      <c r="ER606" s="18">
        <v>539.10568771299654</v>
      </c>
      <c r="ES606" s="18">
        <v>556.78131185718189</v>
      </c>
      <c r="ET606" s="18">
        <v>574.37624431073925</v>
      </c>
      <c r="EU606" s="18">
        <v>592.4612363611825</v>
      </c>
      <c r="EV606" s="18">
        <v>610.40646934716381</v>
      </c>
      <c r="EW606" s="18">
        <v>627.64085456552652</v>
      </c>
      <c r="EX606" s="18">
        <v>645.51470286658673</v>
      </c>
      <c r="EY606" s="18">
        <v>663.23272073801172</v>
      </c>
      <c r="EZ606" s="18">
        <v>680.79028147199051</v>
      </c>
      <c r="FA606" s="18">
        <v>698.36980093280681</v>
      </c>
    </row>
    <row r="607" spans="1:157" x14ac:dyDescent="0.35">
      <c r="A607" t="s">
        <v>132</v>
      </c>
      <c r="B607" t="s">
        <v>133</v>
      </c>
      <c r="C607" t="str">
        <f>VLOOKUP(B607,CountryCodes!$B$4:$C$179,2,FALSE)</f>
        <v>AFW</v>
      </c>
      <c r="D607" t="s">
        <v>7</v>
      </c>
      <c r="E607" t="s">
        <v>369</v>
      </c>
      <c r="F607" t="s">
        <v>804</v>
      </c>
      <c r="G607" t="s">
        <v>9</v>
      </c>
      <c r="H607" s="18">
        <v>0</v>
      </c>
      <c r="I607" s="18">
        <v>0.14506648090158231</v>
      </c>
      <c r="J607" s="18">
        <v>0.15210400195387111</v>
      </c>
      <c r="K607" s="18">
        <v>0.16821769073690229</v>
      </c>
      <c r="L607" s="18">
        <v>0.18375772234828</v>
      </c>
      <c r="M607" s="18">
        <v>0.20966553668386551</v>
      </c>
      <c r="N607" s="18">
        <v>0.22980232544630461</v>
      </c>
      <c r="O607" s="18">
        <v>0.26176485923286752</v>
      </c>
      <c r="P607" s="18">
        <v>0.25952285855862373</v>
      </c>
      <c r="Q607" s="18">
        <v>0.30370526025659028</v>
      </c>
      <c r="R607" s="18">
        <v>0.35699901351523777</v>
      </c>
      <c r="S607" s="18">
        <v>0.38773716051586388</v>
      </c>
      <c r="T607" s="18">
        <v>0.37637459469925799</v>
      </c>
      <c r="U607" s="18">
        <v>0.5017852958383584</v>
      </c>
      <c r="V607" s="18">
        <v>0.43525672438746149</v>
      </c>
      <c r="W607" s="18">
        <v>0.57125022496826028</v>
      </c>
      <c r="X607" s="18">
        <v>0.76226195586641565</v>
      </c>
      <c r="Y607" s="18">
        <v>0.95989664544605768</v>
      </c>
      <c r="Z607" s="18">
        <v>1.162144745405955</v>
      </c>
      <c r="AA607" s="18">
        <v>1.4730425513062551</v>
      </c>
      <c r="AB607" s="18">
        <v>1.491163323371457</v>
      </c>
      <c r="AC607" s="18">
        <v>1.345573992050741</v>
      </c>
      <c r="AD607" s="18">
        <v>1.558068674766848</v>
      </c>
      <c r="AE607" s="18">
        <v>1.673170565607186</v>
      </c>
      <c r="AF607" s="18">
        <v>1.2685163180981429</v>
      </c>
      <c r="AG607" s="18">
        <v>1.390070441845398</v>
      </c>
      <c r="AH607" s="18">
        <v>1.615960047943843</v>
      </c>
      <c r="AI607" s="18">
        <v>1.724423234820722</v>
      </c>
      <c r="AJ607" s="18">
        <v>1.621742647049714</v>
      </c>
      <c r="AK607" s="18">
        <v>1.8175156190387061</v>
      </c>
      <c r="AL607" s="18">
        <v>2.117484531333774</v>
      </c>
      <c r="AM607" s="18">
        <v>1.8327879238414491</v>
      </c>
      <c r="AN607" s="18">
        <v>2.16859249667367</v>
      </c>
      <c r="AO607" s="18">
        <v>2.0299578831588998</v>
      </c>
      <c r="AP607" s="18">
        <v>2.501085886358493</v>
      </c>
      <c r="AQ607" s="18">
        <v>3.0313296958579068</v>
      </c>
      <c r="AR607" s="18">
        <v>2.648199813025188</v>
      </c>
      <c r="AS607" s="18">
        <v>2.4635038733321362</v>
      </c>
      <c r="AT607" s="18">
        <v>2.6056429439170881</v>
      </c>
      <c r="AU607" s="18">
        <v>2.653774921906753</v>
      </c>
      <c r="AV607" s="18">
        <v>2.720824756067032</v>
      </c>
      <c r="AW607" s="18">
        <v>2.7921711569459311</v>
      </c>
      <c r="AX607" s="18">
        <v>2.5043910143333679</v>
      </c>
      <c r="AY607" s="18">
        <v>2.418722306421786</v>
      </c>
      <c r="AZ607" s="18">
        <v>2.6075703908183741</v>
      </c>
      <c r="BA607" s="18">
        <v>2.6011725106400569</v>
      </c>
      <c r="BB607" s="18">
        <v>4.0791503419210944</v>
      </c>
      <c r="BC607" s="18">
        <v>2.9297941219290831</v>
      </c>
      <c r="BD607" s="18">
        <v>2.5419516715301009</v>
      </c>
      <c r="BE607" s="18">
        <v>2.5297502518140651</v>
      </c>
      <c r="BF607" s="18">
        <v>3.3821207908392399</v>
      </c>
      <c r="BG607" s="18">
        <v>3.876449388987639</v>
      </c>
      <c r="BH607" s="18">
        <v>4.4031659009659023</v>
      </c>
      <c r="BI607" s="18">
        <v>3.9040939978233249</v>
      </c>
      <c r="BJ607" s="18">
        <v>3.5372289417037859</v>
      </c>
      <c r="BK607" s="18">
        <v>3.752216076579951</v>
      </c>
      <c r="BL607" s="18">
        <v>3.4178038809657441</v>
      </c>
      <c r="BM607" s="18">
        <v>4.346584655804155</v>
      </c>
      <c r="BN607" s="18">
        <v>5.4877329451629748</v>
      </c>
      <c r="BO607" s="18">
        <v>5.7717340449717289</v>
      </c>
      <c r="BP607" s="18">
        <v>6.7012404134512051</v>
      </c>
      <c r="BQ607" s="18">
        <v>7.7149227409638828</v>
      </c>
      <c r="BR607" s="18">
        <v>8.0667457828746745</v>
      </c>
      <c r="BS607" s="18">
        <v>7.5479905806125558</v>
      </c>
      <c r="BT607" s="18">
        <v>8.1050225857758544</v>
      </c>
      <c r="BU607" s="18">
        <v>8.3329282115778298</v>
      </c>
      <c r="BV607" s="18">
        <v>9.8697922335665549</v>
      </c>
      <c r="BW607" s="18">
        <v>9.2398227128265269</v>
      </c>
      <c r="BX607" s="18">
        <v>9.7294133167177002</v>
      </c>
      <c r="BY607" s="18">
        <v>10.190565697144169</v>
      </c>
      <c r="BZ607" s="18">
        <v>10.734357157283901</v>
      </c>
      <c r="CA607" s="18">
        <v>11.41596001784502</v>
      </c>
      <c r="CB607" s="18">
        <v>12.3177460339073</v>
      </c>
      <c r="CC607" s="18">
        <v>13.3717136783365</v>
      </c>
      <c r="CD607" s="18">
        <v>14.41335303226465</v>
      </c>
      <c r="CE607" s="18">
        <v>15.320827625382259</v>
      </c>
      <c r="CF607" s="18">
        <v>16.16272460336123</v>
      </c>
      <c r="CG607" s="18">
        <v>16.903277418866459</v>
      </c>
      <c r="CH607" s="18">
        <v>17.671967875960078</v>
      </c>
      <c r="CI607" s="18">
        <v>18.418305373854508</v>
      </c>
      <c r="CJ607" s="18">
        <v>19.27435265121073</v>
      </c>
      <c r="CK607" s="18">
        <v>20.221005559047288</v>
      </c>
      <c r="CL607" s="18">
        <v>21.239495355589</v>
      </c>
      <c r="CM607" s="18">
        <v>22.266032929130962</v>
      </c>
      <c r="CN607" s="18">
        <v>23.325753086075551</v>
      </c>
      <c r="CO607" s="18">
        <v>24.300322041762211</v>
      </c>
      <c r="CP607" s="18">
        <v>25.412385450533868</v>
      </c>
      <c r="CQ607" s="18">
        <v>26.79815759193486</v>
      </c>
      <c r="CR607" s="18">
        <v>28.026306610525339</v>
      </c>
      <c r="CS607" s="18">
        <v>29.386976231986939</v>
      </c>
      <c r="CT607" s="18">
        <v>30.805858572481391</v>
      </c>
      <c r="CU607" s="18">
        <v>32.156223623699788</v>
      </c>
      <c r="CV607" s="18">
        <v>33.605023163733847</v>
      </c>
      <c r="CW607" s="18">
        <v>35.20967472500223</v>
      </c>
      <c r="CX607" s="18">
        <v>36.913582168320723</v>
      </c>
      <c r="CY607" s="18">
        <v>38.72648524764255</v>
      </c>
      <c r="CZ607" s="18">
        <v>40.79165768589813</v>
      </c>
      <c r="DA607" s="18">
        <v>42.643953357030739</v>
      </c>
      <c r="DB607" s="18">
        <v>44.975834882614407</v>
      </c>
      <c r="DC607" s="18">
        <v>47.105115479257613</v>
      </c>
      <c r="DD607" s="18">
        <v>49.532945703620541</v>
      </c>
      <c r="DE607" s="18">
        <v>51.88060695200339</v>
      </c>
      <c r="DF607" s="18">
        <v>54.426470226192087</v>
      </c>
      <c r="DG607" s="18">
        <v>56.965841667821117</v>
      </c>
      <c r="DH607" s="18">
        <v>59.668259163468861</v>
      </c>
      <c r="DI607" s="18">
        <v>62.938667160164719</v>
      </c>
      <c r="DJ607" s="18">
        <v>65.900519842307986</v>
      </c>
      <c r="DK607" s="18">
        <v>69.087785105962126</v>
      </c>
      <c r="DL607" s="18">
        <v>72.709763225087556</v>
      </c>
      <c r="DM607" s="18">
        <v>76.539686204365609</v>
      </c>
      <c r="DN607" s="18">
        <v>80.470443847434154</v>
      </c>
      <c r="DO607" s="18">
        <v>84.336879119192787</v>
      </c>
      <c r="DP607" s="18">
        <v>89.042802353159715</v>
      </c>
      <c r="DQ607" s="18">
        <v>93.694818589258261</v>
      </c>
      <c r="DR607" s="18">
        <v>98.523891823305149</v>
      </c>
      <c r="DS607" s="18">
        <v>103.69643514317259</v>
      </c>
      <c r="DT607" s="18">
        <v>109.2284725078049</v>
      </c>
      <c r="DU607" s="18">
        <v>114.5349218792412</v>
      </c>
      <c r="DV607" s="18">
        <v>120.6975782441455</v>
      </c>
      <c r="DW607" s="18">
        <v>127.1852568116757</v>
      </c>
      <c r="DX607" s="18">
        <v>133.79488282743529</v>
      </c>
      <c r="DY607" s="18">
        <v>140.7163133589541</v>
      </c>
      <c r="DZ607" s="18">
        <v>148.29845802752951</v>
      </c>
      <c r="EA607" s="18">
        <v>156.22173203372481</v>
      </c>
      <c r="EB607" s="18">
        <v>164.61387515255419</v>
      </c>
      <c r="EC607" s="18">
        <v>172.9018262446717</v>
      </c>
      <c r="ED607" s="18">
        <v>182.64680943119299</v>
      </c>
      <c r="EE607" s="18">
        <v>191.76316297885879</v>
      </c>
      <c r="EF607" s="18">
        <v>201.7563568333249</v>
      </c>
      <c r="EG607" s="18">
        <v>211.85231393255361</v>
      </c>
      <c r="EH607" s="18">
        <v>222.9206292733468</v>
      </c>
      <c r="EI607" s="18">
        <v>234.11759976787309</v>
      </c>
      <c r="EJ607" s="18">
        <v>245.27354778289839</v>
      </c>
      <c r="EK607" s="18">
        <v>257.82174846653248</v>
      </c>
      <c r="EL607" s="18">
        <v>270.66630213960713</v>
      </c>
      <c r="EM607" s="18">
        <v>284.72016663054438</v>
      </c>
      <c r="EN607" s="18">
        <v>298.41739500941748</v>
      </c>
      <c r="EO607" s="18">
        <v>312.88328764167818</v>
      </c>
      <c r="EP607" s="18">
        <v>326.99823917193743</v>
      </c>
      <c r="EQ607" s="18">
        <v>341.88115313598598</v>
      </c>
      <c r="ER607" s="18">
        <v>357.18389320573999</v>
      </c>
      <c r="ES607" s="18">
        <v>373.03927024480322</v>
      </c>
      <c r="ET607" s="18">
        <v>389.03780506440029</v>
      </c>
      <c r="EU607" s="18">
        <v>406.02485257074852</v>
      </c>
      <c r="EV607" s="18">
        <v>422.16254245392861</v>
      </c>
      <c r="EW607" s="18">
        <v>439.00882106356272</v>
      </c>
      <c r="EX607" s="18">
        <v>453.99671807818851</v>
      </c>
      <c r="EY607" s="18">
        <v>471.18010797454161</v>
      </c>
      <c r="EZ607" s="18">
        <v>487.28514435059742</v>
      </c>
      <c r="FA607" s="18">
        <v>503.24744186323062</v>
      </c>
    </row>
    <row r="608" spans="1:157" x14ac:dyDescent="0.35">
      <c r="A608" t="s">
        <v>134</v>
      </c>
      <c r="B608" t="s">
        <v>135</v>
      </c>
      <c r="C608" t="str">
        <f>VLOOKUP(B608,CountryCodes!$B$4:$C$179,2,FALSE)</f>
        <v>AFW</v>
      </c>
      <c r="D608" t="s">
        <v>7</v>
      </c>
      <c r="E608" t="s">
        <v>369</v>
      </c>
      <c r="F608" t="s">
        <v>804</v>
      </c>
      <c r="G608" t="s">
        <v>9</v>
      </c>
      <c r="H608" s="18">
        <v>0</v>
      </c>
      <c r="I608" s="18">
        <v>0.3008624095320106</v>
      </c>
      <c r="J608" s="18">
        <v>0.31644432790988281</v>
      </c>
      <c r="K608" s="18">
        <v>0.34899864392463098</v>
      </c>
      <c r="L608" s="18">
        <v>0.38230854321875007</v>
      </c>
      <c r="M608" s="18">
        <v>0.43710567273914508</v>
      </c>
      <c r="N608" s="18">
        <v>0.48438128113666112</v>
      </c>
      <c r="O608" s="18">
        <v>0.55608224288889885</v>
      </c>
      <c r="P608" s="18">
        <v>0.56265563809009633</v>
      </c>
      <c r="Q608" s="18">
        <v>0.65461629153706791</v>
      </c>
      <c r="R608" s="18">
        <v>0.76885254592844421</v>
      </c>
      <c r="S608" s="18">
        <v>0.84057514194818639</v>
      </c>
      <c r="T608" s="18">
        <v>0.93711229074637992</v>
      </c>
      <c r="U608" s="18">
        <v>0.5190857718320635</v>
      </c>
      <c r="V608" s="18">
        <v>0.8161565777240013</v>
      </c>
      <c r="W608" s="18">
        <v>0.9901821209394287</v>
      </c>
      <c r="X608" s="18">
        <v>0.9496280242884434</v>
      </c>
      <c r="Y608" s="18">
        <v>1.0480444501038431</v>
      </c>
      <c r="Z608" s="18">
        <v>0.90670527260184164</v>
      </c>
      <c r="AA608" s="18">
        <v>0.90357511591792217</v>
      </c>
      <c r="AB608" s="18">
        <v>1.5281581989255859</v>
      </c>
      <c r="AC608" s="18">
        <v>1.631881091199368</v>
      </c>
      <c r="AD608" s="18">
        <v>1.4787499743046471</v>
      </c>
      <c r="AE608" s="18">
        <v>0.98094003231995108</v>
      </c>
      <c r="AF608" s="18">
        <v>0.97825700090418988</v>
      </c>
      <c r="AG608" s="18">
        <v>1.081450924365797</v>
      </c>
      <c r="AH608" s="18">
        <v>1.0412649190641781</v>
      </c>
      <c r="AI608" s="18">
        <v>1.0758303179165101</v>
      </c>
      <c r="AJ608" s="18">
        <v>1.1984880876165349</v>
      </c>
      <c r="AK608" s="18">
        <v>1.1244174416070141</v>
      </c>
      <c r="AL608" s="18">
        <v>1.4115055427788941</v>
      </c>
      <c r="AM608" s="18">
        <v>1.250404997108931</v>
      </c>
      <c r="AN608" s="18">
        <v>1.059646571009504</v>
      </c>
      <c r="AO608" s="18">
        <v>0.90121000926666794</v>
      </c>
      <c r="AP608" s="18">
        <v>0.94521985186627</v>
      </c>
      <c r="AQ608" s="18">
        <v>0.97449263511443418</v>
      </c>
      <c r="AR608" s="18">
        <v>0.85459470002911875</v>
      </c>
      <c r="AS608" s="18">
        <v>1.063366000873992</v>
      </c>
      <c r="AT608" s="18">
        <v>1.1881715261302599</v>
      </c>
      <c r="AU608" s="18">
        <v>1.0770636175082211</v>
      </c>
      <c r="AV608" s="18">
        <v>0.81308245047151662</v>
      </c>
      <c r="AW608" s="18">
        <v>0.81283207692557324</v>
      </c>
      <c r="AX608" s="18">
        <v>0.8924202332791995</v>
      </c>
      <c r="AY608" s="18">
        <v>0.95352905967181767</v>
      </c>
      <c r="AZ608" s="18">
        <v>1.395638083989384</v>
      </c>
      <c r="BA608" s="18">
        <v>2.165552142124977</v>
      </c>
      <c r="BB608" s="18">
        <v>2.1401708044353218</v>
      </c>
      <c r="BC608" s="18">
        <v>2.906835843303889</v>
      </c>
      <c r="BD608" s="18">
        <v>4.257593180072571</v>
      </c>
      <c r="BE608" s="18">
        <v>5.4762117041062641</v>
      </c>
      <c r="BF608" s="18">
        <v>5.6537023173769221</v>
      </c>
      <c r="BG608" s="18">
        <v>6.0383897715905448</v>
      </c>
      <c r="BH608" s="18">
        <v>9.0318192987885517</v>
      </c>
      <c r="BI608" s="18">
        <v>12.280593841035239</v>
      </c>
      <c r="BJ608" s="18">
        <v>11.02959516420964</v>
      </c>
      <c r="BK608" s="18">
        <v>13.51513789221679</v>
      </c>
      <c r="BL608" s="18">
        <v>21.665730284398091</v>
      </c>
      <c r="BM608" s="18">
        <v>23.413538085742061</v>
      </c>
      <c r="BN608" s="18">
        <v>23.229304441332449</v>
      </c>
      <c r="BO608" s="18">
        <v>32.136201400908782</v>
      </c>
      <c r="BP608" s="18">
        <v>42.094162031224798</v>
      </c>
      <c r="BQ608" s="18">
        <v>36.526506327433232</v>
      </c>
      <c r="BR608" s="18">
        <v>42.450849263926401</v>
      </c>
      <c r="BS608" s="18">
        <v>46.988796681062936</v>
      </c>
      <c r="BT608" s="18">
        <v>42.568093422450247</v>
      </c>
      <c r="BU608" s="18">
        <v>38.750897244691167</v>
      </c>
      <c r="BV608" s="18">
        <v>32.805722097599308</v>
      </c>
      <c r="BW608" s="18">
        <v>27.6044556469047</v>
      </c>
      <c r="BX608" s="18">
        <v>30.691817916661009</v>
      </c>
      <c r="BY608" s="18">
        <v>33.251305163873234</v>
      </c>
      <c r="BZ608" s="18">
        <v>41.744468451845457</v>
      </c>
      <c r="CA608" s="18">
        <v>36.147752896719908</v>
      </c>
      <c r="CB608" s="18">
        <v>37.521887515749327</v>
      </c>
      <c r="CC608" s="18">
        <v>38.810305228759653</v>
      </c>
      <c r="CD608" s="18">
        <v>69.621264796106146</v>
      </c>
      <c r="CE608" s="18">
        <v>71.651164522550772</v>
      </c>
      <c r="CF608" s="18">
        <v>72.689217598658161</v>
      </c>
      <c r="CG608" s="18">
        <v>72.800160716373796</v>
      </c>
      <c r="CH608" s="18">
        <v>72.985313131798677</v>
      </c>
      <c r="CI608" s="18">
        <v>73.830003378725252</v>
      </c>
      <c r="CJ608" s="18">
        <v>75.147673903634555</v>
      </c>
      <c r="CK608" s="18">
        <v>76.470707316808614</v>
      </c>
      <c r="CL608" s="18">
        <v>77.735637923175062</v>
      </c>
      <c r="CM608" s="18">
        <v>79.668353476356145</v>
      </c>
      <c r="CN608" s="18">
        <v>81.80423701107307</v>
      </c>
      <c r="CO608" s="18">
        <v>86.442641745465593</v>
      </c>
      <c r="CP608" s="18">
        <v>92.030105719468608</v>
      </c>
      <c r="CQ608" s="18">
        <v>98.710856405927387</v>
      </c>
      <c r="CR608" s="18">
        <v>105.5078866468306</v>
      </c>
      <c r="CS608" s="18">
        <v>112.31988225310999</v>
      </c>
      <c r="CT608" s="18">
        <v>117.38235975303451</v>
      </c>
      <c r="CU608" s="18">
        <v>123.348583268059</v>
      </c>
      <c r="CV608" s="18">
        <v>128.22351730300281</v>
      </c>
      <c r="CW608" s="18">
        <v>134.28667497687599</v>
      </c>
      <c r="CX608" s="18">
        <v>140.21506896013241</v>
      </c>
      <c r="CY608" s="18">
        <v>147.3011741351159</v>
      </c>
      <c r="CZ608" s="18">
        <v>154.30263904839589</v>
      </c>
      <c r="DA608" s="18">
        <v>161.3271931187206</v>
      </c>
      <c r="DB608" s="18">
        <v>168.31146876153571</v>
      </c>
      <c r="DC608" s="18">
        <v>176.57462721803489</v>
      </c>
      <c r="DD608" s="18">
        <v>184.59613168707801</v>
      </c>
      <c r="DE608" s="18">
        <v>192.73886115803529</v>
      </c>
      <c r="DF608" s="18">
        <v>201.06265973089009</v>
      </c>
      <c r="DG608" s="18">
        <v>209.17450488131789</v>
      </c>
      <c r="DH608" s="18">
        <v>216.78141770322199</v>
      </c>
      <c r="DI608" s="18">
        <v>224.79350049163389</v>
      </c>
      <c r="DJ608" s="18">
        <v>232.28249379339891</v>
      </c>
      <c r="DK608" s="18">
        <v>239.74509569548411</v>
      </c>
      <c r="DL608" s="18">
        <v>248.05423679916689</v>
      </c>
      <c r="DM608" s="18">
        <v>257.85688453872638</v>
      </c>
      <c r="DN608" s="18">
        <v>266.15118632868518</v>
      </c>
      <c r="DO608" s="18">
        <v>275.06548431239389</v>
      </c>
      <c r="DP608" s="18">
        <v>284.79207750455419</v>
      </c>
      <c r="DQ608" s="18">
        <v>294.69312071693417</v>
      </c>
      <c r="DR608" s="18">
        <v>305.34682837974731</v>
      </c>
      <c r="DS608" s="18">
        <v>316.96479994891598</v>
      </c>
      <c r="DT608" s="18">
        <v>327.28045232156711</v>
      </c>
      <c r="DU608" s="18">
        <v>336.80951884984557</v>
      </c>
      <c r="DV608" s="18">
        <v>346.79364384542231</v>
      </c>
      <c r="DW608" s="18">
        <v>356.23989391758528</v>
      </c>
      <c r="DX608" s="18">
        <v>368.07877245271442</v>
      </c>
      <c r="DY608" s="18">
        <v>378.6740268266808</v>
      </c>
      <c r="DZ608" s="18">
        <v>388.03212035151807</v>
      </c>
      <c r="EA608" s="18">
        <v>398.98628197285967</v>
      </c>
      <c r="EB608" s="18">
        <v>409.19416310446422</v>
      </c>
      <c r="EC608" s="18">
        <v>420.4718533471069</v>
      </c>
      <c r="ED608" s="18">
        <v>432.54980249307471</v>
      </c>
      <c r="EE608" s="18">
        <v>444.17374994950649</v>
      </c>
      <c r="EF608" s="18">
        <v>453.9550324452519</v>
      </c>
      <c r="EG608" s="18">
        <v>465.40700203809348</v>
      </c>
      <c r="EH608" s="18">
        <v>478.34273146990409</v>
      </c>
      <c r="EI608" s="18">
        <v>488.788389065866</v>
      </c>
      <c r="EJ608" s="18">
        <v>500.87864147536862</v>
      </c>
      <c r="EK608" s="18">
        <v>512.08828905023324</v>
      </c>
      <c r="EL608" s="18">
        <v>524.45214848955925</v>
      </c>
      <c r="EM608" s="18">
        <v>539.39149342326459</v>
      </c>
      <c r="EN608" s="18">
        <v>548.91895449919946</v>
      </c>
      <c r="EO608" s="18">
        <v>561.48837162495624</v>
      </c>
      <c r="EP608" s="18">
        <v>574.74339383042889</v>
      </c>
      <c r="EQ608" s="18">
        <v>588.55455375528618</v>
      </c>
      <c r="ER608" s="18">
        <v>601.5752082403194</v>
      </c>
      <c r="ES608" s="18">
        <v>611.72832581137766</v>
      </c>
      <c r="ET608" s="18">
        <v>623.24467708330405</v>
      </c>
      <c r="EU608" s="18">
        <v>638.03304240646423</v>
      </c>
      <c r="EV608" s="18">
        <v>651.00227854268462</v>
      </c>
      <c r="EW608" s="18">
        <v>664.3299823195548</v>
      </c>
      <c r="EX608" s="18">
        <v>675.13216527636223</v>
      </c>
      <c r="EY608" s="18">
        <v>686.25488174239229</v>
      </c>
      <c r="EZ608" s="18">
        <v>699.14887747936086</v>
      </c>
      <c r="FA608" s="18">
        <v>711.58915043960565</v>
      </c>
    </row>
    <row r="609" spans="1:157" x14ac:dyDescent="0.35">
      <c r="A609" t="s">
        <v>136</v>
      </c>
      <c r="B609" t="s">
        <v>137</v>
      </c>
      <c r="C609" t="str">
        <f>VLOOKUP(B609,CountryCodes!$B$4:$C$179,2,FALSE)</f>
        <v>EUM</v>
      </c>
      <c r="D609" t="s">
        <v>7</v>
      </c>
      <c r="E609" t="s">
        <v>369</v>
      </c>
      <c r="F609" t="s">
        <v>804</v>
      </c>
      <c r="G609" t="s">
        <v>9</v>
      </c>
      <c r="H609" s="18">
        <v>0</v>
      </c>
      <c r="I609" s="18">
        <v>34.679164679230361</v>
      </c>
      <c r="J609" s="18">
        <v>36.017482109216353</v>
      </c>
      <c r="K609" s="18">
        <v>39.00175563896655</v>
      </c>
      <c r="L609" s="18">
        <v>41.940603014236039</v>
      </c>
      <c r="M609" s="18">
        <v>46.601432729349192</v>
      </c>
      <c r="N609" s="18">
        <v>49.917702499303843</v>
      </c>
      <c r="O609" s="18">
        <v>55.099150567908588</v>
      </c>
      <c r="P609" s="18">
        <v>53.977574924702992</v>
      </c>
      <c r="Q609" s="18">
        <v>61.117028160262727</v>
      </c>
      <c r="R609" s="18">
        <v>69.643527876033161</v>
      </c>
      <c r="S609" s="18">
        <v>73.614793303793689</v>
      </c>
      <c r="T609" s="18">
        <v>81.431695404727364</v>
      </c>
      <c r="U609" s="18">
        <v>111.7340997373868</v>
      </c>
      <c r="V609" s="18">
        <v>103.14493116021551</v>
      </c>
      <c r="W609" s="18">
        <v>118.0845595192217</v>
      </c>
      <c r="X609" s="18">
        <v>122.4629484085016</v>
      </c>
      <c r="Y609" s="18">
        <v>136.8238185589712</v>
      </c>
      <c r="Z609" s="18">
        <v>188.5653187832601</v>
      </c>
      <c r="AA609" s="18">
        <v>212.81505134557511</v>
      </c>
      <c r="AB609" s="18">
        <v>266.83624200931757</v>
      </c>
      <c r="AC609" s="18">
        <v>249.04979296540151</v>
      </c>
      <c r="AD609" s="18">
        <v>275.82978744755923</v>
      </c>
      <c r="AE609" s="18">
        <v>309.50857049931642</v>
      </c>
      <c r="AF609" s="18">
        <v>260.40684402787952</v>
      </c>
      <c r="AG609" s="18">
        <v>270.14580060164252</v>
      </c>
      <c r="AH609" s="18">
        <v>258.89086204419732</v>
      </c>
      <c r="AI609" s="18">
        <v>286.21025145323529</v>
      </c>
      <c r="AJ609" s="18">
        <v>337.37550131079598</v>
      </c>
      <c r="AK609" s="18">
        <v>453.19021467064039</v>
      </c>
      <c r="AL609" s="18">
        <v>439.5757277518299</v>
      </c>
      <c r="AM609" s="18">
        <v>364.42077049916918</v>
      </c>
      <c r="AN609" s="18">
        <v>303.23767319850958</v>
      </c>
      <c r="AO609" s="18">
        <v>424.59543506069838</v>
      </c>
      <c r="AP609" s="18">
        <v>422.57468464286148</v>
      </c>
      <c r="AQ609" s="18">
        <v>411.37827723708261</v>
      </c>
      <c r="AR609" s="18">
        <v>420.23072415205479</v>
      </c>
      <c r="AS609" s="18">
        <v>500.02021602308059</v>
      </c>
      <c r="AT609" s="18">
        <v>413.73557859009679</v>
      </c>
      <c r="AU609" s="18">
        <v>509.22561553482518</v>
      </c>
      <c r="AV609" s="18">
        <v>534.57871412729719</v>
      </c>
      <c r="AW609" s="18">
        <v>590.29932801444306</v>
      </c>
      <c r="AX609" s="18">
        <v>562.87336813763568</v>
      </c>
      <c r="AY609" s="18">
        <v>591.59308430894851</v>
      </c>
      <c r="AZ609" s="18">
        <v>586.33310777645409</v>
      </c>
      <c r="BA609" s="18">
        <v>631.2440101430052</v>
      </c>
      <c r="BB609" s="18">
        <v>659.94713785551039</v>
      </c>
      <c r="BC609" s="18">
        <v>662.88301990237687</v>
      </c>
      <c r="BD609" s="18">
        <v>682.32403880425966</v>
      </c>
      <c r="BE609" s="18">
        <v>720.20883145940434</v>
      </c>
      <c r="BF609" s="18">
        <v>872.79497399933712</v>
      </c>
      <c r="BG609" s="18">
        <v>903.57472416136932</v>
      </c>
      <c r="BH609" s="18">
        <v>943.15682409541796</v>
      </c>
      <c r="BI609" s="18">
        <v>968.83226412865679</v>
      </c>
      <c r="BJ609" s="18">
        <v>941.96083365450613</v>
      </c>
      <c r="BK609" s="18">
        <v>937.32885305406569</v>
      </c>
      <c r="BL609" s="18">
        <v>1080.2140359811699</v>
      </c>
      <c r="BM609" s="18">
        <v>1069.713678115216</v>
      </c>
      <c r="BN609" s="18">
        <v>1010.1049623748</v>
      </c>
      <c r="BO609" s="18">
        <v>951.02312207267414</v>
      </c>
      <c r="BP609" s="18">
        <v>759.96971955226013</v>
      </c>
      <c r="BQ609" s="18">
        <v>688.23911846508508</v>
      </c>
      <c r="BR609" s="18">
        <v>631.7044054445505</v>
      </c>
      <c r="BS609" s="18">
        <v>666.79231950986036</v>
      </c>
      <c r="BT609" s="18">
        <v>725.38580299669786</v>
      </c>
      <c r="BU609" s="18">
        <v>630.99592901792346</v>
      </c>
      <c r="BV609" s="18">
        <v>905.85718087447549</v>
      </c>
      <c r="BW609" s="18">
        <v>952.05726064097826</v>
      </c>
      <c r="BX609" s="18">
        <v>994.95061141412396</v>
      </c>
      <c r="BY609" s="18">
        <v>999.40388311184904</v>
      </c>
      <c r="BZ609" s="18">
        <v>899.39890628770206</v>
      </c>
      <c r="CA609" s="18">
        <v>971.74247567820441</v>
      </c>
      <c r="CB609" s="18">
        <v>1063.695500485783</v>
      </c>
      <c r="CC609" s="18">
        <v>1096.182710194737</v>
      </c>
      <c r="CD609" s="18">
        <v>855.50881140253944</v>
      </c>
      <c r="CE609" s="18">
        <v>863.86257919656589</v>
      </c>
      <c r="CF609" s="18">
        <v>905.82763991468039</v>
      </c>
      <c r="CG609" s="18">
        <v>962.33756983515639</v>
      </c>
      <c r="CH609" s="18">
        <v>1043.6509327827191</v>
      </c>
      <c r="CI609" s="18">
        <v>1117.7010113190511</v>
      </c>
      <c r="CJ609" s="18">
        <v>1176.0611552377759</v>
      </c>
      <c r="CK609" s="18">
        <v>1229.7218221444571</v>
      </c>
      <c r="CL609" s="18">
        <v>1282.8111541562789</v>
      </c>
      <c r="CM609" s="18">
        <v>1332.4505799410269</v>
      </c>
      <c r="CN609" s="18">
        <v>1381.7196379076081</v>
      </c>
      <c r="CO609" s="18">
        <v>1419.864328609232</v>
      </c>
      <c r="CP609" s="18">
        <v>1444.451575248356</v>
      </c>
      <c r="CQ609" s="18">
        <v>1460.508310123304</v>
      </c>
      <c r="CR609" s="18">
        <v>1470.712358988869</v>
      </c>
      <c r="CS609" s="18">
        <v>1484.4067893015119</v>
      </c>
      <c r="CT609" s="18">
        <v>1506.8690850474241</v>
      </c>
      <c r="CU609" s="18">
        <v>1536.752895334198</v>
      </c>
      <c r="CV609" s="18">
        <v>1572.8238381913441</v>
      </c>
      <c r="CW609" s="18">
        <v>1610.5579317376889</v>
      </c>
      <c r="CX609" s="18">
        <v>1641.678081458876</v>
      </c>
      <c r="CY609" s="18">
        <v>1667.446511349922</v>
      </c>
      <c r="CZ609" s="18">
        <v>1690.057199417108</v>
      </c>
      <c r="DA609" s="18">
        <v>1709.078544403008</v>
      </c>
      <c r="DB609" s="18">
        <v>1723.342554568985</v>
      </c>
      <c r="DC609" s="18">
        <v>1743.438935987007</v>
      </c>
      <c r="DD609" s="18">
        <v>1762.401396633805</v>
      </c>
      <c r="DE609" s="18">
        <v>1788.380768097536</v>
      </c>
      <c r="DF609" s="18">
        <v>1814.4164869168151</v>
      </c>
      <c r="DG609" s="18">
        <v>1846.316025258257</v>
      </c>
      <c r="DH609" s="18">
        <v>1882.279565947458</v>
      </c>
      <c r="DI609" s="18">
        <v>1918.8683326165419</v>
      </c>
      <c r="DJ609" s="18">
        <v>1956.6430541253669</v>
      </c>
      <c r="DK609" s="18">
        <v>1994.205247189715</v>
      </c>
      <c r="DL609" s="18">
        <v>2026.6508404991259</v>
      </c>
      <c r="DM609" s="18">
        <v>2054.3074502481941</v>
      </c>
      <c r="DN609" s="18">
        <v>2074.524054010194</v>
      </c>
      <c r="DO609" s="18">
        <v>2090.7667859335152</v>
      </c>
      <c r="DP609" s="18">
        <v>2098.4608568366989</v>
      </c>
      <c r="DQ609" s="18">
        <v>2103.7721666662142</v>
      </c>
      <c r="DR609" s="18">
        <v>2105.4031803957332</v>
      </c>
      <c r="DS609" s="18">
        <v>2106.475809065555</v>
      </c>
      <c r="DT609" s="18">
        <v>2106.8671113104228</v>
      </c>
      <c r="DU609" s="18">
        <v>2105.265440052603</v>
      </c>
      <c r="DV609" s="18">
        <v>2104.491286455881</v>
      </c>
      <c r="DW609" s="18">
        <v>2104.5390116831518</v>
      </c>
      <c r="DX609" s="18">
        <v>2106.3071096558101</v>
      </c>
      <c r="DY609" s="18">
        <v>2108.1655563326872</v>
      </c>
      <c r="DZ609" s="18">
        <v>2108.7231200395322</v>
      </c>
      <c r="EA609" s="18">
        <v>2105.9380767899561</v>
      </c>
      <c r="EB609" s="18">
        <v>2101.771436248569</v>
      </c>
      <c r="EC609" s="18">
        <v>2095.5034906256242</v>
      </c>
      <c r="ED609" s="18">
        <v>2085.9730299397979</v>
      </c>
      <c r="EE609" s="18">
        <v>2072.459034811161</v>
      </c>
      <c r="EF609" s="18">
        <v>2055.5901507551671</v>
      </c>
      <c r="EG609" s="18">
        <v>2038.954040991807</v>
      </c>
      <c r="EH609" s="18">
        <v>2018.995001951221</v>
      </c>
      <c r="EI609" s="18">
        <v>1997.021849209068</v>
      </c>
      <c r="EJ609" s="18">
        <v>1975.1031070499159</v>
      </c>
      <c r="EK609" s="18">
        <v>1950.6200070631519</v>
      </c>
      <c r="EL609" s="18">
        <v>1926.835440664245</v>
      </c>
      <c r="EM609" s="18">
        <v>1899.599595847671</v>
      </c>
      <c r="EN609" s="18">
        <v>1872.171373515846</v>
      </c>
      <c r="EO609" s="18">
        <v>1845.68306174656</v>
      </c>
      <c r="EP609" s="18">
        <v>1819.122230412414</v>
      </c>
      <c r="EQ609" s="18">
        <v>1790.353296276628</v>
      </c>
      <c r="ER609" s="18">
        <v>1761.4642145944181</v>
      </c>
      <c r="ES609" s="18">
        <v>1734.9190046060021</v>
      </c>
      <c r="ET609" s="18">
        <v>1708.4222330315779</v>
      </c>
      <c r="EU609" s="18">
        <v>1680.993443195815</v>
      </c>
      <c r="EV609" s="18">
        <v>1654.5688790311531</v>
      </c>
      <c r="EW609" s="18">
        <v>1628.4975907422611</v>
      </c>
      <c r="EX609" s="18">
        <v>1603.363347478313</v>
      </c>
      <c r="EY609" s="18">
        <v>1578.7725460224069</v>
      </c>
      <c r="EZ609" s="18">
        <v>1555.326372125995</v>
      </c>
      <c r="FA609" s="18">
        <v>1533.215540990283</v>
      </c>
    </row>
    <row r="610" spans="1:157" x14ac:dyDescent="0.35">
      <c r="A610" t="s">
        <v>138</v>
      </c>
      <c r="B610" t="s">
        <v>139</v>
      </c>
      <c r="C610" t="str">
        <f>VLOOKUP(B610,CountryCodes!$B$4:$C$179,2,FALSE)</f>
        <v>LAM</v>
      </c>
      <c r="D610" t="s">
        <v>7</v>
      </c>
      <c r="E610" t="s">
        <v>369</v>
      </c>
      <c r="F610" t="s">
        <v>804</v>
      </c>
      <c r="G610" t="s">
        <v>9</v>
      </c>
      <c r="H610" s="18">
        <v>0</v>
      </c>
      <c r="I610" s="18">
        <v>2.719183492872959</v>
      </c>
      <c r="J610" s="18">
        <v>2.8585337198700289</v>
      </c>
      <c r="K610" s="18">
        <v>3.1846251016285811</v>
      </c>
      <c r="L610" s="18">
        <v>3.5095643610587559</v>
      </c>
      <c r="M610" s="18">
        <v>4.0484937841161326</v>
      </c>
      <c r="N610" s="18">
        <v>4.4655963751616774</v>
      </c>
      <c r="O610" s="18">
        <v>5.1248603142021034</v>
      </c>
      <c r="P610" s="18">
        <v>5.0703332165733954</v>
      </c>
      <c r="Q610" s="18">
        <v>5.9665631145480473</v>
      </c>
      <c r="R610" s="18">
        <v>7.0639703445989523</v>
      </c>
      <c r="S610" s="18">
        <v>7.6689859724568761</v>
      </c>
      <c r="T610" s="18">
        <v>8.1455849992269869</v>
      </c>
      <c r="U610" s="18">
        <v>10.67283221535118</v>
      </c>
      <c r="V610" s="18">
        <v>12.744547115672299</v>
      </c>
      <c r="W610" s="18">
        <v>20.47402847139595</v>
      </c>
      <c r="X610" s="18">
        <v>14.02200769510838</v>
      </c>
      <c r="Y610" s="18">
        <v>15.968535454254219</v>
      </c>
      <c r="Z610" s="18">
        <v>21.044137205778419</v>
      </c>
      <c r="AA610" s="18">
        <v>21.22494670694368</v>
      </c>
      <c r="AB610" s="18">
        <v>21.847042472327541</v>
      </c>
      <c r="AC610" s="18">
        <v>23.59433567603282</v>
      </c>
      <c r="AD610" s="18">
        <v>22.738511914292371</v>
      </c>
      <c r="AE610" s="18">
        <v>29.61293497421012</v>
      </c>
      <c r="AF610" s="18">
        <v>35.218891161770252</v>
      </c>
      <c r="AG610" s="18">
        <v>31.827514758127631</v>
      </c>
      <c r="AH610" s="18">
        <v>46.244128488049547</v>
      </c>
      <c r="AI610" s="18">
        <v>54.499573217151017</v>
      </c>
      <c r="AJ610" s="18">
        <v>58.785232931381607</v>
      </c>
      <c r="AK610" s="18">
        <v>57.265298388163806</v>
      </c>
      <c r="AL610" s="18">
        <v>49.338214246062208</v>
      </c>
      <c r="AM610" s="18">
        <v>53.729330666448632</v>
      </c>
      <c r="AN610" s="18">
        <v>47.030780317239397</v>
      </c>
      <c r="AO610" s="18">
        <v>49.774984207092309</v>
      </c>
      <c r="AP610" s="18">
        <v>53.163738354855397</v>
      </c>
      <c r="AQ610" s="18">
        <v>54.906586126116323</v>
      </c>
      <c r="AR610" s="18">
        <v>59.984572039578843</v>
      </c>
      <c r="AS610" s="18">
        <v>73.46093021673731</v>
      </c>
      <c r="AT610" s="18">
        <v>77.965291877541318</v>
      </c>
      <c r="AU610" s="18">
        <v>104.9279314884888</v>
      </c>
      <c r="AV610" s="18">
        <v>81.068603954467761</v>
      </c>
      <c r="AW610" s="18">
        <v>84.296286947830538</v>
      </c>
      <c r="AX610" s="18">
        <v>104.6960035256058</v>
      </c>
      <c r="AY610" s="18">
        <v>108.1344717073893</v>
      </c>
      <c r="AZ610" s="18">
        <v>110.25166350440929</v>
      </c>
      <c r="BA610" s="18">
        <v>107.466562042372</v>
      </c>
      <c r="BB610" s="18">
        <v>101.26923183544911</v>
      </c>
      <c r="BC610" s="18">
        <v>117.12438551750699</v>
      </c>
      <c r="BD610" s="18">
        <v>166.1378473879727</v>
      </c>
      <c r="BE610" s="18">
        <v>137.1451361725868</v>
      </c>
      <c r="BF610" s="18">
        <v>154.37881943996589</v>
      </c>
      <c r="BG610" s="18">
        <v>168.5296817364129</v>
      </c>
      <c r="BH610" s="18">
        <v>169.46119139138429</v>
      </c>
      <c r="BI610" s="18">
        <v>177.8700973092856</v>
      </c>
      <c r="BJ610" s="18">
        <v>186.30948094076149</v>
      </c>
      <c r="BK610" s="18">
        <v>199.36827458820301</v>
      </c>
      <c r="BL610" s="18">
        <v>216.1317855874581</v>
      </c>
      <c r="BM610" s="18">
        <v>240.55083639573149</v>
      </c>
      <c r="BN610" s="18">
        <v>229.3071321589473</v>
      </c>
      <c r="BO610" s="18">
        <v>207.8548108428366</v>
      </c>
      <c r="BP610" s="18">
        <v>233.1464457629657</v>
      </c>
      <c r="BQ610" s="18">
        <v>264.73051672473218</v>
      </c>
      <c r="BR610" s="18">
        <v>279.87993294121611</v>
      </c>
      <c r="BS610" s="18">
        <v>317.72478704082329</v>
      </c>
      <c r="BT610" s="18">
        <v>333.97481946482083</v>
      </c>
      <c r="BU610" s="18">
        <v>376.68983654575618</v>
      </c>
      <c r="BV610" s="18">
        <v>391.66029749796098</v>
      </c>
      <c r="BW610" s="18">
        <v>337.86056441152658</v>
      </c>
      <c r="BX610" s="18">
        <v>347.91574908875373</v>
      </c>
      <c r="BY610" s="18">
        <v>379.27700040719691</v>
      </c>
      <c r="BZ610" s="18">
        <v>382.06936250902601</v>
      </c>
      <c r="CA610" s="18">
        <v>448.35942243425927</v>
      </c>
      <c r="CB610" s="18">
        <v>429.1423543878185</v>
      </c>
      <c r="CC610" s="18">
        <v>438.39522917247422</v>
      </c>
      <c r="CD610" s="18">
        <v>551.08101811726988</v>
      </c>
      <c r="CE610" s="18">
        <v>579.60110114970803</v>
      </c>
      <c r="CF610" s="18">
        <v>613.33420996508949</v>
      </c>
      <c r="CG610" s="18">
        <v>649.27523668894878</v>
      </c>
      <c r="CH610" s="18">
        <v>684.97766025943156</v>
      </c>
      <c r="CI610" s="18">
        <v>722.56553802338851</v>
      </c>
      <c r="CJ610" s="18">
        <v>762.25694011292023</v>
      </c>
      <c r="CK610" s="18">
        <v>802.9922863273074</v>
      </c>
      <c r="CL610" s="18">
        <v>845.64103232881666</v>
      </c>
      <c r="CM610" s="18">
        <v>892.63734699361794</v>
      </c>
      <c r="CN610" s="18">
        <v>945.56182393981942</v>
      </c>
      <c r="CO610" s="18">
        <v>1005.209196887593</v>
      </c>
      <c r="CP610" s="18">
        <v>1071.133126782091</v>
      </c>
      <c r="CQ610" s="18">
        <v>1142.137519530253</v>
      </c>
      <c r="CR610" s="18">
        <v>1217.686253359085</v>
      </c>
      <c r="CS610" s="18">
        <v>1297.0638624073961</v>
      </c>
      <c r="CT610" s="18">
        <v>1379.1998706074201</v>
      </c>
      <c r="CU610" s="18">
        <v>1465.4990037156031</v>
      </c>
      <c r="CV610" s="18">
        <v>1556.074426837275</v>
      </c>
      <c r="CW610" s="18">
        <v>1651.6595035270821</v>
      </c>
      <c r="CX610" s="18">
        <v>1752.3807464073309</v>
      </c>
      <c r="CY610" s="18">
        <v>1858.666884968311</v>
      </c>
      <c r="CZ610" s="18">
        <v>1970.308066407664</v>
      </c>
      <c r="DA610" s="18">
        <v>2087.9025681183348</v>
      </c>
      <c r="DB610" s="18">
        <v>2210.3907531731352</v>
      </c>
      <c r="DC610" s="18">
        <v>2339.9789223609719</v>
      </c>
      <c r="DD610" s="18">
        <v>2473.9133309552899</v>
      </c>
      <c r="DE610" s="18">
        <v>2611.2903944401792</v>
      </c>
      <c r="DF610" s="18">
        <v>2752.9194499759519</v>
      </c>
      <c r="DG610" s="18">
        <v>2896.7289672180541</v>
      </c>
      <c r="DH610" s="18">
        <v>3042.0908181349891</v>
      </c>
      <c r="DI610" s="18">
        <v>3187.127214726358</v>
      </c>
      <c r="DJ610" s="18">
        <v>3333.3976770748109</v>
      </c>
      <c r="DK610" s="18">
        <v>3479.5215652466459</v>
      </c>
      <c r="DL610" s="18">
        <v>3625.1896055136631</v>
      </c>
      <c r="DM610" s="18">
        <v>3768.2645923136811</v>
      </c>
      <c r="DN610" s="18">
        <v>3909.5668352209132</v>
      </c>
      <c r="DO610" s="18">
        <v>4048.26483811055</v>
      </c>
      <c r="DP610" s="18">
        <v>4182.9191364968538</v>
      </c>
      <c r="DQ610" s="18">
        <v>4314.3431469882744</v>
      </c>
      <c r="DR610" s="18">
        <v>4441.6891443670174</v>
      </c>
      <c r="DS610" s="18">
        <v>4562.8041382995489</v>
      </c>
      <c r="DT610" s="18">
        <v>4677.3991514150057</v>
      </c>
      <c r="DU610" s="18">
        <v>4787.8231246083114</v>
      </c>
      <c r="DV610" s="18">
        <v>4891.5472331035762</v>
      </c>
      <c r="DW610" s="18">
        <v>4990.0950850292802</v>
      </c>
      <c r="DX610" s="18">
        <v>5081.8561772672138</v>
      </c>
      <c r="DY610" s="18">
        <v>5168.1246250357144</v>
      </c>
      <c r="DZ610" s="18">
        <v>5251.5207476134547</v>
      </c>
      <c r="EA610" s="18">
        <v>5328.9836186846296</v>
      </c>
      <c r="EB610" s="18">
        <v>5401.7623213733241</v>
      </c>
      <c r="EC610" s="18">
        <v>5469.7933806280944</v>
      </c>
      <c r="ED610" s="18">
        <v>5535.0643098116889</v>
      </c>
      <c r="EE610" s="18">
        <v>5596.3537528674296</v>
      </c>
      <c r="EF610" s="18">
        <v>5652.4173069826784</v>
      </c>
      <c r="EG610" s="18">
        <v>5702.7087301484071</v>
      </c>
      <c r="EH610" s="18">
        <v>5749.0871514968103</v>
      </c>
      <c r="EI610" s="18">
        <v>5792.9074044202416</v>
      </c>
      <c r="EJ610" s="18">
        <v>5832.577252334293</v>
      </c>
      <c r="EK610" s="18">
        <v>5867.469036079081</v>
      </c>
      <c r="EL610" s="18">
        <v>5901.515879221959</v>
      </c>
      <c r="EM610" s="18">
        <v>5931.5032667626201</v>
      </c>
      <c r="EN610" s="18">
        <v>5959.9910547904547</v>
      </c>
      <c r="EO610" s="18">
        <v>5985.3482213895968</v>
      </c>
      <c r="EP610" s="18">
        <v>6011.8312137543253</v>
      </c>
      <c r="EQ610" s="18">
        <v>6038.6411306422924</v>
      </c>
      <c r="ER610" s="18">
        <v>6065.271142161635</v>
      </c>
      <c r="ES610" s="18">
        <v>6091.0243411867614</v>
      </c>
      <c r="ET610" s="18">
        <v>6117.7666369252956</v>
      </c>
      <c r="EU610" s="18">
        <v>6145.9718898788524</v>
      </c>
      <c r="EV610" s="18">
        <v>6176.9593033966739</v>
      </c>
      <c r="EW610" s="18">
        <v>6209.1892696041523</v>
      </c>
      <c r="EX610" s="18">
        <v>6243.7098843249032</v>
      </c>
      <c r="EY610" s="18">
        <v>6279.7342984267807</v>
      </c>
      <c r="EZ610" s="18">
        <v>6317.038411490902</v>
      </c>
      <c r="FA610" s="18">
        <v>6357.6361634857394</v>
      </c>
    </row>
    <row r="611" spans="1:157" x14ac:dyDescent="0.35">
      <c r="A611" t="s">
        <v>140</v>
      </c>
      <c r="B611" t="s">
        <v>141</v>
      </c>
      <c r="C611" t="str">
        <f>VLOOKUP(B611,CountryCodes!$B$4:$C$179,2,FALSE)</f>
        <v>LAM</v>
      </c>
      <c r="D611" t="s">
        <v>7</v>
      </c>
      <c r="E611" t="s">
        <v>369</v>
      </c>
      <c r="F611" t="s">
        <v>804</v>
      </c>
      <c r="G611" t="s">
        <v>9</v>
      </c>
      <c r="H611" s="18">
        <v>0</v>
      </c>
      <c r="I611" s="18">
        <v>0.91634646191202684</v>
      </c>
      <c r="J611" s="18">
        <v>0.9615247724017435</v>
      </c>
      <c r="K611" s="18">
        <v>1.0717360854806799</v>
      </c>
      <c r="L611" s="18">
        <v>1.1797989093139341</v>
      </c>
      <c r="M611" s="18">
        <v>1.358658995423871</v>
      </c>
      <c r="N611" s="18">
        <v>1.490161716854594</v>
      </c>
      <c r="O611" s="18">
        <v>1.7014544049685449</v>
      </c>
      <c r="P611" s="18">
        <v>1.667443311262724</v>
      </c>
      <c r="Q611" s="18">
        <v>1.963179913397608</v>
      </c>
      <c r="R611" s="18">
        <v>2.3195477740410921</v>
      </c>
      <c r="S611" s="18">
        <v>2.505644045245822</v>
      </c>
      <c r="T611" s="18">
        <v>2.7787156387262888</v>
      </c>
      <c r="U611" s="18">
        <v>2.3834383383897459</v>
      </c>
      <c r="V611" s="18">
        <v>3.6710438150031361</v>
      </c>
      <c r="W611" s="18">
        <v>4.7639346334779704</v>
      </c>
      <c r="X611" s="18">
        <v>6.0678178692572384</v>
      </c>
      <c r="Y611" s="18">
        <v>6.1179569487218881</v>
      </c>
      <c r="Z611" s="18">
        <v>5.9188229613314256</v>
      </c>
      <c r="AA611" s="18">
        <v>6.4075962102577257</v>
      </c>
      <c r="AB611" s="18">
        <v>8.4715684206771869</v>
      </c>
      <c r="AC611" s="18">
        <v>10.67535536210846</v>
      </c>
      <c r="AD611" s="18">
        <v>8.8265487600968253</v>
      </c>
      <c r="AE611" s="18">
        <v>9.5221016491272543</v>
      </c>
      <c r="AF611" s="18">
        <v>28.817802539063159</v>
      </c>
      <c r="AG611" s="18">
        <v>34.524840576434762</v>
      </c>
      <c r="AH611" s="18">
        <v>22.29473708297402</v>
      </c>
      <c r="AI611" s="18">
        <v>16.514260391376428</v>
      </c>
      <c r="AJ611" s="18">
        <v>42.034097292046802</v>
      </c>
      <c r="AK611" s="18">
        <v>51.438714234604433</v>
      </c>
      <c r="AL611" s="18">
        <v>38.094612801828482</v>
      </c>
      <c r="AM611" s="18">
        <v>44.863821839506038</v>
      </c>
      <c r="AN611" s="18">
        <v>13.81503324466415</v>
      </c>
      <c r="AO611" s="18">
        <v>17.01865973821749</v>
      </c>
      <c r="AP611" s="18">
        <v>20.7105144619483</v>
      </c>
      <c r="AQ611" s="18">
        <v>25.042566162729528</v>
      </c>
      <c r="AR611" s="18">
        <v>27.006294270408979</v>
      </c>
      <c r="AS611" s="18">
        <v>27.851315196912761</v>
      </c>
      <c r="AT611" s="18">
        <v>27.93923365674901</v>
      </c>
      <c r="AU611" s="18">
        <v>31.01296651779387</v>
      </c>
      <c r="AV611" s="18">
        <v>32.497464864572208</v>
      </c>
      <c r="AW611" s="18">
        <v>35.895485758909729</v>
      </c>
      <c r="AX611" s="18">
        <v>39.09742126082066</v>
      </c>
      <c r="AY611" s="18">
        <v>37.268834294638353</v>
      </c>
      <c r="AZ611" s="18">
        <v>33.930231081803157</v>
      </c>
      <c r="BA611" s="18">
        <v>33.195473950857917</v>
      </c>
      <c r="BB611" s="18">
        <v>32.276944258717513</v>
      </c>
      <c r="BC611" s="18">
        <v>32.106619430580857</v>
      </c>
      <c r="BD611" s="18">
        <v>31.961399820623981</v>
      </c>
      <c r="BE611" s="18">
        <v>31.244762134737901</v>
      </c>
      <c r="BF611" s="18">
        <v>28.788194020995409</v>
      </c>
      <c r="BG611" s="18">
        <v>30.229870416121091</v>
      </c>
      <c r="BH611" s="18">
        <v>35.446229239056279</v>
      </c>
      <c r="BI611" s="18">
        <v>26.5140284492003</v>
      </c>
      <c r="BJ611" s="18">
        <v>28.71117852060361</v>
      </c>
      <c r="BK611" s="18">
        <v>26.38959366660557</v>
      </c>
      <c r="BL611" s="18">
        <v>25.875737955009338</v>
      </c>
      <c r="BM611" s="18">
        <v>29.90527338278531</v>
      </c>
      <c r="BN611" s="18">
        <v>30.438907112408099</v>
      </c>
      <c r="BO611" s="18">
        <v>31.82924053782736</v>
      </c>
      <c r="BP611" s="18">
        <v>36.493097754587843</v>
      </c>
      <c r="BQ611" s="18">
        <v>41.8335292143571</v>
      </c>
      <c r="BR611" s="18">
        <v>40.377732947695009</v>
      </c>
      <c r="BS611" s="18">
        <v>38.905609150039403</v>
      </c>
      <c r="BT611" s="18">
        <v>41.200778270166012</v>
      </c>
      <c r="BU611" s="18">
        <v>38.835247567300463</v>
      </c>
      <c r="BV611" s="18">
        <v>51.24564770447877</v>
      </c>
      <c r="BW611" s="18">
        <v>47.221984279774603</v>
      </c>
      <c r="BX611" s="18">
        <v>48.574763314926031</v>
      </c>
      <c r="BY611" s="18">
        <v>72.147752191438443</v>
      </c>
      <c r="BZ611" s="18">
        <v>42.883274972251293</v>
      </c>
      <c r="CA611" s="18">
        <v>56.014025597424549</v>
      </c>
      <c r="CB611" s="18">
        <v>58.076524880606158</v>
      </c>
      <c r="CC611" s="18">
        <v>59.454670778769348</v>
      </c>
      <c r="CD611" s="18">
        <v>62.350531391130083</v>
      </c>
      <c r="CE611" s="18">
        <v>65.709751877007704</v>
      </c>
      <c r="CF611" s="18">
        <v>68.603150952660627</v>
      </c>
      <c r="CG611" s="18">
        <v>71.565882026890876</v>
      </c>
      <c r="CH611" s="18">
        <v>75.040563321269786</v>
      </c>
      <c r="CI611" s="18">
        <v>78.093429297015945</v>
      </c>
      <c r="CJ611" s="18">
        <v>81.51805774930537</v>
      </c>
      <c r="CK611" s="18">
        <v>85.280913309210206</v>
      </c>
      <c r="CL611" s="18">
        <v>88.485214166414977</v>
      </c>
      <c r="CM611" s="18">
        <v>92.102609719626486</v>
      </c>
      <c r="CN611" s="18">
        <v>94.781962220610495</v>
      </c>
      <c r="CO611" s="18">
        <v>97.968226772880058</v>
      </c>
      <c r="CP611" s="18">
        <v>100.8106656327044</v>
      </c>
      <c r="CQ611" s="18">
        <v>103.8418968784525</v>
      </c>
      <c r="CR611" s="18">
        <v>107.260295125036</v>
      </c>
      <c r="CS611" s="18">
        <v>110.5042339103483</v>
      </c>
      <c r="CT611" s="18">
        <v>113.6473709874567</v>
      </c>
      <c r="CU611" s="18">
        <v>116.6686136590337</v>
      </c>
      <c r="CV611" s="18">
        <v>120.11090253159711</v>
      </c>
      <c r="CW611" s="18">
        <v>122.840564275085</v>
      </c>
      <c r="CX611" s="18">
        <v>126.0580227869022</v>
      </c>
      <c r="CY611" s="18">
        <v>129.15787055490611</v>
      </c>
      <c r="CZ611" s="18">
        <v>132.3989496716641</v>
      </c>
      <c r="DA611" s="18">
        <v>136.1326827541879</v>
      </c>
      <c r="DB611" s="18">
        <v>139.46713924992221</v>
      </c>
      <c r="DC611" s="18">
        <v>143.22657252221441</v>
      </c>
      <c r="DD611" s="18">
        <v>146.78953549273001</v>
      </c>
      <c r="DE611" s="18">
        <v>150.48836401412501</v>
      </c>
      <c r="DF611" s="18">
        <v>153.58244214868159</v>
      </c>
      <c r="DG611" s="18">
        <v>158.00295717010849</v>
      </c>
      <c r="DH611" s="18">
        <v>162.12228042665691</v>
      </c>
      <c r="DI611" s="18">
        <v>165.45550170061529</v>
      </c>
      <c r="DJ611" s="18">
        <v>168.94295125241621</v>
      </c>
      <c r="DK611" s="18">
        <v>172.30127396552041</v>
      </c>
      <c r="DL611" s="18">
        <v>176.85717597476031</v>
      </c>
      <c r="DM611" s="18">
        <v>180.75735772236041</v>
      </c>
      <c r="DN611" s="18">
        <v>185.24162005095519</v>
      </c>
      <c r="DO611" s="18">
        <v>188.94013279412681</v>
      </c>
      <c r="DP611" s="18">
        <v>192.59285091590459</v>
      </c>
      <c r="DQ611" s="18">
        <v>196.6876824493024</v>
      </c>
      <c r="DR611" s="18">
        <v>200.2995108272828</v>
      </c>
      <c r="DS611" s="18">
        <v>204.27156286199079</v>
      </c>
      <c r="DT611" s="18">
        <v>208.42415279465129</v>
      </c>
      <c r="DU611" s="18">
        <v>212.78310523290449</v>
      </c>
      <c r="DV611" s="18">
        <v>216.83676389088029</v>
      </c>
      <c r="DW611" s="18">
        <v>220.99808792998829</v>
      </c>
      <c r="DX611" s="18">
        <v>224.2625772653613</v>
      </c>
      <c r="DY611" s="18">
        <v>228.81226416582669</v>
      </c>
      <c r="DZ611" s="18">
        <v>232.47718965693761</v>
      </c>
      <c r="EA611" s="18">
        <v>236.20943472922221</v>
      </c>
      <c r="EB611" s="18">
        <v>240.15078614574139</v>
      </c>
      <c r="EC611" s="18">
        <v>244.43394132895989</v>
      </c>
      <c r="ED611" s="18">
        <v>248.05621444863269</v>
      </c>
      <c r="EE611" s="18">
        <v>251.39825784658609</v>
      </c>
      <c r="EF611" s="18">
        <v>255.0358872840207</v>
      </c>
      <c r="EG611" s="18">
        <v>258.25268379583918</v>
      </c>
      <c r="EH611" s="18">
        <v>261.78456040279582</v>
      </c>
      <c r="EI611" s="18">
        <v>264.69214767812281</v>
      </c>
      <c r="EJ611" s="18">
        <v>268.6796015109332</v>
      </c>
      <c r="EK611" s="18">
        <v>271.15889624108831</v>
      </c>
      <c r="EL611" s="18">
        <v>274.92199681291243</v>
      </c>
      <c r="EM611" s="18">
        <v>277.34585477756508</v>
      </c>
      <c r="EN611" s="18">
        <v>279.85317283236031</v>
      </c>
      <c r="EO611" s="18">
        <v>282.55771273994719</v>
      </c>
      <c r="EP611" s="18">
        <v>285.79552350440611</v>
      </c>
      <c r="EQ611" s="18">
        <v>288.15021119010049</v>
      </c>
      <c r="ER611" s="18">
        <v>290.39026196364648</v>
      </c>
      <c r="ES611" s="18">
        <v>293.2597009631333</v>
      </c>
      <c r="ET611" s="18">
        <v>295.5773046967376</v>
      </c>
      <c r="EU611" s="18">
        <v>297.39502807616361</v>
      </c>
      <c r="EV611" s="18">
        <v>299.5735092234612</v>
      </c>
      <c r="EW611" s="18">
        <v>301.13708484146872</v>
      </c>
      <c r="EX611" s="18">
        <v>303.19680140918649</v>
      </c>
      <c r="EY611" s="18">
        <v>304.7095187684738</v>
      </c>
      <c r="EZ611" s="18">
        <v>306.81566083159782</v>
      </c>
      <c r="FA611" s="18">
        <v>307.33855289824811</v>
      </c>
    </row>
    <row r="612" spans="1:157" x14ac:dyDescent="0.35">
      <c r="A612" t="s">
        <v>142</v>
      </c>
      <c r="B612" t="s">
        <v>143</v>
      </c>
      <c r="C612" t="str">
        <f>VLOOKUP(B612,CountryCodes!$B$4:$C$179,2,FALSE)</f>
        <v>CHN</v>
      </c>
      <c r="D612" t="s">
        <v>7</v>
      </c>
      <c r="E612" t="s">
        <v>369</v>
      </c>
      <c r="F612" t="s">
        <v>804</v>
      </c>
      <c r="G612" t="s">
        <v>9</v>
      </c>
      <c r="H612" s="18">
        <v>0</v>
      </c>
      <c r="I612" s="18">
        <v>16.368300394737879</v>
      </c>
      <c r="J612" s="18">
        <v>17.165120383826469</v>
      </c>
      <c r="K612" s="18">
        <v>18.984120012209772</v>
      </c>
      <c r="L612" s="18">
        <v>20.786362544736061</v>
      </c>
      <c r="M612" s="18">
        <v>23.82608981406041</v>
      </c>
      <c r="N612" s="18">
        <v>26.347889496294741</v>
      </c>
      <c r="O612" s="18">
        <v>30.327907436855561</v>
      </c>
      <c r="P612" s="18">
        <v>30.437905722510699</v>
      </c>
      <c r="Q612" s="18">
        <v>35.790490429839913</v>
      </c>
      <c r="R612" s="18">
        <v>42.206351547389978</v>
      </c>
      <c r="S612" s="18">
        <v>46.004068935042262</v>
      </c>
      <c r="T612" s="18">
        <v>51.371097647154592</v>
      </c>
      <c r="U612" s="18">
        <v>73.77995679491957</v>
      </c>
      <c r="V612" s="18">
        <v>82.250629473543512</v>
      </c>
      <c r="W612" s="18">
        <v>87.915769064219745</v>
      </c>
      <c r="X612" s="18">
        <v>82.098100760907357</v>
      </c>
      <c r="Y612" s="18">
        <v>67.46771573366226</v>
      </c>
      <c r="Z612" s="18">
        <v>129.20028072322009</v>
      </c>
      <c r="AA612" s="18">
        <v>91.936113518512272</v>
      </c>
      <c r="AB612" s="18">
        <v>104.8415649973407</v>
      </c>
      <c r="AC612" s="18">
        <v>113.4400967403639</v>
      </c>
      <c r="AD612" s="18">
        <v>152.26119671044449</v>
      </c>
      <c r="AE612" s="18">
        <v>123.34132419401701</v>
      </c>
      <c r="AF612" s="18">
        <v>155.68288658763589</v>
      </c>
      <c r="AG612" s="18">
        <v>156.620745737579</v>
      </c>
      <c r="AH612" s="18">
        <v>231.8870896869656</v>
      </c>
      <c r="AI612" s="18">
        <v>270.80270192640012</v>
      </c>
      <c r="AJ612" s="18">
        <v>338.03634563902011</v>
      </c>
      <c r="AK612" s="18">
        <v>346.08779654045497</v>
      </c>
      <c r="AL612" s="18">
        <v>368.28767063620643</v>
      </c>
      <c r="AM612" s="18">
        <v>478.57690022429671</v>
      </c>
      <c r="AN612" s="18">
        <v>443.04119239968338</v>
      </c>
      <c r="AO612" s="18">
        <v>441.63588979838352</v>
      </c>
      <c r="AP612" s="18">
        <v>480.54949941768598</v>
      </c>
      <c r="AQ612" s="18">
        <v>545.2103790198903</v>
      </c>
      <c r="AR612" s="18">
        <v>668.79133177192534</v>
      </c>
      <c r="AS612" s="18">
        <v>782.19265841635547</v>
      </c>
      <c r="AT612" s="18">
        <v>912.50198758657302</v>
      </c>
      <c r="AU612" s="18">
        <v>767.50680065340578</v>
      </c>
      <c r="AV612" s="18">
        <v>916.23562414343826</v>
      </c>
      <c r="AW612" s="18">
        <v>1030.7161873415821</v>
      </c>
      <c r="AX612" s="18">
        <v>1189.3384343002799</v>
      </c>
      <c r="AY612" s="18">
        <v>1518.956320636752</v>
      </c>
      <c r="AZ612" s="18">
        <v>1863.852948350064</v>
      </c>
      <c r="BA612" s="18">
        <v>1965.8242635569411</v>
      </c>
      <c r="BB612" s="18">
        <v>2047.510116923138</v>
      </c>
      <c r="BC612" s="18">
        <v>2002.753457598443</v>
      </c>
      <c r="BD612" s="18">
        <v>1943.1536322700931</v>
      </c>
      <c r="BE612" s="18">
        <v>2035.9289731647441</v>
      </c>
      <c r="BF612" s="18">
        <v>1829.202221828984</v>
      </c>
      <c r="BG612" s="18">
        <v>1997.643317114469</v>
      </c>
      <c r="BH612" s="18">
        <v>2433.2773221728789</v>
      </c>
      <c r="BI612" s="18">
        <v>2390.2841694812309</v>
      </c>
      <c r="BJ612" s="18">
        <v>2412.098485500665</v>
      </c>
      <c r="BK612" s="18">
        <v>2373.0750991500022</v>
      </c>
      <c r="BL612" s="18">
        <v>2498.0189111308541</v>
      </c>
      <c r="BM612" s="18">
        <v>2673.6192103066051</v>
      </c>
      <c r="BN612" s="18">
        <v>2711.7581875228152</v>
      </c>
      <c r="BO612" s="18">
        <v>2582.6113597498252</v>
      </c>
      <c r="BP612" s="18">
        <v>2567.6070202418769</v>
      </c>
      <c r="BQ612" s="18">
        <v>2797.5081790461231</v>
      </c>
      <c r="BR612" s="18">
        <v>2796.6551153653568</v>
      </c>
      <c r="BS612" s="18">
        <v>2774.1376960668972</v>
      </c>
      <c r="BT612" s="18">
        <v>2685.459384118878</v>
      </c>
      <c r="BU612" s="18">
        <v>2750.414482535592</v>
      </c>
      <c r="BV612" s="18">
        <v>2934.3333232269301</v>
      </c>
      <c r="BW612" s="18">
        <v>2490.857780796181</v>
      </c>
      <c r="BX612" s="18">
        <v>2455.5476262076741</v>
      </c>
      <c r="BY612" s="18">
        <v>2434.5701022062599</v>
      </c>
      <c r="BZ612" s="18">
        <v>2398.6399077786318</v>
      </c>
      <c r="CA612" s="18">
        <v>2512.163282837007</v>
      </c>
      <c r="CB612" s="18">
        <v>2358.299419598553</v>
      </c>
      <c r="CC612" s="18">
        <v>2432.8380404024051</v>
      </c>
      <c r="CD612" s="18">
        <v>2329.5984613738301</v>
      </c>
      <c r="CE612" s="18">
        <v>2307.5527283582251</v>
      </c>
      <c r="CF612" s="18">
        <v>2374.0195148336561</v>
      </c>
      <c r="CG612" s="18">
        <v>2348.539618120496</v>
      </c>
      <c r="CH612" s="18">
        <v>2389.4939733141941</v>
      </c>
      <c r="CI612" s="18">
        <v>2359.9758406860269</v>
      </c>
      <c r="CJ612" s="18">
        <v>2373.4823890161101</v>
      </c>
      <c r="CK612" s="18">
        <v>2358.8969147867128</v>
      </c>
      <c r="CL612" s="18">
        <v>2355.9646825234399</v>
      </c>
      <c r="CM612" s="18">
        <v>2377.7609852340738</v>
      </c>
      <c r="CN612" s="18">
        <v>2391.8238295126698</v>
      </c>
      <c r="CO612" s="18">
        <v>2417.0981399418151</v>
      </c>
      <c r="CP612" s="18">
        <v>2392.3079655646161</v>
      </c>
      <c r="CQ612" s="18">
        <v>2414.3127875901819</v>
      </c>
      <c r="CR612" s="18">
        <v>2445.5427912977639</v>
      </c>
      <c r="CS612" s="18">
        <v>2414.943824877209</v>
      </c>
      <c r="CT612" s="18">
        <v>2470.947681853866</v>
      </c>
      <c r="CU612" s="18">
        <v>2447.257522450886</v>
      </c>
      <c r="CV612" s="18">
        <v>2465.753459319119</v>
      </c>
      <c r="CW612" s="18">
        <v>2476.589575727638</v>
      </c>
      <c r="CX612" s="18">
        <v>2517.751438324894</v>
      </c>
      <c r="CY612" s="18">
        <v>2532.3671545939392</v>
      </c>
      <c r="CZ612" s="18">
        <v>2544.9697317361629</v>
      </c>
      <c r="DA612" s="18">
        <v>2560.593135845656</v>
      </c>
      <c r="DB612" s="18">
        <v>2552.4840396405161</v>
      </c>
      <c r="DC612" s="18">
        <v>2596.5425539700518</v>
      </c>
      <c r="DD612" s="18">
        <v>2603.8372389665769</v>
      </c>
      <c r="DE612" s="18">
        <v>2627.9904508168152</v>
      </c>
      <c r="DF612" s="18">
        <v>2631.0771720990701</v>
      </c>
      <c r="DG612" s="18">
        <v>2645.5741033009572</v>
      </c>
      <c r="DH612" s="18">
        <v>2658.060589258072</v>
      </c>
      <c r="DI612" s="18">
        <v>2667.161918279508</v>
      </c>
      <c r="DJ612" s="18">
        <v>2672.3057714321149</v>
      </c>
      <c r="DK612" s="18">
        <v>2677.844799140988</v>
      </c>
      <c r="DL612" s="18">
        <v>2683.1132549256031</v>
      </c>
      <c r="DM612" s="18">
        <v>2685.9846288557651</v>
      </c>
      <c r="DN612" s="18">
        <v>2701.931762359131</v>
      </c>
      <c r="DO612" s="18">
        <v>2704.944200595005</v>
      </c>
      <c r="DP612" s="18">
        <v>2697.8491607205101</v>
      </c>
      <c r="DQ612" s="18">
        <v>2730.7717953527931</v>
      </c>
      <c r="DR612" s="18">
        <v>2727.9134530468391</v>
      </c>
      <c r="DS612" s="18">
        <v>2692.6599200918272</v>
      </c>
      <c r="DT612" s="18">
        <v>2679.0747920554891</v>
      </c>
      <c r="DU612" s="18">
        <v>2672.6078004451292</v>
      </c>
      <c r="DV612" s="18">
        <v>2645.0524060623611</v>
      </c>
      <c r="DW612" s="18">
        <v>2636.1228928037049</v>
      </c>
      <c r="DX612" s="18">
        <v>2628.3257249138192</v>
      </c>
      <c r="DY612" s="18">
        <v>2589.3164040089291</v>
      </c>
      <c r="DZ612" s="18">
        <v>2574.7416955257272</v>
      </c>
      <c r="EA612" s="18">
        <v>2537.8977856167949</v>
      </c>
      <c r="EB612" s="18">
        <v>2508.412517795683</v>
      </c>
      <c r="EC612" s="18">
        <v>2484.8492623626648</v>
      </c>
      <c r="ED612" s="18">
        <v>2452.4892146121351</v>
      </c>
      <c r="EE612" s="18">
        <v>2421.8642654350688</v>
      </c>
      <c r="EF612" s="18">
        <v>2360.7379033631441</v>
      </c>
      <c r="EG612" s="18">
        <v>2364.610668397158</v>
      </c>
      <c r="EH612" s="18">
        <v>2307.4123018912178</v>
      </c>
      <c r="EI612" s="18">
        <v>2267.2894806304821</v>
      </c>
      <c r="EJ612" s="18">
        <v>2239.0375283953672</v>
      </c>
      <c r="EK612" s="18">
        <v>2191.4198272556218</v>
      </c>
      <c r="EL612" s="18">
        <v>2128.9504665309591</v>
      </c>
      <c r="EM612" s="18">
        <v>2067.5622979175482</v>
      </c>
      <c r="EN612" s="18">
        <v>2016.9031794510449</v>
      </c>
      <c r="EO612" s="18">
        <v>1970.973020427253</v>
      </c>
      <c r="EP612" s="18">
        <v>1920.7044334673919</v>
      </c>
      <c r="EQ612" s="18">
        <v>1880.4676259357229</v>
      </c>
      <c r="ER612" s="18">
        <v>1816.7118832412871</v>
      </c>
      <c r="ES612" s="18">
        <v>1764.8311952727311</v>
      </c>
      <c r="ET612" s="18">
        <v>1719.3587075462081</v>
      </c>
      <c r="EU612" s="18">
        <v>1679.580534533432</v>
      </c>
      <c r="EV612" s="18">
        <v>1619.433597742956</v>
      </c>
      <c r="EW612" s="18">
        <v>1553.3698827470121</v>
      </c>
      <c r="EX612" s="18">
        <v>1513.146041642744</v>
      </c>
      <c r="EY612" s="18">
        <v>1462.8714834516149</v>
      </c>
      <c r="EZ612" s="18">
        <v>1409.732970167368</v>
      </c>
      <c r="FA612" s="18">
        <v>1373.054339019784</v>
      </c>
    </row>
    <row r="613" spans="1:157" x14ac:dyDescent="0.35">
      <c r="A613" t="s">
        <v>144</v>
      </c>
      <c r="B613" t="s">
        <v>145</v>
      </c>
      <c r="C613" t="str">
        <f>VLOOKUP(B613,CountryCodes!$B$4:$C$179,2,FALSE)</f>
        <v>LAM</v>
      </c>
      <c r="D613" t="s">
        <v>7</v>
      </c>
      <c r="E613" t="s">
        <v>369</v>
      </c>
      <c r="F613" t="s">
        <v>804</v>
      </c>
      <c r="G613" t="s">
        <v>9</v>
      </c>
      <c r="H613" s="18">
        <v>0</v>
      </c>
      <c r="I613" s="18">
        <v>1.377914505191042</v>
      </c>
      <c r="J613" s="18">
        <v>1.445023392382849</v>
      </c>
      <c r="K613" s="18">
        <v>1.6052092749392231</v>
      </c>
      <c r="L613" s="18">
        <v>1.762839259746541</v>
      </c>
      <c r="M613" s="18">
        <v>2.0236244480481709</v>
      </c>
      <c r="N613" s="18">
        <v>2.219007945051203</v>
      </c>
      <c r="O613" s="18">
        <v>2.5307341100752079</v>
      </c>
      <c r="P613" s="18">
        <v>2.4892568389787439</v>
      </c>
      <c r="Q613" s="18">
        <v>2.9208016171089031</v>
      </c>
      <c r="R613" s="18">
        <v>3.4447145846380258</v>
      </c>
      <c r="S613" s="18">
        <v>3.7253127869582978</v>
      </c>
      <c r="T613" s="18">
        <v>3.9966400054835409</v>
      </c>
      <c r="U613" s="18">
        <v>4.7277911281812539</v>
      </c>
      <c r="V613" s="18">
        <v>5.3551003116573872</v>
      </c>
      <c r="W613" s="18">
        <v>7.654960618630497</v>
      </c>
      <c r="X613" s="18">
        <v>7.9855745504353592</v>
      </c>
      <c r="Y613" s="18">
        <v>9.918995419367274</v>
      </c>
      <c r="Z613" s="18">
        <v>10.250521598517221</v>
      </c>
      <c r="AA613" s="18">
        <v>12.11955122494564</v>
      </c>
      <c r="AB613" s="18">
        <v>12.946111013263581</v>
      </c>
      <c r="AC613" s="18">
        <v>12.189057327224431</v>
      </c>
      <c r="AD613" s="18">
        <v>11.02967873668308</v>
      </c>
      <c r="AE613" s="18">
        <v>15.09140555550985</v>
      </c>
      <c r="AF613" s="18">
        <v>15.97194240741864</v>
      </c>
      <c r="AG613" s="18">
        <v>15.342230641245809</v>
      </c>
      <c r="AH613" s="18">
        <v>19.914148543598991</v>
      </c>
      <c r="AI613" s="18">
        <v>24.46986787099841</v>
      </c>
      <c r="AJ613" s="18">
        <v>26.12211944908972</v>
      </c>
      <c r="AK613" s="18">
        <v>29.737286346465101</v>
      </c>
      <c r="AL613" s="18">
        <v>26.43070628210636</v>
      </c>
      <c r="AM613" s="18">
        <v>25.028790858475109</v>
      </c>
      <c r="AN613" s="18">
        <v>23.924610016458541</v>
      </c>
      <c r="AO613" s="18">
        <v>27.74495150263002</v>
      </c>
      <c r="AP613" s="18">
        <v>33.238338135274589</v>
      </c>
      <c r="AQ613" s="18">
        <v>30.79915399552435</v>
      </c>
      <c r="AR613" s="18">
        <v>29.040316045002641</v>
      </c>
      <c r="AS613" s="18">
        <v>31.270846311174822</v>
      </c>
      <c r="AT613" s="18">
        <v>36.594572309952689</v>
      </c>
      <c r="AU613" s="18">
        <v>40.5584816849899</v>
      </c>
      <c r="AV613" s="18">
        <v>42.002003350532803</v>
      </c>
      <c r="AW613" s="18">
        <v>41.537715053892228</v>
      </c>
      <c r="AX613" s="18">
        <v>48.803014088232651</v>
      </c>
      <c r="AY613" s="18">
        <v>53.143733294498901</v>
      </c>
      <c r="AZ613" s="18">
        <v>50.628903555187989</v>
      </c>
      <c r="BA613" s="18">
        <v>53.579981968174209</v>
      </c>
      <c r="BB613" s="18">
        <v>55.955441074772267</v>
      </c>
      <c r="BC613" s="18">
        <v>71.076022766533654</v>
      </c>
      <c r="BD613" s="18">
        <v>78.929055963092111</v>
      </c>
      <c r="BE613" s="18">
        <v>85.82850403905276</v>
      </c>
      <c r="BF613" s="18">
        <v>73.280167573245365</v>
      </c>
      <c r="BG613" s="18">
        <v>81.515641988271128</v>
      </c>
      <c r="BH613" s="18">
        <v>84.439798557946546</v>
      </c>
      <c r="BI613" s="18">
        <v>97.407296778739493</v>
      </c>
      <c r="BJ613" s="18">
        <v>95.173582250028772</v>
      </c>
      <c r="BK613" s="18">
        <v>100.6149848558056</v>
      </c>
      <c r="BL613" s="18">
        <v>117.3989953716118</v>
      </c>
      <c r="BM613" s="18">
        <v>117.6506283698172</v>
      </c>
      <c r="BN613" s="18">
        <v>115.63557800063769</v>
      </c>
      <c r="BO613" s="18">
        <v>107.2053493527762</v>
      </c>
      <c r="BP613" s="18">
        <v>120.198221005013</v>
      </c>
      <c r="BQ613" s="18">
        <v>135.98652239846339</v>
      </c>
      <c r="BR613" s="18">
        <v>141.25488818828609</v>
      </c>
      <c r="BS613" s="18">
        <v>134.66576585577789</v>
      </c>
      <c r="BT613" s="18">
        <v>132.1318160228798</v>
      </c>
      <c r="BU613" s="18">
        <v>153.5138911580012</v>
      </c>
      <c r="BV613" s="18">
        <v>167.45566397761789</v>
      </c>
      <c r="BW613" s="18">
        <v>150.9627728975654</v>
      </c>
      <c r="BX613" s="18">
        <v>156.40191486477551</v>
      </c>
      <c r="BY613" s="18">
        <v>154.66596872972559</v>
      </c>
      <c r="BZ613" s="18">
        <v>153.98727778085421</v>
      </c>
      <c r="CA613" s="18">
        <v>188.99619270390511</v>
      </c>
      <c r="CB613" s="18">
        <v>177.6225677990991</v>
      </c>
      <c r="CC613" s="18">
        <v>197.9117818567843</v>
      </c>
      <c r="CD613" s="18">
        <v>243.45331388288329</v>
      </c>
      <c r="CE613" s="18">
        <v>251.44879130111789</v>
      </c>
      <c r="CF613" s="18">
        <v>261.47705038802229</v>
      </c>
      <c r="CG613" s="18">
        <v>273.0352542435237</v>
      </c>
      <c r="CH613" s="18">
        <v>286.01584415669669</v>
      </c>
      <c r="CI613" s="18">
        <v>300.45136480047267</v>
      </c>
      <c r="CJ613" s="18">
        <v>315.55807311948541</v>
      </c>
      <c r="CK613" s="18">
        <v>330.8708788560632</v>
      </c>
      <c r="CL613" s="18">
        <v>347.10936301081898</v>
      </c>
      <c r="CM613" s="18">
        <v>365.5062821417788</v>
      </c>
      <c r="CN613" s="18">
        <v>386.95042063318061</v>
      </c>
      <c r="CO613" s="18">
        <v>411.67803988361612</v>
      </c>
      <c r="CP613" s="18">
        <v>439.41788909554629</v>
      </c>
      <c r="CQ613" s="18">
        <v>469.24093099976631</v>
      </c>
      <c r="CR613" s="18">
        <v>500.56119225780679</v>
      </c>
      <c r="CS613" s="18">
        <v>533.26737269752994</v>
      </c>
      <c r="CT613" s="18">
        <v>567.23088673906534</v>
      </c>
      <c r="CU613" s="18">
        <v>602.98442136129574</v>
      </c>
      <c r="CV613" s="18">
        <v>640.8470629595156</v>
      </c>
      <c r="CW613" s="18">
        <v>680.89665441674765</v>
      </c>
      <c r="CX613" s="18">
        <v>723.32296972157565</v>
      </c>
      <c r="CY613" s="18">
        <v>768.0974652113191</v>
      </c>
      <c r="CZ613" s="18">
        <v>815.21080542568507</v>
      </c>
      <c r="DA613" s="18">
        <v>864.62405611518307</v>
      </c>
      <c r="DB613" s="18">
        <v>916.41016025476551</v>
      </c>
      <c r="DC613" s="18">
        <v>970.58499142112657</v>
      </c>
      <c r="DD613" s="18">
        <v>1027.249875124134</v>
      </c>
      <c r="DE613" s="18">
        <v>1086.0381380430381</v>
      </c>
      <c r="DF613" s="18">
        <v>1146.6564584419859</v>
      </c>
      <c r="DG613" s="18">
        <v>1209.1268406075781</v>
      </c>
      <c r="DH613" s="18">
        <v>1273.511084796763</v>
      </c>
      <c r="DI613" s="18">
        <v>1339.6411084655031</v>
      </c>
      <c r="DJ613" s="18">
        <v>1407.830299912853</v>
      </c>
      <c r="DK613" s="18">
        <v>1477.972375691922</v>
      </c>
      <c r="DL613" s="18">
        <v>1550.2996471102381</v>
      </c>
      <c r="DM613" s="18">
        <v>1625.2172272114269</v>
      </c>
      <c r="DN613" s="18">
        <v>1702.064464075414</v>
      </c>
      <c r="DO613" s="18">
        <v>1781.087994535349</v>
      </c>
      <c r="DP613" s="18">
        <v>1861.769088945138</v>
      </c>
      <c r="DQ613" s="18">
        <v>1943.869939513919</v>
      </c>
      <c r="DR613" s="18">
        <v>2027.754414123526</v>
      </c>
      <c r="DS613" s="18">
        <v>2112.6580161328761</v>
      </c>
      <c r="DT613" s="18">
        <v>2198.0317298685391</v>
      </c>
      <c r="DU613" s="18">
        <v>2284.2323845796882</v>
      </c>
      <c r="DV613" s="18">
        <v>2370.4074357855288</v>
      </c>
      <c r="DW613" s="18">
        <v>2456.5346619376041</v>
      </c>
      <c r="DX613" s="18">
        <v>2542.3790303258529</v>
      </c>
      <c r="DY613" s="18">
        <v>2627.5157821907192</v>
      </c>
      <c r="DZ613" s="18">
        <v>2711.7083383547242</v>
      </c>
      <c r="EA613" s="18">
        <v>2794.4739127478028</v>
      </c>
      <c r="EB613" s="18">
        <v>2875.6389791318679</v>
      </c>
      <c r="EC613" s="18">
        <v>2955.0386154302901</v>
      </c>
      <c r="ED613" s="18">
        <v>3032.4602000250779</v>
      </c>
      <c r="EE613" s="18">
        <v>3107.0661108573991</v>
      </c>
      <c r="EF613" s="18">
        <v>3179.6581100744461</v>
      </c>
      <c r="EG613" s="18">
        <v>3248.623841501902</v>
      </c>
      <c r="EH613" s="18">
        <v>3314.958263676248</v>
      </c>
      <c r="EI613" s="18">
        <v>3377.8534374076621</v>
      </c>
      <c r="EJ613" s="18">
        <v>3438.144945961506</v>
      </c>
      <c r="EK613" s="18">
        <v>3494.660080386308</v>
      </c>
      <c r="EL613" s="18">
        <v>3548.4095479002231</v>
      </c>
      <c r="EM613" s="18">
        <v>3598.8575611416759</v>
      </c>
      <c r="EN613" s="18">
        <v>3646.3741613549669</v>
      </c>
      <c r="EO613" s="18">
        <v>3691.3744951029498</v>
      </c>
      <c r="EP613" s="18">
        <v>3734.1464463393231</v>
      </c>
      <c r="EQ613" s="18">
        <v>3774.8267946245151</v>
      </c>
      <c r="ER613" s="18">
        <v>3813.60341537463</v>
      </c>
      <c r="ES613" s="18">
        <v>3850.564193155069</v>
      </c>
      <c r="ET613" s="18">
        <v>3886.4562847199641</v>
      </c>
      <c r="EU613" s="18">
        <v>3921.6196101594951</v>
      </c>
      <c r="EV613" s="18">
        <v>3955.5357683349248</v>
      </c>
      <c r="EW613" s="18">
        <v>3989.939721743724</v>
      </c>
      <c r="EX613" s="18">
        <v>4023.4094387910131</v>
      </c>
      <c r="EY613" s="18">
        <v>4057.453516410777</v>
      </c>
      <c r="EZ613" s="18">
        <v>4091.5332073531281</v>
      </c>
      <c r="FA613" s="18">
        <v>4124.587777466154</v>
      </c>
    </row>
    <row r="614" spans="1:157" x14ac:dyDescent="0.35">
      <c r="A614" t="s">
        <v>146</v>
      </c>
      <c r="B614" t="s">
        <v>147</v>
      </c>
      <c r="C614" t="str">
        <f>VLOOKUP(B614,CountryCodes!$B$4:$C$179,2,FALSE)</f>
        <v>EUE</v>
      </c>
      <c r="D614" t="s">
        <v>7</v>
      </c>
      <c r="E614" t="s">
        <v>369</v>
      </c>
      <c r="F614" t="s">
        <v>804</v>
      </c>
      <c r="G614" t="s">
        <v>9</v>
      </c>
      <c r="H614" s="18">
        <v>0</v>
      </c>
      <c r="I614" s="18">
        <v>5.0124640696678222</v>
      </c>
      <c r="J614" s="18">
        <v>5.2199731502626996</v>
      </c>
      <c r="K614" s="18">
        <v>6.0075891485796848</v>
      </c>
      <c r="L614" s="18">
        <v>6.9567372329489459</v>
      </c>
      <c r="M614" s="18">
        <v>8.6885065186589365</v>
      </c>
      <c r="N614" s="18">
        <v>9.6992816855301758</v>
      </c>
      <c r="O614" s="18">
        <v>11.537564185178359</v>
      </c>
      <c r="P614" s="18">
        <v>12.063377082387859</v>
      </c>
      <c r="Q614" s="18">
        <v>14.34423984654768</v>
      </c>
      <c r="R614" s="18">
        <v>16.677582447456569</v>
      </c>
      <c r="S614" s="18">
        <v>18.086426586672911</v>
      </c>
      <c r="T614" s="18">
        <v>19.844693420983461</v>
      </c>
      <c r="U614" s="18">
        <v>18.953143704845761</v>
      </c>
      <c r="V614" s="18">
        <v>30.821870025709369</v>
      </c>
      <c r="W614" s="18">
        <v>26.749221821252359</v>
      </c>
      <c r="X614" s="18">
        <v>38.009655402616289</v>
      </c>
      <c r="Y614" s="18">
        <v>40.914556811146227</v>
      </c>
      <c r="Z614" s="18">
        <v>39.520695766499713</v>
      </c>
      <c r="AA614" s="18">
        <v>48.183890157840537</v>
      </c>
      <c r="AB614" s="18">
        <v>58.577544855079402</v>
      </c>
      <c r="AC614" s="18">
        <v>74.3980793601729</v>
      </c>
      <c r="AD614" s="18">
        <v>65.45097909974325</v>
      </c>
      <c r="AE614" s="18">
        <v>75.460798916686997</v>
      </c>
      <c r="AF614" s="18">
        <v>93.794240900763782</v>
      </c>
      <c r="AG614" s="18">
        <v>114.8838978758406</v>
      </c>
      <c r="AH614" s="18">
        <v>91.73304746358572</v>
      </c>
      <c r="AI614" s="18">
        <v>119.54761334924829</v>
      </c>
      <c r="AJ614" s="18">
        <v>125.6469536468867</v>
      </c>
      <c r="AK614" s="18">
        <v>135.04268255992639</v>
      </c>
      <c r="AL614" s="18">
        <v>135.22603438150091</v>
      </c>
      <c r="AM614" s="18">
        <v>139.17036766435729</v>
      </c>
      <c r="AN614" s="18">
        <v>122.006218868511</v>
      </c>
      <c r="AO614" s="18">
        <v>132.25037288628869</v>
      </c>
      <c r="AP614" s="18">
        <v>135.79153325286279</v>
      </c>
      <c r="AQ614" s="18">
        <v>139.00242702413291</v>
      </c>
      <c r="AR614" s="18">
        <v>149.2584452609901</v>
      </c>
      <c r="AS614" s="18">
        <v>135.29933570854669</v>
      </c>
      <c r="AT614" s="18">
        <v>121.65308190377939</v>
      </c>
      <c r="AU614" s="18">
        <v>143.7366524905203</v>
      </c>
      <c r="AV614" s="18">
        <v>132.1260344085909</v>
      </c>
      <c r="AW614" s="18">
        <v>122.7319699258484</v>
      </c>
      <c r="AX614" s="18">
        <v>137.08313535772729</v>
      </c>
      <c r="AY614" s="18">
        <v>151.8231682710896</v>
      </c>
      <c r="AZ614" s="18">
        <v>179.4441606955412</v>
      </c>
      <c r="BA614" s="18">
        <v>163.40729027930311</v>
      </c>
      <c r="BB614" s="18">
        <v>160.1130225860438</v>
      </c>
      <c r="BC614" s="18">
        <v>192.93475522324141</v>
      </c>
      <c r="BD614" s="18">
        <v>189.17644520294701</v>
      </c>
      <c r="BE614" s="18">
        <v>159.55336065125701</v>
      </c>
      <c r="BF614" s="18">
        <v>171.05247443855981</v>
      </c>
      <c r="BG614" s="18">
        <v>204.07299075546899</v>
      </c>
      <c r="BH614" s="18">
        <v>214.19278352074051</v>
      </c>
      <c r="BI614" s="18">
        <v>245.8550866837308</v>
      </c>
      <c r="BJ614" s="18">
        <v>211.43750688086391</v>
      </c>
      <c r="BK614" s="18">
        <v>226.8277402613123</v>
      </c>
      <c r="BL614" s="18">
        <v>281.6565105907851</v>
      </c>
      <c r="BM614" s="18">
        <v>321.31555051299671</v>
      </c>
      <c r="BN614" s="18">
        <v>307.06135800503608</v>
      </c>
      <c r="BO614" s="18">
        <v>249.1460242220698</v>
      </c>
      <c r="BP614" s="18">
        <v>247.9625954164942</v>
      </c>
      <c r="BQ614" s="18">
        <v>272.14800703068988</v>
      </c>
      <c r="BR614" s="18">
        <v>265.72672125480642</v>
      </c>
      <c r="BS614" s="18">
        <v>291.98720786440509</v>
      </c>
      <c r="BT614" s="18">
        <v>303.16739472855278</v>
      </c>
      <c r="BU614" s="18">
        <v>324.20727597684589</v>
      </c>
      <c r="BV614" s="18">
        <v>339.1310463987636</v>
      </c>
      <c r="BW614" s="18">
        <v>358.77396858219231</v>
      </c>
      <c r="BX614" s="18">
        <v>371.97682747376422</v>
      </c>
      <c r="BY614" s="18">
        <v>414.62715391108219</v>
      </c>
      <c r="BZ614" s="18">
        <v>373.25043650352671</v>
      </c>
      <c r="CA614" s="18">
        <v>396.93549022089269</v>
      </c>
      <c r="CB614" s="18">
        <v>371.81266393238963</v>
      </c>
      <c r="CC614" s="18">
        <v>375.02495338371182</v>
      </c>
      <c r="CD614" s="18">
        <v>488.12276433485812</v>
      </c>
      <c r="CE614" s="18">
        <v>431.78565547733967</v>
      </c>
      <c r="CF614" s="18">
        <v>394.88763522678971</v>
      </c>
      <c r="CG614" s="18">
        <v>360.08231133553983</v>
      </c>
      <c r="CH614" s="18">
        <v>330.54655338335527</v>
      </c>
      <c r="CI614" s="18">
        <v>309.13549692022809</v>
      </c>
      <c r="CJ614" s="18">
        <v>291.38991346031582</v>
      </c>
      <c r="CK614" s="18">
        <v>278.73642117228331</v>
      </c>
      <c r="CL614" s="18">
        <v>274.45214467070201</v>
      </c>
      <c r="CM614" s="18">
        <v>273.63136240074488</v>
      </c>
      <c r="CN614" s="18">
        <v>275.90046805706322</v>
      </c>
      <c r="CO614" s="18">
        <v>281.31399783581833</v>
      </c>
      <c r="CP614" s="18">
        <v>289.5191151780694</v>
      </c>
      <c r="CQ614" s="18">
        <v>298.23187724889232</v>
      </c>
      <c r="CR614" s="18">
        <v>306.2945303970323</v>
      </c>
      <c r="CS614" s="18">
        <v>313.47498729073448</v>
      </c>
      <c r="CT614" s="18">
        <v>319.32686190287109</v>
      </c>
      <c r="CU614" s="18">
        <v>324.07611157532659</v>
      </c>
      <c r="CV614" s="18">
        <v>328.09932116294601</v>
      </c>
      <c r="CW614" s="18">
        <v>331.83532719389831</v>
      </c>
      <c r="CX614" s="18">
        <v>335.14387993868149</v>
      </c>
      <c r="CY614" s="18">
        <v>337.79864880590083</v>
      </c>
      <c r="CZ614" s="18">
        <v>340.25323758252722</v>
      </c>
      <c r="DA614" s="18">
        <v>342.3297022671311</v>
      </c>
      <c r="DB614" s="18">
        <v>343.97759751523603</v>
      </c>
      <c r="DC614" s="18">
        <v>345.76954320221142</v>
      </c>
      <c r="DD614" s="18">
        <v>347.49977452606288</v>
      </c>
      <c r="DE614" s="18">
        <v>348.9844904658122</v>
      </c>
      <c r="DF614" s="18">
        <v>350.23944214169848</v>
      </c>
      <c r="DG614" s="18">
        <v>351.04818029798901</v>
      </c>
      <c r="DH614" s="18">
        <v>351.19369009128877</v>
      </c>
      <c r="DI614" s="18">
        <v>351.28405985108992</v>
      </c>
      <c r="DJ614" s="18">
        <v>351.2570053463084</v>
      </c>
      <c r="DK614" s="18">
        <v>351.47248113956158</v>
      </c>
      <c r="DL614" s="18">
        <v>352.44461752055417</v>
      </c>
      <c r="DM614" s="18">
        <v>353.76040282197181</v>
      </c>
      <c r="DN614" s="18">
        <v>355.81303362193711</v>
      </c>
      <c r="DO614" s="18">
        <v>358.93471411004532</v>
      </c>
      <c r="DP614" s="18">
        <v>362.81234760546943</v>
      </c>
      <c r="DQ614" s="18">
        <v>367.04714301077382</v>
      </c>
      <c r="DR614" s="18">
        <v>371.5813627629762</v>
      </c>
      <c r="DS614" s="18">
        <v>377.01925371179283</v>
      </c>
      <c r="DT614" s="18">
        <v>381.20976337888487</v>
      </c>
      <c r="DU614" s="18">
        <v>385.58942436657469</v>
      </c>
      <c r="DV614" s="18">
        <v>390.30086605712472</v>
      </c>
      <c r="DW614" s="18">
        <v>394.59175473666352</v>
      </c>
      <c r="DX614" s="18">
        <v>399.59456037739358</v>
      </c>
      <c r="DY614" s="18">
        <v>405.16827714699639</v>
      </c>
      <c r="DZ614" s="18">
        <v>409.15821076584029</v>
      </c>
      <c r="EA614" s="18">
        <v>413.27485129704758</v>
      </c>
      <c r="EB614" s="18">
        <v>418.27265830093489</v>
      </c>
      <c r="EC614" s="18">
        <v>422.73673044866882</v>
      </c>
      <c r="ED614" s="18">
        <v>426.39529217611681</v>
      </c>
      <c r="EE614" s="18">
        <v>430.23523143649243</v>
      </c>
      <c r="EF614" s="18">
        <v>433.31331051596158</v>
      </c>
      <c r="EG614" s="18">
        <v>436.24096183315532</v>
      </c>
      <c r="EH614" s="18">
        <v>437.93309642346998</v>
      </c>
      <c r="EI614" s="18">
        <v>439.22976275073489</v>
      </c>
      <c r="EJ614" s="18">
        <v>439.46674517587758</v>
      </c>
      <c r="EK614" s="18">
        <v>438.51520876961649</v>
      </c>
      <c r="EL614" s="18">
        <v>437.04126747306628</v>
      </c>
      <c r="EM614" s="18">
        <v>434.46153731051118</v>
      </c>
      <c r="EN614" s="18">
        <v>431.62593557749432</v>
      </c>
      <c r="EO614" s="18">
        <v>428.14411750982248</v>
      </c>
      <c r="EP614" s="18">
        <v>423.99717137894203</v>
      </c>
      <c r="EQ614" s="18">
        <v>418.82697937869932</v>
      </c>
      <c r="ER614" s="18">
        <v>414.03124901847679</v>
      </c>
      <c r="ES614" s="18">
        <v>409.31405320363251</v>
      </c>
      <c r="ET614" s="18">
        <v>403.51459641322708</v>
      </c>
      <c r="EU614" s="18">
        <v>397.78483799483882</v>
      </c>
      <c r="EV614" s="18">
        <v>392.22565335794633</v>
      </c>
      <c r="EW614" s="18">
        <v>386.0129253520397</v>
      </c>
      <c r="EX614" s="18">
        <v>380.18158542425391</v>
      </c>
      <c r="EY614" s="18">
        <v>374.0870706728748</v>
      </c>
      <c r="EZ614" s="18">
        <v>368.42431402492582</v>
      </c>
      <c r="FA614" s="18">
        <v>361.97338458111392</v>
      </c>
    </row>
    <row r="615" spans="1:157" x14ac:dyDescent="0.35">
      <c r="A615" t="s">
        <v>148</v>
      </c>
      <c r="B615" t="s">
        <v>149</v>
      </c>
      <c r="C615" t="str">
        <f>VLOOKUP(B615,CountryCodes!$B$4:$C$179,2,FALSE)</f>
        <v>LAM</v>
      </c>
      <c r="D615" t="s">
        <v>7</v>
      </c>
      <c r="E615" t="s">
        <v>369</v>
      </c>
      <c r="F615" t="s">
        <v>804</v>
      </c>
      <c r="G615" t="s">
        <v>9</v>
      </c>
      <c r="H615" s="18">
        <v>0</v>
      </c>
      <c r="I615" s="18">
        <v>0.62984732674363797</v>
      </c>
      <c r="J615" s="18">
        <v>0.66317264834403011</v>
      </c>
      <c r="K615" s="18">
        <v>0.7398653479972136</v>
      </c>
      <c r="L615" s="18">
        <v>0.81553628358460251</v>
      </c>
      <c r="M615" s="18">
        <v>0.94029595126399312</v>
      </c>
      <c r="N615" s="18">
        <v>1.035257884029408</v>
      </c>
      <c r="O615" s="18">
        <v>1.185317747162248</v>
      </c>
      <c r="P615" s="18">
        <v>1.168199400998384</v>
      </c>
      <c r="Q615" s="18">
        <v>1.3730406708605261</v>
      </c>
      <c r="R615" s="18">
        <v>1.6269939264902979</v>
      </c>
      <c r="S615" s="18">
        <v>1.767293422268972</v>
      </c>
      <c r="T615" s="18">
        <v>1.9881017372007359</v>
      </c>
      <c r="U615" s="18">
        <v>1.321728487730079</v>
      </c>
      <c r="V615" s="18">
        <v>1.73377361725838</v>
      </c>
      <c r="W615" s="18">
        <v>2.4298136113302569</v>
      </c>
      <c r="X615" s="18">
        <v>1.795304907391956</v>
      </c>
      <c r="Y615" s="18">
        <v>1.9235641141105511</v>
      </c>
      <c r="Z615" s="18">
        <v>2.3189199914890279</v>
      </c>
      <c r="AA615" s="18">
        <v>2.6244941442857388</v>
      </c>
      <c r="AB615" s="18">
        <v>3.6488357669533742</v>
      </c>
      <c r="AC615" s="18">
        <v>3.1968596417038251</v>
      </c>
      <c r="AD615" s="18">
        <v>4.7309435128990449</v>
      </c>
      <c r="AE615" s="18">
        <v>6.5299194140171242</v>
      </c>
      <c r="AF615" s="18">
        <v>5.5258210902214433</v>
      </c>
      <c r="AG615" s="18">
        <v>5.9163378730141574</v>
      </c>
      <c r="AH615" s="18">
        <v>6.3691674107525706</v>
      </c>
      <c r="AI615" s="18">
        <v>6.4694739676976294</v>
      </c>
      <c r="AJ615" s="18">
        <v>7.7476138092915301</v>
      </c>
      <c r="AK615" s="18">
        <v>8.0040827662981364</v>
      </c>
      <c r="AL615" s="18">
        <v>9.6680534826780082</v>
      </c>
      <c r="AM615" s="18">
        <v>9.3082060254599206</v>
      </c>
      <c r="AN615" s="18">
        <v>8.0431691686851181</v>
      </c>
      <c r="AO615" s="18">
        <v>9.2802527347044315</v>
      </c>
      <c r="AP615" s="18">
        <v>9.3233651974089398</v>
      </c>
      <c r="AQ615" s="18">
        <v>11.95073667055637</v>
      </c>
      <c r="AR615" s="18">
        <v>11.351721276797839</v>
      </c>
      <c r="AS615" s="18">
        <v>13.420314274495899</v>
      </c>
      <c r="AT615" s="18">
        <v>14.695987928084181</v>
      </c>
      <c r="AU615" s="18">
        <v>14.47648394980448</v>
      </c>
      <c r="AV615" s="18">
        <v>11.985157029260231</v>
      </c>
      <c r="AW615" s="18">
        <v>13.86320157631944</v>
      </c>
      <c r="AX615" s="18">
        <v>10.15244427589626</v>
      </c>
      <c r="AY615" s="18">
        <v>11.41941792009303</v>
      </c>
      <c r="AZ615" s="18">
        <v>11.365773957157639</v>
      </c>
      <c r="BA615" s="18">
        <v>16.059406510601509</v>
      </c>
      <c r="BB615" s="18">
        <v>16.261893649654301</v>
      </c>
      <c r="BC615" s="18">
        <v>17.094816897321039</v>
      </c>
      <c r="BD615" s="18">
        <v>18.260322172530969</v>
      </c>
      <c r="BE615" s="18">
        <v>20.19321932945396</v>
      </c>
      <c r="BF615" s="18">
        <v>19.835039689765079</v>
      </c>
      <c r="BG615" s="18">
        <v>22.510497309105109</v>
      </c>
      <c r="BH615" s="18">
        <v>25.182940714514999</v>
      </c>
      <c r="BI615" s="18">
        <v>28.260792648851609</v>
      </c>
      <c r="BJ615" s="18">
        <v>24.669806912874069</v>
      </c>
      <c r="BK615" s="18">
        <v>26.44993918746157</v>
      </c>
      <c r="BL615" s="18">
        <v>32.192361212227681</v>
      </c>
      <c r="BM615" s="18">
        <v>29.902903854102512</v>
      </c>
      <c r="BN615" s="18">
        <v>31.557385360038481</v>
      </c>
      <c r="BO615" s="18">
        <v>32.387097404660388</v>
      </c>
      <c r="BP615" s="18">
        <v>40.193903007330682</v>
      </c>
      <c r="BQ615" s="18">
        <v>51.225659363211143</v>
      </c>
      <c r="BR615" s="18">
        <v>44.872893941869727</v>
      </c>
      <c r="BS615" s="18">
        <v>56.249639321773699</v>
      </c>
      <c r="BT615" s="18">
        <v>55.684170696727001</v>
      </c>
      <c r="BU615" s="18">
        <v>66.110486585266273</v>
      </c>
      <c r="BV615" s="18">
        <v>65.542429172033081</v>
      </c>
      <c r="BW615" s="18">
        <v>69.107852220134646</v>
      </c>
      <c r="BX615" s="18">
        <v>75.214111103796853</v>
      </c>
      <c r="BY615" s="18">
        <v>81.359124826738338</v>
      </c>
      <c r="BZ615" s="18">
        <v>87.6941682938577</v>
      </c>
      <c r="CA615" s="18">
        <v>94.161686785793179</v>
      </c>
      <c r="CB615" s="18">
        <v>101.3902451283532</v>
      </c>
      <c r="CC615" s="18">
        <v>110.94326990842779</v>
      </c>
      <c r="CD615" s="18">
        <v>121.6819565994732</v>
      </c>
      <c r="CE615" s="18">
        <v>133.38471338528171</v>
      </c>
      <c r="CF615" s="18">
        <v>145.78850603756851</v>
      </c>
      <c r="CG615" s="18">
        <v>159.00297820256009</v>
      </c>
      <c r="CH615" s="18">
        <v>173.3463367219604</v>
      </c>
      <c r="CI615" s="18">
        <v>188.9717574960429</v>
      </c>
      <c r="CJ615" s="18">
        <v>206.31043934400259</v>
      </c>
      <c r="CK615" s="18">
        <v>225.67594497205329</v>
      </c>
      <c r="CL615" s="18">
        <v>247.13852987805299</v>
      </c>
      <c r="CM615" s="18">
        <v>270.91543634804952</v>
      </c>
      <c r="CN615" s="18">
        <v>297.08804949713232</v>
      </c>
      <c r="CO615" s="18">
        <v>326.04883102711233</v>
      </c>
      <c r="CP615" s="18">
        <v>358.11652896838308</v>
      </c>
      <c r="CQ615" s="18">
        <v>393.75754063741522</v>
      </c>
      <c r="CR615" s="18">
        <v>433.34286718411113</v>
      </c>
      <c r="CS615" s="18">
        <v>477.3289522086265</v>
      </c>
      <c r="CT615" s="18">
        <v>525.71152364299098</v>
      </c>
      <c r="CU615" s="18">
        <v>579.32589123308117</v>
      </c>
      <c r="CV615" s="18">
        <v>638.4697514210801</v>
      </c>
      <c r="CW615" s="18">
        <v>703.34628944171823</v>
      </c>
      <c r="CX615" s="18">
        <v>774.37959328404213</v>
      </c>
      <c r="CY615" s="18">
        <v>852.06844845492049</v>
      </c>
      <c r="CZ615" s="18">
        <v>936.62525098151286</v>
      </c>
      <c r="DA615" s="18">
        <v>1028.279937191573</v>
      </c>
      <c r="DB615" s="18">
        <v>1126.822927381711</v>
      </c>
      <c r="DC615" s="18">
        <v>1232.4511098952621</v>
      </c>
      <c r="DD615" s="18">
        <v>1344.0857248960031</v>
      </c>
      <c r="DE615" s="18">
        <v>1462.2446681756519</v>
      </c>
      <c r="DF615" s="18">
        <v>1584.841822960364</v>
      </c>
      <c r="DG615" s="18">
        <v>1711.6306366934141</v>
      </c>
      <c r="DH615" s="18">
        <v>1841.79228707121</v>
      </c>
      <c r="DI615" s="18">
        <v>1973.823864325451</v>
      </c>
      <c r="DJ615" s="18">
        <v>2106.763395318525</v>
      </c>
      <c r="DK615" s="18">
        <v>2238.9552252583139</v>
      </c>
      <c r="DL615" s="18">
        <v>2369.82054944843</v>
      </c>
      <c r="DM615" s="18">
        <v>2496.6984563289138</v>
      </c>
      <c r="DN615" s="18">
        <v>2617.8871514838761</v>
      </c>
      <c r="DO615" s="18">
        <v>2732.5076376532838</v>
      </c>
      <c r="DP615" s="18">
        <v>2839.9179127197608</v>
      </c>
      <c r="DQ615" s="18">
        <v>2938.5438139889202</v>
      </c>
      <c r="DR615" s="18">
        <v>3027.4966560834182</v>
      </c>
      <c r="DS615" s="18">
        <v>3105.5439698200639</v>
      </c>
      <c r="DT615" s="18">
        <v>3172.9827420422548</v>
      </c>
      <c r="DU615" s="18">
        <v>3230.945665832096</v>
      </c>
      <c r="DV615" s="18">
        <v>3278.3689711744241</v>
      </c>
      <c r="DW615" s="18">
        <v>3316.547284993097</v>
      </c>
      <c r="DX615" s="18">
        <v>3347.6145559890788</v>
      </c>
      <c r="DY615" s="18">
        <v>3371.5692961962432</v>
      </c>
      <c r="DZ615" s="18">
        <v>3391.7081220760861</v>
      </c>
      <c r="EA615" s="18">
        <v>3406.9924932215181</v>
      </c>
      <c r="EB615" s="18">
        <v>3418.6888563700049</v>
      </c>
      <c r="EC615" s="18">
        <v>3428.549748386803</v>
      </c>
      <c r="ED615" s="18">
        <v>3435.9963989996481</v>
      </c>
      <c r="EE615" s="18">
        <v>3442.39487566355</v>
      </c>
      <c r="EF615" s="18">
        <v>3446.0243798363822</v>
      </c>
      <c r="EG615" s="18">
        <v>3447.380632110337</v>
      </c>
      <c r="EH615" s="18">
        <v>3447.999315395416</v>
      </c>
      <c r="EI615" s="18">
        <v>3444.800546033493</v>
      </c>
      <c r="EJ615" s="18">
        <v>3440.595860769819</v>
      </c>
      <c r="EK615" s="18">
        <v>3434.6963058213059</v>
      </c>
      <c r="EL615" s="18">
        <v>3427.7202574476541</v>
      </c>
      <c r="EM615" s="18">
        <v>3418.4038770525399</v>
      </c>
      <c r="EN615" s="18">
        <v>3409.755859118311</v>
      </c>
      <c r="EO615" s="18">
        <v>3400.7975436395609</v>
      </c>
      <c r="EP615" s="18">
        <v>3394.3737520753439</v>
      </c>
      <c r="EQ615" s="18">
        <v>3388.9590243097769</v>
      </c>
      <c r="ER615" s="18">
        <v>3386.1219638924558</v>
      </c>
      <c r="ES615" s="18">
        <v>3387.5413533491892</v>
      </c>
      <c r="ET615" s="18">
        <v>3392.4426845089079</v>
      </c>
      <c r="EU615" s="18">
        <v>3400.991305107204</v>
      </c>
      <c r="EV615" s="18">
        <v>3414.3581556648091</v>
      </c>
      <c r="EW615" s="18">
        <v>3432.027898482715</v>
      </c>
      <c r="EX615" s="18">
        <v>3453.5987882426389</v>
      </c>
      <c r="EY615" s="18">
        <v>3479.5115128157909</v>
      </c>
      <c r="EZ615" s="18">
        <v>3509.5043507510541</v>
      </c>
      <c r="FA615" s="18">
        <v>3543.8757412319469</v>
      </c>
    </row>
    <row r="616" spans="1:157" x14ac:dyDescent="0.35">
      <c r="A616" t="s">
        <v>150</v>
      </c>
      <c r="B616" t="s">
        <v>151</v>
      </c>
      <c r="C616" t="str">
        <f>VLOOKUP(B616,CountryCodes!$B$4:$C$179,2,FALSE)</f>
        <v>EUE</v>
      </c>
      <c r="D616" t="s">
        <v>7</v>
      </c>
      <c r="E616" t="s">
        <v>369</v>
      </c>
      <c r="F616" t="s">
        <v>804</v>
      </c>
      <c r="G616" t="s">
        <v>9</v>
      </c>
      <c r="H616" s="18">
        <v>0</v>
      </c>
      <c r="I616" s="18">
        <v>117.6241788477075</v>
      </c>
      <c r="J616" s="18">
        <v>136.44662036863551</v>
      </c>
      <c r="K616" s="18">
        <v>147.16888879639961</v>
      </c>
      <c r="L616" s="18">
        <v>142.19616281573141</v>
      </c>
      <c r="M616" s="18">
        <v>161.6543226644277</v>
      </c>
      <c r="N616" s="18">
        <v>138.18454134753449</v>
      </c>
      <c r="O616" s="18">
        <v>145.01394522150241</v>
      </c>
      <c r="P616" s="18">
        <v>190.60578635451299</v>
      </c>
      <c r="Q616" s="18">
        <v>211.60850040679671</v>
      </c>
      <c r="R616" s="18">
        <v>235.24148973317591</v>
      </c>
      <c r="S616" s="18">
        <v>262.31384617542369</v>
      </c>
      <c r="T616" s="18">
        <v>306.41880268375297</v>
      </c>
      <c r="U616" s="18">
        <v>308.20445126455758</v>
      </c>
      <c r="V616" s="18">
        <v>330.89207132066872</v>
      </c>
      <c r="W616" s="18">
        <v>365.61125030688049</v>
      </c>
      <c r="X616" s="18">
        <v>390.83575637699079</v>
      </c>
      <c r="Y616" s="18">
        <v>436.89025938750308</v>
      </c>
      <c r="Z616" s="18">
        <v>493.16891983395442</v>
      </c>
      <c r="AA616" s="18">
        <v>499.60632490232138</v>
      </c>
      <c r="AB616" s="18">
        <v>517.97724095853505</v>
      </c>
      <c r="AC616" s="18">
        <v>553.27371278657415</v>
      </c>
      <c r="AD616" s="18">
        <v>579.22109444919511</v>
      </c>
      <c r="AE616" s="18">
        <v>601.22728469881702</v>
      </c>
      <c r="AF616" s="18">
        <v>684.63173841938078</v>
      </c>
      <c r="AG616" s="18">
        <v>737.67610565811242</v>
      </c>
      <c r="AH616" s="18">
        <v>721.69906006475776</v>
      </c>
      <c r="AI616" s="18">
        <v>740.18230182375169</v>
      </c>
      <c r="AJ616" s="18">
        <v>818.06606378126855</v>
      </c>
      <c r="AK616" s="18">
        <v>800.47444987600022</v>
      </c>
      <c r="AL616" s="18">
        <v>817.29079818769446</v>
      </c>
      <c r="AM616" s="18">
        <v>846.18345610547647</v>
      </c>
      <c r="AN616" s="18">
        <v>853.79680746441386</v>
      </c>
      <c r="AO616" s="18">
        <v>858.85202235645397</v>
      </c>
      <c r="AP616" s="18">
        <v>870.75787379762653</v>
      </c>
      <c r="AQ616" s="18">
        <v>914.55113620083137</v>
      </c>
      <c r="AR616" s="18">
        <v>931.11928816724276</v>
      </c>
      <c r="AS616" s="18">
        <v>921.87619407536215</v>
      </c>
      <c r="AT616" s="18">
        <v>905.76407335590102</v>
      </c>
      <c r="AU616" s="18">
        <v>900.94785396644033</v>
      </c>
      <c r="AV616" s="18">
        <v>852.720982477142</v>
      </c>
      <c r="AW616" s="18">
        <v>893.14644581804555</v>
      </c>
      <c r="AX616" s="18">
        <v>781.26979743629261</v>
      </c>
      <c r="AY616" s="18">
        <v>848.4176498660978</v>
      </c>
      <c r="AZ616" s="18">
        <v>938.33229303834628</v>
      </c>
      <c r="BA616" s="18">
        <v>831.5518317182773</v>
      </c>
      <c r="BB616" s="18">
        <v>802.39308200843175</v>
      </c>
      <c r="BC616" s="18">
        <v>826.70850321194723</v>
      </c>
      <c r="BD616" s="18">
        <v>858.69988575377533</v>
      </c>
      <c r="BE616" s="18">
        <v>848.17968709681622</v>
      </c>
      <c r="BF616" s="18">
        <v>858.70669326836173</v>
      </c>
      <c r="BG616" s="18">
        <v>850.11596483422227</v>
      </c>
      <c r="BH616" s="18">
        <v>853.95319118368764</v>
      </c>
      <c r="BI616" s="18">
        <v>870.03276593783824</v>
      </c>
      <c r="BJ616" s="18">
        <v>871.84932269850867</v>
      </c>
      <c r="BK616" s="18">
        <v>838.4814339592167</v>
      </c>
      <c r="BL616" s="18">
        <v>876.76800359273284</v>
      </c>
      <c r="BM616" s="18">
        <v>893.59267426384304</v>
      </c>
      <c r="BN616" s="18">
        <v>871.42676553250817</v>
      </c>
      <c r="BO616" s="18">
        <v>689.84007202426812</v>
      </c>
      <c r="BP616" s="18">
        <v>735.15085795849882</v>
      </c>
      <c r="BQ616" s="18">
        <v>764.56594257556355</v>
      </c>
      <c r="BR616" s="18">
        <v>761.19346328370364</v>
      </c>
      <c r="BS616" s="18">
        <v>762.62905140200689</v>
      </c>
      <c r="BT616" s="18">
        <v>833.34752677168149</v>
      </c>
      <c r="BU616" s="18">
        <v>843.84837506032704</v>
      </c>
      <c r="BV616" s="18">
        <v>915.97354154256072</v>
      </c>
      <c r="BW616" s="18">
        <v>1025.2525843830999</v>
      </c>
      <c r="BX616" s="18">
        <v>1068.432608672369</v>
      </c>
      <c r="BY616" s="18">
        <v>1086.1051585945661</v>
      </c>
      <c r="BZ616" s="18">
        <v>1103.949059839548</v>
      </c>
      <c r="CA616" s="18">
        <v>1174.759179772695</v>
      </c>
      <c r="CB616" s="18">
        <v>1165.636559317908</v>
      </c>
      <c r="CC616" s="18">
        <v>1172.5574114740759</v>
      </c>
      <c r="CD616" s="18">
        <v>1064.6629969662799</v>
      </c>
      <c r="CE616" s="18">
        <v>1038.642755132707</v>
      </c>
      <c r="CF616" s="18">
        <v>1022.956216143287</v>
      </c>
      <c r="CG616" s="18">
        <v>1097.9362854193121</v>
      </c>
      <c r="CH616" s="18">
        <v>1132.2726315023431</v>
      </c>
      <c r="CI616" s="18">
        <v>1158.313110728373</v>
      </c>
      <c r="CJ616" s="18">
        <v>1181.001757523557</v>
      </c>
      <c r="CK616" s="18">
        <v>1207.8480374704959</v>
      </c>
      <c r="CL616" s="18">
        <v>1239.408040826529</v>
      </c>
      <c r="CM616" s="18">
        <v>1272.0607173611261</v>
      </c>
      <c r="CN616" s="18">
        <v>1301.099835472535</v>
      </c>
      <c r="CO616" s="18">
        <v>1321.588002241353</v>
      </c>
      <c r="CP616" s="18">
        <v>1333.4247921894751</v>
      </c>
      <c r="CQ616" s="18">
        <v>1340.301119801054</v>
      </c>
      <c r="CR616" s="18">
        <v>1344.185009721456</v>
      </c>
      <c r="CS616" s="18">
        <v>1352.314034322146</v>
      </c>
      <c r="CT616" s="18">
        <v>1361.8748350839689</v>
      </c>
      <c r="CU616" s="18">
        <v>1374.8951602136669</v>
      </c>
      <c r="CV616" s="18">
        <v>1387.3259813821201</v>
      </c>
      <c r="CW616" s="18">
        <v>1396.9014386493591</v>
      </c>
      <c r="CX616" s="18">
        <v>1404.0002244899231</v>
      </c>
      <c r="CY616" s="18">
        <v>1407.0161010462821</v>
      </c>
      <c r="CZ616" s="18">
        <v>1407.6060627939819</v>
      </c>
      <c r="DA616" s="18">
        <v>1408.0807629515079</v>
      </c>
      <c r="DB616" s="18">
        <v>1407.8957589799029</v>
      </c>
      <c r="DC616" s="18">
        <v>1407.9552465008589</v>
      </c>
      <c r="DD616" s="18">
        <v>1406.933903304262</v>
      </c>
      <c r="DE616" s="18">
        <v>1407.3196719429379</v>
      </c>
      <c r="DF616" s="18">
        <v>1407.933849077147</v>
      </c>
      <c r="DG616" s="18">
        <v>1410.740926475185</v>
      </c>
      <c r="DH616" s="18">
        <v>1415.2409244851269</v>
      </c>
      <c r="DI616" s="18">
        <v>1420.271783586044</v>
      </c>
      <c r="DJ616" s="18">
        <v>1426.5544744098199</v>
      </c>
      <c r="DK616" s="18">
        <v>1431.340122664109</v>
      </c>
      <c r="DL616" s="18">
        <v>1436.159964045472</v>
      </c>
      <c r="DM616" s="18">
        <v>1438.2534477123329</v>
      </c>
      <c r="DN616" s="18">
        <v>1435.940752979863</v>
      </c>
      <c r="DO616" s="18">
        <v>1433.835527295583</v>
      </c>
      <c r="DP616" s="18">
        <v>1430.0631532108589</v>
      </c>
      <c r="DQ616" s="18">
        <v>1425.0489372064419</v>
      </c>
      <c r="DR616" s="18">
        <v>1420.177306604973</v>
      </c>
      <c r="DS616" s="18">
        <v>1414.1033795817141</v>
      </c>
      <c r="DT616" s="18">
        <v>1410.941921675301</v>
      </c>
      <c r="DU616" s="18">
        <v>1409.3929276333331</v>
      </c>
      <c r="DV616" s="18">
        <v>1408.1012376339779</v>
      </c>
      <c r="DW616" s="18">
        <v>1407.7718753475431</v>
      </c>
      <c r="DX616" s="18">
        <v>1409.38671444282</v>
      </c>
      <c r="DY616" s="18">
        <v>1411.335386964113</v>
      </c>
      <c r="DZ616" s="18">
        <v>1414.2731012084339</v>
      </c>
      <c r="EA616" s="18">
        <v>1417.3342380304241</v>
      </c>
      <c r="EB616" s="18">
        <v>1420.1814735901071</v>
      </c>
      <c r="EC616" s="18">
        <v>1422.092085466898</v>
      </c>
      <c r="ED616" s="18">
        <v>1424.0791050936691</v>
      </c>
      <c r="EE616" s="18">
        <v>1424.888784744765</v>
      </c>
      <c r="EF616" s="18">
        <v>1425.358518214003</v>
      </c>
      <c r="EG616" s="18">
        <v>1424.963178128178</v>
      </c>
      <c r="EH616" s="18">
        <v>1423.0060719150049</v>
      </c>
      <c r="EI616" s="18">
        <v>1421.4597927160339</v>
      </c>
      <c r="EJ616" s="18">
        <v>1419.6958433665679</v>
      </c>
      <c r="EK616" s="18">
        <v>1417.37765335944</v>
      </c>
      <c r="EL616" s="18">
        <v>1415.52117007743</v>
      </c>
      <c r="EM616" s="18">
        <v>1413.0905480867059</v>
      </c>
      <c r="EN616" s="18">
        <v>1408.8850032911059</v>
      </c>
      <c r="EO616" s="18">
        <v>1405.7225749522231</v>
      </c>
      <c r="EP616" s="18">
        <v>1403.5892690501439</v>
      </c>
      <c r="EQ616" s="18">
        <v>1401.0871743914131</v>
      </c>
      <c r="ER616" s="18">
        <v>1397.176964902178</v>
      </c>
      <c r="ES616" s="18">
        <v>1394.7850577589529</v>
      </c>
      <c r="ET616" s="18">
        <v>1391.4302971100999</v>
      </c>
      <c r="EU616" s="18">
        <v>1388.4809570014031</v>
      </c>
      <c r="EV616" s="18">
        <v>1384.0274143114721</v>
      </c>
      <c r="EW616" s="18">
        <v>1380.6430000100379</v>
      </c>
      <c r="EX616" s="18">
        <v>1377.028083224506</v>
      </c>
      <c r="EY616" s="18">
        <v>1373.2401276183641</v>
      </c>
      <c r="EZ616" s="18">
        <v>1369.2045754153669</v>
      </c>
      <c r="FA616" s="18">
        <v>1363.584576918061</v>
      </c>
    </row>
    <row r="617" spans="1:157" x14ac:dyDescent="0.35">
      <c r="A617" t="s">
        <v>152</v>
      </c>
      <c r="B617" t="s">
        <v>153</v>
      </c>
      <c r="C617" t="str">
        <f>VLOOKUP(B617,CountryCodes!$B$4:$C$179,2,FALSE)</f>
        <v>IDN</v>
      </c>
      <c r="D617" t="s">
        <v>7</v>
      </c>
      <c r="E617" t="s">
        <v>369</v>
      </c>
      <c r="F617" t="s">
        <v>804</v>
      </c>
      <c r="G617" t="s">
        <v>9</v>
      </c>
      <c r="H617" s="18">
        <v>0</v>
      </c>
      <c r="I617" s="18">
        <v>14.868952702128279</v>
      </c>
      <c r="J617" s="18">
        <v>15.66295596268799</v>
      </c>
      <c r="K617" s="18">
        <v>17.562772193391819</v>
      </c>
      <c r="L617" s="18">
        <v>19.435958398256481</v>
      </c>
      <c r="M617" s="18">
        <v>22.55711631466232</v>
      </c>
      <c r="N617" s="18">
        <v>24.92574854995496</v>
      </c>
      <c r="O617" s="18">
        <v>28.70657973911409</v>
      </c>
      <c r="P617" s="18">
        <v>28.26116367959769</v>
      </c>
      <c r="Q617" s="18">
        <v>33.479367767115988</v>
      </c>
      <c r="R617" s="18">
        <v>39.909239317854599</v>
      </c>
      <c r="S617" s="18">
        <v>43.480024298983921</v>
      </c>
      <c r="T617" s="18">
        <v>49.005599360006983</v>
      </c>
      <c r="U617" s="18">
        <v>40.236466696426191</v>
      </c>
      <c r="V617" s="18">
        <v>34.035831500442853</v>
      </c>
      <c r="W617" s="18">
        <v>54.097605302783549</v>
      </c>
      <c r="X617" s="18">
        <v>46.074773925443907</v>
      </c>
      <c r="Y617" s="18">
        <v>66.915116944580902</v>
      </c>
      <c r="Z617" s="18">
        <v>81.95499129071878</v>
      </c>
      <c r="AA617" s="18">
        <v>95.389867107623587</v>
      </c>
      <c r="AB617" s="18">
        <v>125.0928639869266</v>
      </c>
      <c r="AC617" s="18">
        <v>158.15884122334481</v>
      </c>
      <c r="AD617" s="18">
        <v>196.1643443350406</v>
      </c>
      <c r="AE617" s="18">
        <v>260.89643556211303</v>
      </c>
      <c r="AF617" s="18">
        <v>296.24200728332141</v>
      </c>
      <c r="AG617" s="18">
        <v>306.61582114790588</v>
      </c>
      <c r="AH617" s="18">
        <v>324.32442154400718</v>
      </c>
      <c r="AI617" s="18">
        <v>341.67893665093737</v>
      </c>
      <c r="AJ617" s="18">
        <v>385.68306770470139</v>
      </c>
      <c r="AK617" s="18">
        <v>411.68884064587218</v>
      </c>
      <c r="AL617" s="18">
        <v>597.25613503757359</v>
      </c>
      <c r="AM617" s="18">
        <v>649.11511023025264</v>
      </c>
      <c r="AN617" s="18">
        <v>730.08117403213487</v>
      </c>
      <c r="AO617" s="18">
        <v>710.93784650623729</v>
      </c>
      <c r="AP617" s="18">
        <v>705.64529588763105</v>
      </c>
      <c r="AQ617" s="18">
        <v>671.13129240775243</v>
      </c>
      <c r="AR617" s="18">
        <v>842.91914924185085</v>
      </c>
      <c r="AS617" s="18">
        <v>845.44904520461012</v>
      </c>
      <c r="AT617" s="18">
        <v>906.76945746611523</v>
      </c>
      <c r="AU617" s="18">
        <v>987.84837154196623</v>
      </c>
      <c r="AV617" s="18">
        <v>1262.412508277388</v>
      </c>
      <c r="AW617" s="18">
        <v>1286.243084026856</v>
      </c>
      <c r="AX617" s="18">
        <v>1294.1048168738459</v>
      </c>
      <c r="AY617" s="18">
        <v>1577.0166386047531</v>
      </c>
      <c r="AZ617" s="18">
        <v>1658.0990072667109</v>
      </c>
      <c r="BA617" s="18">
        <v>1958.382868123414</v>
      </c>
      <c r="BB617" s="18">
        <v>1933.852087178919</v>
      </c>
      <c r="BC617" s="18">
        <v>2081.793362925227</v>
      </c>
      <c r="BD617" s="18">
        <v>1431.8182633930519</v>
      </c>
      <c r="BE617" s="18">
        <v>1568.616555397233</v>
      </c>
      <c r="BF617" s="18">
        <v>1854.2736809651269</v>
      </c>
      <c r="BG617" s="18">
        <v>1960.3034045133361</v>
      </c>
      <c r="BH617" s="18">
        <v>2049.7251119513571</v>
      </c>
      <c r="BI617" s="18">
        <v>2062.5124415737118</v>
      </c>
      <c r="BJ617" s="18">
        <v>2472.7875594141201</v>
      </c>
      <c r="BK617" s="18">
        <v>2654.034818516388</v>
      </c>
      <c r="BL617" s="18">
        <v>2650.8975463837619</v>
      </c>
      <c r="BM617" s="18">
        <v>2928.162120990763</v>
      </c>
      <c r="BN617" s="18">
        <v>3339.976939290329</v>
      </c>
      <c r="BO617" s="18">
        <v>3080.3015249231162</v>
      </c>
      <c r="BP617" s="18">
        <v>3453.6536878780571</v>
      </c>
      <c r="BQ617" s="18">
        <v>3733.2485413665968</v>
      </c>
      <c r="BR617" s="18">
        <v>4121.3289882119479</v>
      </c>
      <c r="BS617" s="18">
        <v>4133.8433432478741</v>
      </c>
      <c r="BT617" s="18">
        <v>4217.8074855638069</v>
      </c>
      <c r="BU617" s="18">
        <v>4441.4069479226873</v>
      </c>
      <c r="BV617" s="18">
        <v>4787.6542973501946</v>
      </c>
      <c r="BW617" s="18">
        <v>5427.5109297439112</v>
      </c>
      <c r="BX617" s="18">
        <v>5691.7635202110141</v>
      </c>
      <c r="BY617" s="18">
        <v>5814.5883865714914</v>
      </c>
      <c r="BZ617" s="18">
        <v>5394.7126571720019</v>
      </c>
      <c r="CA617" s="18">
        <v>5672.7402007624059</v>
      </c>
      <c r="CB617" s="18">
        <v>6129.3337675616549</v>
      </c>
      <c r="CC617" s="18">
        <v>6588.9563566581674</v>
      </c>
      <c r="CD617" s="18">
        <v>6776.1006704361862</v>
      </c>
      <c r="CE617" s="18">
        <v>7130.0827630223184</v>
      </c>
      <c r="CF617" s="18">
        <v>7433.4069724205656</v>
      </c>
      <c r="CG617" s="18">
        <v>7733.5921408918912</v>
      </c>
      <c r="CH617" s="18">
        <v>8053.0826513467591</v>
      </c>
      <c r="CI617" s="18">
        <v>8391.3983255829153</v>
      </c>
      <c r="CJ617" s="18">
        <v>8735.4224798916657</v>
      </c>
      <c r="CK617" s="18">
        <v>9060.6017534014463</v>
      </c>
      <c r="CL617" s="18">
        <v>9349.9588903234362</v>
      </c>
      <c r="CM617" s="18">
        <v>9602.1530708008177</v>
      </c>
      <c r="CN617" s="18">
        <v>9836.5488268692698</v>
      </c>
      <c r="CO617" s="18">
        <v>10072.02708856372</v>
      </c>
      <c r="CP617" s="18">
        <v>10325.597615496839</v>
      </c>
      <c r="CQ617" s="18">
        <v>10602.55802157795</v>
      </c>
      <c r="CR617" s="18">
        <v>10896.580488056379</v>
      </c>
      <c r="CS617" s="18">
        <v>11196.08747913654</v>
      </c>
      <c r="CT617" s="18">
        <v>11499.131556396191</v>
      </c>
      <c r="CU617" s="18">
        <v>11805.06383739048</v>
      </c>
      <c r="CV617" s="18">
        <v>12122.079727769369</v>
      </c>
      <c r="CW617" s="18">
        <v>12454.18518821953</v>
      </c>
      <c r="CX617" s="18">
        <v>12805.542342379709</v>
      </c>
      <c r="CY617" s="18">
        <v>13171.354880512999</v>
      </c>
      <c r="CZ617" s="18">
        <v>13548.59219181584</v>
      </c>
      <c r="DA617" s="18">
        <v>13933.43874800192</v>
      </c>
      <c r="DB617" s="18">
        <v>14327.04858515458</v>
      </c>
      <c r="DC617" s="18">
        <v>14731.67439814761</v>
      </c>
      <c r="DD617" s="18">
        <v>15139.864171312551</v>
      </c>
      <c r="DE617" s="18">
        <v>15557.25077783183</v>
      </c>
      <c r="DF617" s="18">
        <v>15980.589814486681</v>
      </c>
      <c r="DG617" s="18">
        <v>16410.800785500629</v>
      </c>
      <c r="DH617" s="18">
        <v>16845.800978982981</v>
      </c>
      <c r="DI617" s="18">
        <v>17281.57350002215</v>
      </c>
      <c r="DJ617" s="18">
        <v>17721.807873299291</v>
      </c>
      <c r="DK617" s="18">
        <v>18169.613845897518</v>
      </c>
      <c r="DL617" s="18">
        <v>18622.958580312279</v>
      </c>
      <c r="DM617" s="18">
        <v>19092.815030655751</v>
      </c>
      <c r="DN617" s="18">
        <v>19573.28320581817</v>
      </c>
      <c r="DO617" s="18">
        <v>20072.769146997289</v>
      </c>
      <c r="DP617" s="18">
        <v>20585.829358906802</v>
      </c>
      <c r="DQ617" s="18">
        <v>21117.815572431991</v>
      </c>
      <c r="DR617" s="18">
        <v>21667.358289701839</v>
      </c>
      <c r="DS617" s="18">
        <v>22230.7803151958</v>
      </c>
      <c r="DT617" s="18">
        <v>22810.6794587238</v>
      </c>
      <c r="DU617" s="18">
        <v>23401.896628023122</v>
      </c>
      <c r="DV617" s="18">
        <v>24005.094792711381</v>
      </c>
      <c r="DW617" s="18">
        <v>24620.496029633781</v>
      </c>
      <c r="DX617" s="18">
        <v>25245.576829738031</v>
      </c>
      <c r="DY617" s="18">
        <v>25881.9648522973</v>
      </c>
      <c r="DZ617" s="18">
        <v>26526.362948609629</v>
      </c>
      <c r="EA617" s="18">
        <v>27177.858834496252</v>
      </c>
      <c r="EB617" s="18">
        <v>27837.900799379971</v>
      </c>
      <c r="EC617" s="18">
        <v>28513.995989205971</v>
      </c>
      <c r="ED617" s="18">
        <v>29195.079490723991</v>
      </c>
      <c r="EE617" s="18">
        <v>29898.489853510418</v>
      </c>
      <c r="EF617" s="18">
        <v>30601.921486915911</v>
      </c>
      <c r="EG617" s="18">
        <v>31326.221822384021</v>
      </c>
      <c r="EH617" s="18">
        <v>32061.44351066188</v>
      </c>
      <c r="EI617" s="18">
        <v>32817.035997174309</v>
      </c>
      <c r="EJ617" s="18">
        <v>33580.874273224013</v>
      </c>
      <c r="EK617" s="18">
        <v>34353.883611436773</v>
      </c>
      <c r="EL617" s="18">
        <v>35139.583911275513</v>
      </c>
      <c r="EM617" s="18">
        <v>35938.568773700601</v>
      </c>
      <c r="EN617" s="18">
        <v>36744.958313637952</v>
      </c>
      <c r="EO617" s="18">
        <v>37556.738708014957</v>
      </c>
      <c r="EP617" s="18">
        <v>38373.897552200302</v>
      </c>
      <c r="EQ617" s="18">
        <v>39199.953928412222</v>
      </c>
      <c r="ER617" s="18">
        <v>40024.213524022947</v>
      </c>
      <c r="ES617" s="18">
        <v>40843.223907225918</v>
      </c>
      <c r="ET617" s="18">
        <v>41663.625666566259</v>
      </c>
      <c r="EU617" s="18">
        <v>42476.032204956398</v>
      </c>
      <c r="EV617" s="18">
        <v>43285.294137928962</v>
      </c>
      <c r="EW617" s="18">
        <v>44089.858104013372</v>
      </c>
      <c r="EX617" s="18">
        <v>44884.707631802921</v>
      </c>
      <c r="EY617" s="18">
        <v>45658.077449864431</v>
      </c>
      <c r="EZ617" s="18">
        <v>46419.951675123382</v>
      </c>
      <c r="FA617" s="18">
        <v>47171.393191827003</v>
      </c>
    </row>
    <row r="618" spans="1:157" x14ac:dyDescent="0.35">
      <c r="A618" t="s">
        <v>154</v>
      </c>
      <c r="B618" t="s">
        <v>155</v>
      </c>
      <c r="C618" t="str">
        <f>VLOOKUP(B618,CountryCodes!$B$4:$C$179,2,FALSE)</f>
        <v>IND</v>
      </c>
      <c r="D618" t="s">
        <v>7</v>
      </c>
      <c r="E618" t="s">
        <v>369</v>
      </c>
      <c r="F618" t="s">
        <v>804</v>
      </c>
      <c r="G618" t="s">
        <v>9</v>
      </c>
      <c r="H618" s="18">
        <v>0</v>
      </c>
      <c r="I618" s="18">
        <v>216.0226055168138</v>
      </c>
      <c r="J618" s="18">
        <v>216.10886651662571</v>
      </c>
      <c r="K618" s="18">
        <v>206.27741070170211</v>
      </c>
      <c r="L618" s="18">
        <v>241.2015229351054</v>
      </c>
      <c r="M618" s="18">
        <v>241.7560508412343</v>
      </c>
      <c r="N618" s="18">
        <v>265.26160303877668</v>
      </c>
      <c r="O618" s="18">
        <v>277.68174638716363</v>
      </c>
      <c r="P618" s="18">
        <v>307.32746118816999</v>
      </c>
      <c r="Q618" s="18">
        <v>491.62487491603309</v>
      </c>
      <c r="R618" s="18">
        <v>706.89481452809662</v>
      </c>
      <c r="S618" s="18">
        <v>854.76877368374414</v>
      </c>
      <c r="T618" s="18">
        <v>1012.997703622284</v>
      </c>
      <c r="U618" s="18">
        <v>1116.559260631595</v>
      </c>
      <c r="V618" s="18">
        <v>1167.61795419131</v>
      </c>
      <c r="W618" s="18">
        <v>1277.4392066190719</v>
      </c>
      <c r="X618" s="18">
        <v>1289.568152804037</v>
      </c>
      <c r="Y618" s="18">
        <v>1309.0181868255461</v>
      </c>
      <c r="Z618" s="18">
        <v>1404.435020120331</v>
      </c>
      <c r="AA618" s="18">
        <v>1465.682417501725</v>
      </c>
      <c r="AB618" s="18">
        <v>1563.2655823831419</v>
      </c>
      <c r="AC618" s="18">
        <v>1795.4156820874059</v>
      </c>
      <c r="AD618" s="18">
        <v>2041.8099535486811</v>
      </c>
      <c r="AE618" s="18">
        <v>2202.3228916974008</v>
      </c>
      <c r="AF618" s="18">
        <v>2366.7681435132258</v>
      </c>
      <c r="AG618" s="18">
        <v>2540.2068357626058</v>
      </c>
      <c r="AH618" s="18">
        <v>2678.177422987384</v>
      </c>
      <c r="AI618" s="18">
        <v>2846.2944120667198</v>
      </c>
      <c r="AJ618" s="18">
        <v>3101.93034120018</v>
      </c>
      <c r="AK618" s="18">
        <v>3330.357414308331</v>
      </c>
      <c r="AL618" s="18">
        <v>3376.334272931525</v>
      </c>
      <c r="AM618" s="18">
        <v>3882.0334961828412</v>
      </c>
      <c r="AN618" s="18">
        <v>3868.6080242649409</v>
      </c>
      <c r="AO618" s="18">
        <v>3976.815378325527</v>
      </c>
      <c r="AP618" s="18">
        <v>4098.2282989668292</v>
      </c>
      <c r="AQ618" s="18">
        <v>4466.0051380434188</v>
      </c>
      <c r="AR618" s="18">
        <v>4995.7075783042146</v>
      </c>
      <c r="AS618" s="18">
        <v>5120.145664416923</v>
      </c>
      <c r="AT618" s="18">
        <v>5327.014642734297</v>
      </c>
      <c r="AU618" s="18">
        <v>5396.7895648918411</v>
      </c>
      <c r="AV618" s="18">
        <v>5666.7164553963939</v>
      </c>
      <c r="AW618" s="18">
        <v>5755.42699520317</v>
      </c>
      <c r="AX618" s="18">
        <v>6544.2882404983302</v>
      </c>
      <c r="AY618" s="18">
        <v>6342.9799825091604</v>
      </c>
      <c r="AZ618" s="18">
        <v>7478.5949676583659</v>
      </c>
      <c r="BA618" s="18">
        <v>8043.9893950202068</v>
      </c>
      <c r="BB618" s="18">
        <v>8477.0246813735521</v>
      </c>
      <c r="BC618" s="18">
        <v>8677.1330131554623</v>
      </c>
      <c r="BD618" s="18">
        <v>8884.2109200726318</v>
      </c>
      <c r="BE618" s="18">
        <v>9228.2467232729723</v>
      </c>
      <c r="BF618" s="18">
        <v>9360.6793792680801</v>
      </c>
      <c r="BG618" s="18">
        <v>9771.2909763783318</v>
      </c>
      <c r="BH618" s="18">
        <v>10152.817325363931</v>
      </c>
      <c r="BI618" s="18">
        <v>10468.882269487171</v>
      </c>
      <c r="BJ618" s="18">
        <v>11023.239100294501</v>
      </c>
      <c r="BK618" s="18">
        <v>13564.688221037941</v>
      </c>
      <c r="BL618" s="18">
        <v>14456.29868662063</v>
      </c>
      <c r="BM618" s="18">
        <v>15809.70192323614</v>
      </c>
      <c r="BN618" s="18">
        <v>16642.155256222381</v>
      </c>
      <c r="BO618" s="18">
        <v>18162.259023552979</v>
      </c>
      <c r="BP618" s="18">
        <v>19391.807092560921</v>
      </c>
      <c r="BQ618" s="18">
        <v>20354.130430426911</v>
      </c>
      <c r="BR618" s="18">
        <v>21565.621722581669</v>
      </c>
      <c r="BS618" s="18">
        <v>22344.523087707621</v>
      </c>
      <c r="BT618" s="18">
        <v>23766.898184359819</v>
      </c>
      <c r="BU618" s="18">
        <v>25847.54767986944</v>
      </c>
      <c r="BV618" s="18">
        <v>27582.929145752048</v>
      </c>
      <c r="BW618" s="18">
        <v>30816.641710917989</v>
      </c>
      <c r="BX618" s="18">
        <v>34032.634451164056</v>
      </c>
      <c r="BY618" s="18">
        <v>35946.088829837841</v>
      </c>
      <c r="BZ618" s="18">
        <v>35097.976500110279</v>
      </c>
      <c r="CA618" s="18">
        <v>39637.579800992149</v>
      </c>
      <c r="CB618" s="18">
        <v>42943.196368073048</v>
      </c>
      <c r="CC618" s="18">
        <v>47424.522643659671</v>
      </c>
      <c r="CD618" s="18">
        <v>47732.68738092632</v>
      </c>
      <c r="CE618" s="18">
        <v>50994.060135359759</v>
      </c>
      <c r="CF618" s="18">
        <v>54457.856363891638</v>
      </c>
      <c r="CG618" s="18">
        <v>58380.447460287913</v>
      </c>
      <c r="CH618" s="18">
        <v>62715.343476581351</v>
      </c>
      <c r="CI618" s="18">
        <v>67267.31452529208</v>
      </c>
      <c r="CJ618" s="18">
        <v>72004.593806625577</v>
      </c>
      <c r="CK618" s="18">
        <v>76988.547655693794</v>
      </c>
      <c r="CL618" s="18">
        <v>82310.806696483254</v>
      </c>
      <c r="CM618" s="18">
        <v>88020.607425701557</v>
      </c>
      <c r="CN618" s="18">
        <v>94126.987522890937</v>
      </c>
      <c r="CO618" s="18">
        <v>100622.5545844787</v>
      </c>
      <c r="CP618" s="18">
        <v>107480.0974883728</v>
      </c>
      <c r="CQ618" s="18">
        <v>114705.0678892118</v>
      </c>
      <c r="CR618" s="18">
        <v>122312.3757627508</v>
      </c>
      <c r="CS618" s="18">
        <v>130388.0493658552</v>
      </c>
      <c r="CT618" s="18">
        <v>138997.9818167495</v>
      </c>
      <c r="CU618" s="18">
        <v>148169.17859927641</v>
      </c>
      <c r="CV618" s="18">
        <v>157881.19784985081</v>
      </c>
      <c r="CW618" s="18">
        <v>168115.24101973121</v>
      </c>
      <c r="CX618" s="18">
        <v>178843.24257465251</v>
      </c>
      <c r="CY618" s="18">
        <v>190081.4847321311</v>
      </c>
      <c r="CZ618" s="18">
        <v>201748.87894654629</v>
      </c>
      <c r="DA618" s="18">
        <v>213837.12544654179</v>
      </c>
      <c r="DB618" s="18">
        <v>226293.91645104281</v>
      </c>
      <c r="DC618" s="18">
        <v>239081.80417521609</v>
      </c>
      <c r="DD618" s="18">
        <v>252151.16557148469</v>
      </c>
      <c r="DE618" s="18">
        <v>265404.09468028822</v>
      </c>
      <c r="DF618" s="18">
        <v>278701.40800270758</v>
      </c>
      <c r="DG618" s="18">
        <v>291943.4877419991</v>
      </c>
      <c r="DH618" s="18">
        <v>305031.40385743207</v>
      </c>
      <c r="DI618" s="18">
        <v>317709.80751664698</v>
      </c>
      <c r="DJ618" s="18">
        <v>330034.04779191577</v>
      </c>
      <c r="DK618" s="18">
        <v>341692.79826521542</v>
      </c>
      <c r="DL618" s="18">
        <v>352645.29761382588</v>
      </c>
      <c r="DM618" s="18">
        <v>362623.4412649991</v>
      </c>
      <c r="DN618" s="18">
        <v>371600.24720246397</v>
      </c>
      <c r="DO618" s="18">
        <v>379452.12186591688</v>
      </c>
      <c r="DP618" s="18">
        <v>386090.9932335263</v>
      </c>
      <c r="DQ618" s="18">
        <v>391670.53957242961</v>
      </c>
      <c r="DR618" s="18">
        <v>396114.20026165957</v>
      </c>
      <c r="DS618" s="18">
        <v>399450.61771658249</v>
      </c>
      <c r="DT618" s="18">
        <v>401741.64910882182</v>
      </c>
      <c r="DU618" s="18">
        <v>403300.80208068131</v>
      </c>
      <c r="DV618" s="18">
        <v>403939.85834192467</v>
      </c>
      <c r="DW618" s="18">
        <v>403951.80589749682</v>
      </c>
      <c r="DX618" s="18">
        <v>403477.38861141482</v>
      </c>
      <c r="DY618" s="18">
        <v>402591.00027895003</v>
      </c>
      <c r="DZ618" s="18">
        <v>401470.09669405321</v>
      </c>
      <c r="EA618" s="18">
        <v>400058.24940814008</v>
      </c>
      <c r="EB618" s="18">
        <v>398636.56131166301</v>
      </c>
      <c r="EC618" s="18">
        <v>397097.719695393</v>
      </c>
      <c r="ED618" s="18">
        <v>395515.91417164868</v>
      </c>
      <c r="EE618" s="18">
        <v>394100.46628260729</v>
      </c>
      <c r="EF618" s="18">
        <v>392755.43767303991</v>
      </c>
      <c r="EG618" s="18">
        <v>391548.11827958282</v>
      </c>
      <c r="EH618" s="18">
        <v>390493.51683157019</v>
      </c>
      <c r="EI618" s="18">
        <v>389639.36913273053</v>
      </c>
      <c r="EJ618" s="18">
        <v>389019.43232443702</v>
      </c>
      <c r="EK618" s="18">
        <v>388676.0432257753</v>
      </c>
      <c r="EL618" s="18">
        <v>389232.46210939519</v>
      </c>
      <c r="EM618" s="18">
        <v>389937.20256191603</v>
      </c>
      <c r="EN618" s="18">
        <v>390710.7725695431</v>
      </c>
      <c r="EO618" s="18">
        <v>391648.96891231148</v>
      </c>
      <c r="EP618" s="18">
        <v>392777.41177662357</v>
      </c>
      <c r="EQ618" s="18">
        <v>394024.88712287339</v>
      </c>
      <c r="ER618" s="18">
        <v>395469.66654042789</v>
      </c>
      <c r="ES618" s="18">
        <v>397110.1241760102</v>
      </c>
      <c r="ET618" s="18">
        <v>398981.17018255527</v>
      </c>
      <c r="EU618" s="18">
        <v>401095.04311542958</v>
      </c>
      <c r="EV618" s="18">
        <v>403364.04135562648</v>
      </c>
      <c r="EW618" s="18">
        <v>405895.16208851658</v>
      </c>
      <c r="EX618" s="18">
        <v>408663.29710221943</v>
      </c>
      <c r="EY618" s="18">
        <v>412246.70178786252</v>
      </c>
      <c r="EZ618" s="18">
        <v>416038.4939696652</v>
      </c>
      <c r="FA618" s="18">
        <v>419997.30120399193</v>
      </c>
    </row>
    <row r="619" spans="1:157" x14ac:dyDescent="0.35">
      <c r="A619" t="s">
        <v>156</v>
      </c>
      <c r="B619" t="s">
        <v>157</v>
      </c>
      <c r="C619" t="str">
        <f>VLOOKUP(B619,CountryCodes!$B$4:$C$179,2,FALSE)</f>
        <v>EUW</v>
      </c>
      <c r="D619" t="s">
        <v>7</v>
      </c>
      <c r="E619" t="s">
        <v>369</v>
      </c>
      <c r="F619" t="s">
        <v>804</v>
      </c>
      <c r="G619" t="s">
        <v>9</v>
      </c>
      <c r="H619" s="18">
        <v>0</v>
      </c>
      <c r="I619" s="18">
        <v>14.532676067276951</v>
      </c>
      <c r="J619" s="18">
        <v>14.653449540482841</v>
      </c>
      <c r="K619" s="18">
        <v>16.36440238030039</v>
      </c>
      <c r="L619" s="18">
        <v>17.77002614282015</v>
      </c>
      <c r="M619" s="18">
        <v>20.733182238161412</v>
      </c>
      <c r="N619" s="18">
        <v>22.81401223824674</v>
      </c>
      <c r="O619" s="18">
        <v>26.327493391422799</v>
      </c>
      <c r="P619" s="18">
        <v>26.29500239562767</v>
      </c>
      <c r="Q619" s="18">
        <v>30.366748193064812</v>
      </c>
      <c r="R619" s="18">
        <v>36.43705553405794</v>
      </c>
      <c r="S619" s="18">
        <v>38.93864009144005</v>
      </c>
      <c r="T619" s="18">
        <v>41.986771367823707</v>
      </c>
      <c r="U619" s="18">
        <v>39.977425647624123</v>
      </c>
      <c r="V619" s="18">
        <v>48.490059188489141</v>
      </c>
      <c r="W619" s="18">
        <v>50.63080214259481</v>
      </c>
      <c r="X619" s="18">
        <v>50.669717985073561</v>
      </c>
      <c r="Y619" s="18">
        <v>58.185801077268863</v>
      </c>
      <c r="Z619" s="18">
        <v>74.495125644379044</v>
      </c>
      <c r="AA619" s="18">
        <v>85.547453177132269</v>
      </c>
      <c r="AB619" s="18">
        <v>87.190428787283196</v>
      </c>
      <c r="AC619" s="18">
        <v>88.086220582696939</v>
      </c>
      <c r="AD619" s="18">
        <v>90.805028523559258</v>
      </c>
      <c r="AE619" s="18">
        <v>127.2976317360706</v>
      </c>
      <c r="AF619" s="18">
        <v>127.8116648776824</v>
      </c>
      <c r="AG619" s="18">
        <v>106.0921944381879</v>
      </c>
      <c r="AH619" s="18">
        <v>122.0589576368825</v>
      </c>
      <c r="AI619" s="18">
        <v>137.38458878095639</v>
      </c>
      <c r="AJ619" s="18">
        <v>158.51135664139159</v>
      </c>
      <c r="AK619" s="18">
        <v>187.20444050314461</v>
      </c>
      <c r="AL619" s="18">
        <v>152.85198490531161</v>
      </c>
      <c r="AM619" s="18">
        <v>167.34239323621151</v>
      </c>
      <c r="AN619" s="18">
        <v>160.60786470012891</v>
      </c>
      <c r="AO619" s="18">
        <v>156.33480524414421</v>
      </c>
      <c r="AP619" s="18">
        <v>169.5997049751692</v>
      </c>
      <c r="AQ619" s="18">
        <v>172.7015859383298</v>
      </c>
      <c r="AR619" s="18">
        <v>173.24457323638359</v>
      </c>
      <c r="AS619" s="18">
        <v>177.4891115293976</v>
      </c>
      <c r="AT619" s="18">
        <v>192.97205229892819</v>
      </c>
      <c r="AU619" s="18">
        <v>213.56024445271851</v>
      </c>
      <c r="AV619" s="18">
        <v>203.65187315376701</v>
      </c>
      <c r="AW619" s="18">
        <v>216.67962970933709</v>
      </c>
      <c r="AX619" s="18">
        <v>228.36059192790839</v>
      </c>
      <c r="AY619" s="18">
        <v>226.7728365420669</v>
      </c>
      <c r="AZ619" s="18">
        <v>241.99232564729269</v>
      </c>
      <c r="BA619" s="18">
        <v>252.717321073542</v>
      </c>
      <c r="BB619" s="18">
        <v>275.06586002637471</v>
      </c>
      <c r="BC619" s="18">
        <v>304.4570389413667</v>
      </c>
      <c r="BD619" s="18">
        <v>330.34515758853951</v>
      </c>
      <c r="BE619" s="18">
        <v>338.14184014444982</v>
      </c>
      <c r="BF619" s="18">
        <v>368.6504194663973</v>
      </c>
      <c r="BG619" s="18">
        <v>357.42590455332731</v>
      </c>
      <c r="BH619" s="18">
        <v>379.34886692341809</v>
      </c>
      <c r="BI619" s="18">
        <v>396.22450617377291</v>
      </c>
      <c r="BJ619" s="18">
        <v>457.03460535366253</v>
      </c>
      <c r="BK619" s="18">
        <v>466.3672096536007</v>
      </c>
      <c r="BL619" s="18">
        <v>512.70330754509519</v>
      </c>
      <c r="BM619" s="18">
        <v>546.72539918330972</v>
      </c>
      <c r="BN619" s="18">
        <v>516.97818378514273</v>
      </c>
      <c r="BO619" s="18">
        <v>381.54676772743812</v>
      </c>
      <c r="BP619" s="18">
        <v>367.84312125313778</v>
      </c>
      <c r="BQ619" s="18">
        <v>393.4495020101607</v>
      </c>
      <c r="BR619" s="18">
        <v>434.90935630985513</v>
      </c>
      <c r="BS619" s="18">
        <v>459.6318066932414</v>
      </c>
      <c r="BT619" s="18">
        <v>501.57447194140758</v>
      </c>
      <c r="BU619" s="18">
        <v>501.72692425371969</v>
      </c>
      <c r="BV619" s="18">
        <v>569.3341116863794</v>
      </c>
      <c r="BW619" s="18">
        <v>582.30829757772256</v>
      </c>
      <c r="BX619" s="18">
        <v>609.49466387014331</v>
      </c>
      <c r="BY619" s="18">
        <v>650.61416067529797</v>
      </c>
      <c r="BZ619" s="18">
        <v>526.01197964754761</v>
      </c>
      <c r="CA619" s="18">
        <v>530.19400299913718</v>
      </c>
      <c r="CB619" s="18">
        <v>532.19263513088845</v>
      </c>
      <c r="CC619" s="18">
        <v>504.94185242458508</v>
      </c>
      <c r="CD619" s="18">
        <v>634.63424998502433</v>
      </c>
      <c r="CE619" s="18">
        <v>605.49884600087375</v>
      </c>
      <c r="CF619" s="18">
        <v>581.79064062291445</v>
      </c>
      <c r="CG619" s="18">
        <v>563.10215398770674</v>
      </c>
      <c r="CH619" s="18">
        <v>552.13597221742361</v>
      </c>
      <c r="CI619" s="18">
        <v>546.39802859429369</v>
      </c>
      <c r="CJ619" s="18">
        <v>541.62561268644254</v>
      </c>
      <c r="CK619" s="18">
        <v>535.16065655356192</v>
      </c>
      <c r="CL619" s="18">
        <v>528.16859894830179</v>
      </c>
      <c r="CM619" s="18">
        <v>520.17267473419827</v>
      </c>
      <c r="CN619" s="18">
        <v>513.1923031730297</v>
      </c>
      <c r="CO619" s="18">
        <v>512.21196083675295</v>
      </c>
      <c r="CP619" s="18">
        <v>515.86943899224275</v>
      </c>
      <c r="CQ619" s="18">
        <v>527.06768714023235</v>
      </c>
      <c r="CR619" s="18">
        <v>540.72656321160423</v>
      </c>
      <c r="CS619" s="18">
        <v>553.56345344820261</v>
      </c>
      <c r="CT619" s="18">
        <v>564.06494413439259</v>
      </c>
      <c r="CU619" s="18">
        <v>577.80127853703311</v>
      </c>
      <c r="CV619" s="18">
        <v>589.07551600541433</v>
      </c>
      <c r="CW619" s="18">
        <v>597.49077161845048</v>
      </c>
      <c r="CX619" s="18">
        <v>607.46185847848164</v>
      </c>
      <c r="CY619" s="18">
        <v>618.19219291488776</v>
      </c>
      <c r="CZ619" s="18">
        <v>625.87973602189231</v>
      </c>
      <c r="DA619" s="18">
        <v>631.5427999343417</v>
      </c>
      <c r="DB619" s="18">
        <v>639.66897637674617</v>
      </c>
      <c r="DC619" s="18">
        <v>647.99223831228755</v>
      </c>
      <c r="DD619" s="18">
        <v>653.6384673360551</v>
      </c>
      <c r="DE619" s="18">
        <v>660.33258819752848</v>
      </c>
      <c r="DF619" s="18">
        <v>668.31860801856749</v>
      </c>
      <c r="DG619" s="18">
        <v>678.92122820045097</v>
      </c>
      <c r="DH619" s="18">
        <v>687.33164757933082</v>
      </c>
      <c r="DI619" s="18">
        <v>697.71217872382897</v>
      </c>
      <c r="DJ619" s="18">
        <v>703.92723137371547</v>
      </c>
      <c r="DK619" s="18">
        <v>716.90558098807242</v>
      </c>
      <c r="DL619" s="18">
        <v>721.93740179106089</v>
      </c>
      <c r="DM619" s="18">
        <v>730.55167871608433</v>
      </c>
      <c r="DN619" s="18">
        <v>737.52385040046454</v>
      </c>
      <c r="DO619" s="18">
        <v>747.59120213911933</v>
      </c>
      <c r="DP619" s="18">
        <v>758.5736609097055</v>
      </c>
      <c r="DQ619" s="18">
        <v>768.74273450195483</v>
      </c>
      <c r="DR619" s="18">
        <v>776.61226065847927</v>
      </c>
      <c r="DS619" s="18">
        <v>782.69352741479179</v>
      </c>
      <c r="DT619" s="18">
        <v>790.3509431192648</v>
      </c>
      <c r="DU619" s="18">
        <v>797.23309999369269</v>
      </c>
      <c r="DV619" s="18">
        <v>804.28188507366644</v>
      </c>
      <c r="DW619" s="18">
        <v>810.23908813561229</v>
      </c>
      <c r="DX619" s="18">
        <v>815.7466471908773</v>
      </c>
      <c r="DY619" s="18">
        <v>820.53907619099641</v>
      </c>
      <c r="DZ619" s="18">
        <v>826.5786121876489</v>
      </c>
      <c r="EA619" s="18">
        <v>831.84243590110668</v>
      </c>
      <c r="EB619" s="18">
        <v>837.29648511121388</v>
      </c>
      <c r="EC619" s="18">
        <v>842.75495698780082</v>
      </c>
      <c r="ED619" s="18">
        <v>849.90923616690657</v>
      </c>
      <c r="EE619" s="18">
        <v>855.67381517715557</v>
      </c>
      <c r="EF619" s="18">
        <v>861.95824967068177</v>
      </c>
      <c r="EG619" s="18">
        <v>867.95148112945458</v>
      </c>
      <c r="EH619" s="18">
        <v>873.12580091666734</v>
      </c>
      <c r="EI619" s="18">
        <v>881.4334604193283</v>
      </c>
      <c r="EJ619" s="18">
        <v>887.08488395528002</v>
      </c>
      <c r="EK619" s="18">
        <v>888.80233209567632</v>
      </c>
      <c r="EL619" s="18">
        <v>890.48297124749934</v>
      </c>
      <c r="EM619" s="18">
        <v>892.46789681997359</v>
      </c>
      <c r="EN619" s="18">
        <v>893.67238550042168</v>
      </c>
      <c r="EO619" s="18">
        <v>894.99237423706131</v>
      </c>
      <c r="EP619" s="18">
        <v>893.52308116122254</v>
      </c>
      <c r="EQ619" s="18">
        <v>891.48878265168673</v>
      </c>
      <c r="ER619" s="18">
        <v>889.41879552187424</v>
      </c>
      <c r="ES619" s="18">
        <v>886.15067652806556</v>
      </c>
      <c r="ET619" s="18">
        <v>884.15461586840684</v>
      </c>
      <c r="EU619" s="18">
        <v>881.2953693124465</v>
      </c>
      <c r="EV619" s="18">
        <v>877.69304298253246</v>
      </c>
      <c r="EW619" s="18">
        <v>873.97193351054375</v>
      </c>
      <c r="EX619" s="18">
        <v>869.37940269523313</v>
      </c>
      <c r="EY619" s="18">
        <v>862.74782000990376</v>
      </c>
      <c r="EZ619" s="18">
        <v>857.66694287492703</v>
      </c>
      <c r="FA619" s="18">
        <v>852.05862867086375</v>
      </c>
    </row>
    <row r="620" spans="1:157" x14ac:dyDescent="0.35">
      <c r="A620" t="s">
        <v>158</v>
      </c>
      <c r="B620" t="s">
        <v>159</v>
      </c>
      <c r="C620" t="str">
        <f>VLOOKUP(B620,CountryCodes!$B$4:$C$179,2,FALSE)</f>
        <v>MEA</v>
      </c>
      <c r="D620" t="s">
        <v>7</v>
      </c>
      <c r="E620" t="s">
        <v>369</v>
      </c>
      <c r="F620" t="s">
        <v>804</v>
      </c>
      <c r="G620" t="s">
        <v>9</v>
      </c>
      <c r="H620" s="18">
        <v>0</v>
      </c>
      <c r="I620" s="18">
        <v>19.967063051087418</v>
      </c>
      <c r="J620" s="18">
        <v>20.81505344806822</v>
      </c>
      <c r="K620" s="18">
        <v>22.900241943345559</v>
      </c>
      <c r="L620" s="18">
        <v>24.91772771930475</v>
      </c>
      <c r="M620" s="18">
        <v>28.2326888915516</v>
      </c>
      <c r="N620" s="18">
        <v>30.586977416515481</v>
      </c>
      <c r="O620" s="18">
        <v>34.401687111756949</v>
      </c>
      <c r="P620" s="18">
        <v>33.59545243713918</v>
      </c>
      <c r="Q620" s="18">
        <v>39.042250560160127</v>
      </c>
      <c r="R620" s="18">
        <v>45.502412446625087</v>
      </c>
      <c r="S620" s="18">
        <v>48.76370034098894</v>
      </c>
      <c r="T620" s="18">
        <v>50.25364776011326</v>
      </c>
      <c r="U620" s="18">
        <v>63.297489615291717</v>
      </c>
      <c r="V620" s="18">
        <v>82.092682102612372</v>
      </c>
      <c r="W620" s="18">
        <v>123.5215241883336</v>
      </c>
      <c r="X620" s="18">
        <v>136.55291167961701</v>
      </c>
      <c r="Y620" s="18">
        <v>197.33612932034211</v>
      </c>
      <c r="Z620" s="18">
        <v>263.30396744331381</v>
      </c>
      <c r="AA620" s="18">
        <v>243.03468588283289</v>
      </c>
      <c r="AB620" s="18">
        <v>242.94655186713689</v>
      </c>
      <c r="AC620" s="18">
        <v>319.68208833441241</v>
      </c>
      <c r="AD620" s="18">
        <v>342.1638563484363</v>
      </c>
      <c r="AE620" s="18">
        <v>507.94897748216403</v>
      </c>
      <c r="AF620" s="18">
        <v>774.97916021459594</v>
      </c>
      <c r="AG620" s="18">
        <v>1048.098016986002</v>
      </c>
      <c r="AH620" s="18">
        <v>1048.6527269883479</v>
      </c>
      <c r="AI620" s="18">
        <v>1066.4921206982419</v>
      </c>
      <c r="AJ620" s="18">
        <v>1110.9950301783331</v>
      </c>
      <c r="AK620" s="18">
        <v>636.62054117958621</v>
      </c>
      <c r="AL620" s="18">
        <v>787.17202397774599</v>
      </c>
      <c r="AM620" s="18">
        <v>743.22588725677087</v>
      </c>
      <c r="AN620" s="18">
        <v>996.65672749391547</v>
      </c>
      <c r="AO620" s="18">
        <v>1318.4198854591241</v>
      </c>
      <c r="AP620" s="18">
        <v>972.23570339603828</v>
      </c>
      <c r="AQ620" s="18">
        <v>1222.1921425949729</v>
      </c>
      <c r="AR620" s="18">
        <v>1025.9539215145589</v>
      </c>
      <c r="AS620" s="18">
        <v>1098.638411173634</v>
      </c>
      <c r="AT620" s="18">
        <v>1257.4122686099449</v>
      </c>
      <c r="AU620" s="18">
        <v>1340.30105867168</v>
      </c>
      <c r="AV620" s="18">
        <v>1793.6893789126759</v>
      </c>
      <c r="AW620" s="18">
        <v>1952.0706829933911</v>
      </c>
      <c r="AX620" s="18">
        <v>1837.6666542742189</v>
      </c>
      <c r="AY620" s="18">
        <v>1623.941977592003</v>
      </c>
      <c r="AZ620" s="18">
        <v>1735.0049063760621</v>
      </c>
      <c r="BA620" s="18">
        <v>1821.0133956136719</v>
      </c>
      <c r="BB620" s="18">
        <v>2241.1963862780299</v>
      </c>
      <c r="BC620" s="18">
        <v>2350.3332984428189</v>
      </c>
      <c r="BD620" s="18">
        <v>2193.0005826207448</v>
      </c>
      <c r="BE620" s="18">
        <v>2321.0385307268789</v>
      </c>
      <c r="BF620" s="18">
        <v>2422.365985731718</v>
      </c>
      <c r="BG620" s="18">
        <v>2631.3979336464972</v>
      </c>
      <c r="BH620" s="18">
        <v>2780.2947552095579</v>
      </c>
      <c r="BI620" s="18">
        <v>3458.4407273858942</v>
      </c>
      <c r="BJ620" s="18">
        <v>3548.179134852011</v>
      </c>
      <c r="BK620" s="18">
        <v>3565.6719172990352</v>
      </c>
      <c r="BL620" s="18">
        <v>3480.292613263231</v>
      </c>
      <c r="BM620" s="18">
        <v>4248.8656523672244</v>
      </c>
      <c r="BN620" s="18">
        <v>4191.2667045105991</v>
      </c>
      <c r="BO620" s="18">
        <v>4606.6617495216633</v>
      </c>
      <c r="BP620" s="18">
        <v>5427.6629313442754</v>
      </c>
      <c r="BQ620" s="18">
        <v>5544.8834420706862</v>
      </c>
      <c r="BR620" s="18">
        <v>5278.3545586371893</v>
      </c>
      <c r="BS620" s="18">
        <v>4837.064615271709</v>
      </c>
      <c r="BT620" s="18">
        <v>5385.6638219852366</v>
      </c>
      <c r="BU620" s="18">
        <v>5817.2752188368613</v>
      </c>
      <c r="BV620" s="18">
        <v>5638.1470287848551</v>
      </c>
      <c r="BW620" s="18">
        <v>6919.7040555947733</v>
      </c>
      <c r="BX620" s="18">
        <v>6911.1529919874984</v>
      </c>
      <c r="BY620" s="18">
        <v>6817.1115365884179</v>
      </c>
      <c r="BZ620" s="18">
        <v>6719.8658788995981</v>
      </c>
      <c r="CA620" s="18">
        <v>7145.8719926985832</v>
      </c>
      <c r="CB620" s="18">
        <v>7519.4712635641372</v>
      </c>
      <c r="CC620" s="18">
        <v>7836.5880252417119</v>
      </c>
      <c r="CD620" s="18">
        <v>9443.0648336736795</v>
      </c>
      <c r="CE620" s="18">
        <v>9652.0177663383874</v>
      </c>
      <c r="CF620" s="18">
        <v>9827.4599297107416</v>
      </c>
      <c r="CG620" s="18">
        <v>10035.90892401517</v>
      </c>
      <c r="CH620" s="18">
        <v>10298.846637434781</v>
      </c>
      <c r="CI620" s="18">
        <v>10637.99051284806</v>
      </c>
      <c r="CJ620" s="18">
        <v>11020.76505152818</v>
      </c>
      <c r="CK620" s="18">
        <v>11392.32560174468</v>
      </c>
      <c r="CL620" s="18">
        <v>11739.57304012265</v>
      </c>
      <c r="CM620" s="18">
        <v>12065.18569146241</v>
      </c>
      <c r="CN620" s="18">
        <v>12413.300230566831</v>
      </c>
      <c r="CO620" s="18">
        <v>12821.103780655611</v>
      </c>
      <c r="CP620" s="18">
        <v>13286.570632770199</v>
      </c>
      <c r="CQ620" s="18">
        <v>13800.071648037239</v>
      </c>
      <c r="CR620" s="18">
        <v>14327.520919203131</v>
      </c>
      <c r="CS620" s="18">
        <v>14850.28469372441</v>
      </c>
      <c r="CT620" s="18">
        <v>15355.42942211911</v>
      </c>
      <c r="CU620" s="18">
        <v>15860.95027670836</v>
      </c>
      <c r="CV620" s="18">
        <v>16364.212187233399</v>
      </c>
      <c r="CW620" s="18">
        <v>16876.619673473389</v>
      </c>
      <c r="CX620" s="18">
        <v>17402.645418392331</v>
      </c>
      <c r="CY620" s="18">
        <v>17937.067976160499</v>
      </c>
      <c r="CZ620" s="18">
        <v>18466.199569228091</v>
      </c>
      <c r="DA620" s="18">
        <v>18993.596603062389</v>
      </c>
      <c r="DB620" s="18">
        <v>19509.206636760311</v>
      </c>
      <c r="DC620" s="18">
        <v>20019.606202345589</v>
      </c>
      <c r="DD620" s="18">
        <v>20509.880854195639</v>
      </c>
      <c r="DE620" s="18">
        <v>21004.542278533208</v>
      </c>
      <c r="DF620" s="18">
        <v>21480.406265615919</v>
      </c>
      <c r="DG620" s="18">
        <v>21946.027083986221</v>
      </c>
      <c r="DH620" s="18">
        <v>22390.93626845576</v>
      </c>
      <c r="DI620" s="18">
        <v>22815.598134252061</v>
      </c>
      <c r="DJ620" s="18">
        <v>23223.674420030999</v>
      </c>
      <c r="DK620" s="18">
        <v>23624.36013952412</v>
      </c>
      <c r="DL620" s="18">
        <v>24021.09902902351</v>
      </c>
      <c r="DM620" s="18">
        <v>24411.937777071191</v>
      </c>
      <c r="DN620" s="18">
        <v>24775.193761228122</v>
      </c>
      <c r="DO620" s="18">
        <v>25144.609735814731</v>
      </c>
      <c r="DP620" s="18">
        <v>25489.933967657889</v>
      </c>
      <c r="DQ620" s="18">
        <v>25818.418601169</v>
      </c>
      <c r="DR620" s="18">
        <v>26130.333515258539</v>
      </c>
      <c r="DS620" s="18">
        <v>26413.064331027948</v>
      </c>
      <c r="DT620" s="18">
        <v>26680.583282664302</v>
      </c>
      <c r="DU620" s="18">
        <v>26929.038177976621</v>
      </c>
      <c r="DV620" s="18">
        <v>27155.979000195111</v>
      </c>
      <c r="DW620" s="18">
        <v>27347.798207964479</v>
      </c>
      <c r="DX620" s="18">
        <v>27530.142697835588</v>
      </c>
      <c r="DY620" s="18">
        <v>27699.273262043291</v>
      </c>
      <c r="DZ620" s="18">
        <v>27860.275061440429</v>
      </c>
      <c r="EA620" s="18">
        <v>28012.78034538728</v>
      </c>
      <c r="EB620" s="18">
        <v>28151.435459572211</v>
      </c>
      <c r="EC620" s="18">
        <v>28301.774126778761</v>
      </c>
      <c r="ED620" s="18">
        <v>28439.020280936791</v>
      </c>
      <c r="EE620" s="18">
        <v>28581.081614475919</v>
      </c>
      <c r="EF620" s="18">
        <v>28717.550617253852</v>
      </c>
      <c r="EG620" s="18">
        <v>28856.05908803823</v>
      </c>
      <c r="EH620" s="18">
        <v>28993.783483384101</v>
      </c>
      <c r="EI620" s="18">
        <v>29125.982322821939</v>
      </c>
      <c r="EJ620" s="18">
        <v>29259.91111884221</v>
      </c>
      <c r="EK620" s="18">
        <v>29392.13450369985</v>
      </c>
      <c r="EL620" s="18">
        <v>29518.743043027229</v>
      </c>
      <c r="EM620" s="18">
        <v>29636.607695841431</v>
      </c>
      <c r="EN620" s="18">
        <v>29754.53473200167</v>
      </c>
      <c r="EO620" s="18">
        <v>29864.305068898251</v>
      </c>
      <c r="EP620" s="18">
        <v>29976.730175172532</v>
      </c>
      <c r="EQ620" s="18">
        <v>30079.609799929909</v>
      </c>
      <c r="ER620" s="18">
        <v>30174.525278931909</v>
      </c>
      <c r="ES620" s="18">
        <v>30267.215234693311</v>
      </c>
      <c r="ET620" s="18">
        <v>30347.3034476143</v>
      </c>
      <c r="EU620" s="18">
        <v>30425.691933360089</v>
      </c>
      <c r="EV620" s="18">
        <v>30490.93351086128</v>
      </c>
      <c r="EW620" s="18">
        <v>30552.42791026202</v>
      </c>
      <c r="EX620" s="18">
        <v>30599.607705958781</v>
      </c>
      <c r="EY620" s="18">
        <v>30642.107645165692</v>
      </c>
      <c r="EZ620" s="18">
        <v>30680.098833942309</v>
      </c>
      <c r="FA620" s="18">
        <v>30715.551271480701</v>
      </c>
    </row>
    <row r="621" spans="1:157" x14ac:dyDescent="0.35">
      <c r="A621" t="s">
        <v>160</v>
      </c>
      <c r="B621" t="s">
        <v>161</v>
      </c>
      <c r="C621" t="str">
        <f>VLOOKUP(B621,CountryCodes!$B$4:$C$179,2,FALSE)</f>
        <v>MEA</v>
      </c>
      <c r="D621" t="s">
        <v>7</v>
      </c>
      <c r="E621" t="s">
        <v>369</v>
      </c>
      <c r="F621" t="s">
        <v>804</v>
      </c>
      <c r="G621" t="s">
        <v>9</v>
      </c>
      <c r="H621" s="18">
        <v>0</v>
      </c>
      <c r="I621" s="18">
        <v>10.93828739706969</v>
      </c>
      <c r="J621" s="18">
        <v>11.4639673581522</v>
      </c>
      <c r="K621" s="18">
        <v>12.74516787599201</v>
      </c>
      <c r="L621" s="18">
        <v>13.98680945998958</v>
      </c>
      <c r="M621" s="18">
        <v>16.02778723385633</v>
      </c>
      <c r="N621" s="18">
        <v>17.48141781160227</v>
      </c>
      <c r="O621" s="18">
        <v>19.830371678294171</v>
      </c>
      <c r="P621" s="18">
        <v>19.328890102463941</v>
      </c>
      <c r="Q621" s="18">
        <v>22.65931711618984</v>
      </c>
      <c r="R621" s="18">
        <v>26.66483106257046</v>
      </c>
      <c r="S621" s="18">
        <v>28.6991023575955</v>
      </c>
      <c r="T621" s="18">
        <v>32.170232467451477</v>
      </c>
      <c r="U621" s="18">
        <v>28.637419796231811</v>
      </c>
      <c r="V621" s="18">
        <v>27.213310128927251</v>
      </c>
      <c r="W621" s="18">
        <v>30.745487811912781</v>
      </c>
      <c r="X621" s="18">
        <v>44.233023768441697</v>
      </c>
      <c r="Y621" s="18">
        <v>27.950479568020551</v>
      </c>
      <c r="Z621" s="18">
        <v>39.364596814356119</v>
      </c>
      <c r="AA621" s="18">
        <v>34.383161348812081</v>
      </c>
      <c r="AB621" s="18">
        <v>49.663940629323641</v>
      </c>
      <c r="AC621" s="18">
        <v>48.473173576208318</v>
      </c>
      <c r="AD621" s="18">
        <v>97.177019547993922</v>
      </c>
      <c r="AE621" s="18">
        <v>129.59467407324499</v>
      </c>
      <c r="AF621" s="18">
        <v>266.30744330839912</v>
      </c>
      <c r="AG621" s="18">
        <v>313.81557577293938</v>
      </c>
      <c r="AH621" s="18">
        <v>251.218257314971</v>
      </c>
      <c r="AI621" s="18">
        <v>156.58448474078619</v>
      </c>
      <c r="AJ621" s="18">
        <v>234.47273267946011</v>
      </c>
      <c r="AK621" s="18">
        <v>477.39509233768553</v>
      </c>
      <c r="AL621" s="18">
        <v>451.45147949481168</v>
      </c>
      <c r="AM621" s="18">
        <v>590.84084124242361</v>
      </c>
      <c r="AN621" s="18">
        <v>605.8538906317026</v>
      </c>
      <c r="AO621" s="18">
        <v>292.43109669923189</v>
      </c>
      <c r="AP621" s="18">
        <v>372.84228356470032</v>
      </c>
      <c r="AQ621" s="18">
        <v>513.4406968601985</v>
      </c>
      <c r="AR621" s="18">
        <v>431.0727026516592</v>
      </c>
      <c r="AS621" s="18">
        <v>412.51318079089219</v>
      </c>
      <c r="AT621" s="18">
        <v>450.19115357184342</v>
      </c>
      <c r="AU621" s="18">
        <v>546.25092464082672</v>
      </c>
      <c r="AV621" s="18">
        <v>444.17702686556862</v>
      </c>
      <c r="AW621" s="18">
        <v>368.89770314686541</v>
      </c>
      <c r="AX621" s="18">
        <v>408.56755306727888</v>
      </c>
      <c r="AY621" s="18">
        <v>448.71866152063347</v>
      </c>
      <c r="AZ621" s="18">
        <v>482.47430870012738</v>
      </c>
      <c r="BA621" s="18">
        <v>494.50540175876108</v>
      </c>
      <c r="BB621" s="18">
        <v>484.26741992823747</v>
      </c>
      <c r="BC621" s="18">
        <v>494.22114159686629</v>
      </c>
      <c r="BD621" s="18">
        <v>484.35850264610809</v>
      </c>
      <c r="BE621" s="18">
        <v>479.74169364128858</v>
      </c>
      <c r="BF621" s="18">
        <v>543.5740155401686</v>
      </c>
      <c r="BG621" s="18">
        <v>761.55801173867621</v>
      </c>
      <c r="BH621" s="18">
        <v>630.35427757382138</v>
      </c>
      <c r="BI621" s="18">
        <v>395.47237710094572</v>
      </c>
      <c r="BJ621" s="18">
        <v>415.43197912901019</v>
      </c>
      <c r="BK621" s="18">
        <v>485.2001591444199</v>
      </c>
      <c r="BL621" s="18">
        <v>464.10931279168523</v>
      </c>
      <c r="BM621" s="18">
        <v>496.61975470255823</v>
      </c>
      <c r="BN621" s="18">
        <v>551.55023356887432</v>
      </c>
      <c r="BO621" s="18">
        <v>639.72445128883237</v>
      </c>
      <c r="BP621" s="18">
        <v>734.49976925729527</v>
      </c>
      <c r="BQ621" s="18">
        <v>807.50642773655602</v>
      </c>
      <c r="BR621" s="18">
        <v>1044.6702637577459</v>
      </c>
      <c r="BS621" s="18">
        <v>1273.852081370959</v>
      </c>
      <c r="BT621" s="18">
        <v>1039.866276951818</v>
      </c>
      <c r="BU621" s="18">
        <v>937.02378014187934</v>
      </c>
      <c r="BV621" s="18">
        <v>917.16460272633901</v>
      </c>
      <c r="BW621" s="18">
        <v>993.46810314003699</v>
      </c>
      <c r="BX621" s="18">
        <v>1074.2339046789771</v>
      </c>
      <c r="BY621" s="18">
        <v>1147.775782345919</v>
      </c>
      <c r="BZ621" s="18">
        <v>1129.7492324911209</v>
      </c>
      <c r="CA621" s="18">
        <v>1421.752820044589</v>
      </c>
      <c r="CB621" s="18">
        <v>1421.763053950024</v>
      </c>
      <c r="CC621" s="18">
        <v>1604.384682544696</v>
      </c>
      <c r="CD621" s="18">
        <v>1706.5220269915981</v>
      </c>
      <c r="CE621" s="18">
        <v>1835.7308822927921</v>
      </c>
      <c r="CF621" s="18">
        <v>1970.300639719557</v>
      </c>
      <c r="CG621" s="18">
        <v>2089.6296757790469</v>
      </c>
      <c r="CH621" s="18">
        <v>2196.0024006801041</v>
      </c>
      <c r="CI621" s="18">
        <v>2296.6619166124992</v>
      </c>
      <c r="CJ621" s="18">
        <v>2411.2860469055581</v>
      </c>
      <c r="CK621" s="18">
        <v>2533.134453987303</v>
      </c>
      <c r="CL621" s="18">
        <v>2676.2053096357131</v>
      </c>
      <c r="CM621" s="18">
        <v>2849.909408424805</v>
      </c>
      <c r="CN621" s="18">
        <v>3020.147286743002</v>
      </c>
      <c r="CO621" s="18">
        <v>3207.0024875419672</v>
      </c>
      <c r="CP621" s="18">
        <v>3395.7585239829341</v>
      </c>
      <c r="CQ621" s="18">
        <v>3613.9581486905072</v>
      </c>
      <c r="CR621" s="18">
        <v>3812.6878487437411</v>
      </c>
      <c r="CS621" s="18">
        <v>4039.9976613496478</v>
      </c>
      <c r="CT621" s="18">
        <v>4294.8216387823468</v>
      </c>
      <c r="CU621" s="18">
        <v>4538.4234512829353</v>
      </c>
      <c r="CV621" s="18">
        <v>4796.4853559495014</v>
      </c>
      <c r="CW621" s="18">
        <v>5080.7027928134139</v>
      </c>
      <c r="CX621" s="18">
        <v>5374.1216310570071</v>
      </c>
      <c r="CY621" s="18">
        <v>5700.8574819723644</v>
      </c>
      <c r="CZ621" s="18">
        <v>6040.2335309360078</v>
      </c>
      <c r="DA621" s="18">
        <v>6404.6737963229907</v>
      </c>
      <c r="DB621" s="18">
        <v>6813.3113937318649</v>
      </c>
      <c r="DC621" s="18">
        <v>7219.2253481795633</v>
      </c>
      <c r="DD621" s="18">
        <v>7655.6570635523321</v>
      </c>
      <c r="DE621" s="18">
        <v>8067.3374342487004</v>
      </c>
      <c r="DF621" s="18">
        <v>8530.2726674870464</v>
      </c>
      <c r="DG621" s="18">
        <v>8970.2095043108402</v>
      </c>
      <c r="DH621" s="18">
        <v>9469.9045837051526</v>
      </c>
      <c r="DI621" s="18">
        <v>9946.2341668158988</v>
      </c>
      <c r="DJ621" s="18">
        <v>10435.691450451601</v>
      </c>
      <c r="DK621" s="18">
        <v>10941.798112601529</v>
      </c>
      <c r="DL621" s="18">
        <v>11433.16955464139</v>
      </c>
      <c r="DM621" s="18">
        <v>11935.177312421871</v>
      </c>
      <c r="DN621" s="18">
        <v>12447.873878799141</v>
      </c>
      <c r="DO621" s="18">
        <v>13014.88586661433</v>
      </c>
      <c r="DP621" s="18">
        <v>13500.51590137425</v>
      </c>
      <c r="DQ621" s="18">
        <v>14005.51195915385</v>
      </c>
      <c r="DR621" s="18">
        <v>14547.21297915389</v>
      </c>
      <c r="DS621" s="18">
        <v>15040.60073607073</v>
      </c>
      <c r="DT621" s="18">
        <v>15534.976068036391</v>
      </c>
      <c r="DU621" s="18">
        <v>16063.21185917066</v>
      </c>
      <c r="DV621" s="18">
        <v>16481.283314910419</v>
      </c>
      <c r="DW621" s="18">
        <v>16954.866552234129</v>
      </c>
      <c r="DX621" s="18">
        <v>17441.835537119441</v>
      </c>
      <c r="DY621" s="18">
        <v>17904.477439496131</v>
      </c>
      <c r="DZ621" s="18">
        <v>18364.156716016369</v>
      </c>
      <c r="EA621" s="18">
        <v>18838.832505256349</v>
      </c>
      <c r="EB621" s="18">
        <v>19317.146755221402</v>
      </c>
      <c r="EC621" s="18">
        <v>19700.63407064003</v>
      </c>
      <c r="ED621" s="18">
        <v>20079.799432572669</v>
      </c>
      <c r="EE621" s="18">
        <v>20556.767437565391</v>
      </c>
      <c r="EF621" s="18">
        <v>20973.626083504161</v>
      </c>
      <c r="EG621" s="18">
        <v>21474.991352710411</v>
      </c>
      <c r="EH621" s="18">
        <v>21932.484916282381</v>
      </c>
      <c r="EI621" s="18">
        <v>22306.161986280829</v>
      </c>
      <c r="EJ621" s="18">
        <v>22739.486706980701</v>
      </c>
      <c r="EK621" s="18">
        <v>23146.372786216329</v>
      </c>
      <c r="EL621" s="18">
        <v>23546.406782710619</v>
      </c>
      <c r="EM621" s="18">
        <v>23930.22104916774</v>
      </c>
      <c r="EN621" s="18">
        <v>24404.234660618898</v>
      </c>
      <c r="EO621" s="18">
        <v>24808.524511677289</v>
      </c>
      <c r="EP621" s="18">
        <v>25108.97180829732</v>
      </c>
      <c r="EQ621" s="18">
        <v>25495.763156047811</v>
      </c>
      <c r="ER621" s="18">
        <v>25897.843079214701</v>
      </c>
      <c r="ES621" s="18">
        <v>26193.39640098736</v>
      </c>
      <c r="ET621" s="18">
        <v>26598.80121494133</v>
      </c>
      <c r="EU621" s="18">
        <v>27001.971139069919</v>
      </c>
      <c r="EV621" s="18">
        <v>27320.892068471439</v>
      </c>
      <c r="EW621" s="18">
        <v>27591.55194608001</v>
      </c>
      <c r="EX621" s="18">
        <v>27913.60154174034</v>
      </c>
      <c r="EY621" s="18">
        <v>28240.065223358652</v>
      </c>
      <c r="EZ621" s="18">
        <v>28524.083562649299</v>
      </c>
      <c r="FA621" s="18">
        <v>28802.540204713569</v>
      </c>
    </row>
    <row r="622" spans="1:157" x14ac:dyDescent="0.35">
      <c r="A622" t="s">
        <v>162</v>
      </c>
      <c r="B622" t="s">
        <v>163</v>
      </c>
      <c r="C622" t="str">
        <f>VLOOKUP(B622,CountryCodes!$B$4:$C$179,2,FALSE)</f>
        <v>ENW</v>
      </c>
      <c r="D622" t="s">
        <v>7</v>
      </c>
      <c r="E622" t="s">
        <v>369</v>
      </c>
      <c r="F622" t="s">
        <v>804</v>
      </c>
      <c r="G622" t="s">
        <v>9</v>
      </c>
      <c r="H622" s="18">
        <v>0</v>
      </c>
      <c r="I622" s="18">
        <v>1.5038606141269359</v>
      </c>
      <c r="J622" s="18">
        <v>1.6017289150142049</v>
      </c>
      <c r="K622" s="18">
        <v>1.857161805768117</v>
      </c>
      <c r="L622" s="18">
        <v>2.1074706269621459</v>
      </c>
      <c r="M622" s="18">
        <v>2.5245650501858901</v>
      </c>
      <c r="N622" s="18">
        <v>2.819126516674507</v>
      </c>
      <c r="O622" s="18">
        <v>3.300818362578593</v>
      </c>
      <c r="P622" s="18">
        <v>3.1979965666092278</v>
      </c>
      <c r="Q622" s="18">
        <v>3.905972976125681</v>
      </c>
      <c r="R622" s="18">
        <v>4.7795853339040919</v>
      </c>
      <c r="S622" s="18">
        <v>5.2720705834119244</v>
      </c>
      <c r="T622" s="18">
        <v>5.8674558619092929</v>
      </c>
      <c r="U622" s="18">
        <v>8.2134071250257321</v>
      </c>
      <c r="V622" s="18">
        <v>6.9607446622631128</v>
      </c>
      <c r="W622" s="18">
        <v>9.9499178692194388</v>
      </c>
      <c r="X622" s="18">
        <v>9.8092742804397162</v>
      </c>
      <c r="Y622" s="18">
        <v>12.730998323492249</v>
      </c>
      <c r="Z622" s="18">
        <v>12.87018306859953</v>
      </c>
      <c r="AA622" s="18">
        <v>9.8098378756274833</v>
      </c>
      <c r="AB622" s="18">
        <v>16.190590810518682</v>
      </c>
      <c r="AC622" s="18">
        <v>20.962710864597039</v>
      </c>
      <c r="AD622" s="18">
        <v>19.693226212081171</v>
      </c>
      <c r="AE622" s="18">
        <v>26.850584955223461</v>
      </c>
      <c r="AF622" s="18">
        <v>29.804364202094821</v>
      </c>
      <c r="AG622" s="18">
        <v>25.99775817379474</v>
      </c>
      <c r="AH622" s="18">
        <v>27.639960331011942</v>
      </c>
      <c r="AI622" s="18">
        <v>34.199291520358322</v>
      </c>
      <c r="AJ622" s="18">
        <v>33.171926173850103</v>
      </c>
      <c r="AK622" s="18">
        <v>33.25896606187554</v>
      </c>
      <c r="AL622" s="18">
        <v>37.736685459502937</v>
      </c>
      <c r="AM622" s="18">
        <v>39.715541807943978</v>
      </c>
      <c r="AN622" s="18">
        <v>40.466884302267161</v>
      </c>
      <c r="AO622" s="18">
        <v>41.975017285987057</v>
      </c>
      <c r="AP622" s="18">
        <v>42.823425562567223</v>
      </c>
      <c r="AQ622" s="18">
        <v>44.374153789002563</v>
      </c>
      <c r="AR622" s="18">
        <v>50.091110745555888</v>
      </c>
      <c r="AS622" s="18">
        <v>58.543877839947591</v>
      </c>
      <c r="AT622" s="18">
        <v>56.599521834543737</v>
      </c>
      <c r="AU622" s="18">
        <v>55.328438434984051</v>
      </c>
      <c r="AV622" s="18">
        <v>58.005177957904728</v>
      </c>
      <c r="AW622" s="18">
        <v>66.301343036607349</v>
      </c>
      <c r="AX622" s="18">
        <v>59.298361541835561</v>
      </c>
      <c r="AY622" s="18">
        <v>57.164084858778338</v>
      </c>
      <c r="AZ622" s="18">
        <v>62.470440343389527</v>
      </c>
      <c r="BA622" s="18">
        <v>61.610225370942807</v>
      </c>
      <c r="BB622" s="18">
        <v>68.333445639422976</v>
      </c>
      <c r="BC622" s="18">
        <v>76.361599305525914</v>
      </c>
      <c r="BD622" s="18">
        <v>79.568381218799942</v>
      </c>
      <c r="BE622" s="18">
        <v>77.82292629783268</v>
      </c>
      <c r="BF622" s="18">
        <v>82.205555031377429</v>
      </c>
      <c r="BG622" s="18">
        <v>81.556785314740395</v>
      </c>
      <c r="BH622" s="18">
        <v>83.504967521722051</v>
      </c>
      <c r="BI622" s="18">
        <v>91.340686717790788</v>
      </c>
      <c r="BJ622" s="18">
        <v>103.7441601070288</v>
      </c>
      <c r="BK622" s="18">
        <v>125.2271354383774</v>
      </c>
      <c r="BL622" s="18">
        <v>131.01035729986771</v>
      </c>
      <c r="BM622" s="18">
        <v>141.5586163339718</v>
      </c>
      <c r="BN622" s="18">
        <v>142.00889074020321</v>
      </c>
      <c r="BO622" s="18">
        <v>134.3205719357727</v>
      </c>
      <c r="BP622" s="18">
        <v>146.25210787988999</v>
      </c>
      <c r="BQ622" s="18">
        <v>142.37316192797741</v>
      </c>
      <c r="BR622" s="18">
        <v>148.6622734312912</v>
      </c>
      <c r="BS622" s="18">
        <v>160.35346740915631</v>
      </c>
      <c r="BT622" s="18">
        <v>166.79934092886629</v>
      </c>
      <c r="BU622" s="18">
        <v>174.38280707932279</v>
      </c>
      <c r="BV622" s="18">
        <v>206.39738719474829</v>
      </c>
      <c r="BW622" s="18">
        <v>135.0304805312453</v>
      </c>
      <c r="BX622" s="18">
        <v>147.703447933408</v>
      </c>
      <c r="BY622" s="18">
        <v>158.08904793367549</v>
      </c>
      <c r="BZ622" s="18">
        <v>163.8076703309651</v>
      </c>
      <c r="CA622" s="18">
        <v>171.38613151572369</v>
      </c>
      <c r="CB622" s="18">
        <v>179.01450349571411</v>
      </c>
      <c r="CC622" s="18">
        <v>176.13991558200229</v>
      </c>
      <c r="CD622" s="18">
        <v>256.15507387549138</v>
      </c>
      <c r="CE622" s="18">
        <v>251.2530891261934</v>
      </c>
      <c r="CF622" s="18">
        <v>245.57371560474721</v>
      </c>
      <c r="CG622" s="18">
        <v>238.16770597493229</v>
      </c>
      <c r="CH622" s="18">
        <v>230.4001078674367</v>
      </c>
      <c r="CI622" s="18">
        <v>222.5098391325412</v>
      </c>
      <c r="CJ622" s="18">
        <v>213.36176670173509</v>
      </c>
      <c r="CK622" s="18">
        <v>204.76815114286171</v>
      </c>
      <c r="CL622" s="18">
        <v>196.98364427606089</v>
      </c>
      <c r="CM622" s="18">
        <v>192.37940321532221</v>
      </c>
      <c r="CN622" s="18">
        <v>192.71746909439719</v>
      </c>
      <c r="CO622" s="18">
        <v>196.99090951101249</v>
      </c>
      <c r="CP622" s="18">
        <v>204.53728245116719</v>
      </c>
      <c r="CQ622" s="18">
        <v>211.8267142999313</v>
      </c>
      <c r="CR622" s="18">
        <v>217.40906912972659</v>
      </c>
      <c r="CS622" s="18">
        <v>220.3558083095497</v>
      </c>
      <c r="CT622" s="18">
        <v>220.28470102635751</v>
      </c>
      <c r="CU622" s="18">
        <v>217.83798051121661</v>
      </c>
      <c r="CV622" s="18">
        <v>214.16661225310901</v>
      </c>
      <c r="CW622" s="18">
        <v>210.49084256566209</v>
      </c>
      <c r="CX622" s="18">
        <v>207.332535077415</v>
      </c>
      <c r="CY622" s="18">
        <v>204.2615861518905</v>
      </c>
      <c r="CZ622" s="18">
        <v>202.41285325274271</v>
      </c>
      <c r="DA622" s="18">
        <v>202.74335177253641</v>
      </c>
      <c r="DB622" s="18">
        <v>204.25836170007381</v>
      </c>
      <c r="DC622" s="18">
        <v>207.0484267193857</v>
      </c>
      <c r="DD622" s="18">
        <v>210.4014851045541</v>
      </c>
      <c r="DE622" s="18">
        <v>213.59882005950999</v>
      </c>
      <c r="DF622" s="18">
        <v>216.89676479286189</v>
      </c>
      <c r="DG622" s="18">
        <v>218.17876841789371</v>
      </c>
      <c r="DH622" s="18">
        <v>219.44361856238729</v>
      </c>
      <c r="DI622" s="18">
        <v>219.88980387819311</v>
      </c>
      <c r="DJ622" s="18">
        <v>219.38970214897731</v>
      </c>
      <c r="DK622" s="18">
        <v>219.40860567242311</v>
      </c>
      <c r="DL622" s="18">
        <v>219.7519070647275</v>
      </c>
      <c r="DM622" s="18">
        <v>221.1105788390397</v>
      </c>
      <c r="DN622" s="18">
        <v>222.98256768380219</v>
      </c>
      <c r="DO622" s="18">
        <v>225.06473927487019</v>
      </c>
      <c r="DP622" s="18">
        <v>228.44103899008849</v>
      </c>
      <c r="DQ622" s="18">
        <v>230.6848456771425</v>
      </c>
      <c r="DR622" s="18">
        <v>233.6990975069254</v>
      </c>
      <c r="DS622" s="18">
        <v>235.989597415014</v>
      </c>
      <c r="DT622" s="18">
        <v>236.75372239295581</v>
      </c>
      <c r="DU622" s="18">
        <v>237.15371850056289</v>
      </c>
      <c r="DV622" s="18">
        <v>235.98300990803921</v>
      </c>
      <c r="DW622" s="18">
        <v>234.80658816092301</v>
      </c>
      <c r="DX622" s="18">
        <v>232.21215399903389</v>
      </c>
      <c r="DY622" s="18">
        <v>229.14944124971731</v>
      </c>
      <c r="DZ622" s="18">
        <v>226.1848870692109</v>
      </c>
      <c r="EA622" s="18">
        <v>222.98516437574631</v>
      </c>
      <c r="EB622" s="18">
        <v>221.30465582040119</v>
      </c>
      <c r="EC622" s="18">
        <v>219.29898653204799</v>
      </c>
      <c r="ED622" s="18">
        <v>217.6703640065997</v>
      </c>
      <c r="EE622" s="18">
        <v>216.64102055061201</v>
      </c>
      <c r="EF622" s="18">
        <v>215.5821596871026</v>
      </c>
      <c r="EG622" s="18">
        <v>216.1819056736021</v>
      </c>
      <c r="EH622" s="18">
        <v>216.3742245322189</v>
      </c>
      <c r="EI622" s="18">
        <v>216.8781433997836</v>
      </c>
      <c r="EJ622" s="18">
        <v>217.70388755851499</v>
      </c>
      <c r="EK622" s="18">
        <v>218.84675154449201</v>
      </c>
      <c r="EL622" s="18">
        <v>219.1480790736953</v>
      </c>
      <c r="EM622" s="18">
        <v>219.83780084377861</v>
      </c>
      <c r="EN622" s="18">
        <v>220.0975028330966</v>
      </c>
      <c r="EO622" s="18">
        <v>220.41211176383121</v>
      </c>
      <c r="EP622" s="18">
        <v>220.11575627672241</v>
      </c>
      <c r="EQ622" s="18">
        <v>219.760332205948</v>
      </c>
      <c r="ER622" s="18">
        <v>219.90468049248079</v>
      </c>
      <c r="ES622" s="18">
        <v>218.95883481747421</v>
      </c>
      <c r="ET622" s="18">
        <v>217.31953931594811</v>
      </c>
      <c r="EU622" s="18">
        <v>215.61089378007449</v>
      </c>
      <c r="EV622" s="18">
        <v>214.23405774118339</v>
      </c>
      <c r="EW622" s="18">
        <v>212.23680327083571</v>
      </c>
      <c r="EX622" s="18">
        <v>209.77308931476929</v>
      </c>
      <c r="EY622" s="18">
        <v>207.07789670232529</v>
      </c>
      <c r="EZ622" s="18">
        <v>204.5169991949152</v>
      </c>
      <c r="FA622" s="18">
        <v>201.70649954164821</v>
      </c>
    </row>
    <row r="623" spans="1:157" x14ac:dyDescent="0.35">
      <c r="A623" t="s">
        <v>164</v>
      </c>
      <c r="B623" t="s">
        <v>165</v>
      </c>
      <c r="C623" t="str">
        <f>VLOOKUP(B623,CountryCodes!$B$4:$C$179,2,FALSE)</f>
        <v>MDA</v>
      </c>
      <c r="D623" t="s">
        <v>7</v>
      </c>
      <c r="E623" t="s">
        <v>369</v>
      </c>
      <c r="F623" t="s">
        <v>804</v>
      </c>
      <c r="G623" t="s">
        <v>9</v>
      </c>
      <c r="H623" s="18">
        <v>0</v>
      </c>
      <c r="I623" s="18">
        <v>18.852966694701859</v>
      </c>
      <c r="J623" s="18">
        <v>19.546988336122531</v>
      </c>
      <c r="K623" s="18">
        <v>21.280276199754159</v>
      </c>
      <c r="L623" s="18">
        <v>22.970589377545299</v>
      </c>
      <c r="M623" s="18">
        <v>25.828830967836019</v>
      </c>
      <c r="N623" s="18">
        <v>27.852330838371749</v>
      </c>
      <c r="O623" s="18">
        <v>31.176812932309868</v>
      </c>
      <c r="P623" s="18">
        <v>30.533148310833411</v>
      </c>
      <c r="Q623" s="18">
        <v>35.167903099456417</v>
      </c>
      <c r="R623" s="18">
        <v>40.762233124057509</v>
      </c>
      <c r="S623" s="18">
        <v>43.686137689316851</v>
      </c>
      <c r="T623" s="18">
        <v>49.768519851269232</v>
      </c>
      <c r="U623" s="18">
        <v>46.851224180644103</v>
      </c>
      <c r="V623" s="18">
        <v>62.557901309118101</v>
      </c>
      <c r="W623" s="18">
        <v>65.865220240335674</v>
      </c>
      <c r="X623" s="18">
        <v>52.742630840322938</v>
      </c>
      <c r="Y623" s="18">
        <v>45.768076589782503</v>
      </c>
      <c r="Z623" s="18">
        <v>117.6624054248397</v>
      </c>
      <c r="AA623" s="18">
        <v>113.12116808522551</v>
      </c>
      <c r="AB623" s="18">
        <v>120.1190013166399</v>
      </c>
      <c r="AC623" s="18">
        <v>127.9805519879512</v>
      </c>
      <c r="AD623" s="18">
        <v>128.97742989771839</v>
      </c>
      <c r="AE623" s="18">
        <v>146.48274172425459</v>
      </c>
      <c r="AF623" s="18">
        <v>173.35596125829201</v>
      </c>
      <c r="AG623" s="18">
        <v>145.71260697319869</v>
      </c>
      <c r="AH623" s="18">
        <v>128.03514926665491</v>
      </c>
      <c r="AI623" s="18">
        <v>123.7551429230614</v>
      </c>
      <c r="AJ623" s="18">
        <v>141.07073829985919</v>
      </c>
      <c r="AK623" s="18">
        <v>176.545235334962</v>
      </c>
      <c r="AL623" s="18">
        <v>141.1294573987754</v>
      </c>
      <c r="AM623" s="18">
        <v>152.1514718109313</v>
      </c>
      <c r="AN623" s="18">
        <v>161.99254240322909</v>
      </c>
      <c r="AO623" s="18">
        <v>182.7416789351428</v>
      </c>
      <c r="AP623" s="18">
        <v>173.42626701003289</v>
      </c>
      <c r="AQ623" s="18">
        <v>171.45240804243119</v>
      </c>
      <c r="AR623" s="18">
        <v>170.68731832368411</v>
      </c>
      <c r="AS623" s="18">
        <v>181.9983608412885</v>
      </c>
      <c r="AT623" s="18">
        <v>208.94707258553751</v>
      </c>
      <c r="AU623" s="18">
        <v>192.77377675878691</v>
      </c>
      <c r="AV623" s="18">
        <v>227.9216242264294</v>
      </c>
      <c r="AW623" s="18">
        <v>262.2565863490376</v>
      </c>
      <c r="AX623" s="18">
        <v>258.86446590915421</v>
      </c>
      <c r="AY623" s="18">
        <v>320.66607709668551</v>
      </c>
      <c r="AZ623" s="18">
        <v>334.92025595939282</v>
      </c>
      <c r="BA623" s="18">
        <v>406.47598105297851</v>
      </c>
      <c r="BB623" s="18">
        <v>390.76793019134772</v>
      </c>
      <c r="BC623" s="18">
        <v>411.20875646887743</v>
      </c>
      <c r="BD623" s="18">
        <v>449.19841104504832</v>
      </c>
      <c r="BE623" s="18">
        <v>450.16320743309439</v>
      </c>
      <c r="BF623" s="18">
        <v>470.92323508563379</v>
      </c>
      <c r="BG623" s="18">
        <v>425.04037409261628</v>
      </c>
      <c r="BH623" s="18">
        <v>482.85493684949921</v>
      </c>
      <c r="BI623" s="18">
        <v>533.92687031132766</v>
      </c>
      <c r="BJ623" s="18">
        <v>737.5034175159974</v>
      </c>
      <c r="BK623" s="18">
        <v>478.84061769497441</v>
      </c>
      <c r="BL623" s="18">
        <v>514.48825328397493</v>
      </c>
      <c r="BM623" s="18">
        <v>605.54436462163562</v>
      </c>
      <c r="BN623" s="18">
        <v>607.3100148073554</v>
      </c>
      <c r="BO623" s="18">
        <v>602.28981955479333</v>
      </c>
      <c r="BP623" s="18">
        <v>629.13424363017657</v>
      </c>
      <c r="BQ623" s="18">
        <v>643.1216170649385</v>
      </c>
      <c r="BR623" s="18">
        <v>660.82782956126766</v>
      </c>
      <c r="BS623" s="18">
        <v>683.60148796488284</v>
      </c>
      <c r="BT623" s="18">
        <v>706.55039464766276</v>
      </c>
      <c r="BU623" s="18">
        <v>727.96224283216839</v>
      </c>
      <c r="BV623" s="18">
        <v>1026.272628970542</v>
      </c>
      <c r="BW623" s="18">
        <v>1039.4986771092711</v>
      </c>
      <c r="BX623" s="18">
        <v>1073.157361203565</v>
      </c>
      <c r="BY623" s="18">
        <v>1093.6982035990659</v>
      </c>
      <c r="BZ623" s="18">
        <v>1114.5833531846649</v>
      </c>
      <c r="CA623" s="18">
        <v>1218.263497880999</v>
      </c>
      <c r="CB623" s="18">
        <v>1073.354455838635</v>
      </c>
      <c r="CC623" s="18">
        <v>1202.588380854781</v>
      </c>
      <c r="CD623" s="18">
        <v>1065.3658418580731</v>
      </c>
      <c r="CE623" s="18">
        <v>1092.9252111545291</v>
      </c>
      <c r="CF623" s="18">
        <v>1131.6734185443081</v>
      </c>
      <c r="CG623" s="18">
        <v>1183.8427224188181</v>
      </c>
      <c r="CH623" s="18">
        <v>1245.825503222856</v>
      </c>
      <c r="CI623" s="18">
        <v>1315.9276627688839</v>
      </c>
      <c r="CJ623" s="18">
        <v>1385.461295533011</v>
      </c>
      <c r="CK623" s="18">
        <v>1459.1573265757791</v>
      </c>
      <c r="CL623" s="18">
        <v>1524.806938396239</v>
      </c>
      <c r="CM623" s="18">
        <v>1576.9003764146901</v>
      </c>
      <c r="CN623" s="18">
        <v>1627.99313957401</v>
      </c>
      <c r="CO623" s="18">
        <v>1676.1494027382671</v>
      </c>
      <c r="CP623" s="18">
        <v>1723.947280801234</v>
      </c>
      <c r="CQ623" s="18">
        <v>1763.057198914958</v>
      </c>
      <c r="CR623" s="18">
        <v>1814.9607082174971</v>
      </c>
      <c r="CS623" s="18">
        <v>1862.9502571952601</v>
      </c>
      <c r="CT623" s="18">
        <v>1914.348973404464</v>
      </c>
      <c r="CU623" s="18">
        <v>1962.3615318062989</v>
      </c>
      <c r="CV623" s="18">
        <v>2016.873483927588</v>
      </c>
      <c r="CW623" s="18">
        <v>2074.2787736627092</v>
      </c>
      <c r="CX623" s="18">
        <v>2126.0123147207678</v>
      </c>
      <c r="CY623" s="18">
        <v>2180.9634460224788</v>
      </c>
      <c r="CZ623" s="18">
        <v>2224.222975495893</v>
      </c>
      <c r="DA623" s="18">
        <v>2278.0682622696531</v>
      </c>
      <c r="DB623" s="18">
        <v>2324.587096035697</v>
      </c>
      <c r="DC623" s="18">
        <v>2378.4390272791861</v>
      </c>
      <c r="DD623" s="18">
        <v>2441.2376107868922</v>
      </c>
      <c r="DE623" s="18">
        <v>2503.223544571707</v>
      </c>
      <c r="DF623" s="18">
        <v>2565.0731875902852</v>
      </c>
      <c r="DG623" s="18">
        <v>2635.250467590588</v>
      </c>
      <c r="DH623" s="18">
        <v>2707.848758180261</v>
      </c>
      <c r="DI623" s="18">
        <v>2788.5716273987109</v>
      </c>
      <c r="DJ623" s="18">
        <v>2856.5626914100212</v>
      </c>
      <c r="DK623" s="18">
        <v>2922.8858058041092</v>
      </c>
      <c r="DL623" s="18">
        <v>2994.4474153261872</v>
      </c>
      <c r="DM623" s="18">
        <v>3062.3176388249158</v>
      </c>
      <c r="DN623" s="18">
        <v>3129.4215147990481</v>
      </c>
      <c r="DO623" s="18">
        <v>3207.9925300347059</v>
      </c>
      <c r="DP623" s="18">
        <v>3265.5771212025352</v>
      </c>
      <c r="DQ623" s="18">
        <v>3332.678844560337</v>
      </c>
      <c r="DR623" s="18">
        <v>3413.8833691999221</v>
      </c>
      <c r="DS623" s="18">
        <v>3471.2605874170631</v>
      </c>
      <c r="DT623" s="18">
        <v>3557.8368526286472</v>
      </c>
      <c r="DU623" s="18">
        <v>3630.33507145251</v>
      </c>
      <c r="DV623" s="18">
        <v>3719.1686328126129</v>
      </c>
      <c r="DW623" s="18">
        <v>3804.5798844926098</v>
      </c>
      <c r="DX623" s="18">
        <v>3900.931014856827</v>
      </c>
      <c r="DY623" s="18">
        <v>3990.798795395674</v>
      </c>
      <c r="DZ623" s="18">
        <v>4074.5571209524551</v>
      </c>
      <c r="EA623" s="18">
        <v>4144.6175238652286</v>
      </c>
      <c r="EB623" s="18">
        <v>4247.9419649785332</v>
      </c>
      <c r="EC623" s="18">
        <v>4347.2937183261574</v>
      </c>
      <c r="ED623" s="18">
        <v>4446.1091199189486</v>
      </c>
      <c r="EE623" s="18">
        <v>4536.3883272405892</v>
      </c>
      <c r="EF623" s="18">
        <v>4645.3018349899266</v>
      </c>
      <c r="EG623" s="18">
        <v>4733.8103962524638</v>
      </c>
      <c r="EH623" s="18">
        <v>4820.1763430408746</v>
      </c>
      <c r="EI623" s="18">
        <v>4919.9679611945603</v>
      </c>
      <c r="EJ623" s="18">
        <v>4995.7128220096802</v>
      </c>
      <c r="EK623" s="18">
        <v>5079.3545320902313</v>
      </c>
      <c r="EL623" s="18">
        <v>5172.8794391900319</v>
      </c>
      <c r="EM623" s="18">
        <v>5267.8421315908927</v>
      </c>
      <c r="EN623" s="18">
        <v>5345.5299816417983</v>
      </c>
      <c r="EO623" s="18">
        <v>5427.6439535929403</v>
      </c>
      <c r="EP623" s="18">
        <v>5502.9355356911192</v>
      </c>
      <c r="EQ623" s="18">
        <v>5581.1268203667951</v>
      </c>
      <c r="ER623" s="18">
        <v>5655.2602640295481</v>
      </c>
      <c r="ES623" s="18">
        <v>5753.1325046788634</v>
      </c>
      <c r="ET623" s="18">
        <v>5836.9484631608957</v>
      </c>
      <c r="EU623" s="18">
        <v>5915.5359371094637</v>
      </c>
      <c r="EV623" s="18">
        <v>5993.2179266518597</v>
      </c>
      <c r="EW623" s="18">
        <v>6054.2108387500339</v>
      </c>
      <c r="EX623" s="18">
        <v>6124.3750068134186</v>
      </c>
      <c r="EY623" s="18">
        <v>6199.8420599018464</v>
      </c>
      <c r="EZ623" s="18">
        <v>6257.3619341146496</v>
      </c>
      <c r="FA623" s="18">
        <v>6325.6708815691036</v>
      </c>
    </row>
    <row r="624" spans="1:157" x14ac:dyDescent="0.35">
      <c r="A624" t="s">
        <v>166</v>
      </c>
      <c r="B624" t="s">
        <v>167</v>
      </c>
      <c r="C624" t="str">
        <f>VLOOKUP(B624,CountryCodes!$B$4:$C$179,2,FALSE)</f>
        <v>EUM</v>
      </c>
      <c r="D624" t="s">
        <v>7</v>
      </c>
      <c r="E624" t="s">
        <v>369</v>
      </c>
      <c r="F624" t="s">
        <v>804</v>
      </c>
      <c r="G624" t="s">
        <v>9</v>
      </c>
      <c r="H624" s="18">
        <v>0</v>
      </c>
      <c r="I624" s="18">
        <v>532.2449848471789</v>
      </c>
      <c r="J624" s="18">
        <v>564.68103722694445</v>
      </c>
      <c r="K624" s="18">
        <v>590.44981670413006</v>
      </c>
      <c r="L624" s="18">
        <v>598.62510582988034</v>
      </c>
      <c r="M624" s="18">
        <v>680.31786205800722</v>
      </c>
      <c r="N624" s="18">
        <v>743.71419725276064</v>
      </c>
      <c r="O624" s="18">
        <v>822.91843412535945</v>
      </c>
      <c r="P624" s="18">
        <v>825.07859667175785</v>
      </c>
      <c r="Q624" s="18">
        <v>878.2770653147187</v>
      </c>
      <c r="R624" s="18">
        <v>1108.3254068667261</v>
      </c>
      <c r="S624" s="18">
        <v>1259.554760445069</v>
      </c>
      <c r="T624" s="18">
        <v>1370.4638067464971</v>
      </c>
      <c r="U624" s="18">
        <v>1597.8467803479939</v>
      </c>
      <c r="V624" s="18">
        <v>1291.051918562988</v>
      </c>
      <c r="W624" s="18">
        <v>1511.6983870379879</v>
      </c>
      <c r="X624" s="18">
        <v>1836.7903388890129</v>
      </c>
      <c r="Y624" s="18">
        <v>2311.0623416971098</v>
      </c>
      <c r="Z624" s="18">
        <v>2419.657869478438</v>
      </c>
      <c r="AA624" s="18">
        <v>2618.5573719925301</v>
      </c>
      <c r="AB624" s="18">
        <v>2969.52515105475</v>
      </c>
      <c r="AC624" s="18">
        <v>2804.707133893739</v>
      </c>
      <c r="AD624" s="18">
        <v>3209.550320626699</v>
      </c>
      <c r="AE624" s="18">
        <v>3644.780850717304</v>
      </c>
      <c r="AF624" s="18">
        <v>4036.203129045407</v>
      </c>
      <c r="AG624" s="18">
        <v>3470.2980168713671</v>
      </c>
      <c r="AH624" s="18">
        <v>4003.2466364715751</v>
      </c>
      <c r="AI624" s="18">
        <v>3945.830386532577</v>
      </c>
      <c r="AJ624" s="18">
        <v>3918.4475729552369</v>
      </c>
      <c r="AK624" s="18">
        <v>4541.2482638776464</v>
      </c>
      <c r="AL624" s="18">
        <v>5129.9484434175147</v>
      </c>
      <c r="AM624" s="18">
        <v>4600.3000046840007</v>
      </c>
      <c r="AN624" s="18">
        <v>4794.5698230383432</v>
      </c>
      <c r="AO624" s="18">
        <v>4383.4439385754131</v>
      </c>
      <c r="AP624" s="18">
        <v>5164.6281532044459</v>
      </c>
      <c r="AQ624" s="18">
        <v>5327.7088757838901</v>
      </c>
      <c r="AR624" s="18">
        <v>5503.3965146216924</v>
      </c>
      <c r="AS624" s="18">
        <v>5713.8328861776863</v>
      </c>
      <c r="AT624" s="18">
        <v>6125.6101340387386</v>
      </c>
      <c r="AU624" s="18">
        <v>6422.4173278817761</v>
      </c>
      <c r="AV624" s="18">
        <v>6555.5649985195796</v>
      </c>
      <c r="AW624" s="18">
        <v>6457.8039610305614</v>
      </c>
      <c r="AX624" s="18">
        <v>6560.5958673671385</v>
      </c>
      <c r="AY624" s="18">
        <v>5997.5211204875704</v>
      </c>
      <c r="AZ624" s="18">
        <v>6524.1127274126511</v>
      </c>
      <c r="BA624" s="18">
        <v>7100.2155025115471</v>
      </c>
      <c r="BB624" s="18">
        <v>6349.0154132860353</v>
      </c>
      <c r="BC624" s="18">
        <v>7055.1470895257607</v>
      </c>
      <c r="BD624" s="18">
        <v>7205.9320483933898</v>
      </c>
      <c r="BE624" s="18">
        <v>7507.7575465438322</v>
      </c>
      <c r="BF624" s="18">
        <v>7732.599082787202</v>
      </c>
      <c r="BG624" s="18">
        <v>7812.7706208213876</v>
      </c>
      <c r="BH624" s="18">
        <v>8020.4974517721366</v>
      </c>
      <c r="BI624" s="18">
        <v>8334.5340144351321</v>
      </c>
      <c r="BJ624" s="18">
        <v>8665.46394361479</v>
      </c>
      <c r="BK624" s="18">
        <v>8557.5814278389444</v>
      </c>
      <c r="BL624" s="18">
        <v>9177.5126968982404</v>
      </c>
      <c r="BM624" s="18">
        <v>9384.9172334229061</v>
      </c>
      <c r="BN624" s="18">
        <v>9003.1787862562705</v>
      </c>
      <c r="BO624" s="18">
        <v>7663.0726252240111</v>
      </c>
      <c r="BP624" s="18">
        <v>8559.8483213745258</v>
      </c>
      <c r="BQ624" s="18">
        <v>8906.0116247161186</v>
      </c>
      <c r="BR624" s="18">
        <v>8225.9102298269627</v>
      </c>
      <c r="BS624" s="18">
        <v>7979.8418430901866</v>
      </c>
      <c r="BT624" s="18">
        <v>8241.89437310223</v>
      </c>
      <c r="BU624" s="18">
        <v>8649.8327637480688</v>
      </c>
      <c r="BV624" s="18">
        <v>8959.139763268091</v>
      </c>
      <c r="BW624" s="18">
        <v>10975.10855376156</v>
      </c>
      <c r="BX624" s="18">
        <v>11290.95411685518</v>
      </c>
      <c r="BY624" s="18">
        <v>11376.32915067387</v>
      </c>
      <c r="BZ624" s="18">
        <v>11565.67014830711</v>
      </c>
      <c r="CA624" s="18">
        <v>13030.13503254382</v>
      </c>
      <c r="CB624" s="18">
        <v>12764.98835849056</v>
      </c>
      <c r="CC624" s="18">
        <v>12883.62299785436</v>
      </c>
      <c r="CD624" s="18">
        <v>10426.76045442957</v>
      </c>
      <c r="CE624" s="18">
        <v>10863.52836715167</v>
      </c>
      <c r="CF624" s="18">
        <v>11445.75688775832</v>
      </c>
      <c r="CG624" s="18">
        <v>12081.871293259241</v>
      </c>
      <c r="CH624" s="18">
        <v>12690.78652112278</v>
      </c>
      <c r="CI624" s="18">
        <v>13263.85112696479</v>
      </c>
      <c r="CJ624" s="18">
        <v>13898.180782798079</v>
      </c>
      <c r="CK624" s="18">
        <v>14679.79797636671</v>
      </c>
      <c r="CL624" s="18">
        <v>15581.77444065314</v>
      </c>
      <c r="CM624" s="18">
        <v>16446.942660740831</v>
      </c>
      <c r="CN624" s="18">
        <v>17064.939791093198</v>
      </c>
      <c r="CO624" s="18">
        <v>17384.716374867319</v>
      </c>
      <c r="CP624" s="18">
        <v>17457.543197224521</v>
      </c>
      <c r="CQ624" s="18">
        <v>17400.681548270601</v>
      </c>
      <c r="CR624" s="18">
        <v>17311.302570241711</v>
      </c>
      <c r="CS624" s="18">
        <v>17300.49223606164</v>
      </c>
      <c r="CT624" s="18">
        <v>17350.350772685029</v>
      </c>
      <c r="CU624" s="18">
        <v>17471.569120687622</v>
      </c>
      <c r="CV624" s="18">
        <v>17588.738738635551</v>
      </c>
      <c r="CW624" s="18">
        <v>17648.380108901001</v>
      </c>
      <c r="CX624" s="18">
        <v>17656.977661404209</v>
      </c>
      <c r="CY624" s="18">
        <v>17674.233922354189</v>
      </c>
      <c r="CZ624" s="18">
        <v>17642.785573645589</v>
      </c>
      <c r="DA624" s="18">
        <v>17610.227704922821</v>
      </c>
      <c r="DB624" s="18">
        <v>17550.576040185118</v>
      </c>
      <c r="DC624" s="18">
        <v>17509.59518916313</v>
      </c>
      <c r="DD624" s="18">
        <v>17456.008520434279</v>
      </c>
      <c r="DE624" s="18">
        <v>17430.91877393403</v>
      </c>
      <c r="DF624" s="18">
        <v>17476.579522830591</v>
      </c>
      <c r="DG624" s="18">
        <v>17579.897881705201</v>
      </c>
      <c r="DH624" s="18">
        <v>17729.84100097276</v>
      </c>
      <c r="DI624" s="18">
        <v>17939.167983991891</v>
      </c>
      <c r="DJ624" s="18">
        <v>18148.013172232491</v>
      </c>
      <c r="DK624" s="18">
        <v>18325.737865901141</v>
      </c>
      <c r="DL624" s="18">
        <v>18473.71538269562</v>
      </c>
      <c r="DM624" s="18">
        <v>18542.12826677701</v>
      </c>
      <c r="DN624" s="18">
        <v>18551.010142519928</v>
      </c>
      <c r="DO624" s="18">
        <v>18501.836141863969</v>
      </c>
      <c r="DP624" s="18">
        <v>18396.346764297639</v>
      </c>
      <c r="DQ624" s="18">
        <v>18260.571631572671</v>
      </c>
      <c r="DR624" s="18">
        <v>18125.254253107611</v>
      </c>
      <c r="DS624" s="18">
        <v>17975.527230719232</v>
      </c>
      <c r="DT624" s="18">
        <v>17841.273929814859</v>
      </c>
      <c r="DU624" s="18">
        <v>17749.534740165371</v>
      </c>
      <c r="DV624" s="18">
        <v>17690.802078530982</v>
      </c>
      <c r="DW624" s="18">
        <v>17647.905386115479</v>
      </c>
      <c r="DX624" s="18">
        <v>17641.812735710639</v>
      </c>
      <c r="DY624" s="18">
        <v>17652.591418820841</v>
      </c>
      <c r="DZ624" s="18">
        <v>17677.981892395859</v>
      </c>
      <c r="EA624" s="18">
        <v>17677.73529046254</v>
      </c>
      <c r="EB624" s="18">
        <v>17671.913346648798</v>
      </c>
      <c r="EC624" s="18">
        <v>17629.279316351</v>
      </c>
      <c r="ED624" s="18">
        <v>17580.336759450522</v>
      </c>
      <c r="EE624" s="18">
        <v>17492.64220428617</v>
      </c>
      <c r="EF624" s="18">
        <v>17374.21036450515</v>
      </c>
      <c r="EG624" s="18">
        <v>17226.127425264662</v>
      </c>
      <c r="EH624" s="18">
        <v>17061.980478202371</v>
      </c>
      <c r="EI624" s="18">
        <v>16893.39881601014</v>
      </c>
      <c r="EJ624" s="18">
        <v>16712.646256662691</v>
      </c>
      <c r="EK624" s="18">
        <v>16525.130435747011</v>
      </c>
      <c r="EL624" s="18">
        <v>16347.221078314269</v>
      </c>
      <c r="EM624" s="18">
        <v>16155.11781767498</v>
      </c>
      <c r="EN624" s="18">
        <v>15976.56435012453</v>
      </c>
      <c r="EO624" s="18">
        <v>15808.97869017749</v>
      </c>
      <c r="EP624" s="18">
        <v>15629.32629774517</v>
      </c>
      <c r="EQ624" s="18">
        <v>15467.47707798127</v>
      </c>
      <c r="ER624" s="18">
        <v>15303.415748729019</v>
      </c>
      <c r="ES624" s="18">
        <v>15159.84236168003</v>
      </c>
      <c r="ET624" s="18">
        <v>15025.428521486891</v>
      </c>
      <c r="EU624" s="18">
        <v>14882.014499853811</v>
      </c>
      <c r="EV624" s="18">
        <v>14771.731776192501</v>
      </c>
      <c r="EW624" s="18">
        <v>14648.987057728131</v>
      </c>
      <c r="EX624" s="18">
        <v>14527.622139415431</v>
      </c>
      <c r="EY624" s="18">
        <v>14415.76967478643</v>
      </c>
      <c r="EZ624" s="18">
        <v>14301.417762737459</v>
      </c>
      <c r="FA624" s="18">
        <v>14201.321673336561</v>
      </c>
    </row>
    <row r="625" spans="1:157" x14ac:dyDescent="0.35">
      <c r="A625" t="s">
        <v>168</v>
      </c>
      <c r="B625" t="s">
        <v>169</v>
      </c>
      <c r="C625" t="str">
        <f>VLOOKUP(B625,CountryCodes!$B$4:$C$179,2,FALSE)</f>
        <v>LAM</v>
      </c>
      <c r="D625" t="s">
        <v>7</v>
      </c>
      <c r="E625" t="s">
        <v>369</v>
      </c>
      <c r="F625" t="s">
        <v>804</v>
      </c>
      <c r="G625" t="s">
        <v>9</v>
      </c>
      <c r="H625" s="18">
        <v>0</v>
      </c>
      <c r="I625" s="18">
        <v>4.0583463925923509</v>
      </c>
      <c r="J625" s="18">
        <v>4.2580532695765214</v>
      </c>
      <c r="K625" s="18">
        <v>4.7278337502396974</v>
      </c>
      <c r="L625" s="18">
        <v>5.1907686278382386</v>
      </c>
      <c r="M625" s="18">
        <v>5.9555806609172208</v>
      </c>
      <c r="N625" s="18">
        <v>6.5333237093708529</v>
      </c>
      <c r="O625" s="18">
        <v>7.4513254969436993</v>
      </c>
      <c r="P625" s="18">
        <v>7.3400692399511707</v>
      </c>
      <c r="Q625" s="18">
        <v>8.6037566505550753</v>
      </c>
      <c r="R625" s="18">
        <v>10.146256944169471</v>
      </c>
      <c r="S625" s="18">
        <v>10.98291213288992</v>
      </c>
      <c r="T625" s="18">
        <v>12.185194080054149</v>
      </c>
      <c r="U625" s="18">
        <v>10.61937663029823</v>
      </c>
      <c r="V625" s="18">
        <v>15.04597914438355</v>
      </c>
      <c r="W625" s="18">
        <v>17.722269310472662</v>
      </c>
      <c r="X625" s="18">
        <v>22.809443473417311</v>
      </c>
      <c r="Y625" s="18">
        <v>22.655298923587079</v>
      </c>
      <c r="Z625" s="18">
        <v>28.969711993107719</v>
      </c>
      <c r="AA625" s="18">
        <v>28.41025910078157</v>
      </c>
      <c r="AB625" s="18">
        <v>37.617530581208733</v>
      </c>
      <c r="AC625" s="18">
        <v>29.5805974803975</v>
      </c>
      <c r="AD625" s="18">
        <v>37.502939433691118</v>
      </c>
      <c r="AE625" s="18">
        <v>33.185111955091521</v>
      </c>
      <c r="AF625" s="18">
        <v>34.256593502454031</v>
      </c>
      <c r="AG625" s="18">
        <v>32.598405397249593</v>
      </c>
      <c r="AH625" s="18">
        <v>29.44500743990589</v>
      </c>
      <c r="AI625" s="18">
        <v>26.82799134955215</v>
      </c>
      <c r="AJ625" s="18">
        <v>31.296575271364119</v>
      </c>
      <c r="AK625" s="18">
        <v>34.635064435186017</v>
      </c>
      <c r="AL625" s="18">
        <v>32.374650513333862</v>
      </c>
      <c r="AM625" s="18">
        <v>37.070021024258807</v>
      </c>
      <c r="AN625" s="18">
        <v>38.433376932760773</v>
      </c>
      <c r="AO625" s="18">
        <v>42.895133222680037</v>
      </c>
      <c r="AP625" s="18">
        <v>38.739864802276273</v>
      </c>
      <c r="AQ625" s="18">
        <v>36.446523663252421</v>
      </c>
      <c r="AR625" s="18">
        <v>37.341925148754342</v>
      </c>
      <c r="AS625" s="18">
        <v>45.052669660390592</v>
      </c>
      <c r="AT625" s="18">
        <v>47.483038459021969</v>
      </c>
      <c r="AU625" s="18">
        <v>56.464862651841663</v>
      </c>
      <c r="AV625" s="18">
        <v>44.399980887635373</v>
      </c>
      <c r="AW625" s="18">
        <v>41.688712619462542</v>
      </c>
      <c r="AX625" s="18">
        <v>37.769170551266967</v>
      </c>
      <c r="AY625" s="18">
        <v>48.24082789094664</v>
      </c>
      <c r="AZ625" s="18">
        <v>45.949834945939678</v>
      </c>
      <c r="BA625" s="18">
        <v>57.832468350926959</v>
      </c>
      <c r="BB625" s="18">
        <v>51.162657209220193</v>
      </c>
      <c r="BC625" s="18">
        <v>52.200585943302059</v>
      </c>
      <c r="BD625" s="18">
        <v>49.310453440020098</v>
      </c>
      <c r="BE625" s="18">
        <v>57.836779382732338</v>
      </c>
      <c r="BF625" s="18">
        <v>56.449718345383602</v>
      </c>
      <c r="BG625" s="18">
        <v>58.916990118566353</v>
      </c>
      <c r="BH625" s="18">
        <v>72.607467638480514</v>
      </c>
      <c r="BI625" s="18">
        <v>79.245806830414338</v>
      </c>
      <c r="BJ625" s="18">
        <v>76.246257736725269</v>
      </c>
      <c r="BK625" s="18">
        <v>72.109547383418743</v>
      </c>
      <c r="BL625" s="18">
        <v>76.317807268464975</v>
      </c>
      <c r="BM625" s="18">
        <v>85.264386384058014</v>
      </c>
      <c r="BN625" s="18">
        <v>79.127956881070219</v>
      </c>
      <c r="BO625" s="18">
        <v>96.789268365927086</v>
      </c>
      <c r="BP625" s="18">
        <v>73.099273423403019</v>
      </c>
      <c r="BQ625" s="18">
        <v>79.869793186311284</v>
      </c>
      <c r="BR625" s="18">
        <v>81.044460045612496</v>
      </c>
      <c r="BS625" s="18">
        <v>84.477578877565335</v>
      </c>
      <c r="BT625" s="18">
        <v>90.944768782732638</v>
      </c>
      <c r="BU625" s="18">
        <v>110.9995612733137</v>
      </c>
      <c r="BV625" s="18">
        <v>108.1052904067386</v>
      </c>
      <c r="BW625" s="18">
        <v>114.70140344274949</v>
      </c>
      <c r="BX625" s="18">
        <v>118.7352311885376</v>
      </c>
      <c r="BY625" s="18">
        <v>122.93583577907209</v>
      </c>
      <c r="BZ625" s="18">
        <v>127.41498789778591</v>
      </c>
      <c r="CA625" s="18">
        <v>135.37801698497159</v>
      </c>
      <c r="CB625" s="18">
        <v>134.0702873239006</v>
      </c>
      <c r="CC625" s="18">
        <v>136.6694554976057</v>
      </c>
      <c r="CD625" s="18">
        <v>139.40948694921869</v>
      </c>
      <c r="CE625" s="18">
        <v>143.06763991037209</v>
      </c>
      <c r="CF625" s="18">
        <v>147.59799494355639</v>
      </c>
      <c r="CG625" s="18">
        <v>152.7958408788987</v>
      </c>
      <c r="CH625" s="18">
        <v>158.52816322873821</v>
      </c>
      <c r="CI625" s="18">
        <v>164.18928295119071</v>
      </c>
      <c r="CJ625" s="18">
        <v>169.48688088892661</v>
      </c>
      <c r="CK625" s="18">
        <v>174.4584549740384</v>
      </c>
      <c r="CL625" s="18">
        <v>179.45291506471349</v>
      </c>
      <c r="CM625" s="18">
        <v>183.90788306432569</v>
      </c>
      <c r="CN625" s="18">
        <v>188.66802633346239</v>
      </c>
      <c r="CO625" s="18">
        <v>193.04851746429679</v>
      </c>
      <c r="CP625" s="18">
        <v>197.73079681492189</v>
      </c>
      <c r="CQ625" s="18">
        <v>202.05910390170121</v>
      </c>
      <c r="CR625" s="18">
        <v>206.63325162616201</v>
      </c>
      <c r="CS625" s="18">
        <v>211.9935420694863</v>
      </c>
      <c r="CT625" s="18">
        <v>217.29654132091079</v>
      </c>
      <c r="CU625" s="18">
        <v>223.22901161452981</v>
      </c>
      <c r="CV625" s="18">
        <v>229.2031593933167</v>
      </c>
      <c r="CW625" s="18">
        <v>234.9959748945264</v>
      </c>
      <c r="CX625" s="18">
        <v>240.732366348282</v>
      </c>
      <c r="CY625" s="18">
        <v>246.4363729889362</v>
      </c>
      <c r="CZ625" s="18">
        <v>252.2424839546693</v>
      </c>
      <c r="DA625" s="18">
        <v>257.70906274329792</v>
      </c>
      <c r="DB625" s="18">
        <v>263.3555833576745</v>
      </c>
      <c r="DC625" s="18">
        <v>268.87366255245502</v>
      </c>
      <c r="DD625" s="18">
        <v>274.15836951629132</v>
      </c>
      <c r="DE625" s="18">
        <v>280.18300679303849</v>
      </c>
      <c r="DF625" s="18">
        <v>285.75486922845192</v>
      </c>
      <c r="DG625" s="18">
        <v>291.19808173402038</v>
      </c>
      <c r="DH625" s="18">
        <v>296.41377503468522</v>
      </c>
      <c r="DI625" s="18">
        <v>301.58280286719747</v>
      </c>
      <c r="DJ625" s="18">
        <v>306.95446435044511</v>
      </c>
      <c r="DK625" s="18">
        <v>312.18085712494218</v>
      </c>
      <c r="DL625" s="18">
        <v>317.80302585755811</v>
      </c>
      <c r="DM625" s="18">
        <v>322.27613596133432</v>
      </c>
      <c r="DN625" s="18">
        <v>326.9258556736454</v>
      </c>
      <c r="DO625" s="18">
        <v>331.00779092291413</v>
      </c>
      <c r="DP625" s="18">
        <v>335.36381795967873</v>
      </c>
      <c r="DQ625" s="18">
        <v>338.97615978915741</v>
      </c>
      <c r="DR625" s="18">
        <v>342.86668261473119</v>
      </c>
      <c r="DS625" s="18">
        <v>345.95652846733572</v>
      </c>
      <c r="DT625" s="18">
        <v>348.64000696842493</v>
      </c>
      <c r="DU625" s="18">
        <v>352.47503050855568</v>
      </c>
      <c r="DV625" s="18">
        <v>355.02278809319199</v>
      </c>
      <c r="DW625" s="18">
        <v>357.32501885745091</v>
      </c>
      <c r="DX625" s="18">
        <v>359.78045641727073</v>
      </c>
      <c r="DY625" s="18">
        <v>361.60698884380417</v>
      </c>
      <c r="DZ625" s="18">
        <v>363.54471974776408</v>
      </c>
      <c r="EA625" s="18">
        <v>365.01967856168261</v>
      </c>
      <c r="EB625" s="18">
        <v>366.81595650803411</v>
      </c>
      <c r="EC625" s="18">
        <v>367.83278761328597</v>
      </c>
      <c r="ED625" s="18">
        <v>369.5933925903426</v>
      </c>
      <c r="EE625" s="18">
        <v>371.77665342753858</v>
      </c>
      <c r="EF625" s="18">
        <v>373.61883011534701</v>
      </c>
      <c r="EG625" s="18">
        <v>375.41776514208249</v>
      </c>
      <c r="EH625" s="18">
        <v>376.63235848666272</v>
      </c>
      <c r="EI625" s="18">
        <v>377.67073594029011</v>
      </c>
      <c r="EJ625" s="18">
        <v>378.65007438330218</v>
      </c>
      <c r="EK625" s="18">
        <v>379.19357691724048</v>
      </c>
      <c r="EL625" s="18">
        <v>379.63482366764879</v>
      </c>
      <c r="EM625" s="18">
        <v>379.4401523514619</v>
      </c>
      <c r="EN625" s="18">
        <v>379.09206420154618</v>
      </c>
      <c r="EO625" s="18">
        <v>378.75015830388833</v>
      </c>
      <c r="EP625" s="18">
        <v>378.18167099471572</v>
      </c>
      <c r="EQ625" s="18">
        <v>377.41939639784562</v>
      </c>
      <c r="ER625" s="18">
        <v>376.45388366124712</v>
      </c>
      <c r="ES625" s="18">
        <v>375.39989227469073</v>
      </c>
      <c r="ET625" s="18">
        <v>374.14761827911821</v>
      </c>
      <c r="EU625" s="18">
        <v>372.88231940192901</v>
      </c>
      <c r="EV625" s="18">
        <v>371.52541982899152</v>
      </c>
      <c r="EW625" s="18">
        <v>370.12504594641899</v>
      </c>
      <c r="EX625" s="18">
        <v>368.6587625584076</v>
      </c>
      <c r="EY625" s="18">
        <v>367.10672620827961</v>
      </c>
      <c r="EZ625" s="18">
        <v>365.45067715936608</v>
      </c>
      <c r="FA625" s="18">
        <v>363.80472274863041</v>
      </c>
    </row>
    <row r="626" spans="1:157" x14ac:dyDescent="0.35">
      <c r="A626" t="s">
        <v>170</v>
      </c>
      <c r="B626" t="s">
        <v>171</v>
      </c>
      <c r="C626" t="str">
        <f>VLOOKUP(B626,CountryCodes!$B$4:$C$179,2,FALSE)</f>
        <v>MDA</v>
      </c>
      <c r="D626" t="s">
        <v>7</v>
      </c>
      <c r="E626" t="s">
        <v>369</v>
      </c>
      <c r="F626" t="s">
        <v>804</v>
      </c>
      <c r="G626" t="s">
        <v>9</v>
      </c>
      <c r="H626" s="18">
        <v>0</v>
      </c>
      <c r="I626" s="18">
        <v>2.807681986358403</v>
      </c>
      <c r="J626" s="18">
        <v>2.9412921547540161</v>
      </c>
      <c r="K626" s="18">
        <v>3.2599812958120151</v>
      </c>
      <c r="L626" s="18">
        <v>3.572863879813887</v>
      </c>
      <c r="M626" s="18">
        <v>4.0883895731494384</v>
      </c>
      <c r="N626" s="18">
        <v>4.4706082734611332</v>
      </c>
      <c r="O626" s="18">
        <v>5.0812712274735832</v>
      </c>
      <c r="P626" s="18">
        <v>4.9914511794451144</v>
      </c>
      <c r="Q626" s="18">
        <v>5.8401410972196421</v>
      </c>
      <c r="R626" s="18">
        <v>6.8638726528060712</v>
      </c>
      <c r="S626" s="18">
        <v>7.4025723885800776</v>
      </c>
      <c r="T626" s="18">
        <v>8.1632729046145904</v>
      </c>
      <c r="U626" s="18">
        <v>9.9351622212698523</v>
      </c>
      <c r="V626" s="18">
        <v>10.828925949072771</v>
      </c>
      <c r="W626" s="18">
        <v>13.152755198296809</v>
      </c>
      <c r="X626" s="18">
        <v>18.363615297322671</v>
      </c>
      <c r="Y626" s="18">
        <v>16.51173326954039</v>
      </c>
      <c r="Z626" s="18">
        <v>11.574570528440869</v>
      </c>
      <c r="AA626" s="18">
        <v>19.319716168035711</v>
      </c>
      <c r="AB626" s="18">
        <v>15.732381685026381</v>
      </c>
      <c r="AC626" s="18">
        <v>11.220716446728369</v>
      </c>
      <c r="AD626" s="18">
        <v>19.477212855737399</v>
      </c>
      <c r="AE626" s="18">
        <v>21.06809065579812</v>
      </c>
      <c r="AF626" s="18">
        <v>23.499825322250871</v>
      </c>
      <c r="AG626" s="18">
        <v>34.055646540156907</v>
      </c>
      <c r="AH626" s="18">
        <v>55.566586024938161</v>
      </c>
      <c r="AI626" s="18">
        <v>53.831033359614587</v>
      </c>
      <c r="AJ626" s="18">
        <v>56.965000360697992</v>
      </c>
      <c r="AK626" s="18">
        <v>79.744131944515814</v>
      </c>
      <c r="AL626" s="18">
        <v>78.862005566250218</v>
      </c>
      <c r="AM626" s="18">
        <v>99.85475702517418</v>
      </c>
      <c r="AN626" s="18">
        <v>96.290314616867619</v>
      </c>
      <c r="AO626" s="18">
        <v>105.2305222614053</v>
      </c>
      <c r="AP626" s="18">
        <v>91.404194068060633</v>
      </c>
      <c r="AQ626" s="18">
        <v>100.14517432885791</v>
      </c>
      <c r="AR626" s="18">
        <v>102.53882480729</v>
      </c>
      <c r="AS626" s="18">
        <v>104.3225789661486</v>
      </c>
      <c r="AT626" s="18">
        <v>108.80745581031481</v>
      </c>
      <c r="AU626" s="18">
        <v>98.641478375958116</v>
      </c>
      <c r="AV626" s="18">
        <v>109.4164060349522</v>
      </c>
      <c r="AW626" s="18">
        <v>129.6028073254316</v>
      </c>
      <c r="AX626" s="18">
        <v>178.99863151637501</v>
      </c>
      <c r="AY626" s="18">
        <v>188.39292946896691</v>
      </c>
      <c r="AZ626" s="18">
        <v>189.85377658138131</v>
      </c>
      <c r="BA626" s="18">
        <v>189.61262438078271</v>
      </c>
      <c r="BB626" s="18">
        <v>181.36519702488189</v>
      </c>
      <c r="BC626" s="18">
        <v>169.16248371928279</v>
      </c>
      <c r="BD626" s="18">
        <v>183.4658968854381</v>
      </c>
      <c r="BE626" s="18">
        <v>205.1186909097095</v>
      </c>
      <c r="BF626" s="18">
        <v>194.7792243423078</v>
      </c>
      <c r="BG626" s="18">
        <v>201.5038587912772</v>
      </c>
      <c r="BH626" s="18">
        <v>238.23293248146899</v>
      </c>
      <c r="BI626" s="18">
        <v>237.8085140773303</v>
      </c>
      <c r="BJ626" s="18">
        <v>255.69313682845379</v>
      </c>
      <c r="BK626" s="18">
        <v>271.95633286622387</v>
      </c>
      <c r="BL626" s="18">
        <v>303.17189156736958</v>
      </c>
      <c r="BM626" s="18">
        <v>343.30213982178469</v>
      </c>
      <c r="BN626" s="18">
        <v>369.65305461518159</v>
      </c>
      <c r="BO626" s="18">
        <v>353.17172334356599</v>
      </c>
      <c r="BP626" s="18">
        <v>335.46285340869008</v>
      </c>
      <c r="BQ626" s="18">
        <v>319.18037201779902</v>
      </c>
      <c r="BR626" s="18">
        <v>387.35413341576151</v>
      </c>
      <c r="BS626" s="18">
        <v>386.40309407752022</v>
      </c>
      <c r="BT626" s="18">
        <v>420.06998929092379</v>
      </c>
      <c r="BU626" s="18">
        <v>438.02549389412161</v>
      </c>
      <c r="BV626" s="18">
        <v>439.7832241486027</v>
      </c>
      <c r="BW626" s="18">
        <v>380.67369493506419</v>
      </c>
      <c r="BX626" s="18">
        <v>417.71066001329052</v>
      </c>
      <c r="BY626" s="18">
        <v>403.62861851583853</v>
      </c>
      <c r="BZ626" s="18">
        <v>385.65323751822069</v>
      </c>
      <c r="CA626" s="18">
        <v>403.17620099024111</v>
      </c>
      <c r="CB626" s="18">
        <v>462.16727578694338</v>
      </c>
      <c r="CC626" s="18">
        <v>484.57129502219209</v>
      </c>
      <c r="CD626" s="18">
        <v>589.1869742101934</v>
      </c>
      <c r="CE626" s="18">
        <v>542.65047114048411</v>
      </c>
      <c r="CF626" s="18">
        <v>486.72321859891991</v>
      </c>
      <c r="CG626" s="18">
        <v>666.62732070435948</v>
      </c>
      <c r="CH626" s="18">
        <v>673.37218832349686</v>
      </c>
      <c r="CI626" s="18">
        <v>695.95493118882746</v>
      </c>
      <c r="CJ626" s="18">
        <v>709.66938380008492</v>
      </c>
      <c r="CK626" s="18">
        <v>721.57784438006274</v>
      </c>
      <c r="CL626" s="18">
        <v>742.77290838226907</v>
      </c>
      <c r="CM626" s="18">
        <v>758.90126766877506</v>
      </c>
      <c r="CN626" s="18">
        <v>785.7484933063987</v>
      </c>
      <c r="CO626" s="18">
        <v>819.17453369033456</v>
      </c>
      <c r="CP626" s="18">
        <v>859.639751114408</v>
      </c>
      <c r="CQ626" s="18">
        <v>902.56024741103624</v>
      </c>
      <c r="CR626" s="18">
        <v>953.3634353047014</v>
      </c>
      <c r="CS626" s="18">
        <v>1003.856666386693</v>
      </c>
      <c r="CT626" s="18">
        <v>1052.8493763858521</v>
      </c>
      <c r="CU626" s="18">
        <v>1116.802028501339</v>
      </c>
      <c r="CV626" s="18">
        <v>1161.222335765802</v>
      </c>
      <c r="CW626" s="18">
        <v>1213.0876091904449</v>
      </c>
      <c r="CX626" s="18">
        <v>1274.07997933197</v>
      </c>
      <c r="CY626" s="18">
        <v>1339.851364235014</v>
      </c>
      <c r="CZ626" s="18">
        <v>1407.6153466468529</v>
      </c>
      <c r="DA626" s="18">
        <v>1461.7976055974989</v>
      </c>
      <c r="DB626" s="18">
        <v>1529.6739726858459</v>
      </c>
      <c r="DC626" s="18">
        <v>1607.0320480211319</v>
      </c>
      <c r="DD626" s="18">
        <v>1673.379314850434</v>
      </c>
      <c r="DE626" s="18">
        <v>1750.6477897614729</v>
      </c>
      <c r="DF626" s="18">
        <v>1808.8948401544051</v>
      </c>
      <c r="DG626" s="18">
        <v>1899.543937442573</v>
      </c>
      <c r="DH626" s="18">
        <v>1957.3321097959611</v>
      </c>
      <c r="DI626" s="18">
        <v>2038.089563531882</v>
      </c>
      <c r="DJ626" s="18">
        <v>2133.4073759874982</v>
      </c>
      <c r="DK626" s="18">
        <v>2207.8803707381771</v>
      </c>
      <c r="DL626" s="18">
        <v>2311.9671451292861</v>
      </c>
      <c r="DM626" s="18">
        <v>2400.3512122898078</v>
      </c>
      <c r="DN626" s="18">
        <v>2495.437435680265</v>
      </c>
      <c r="DO626" s="18">
        <v>2587.8090483457631</v>
      </c>
      <c r="DP626" s="18">
        <v>2692.4700445965082</v>
      </c>
      <c r="DQ626" s="18">
        <v>2804.694034362813</v>
      </c>
      <c r="DR626" s="18">
        <v>2890.666129280005</v>
      </c>
      <c r="DS626" s="18">
        <v>2983.6628797117669</v>
      </c>
      <c r="DT626" s="18">
        <v>3108.3202533601252</v>
      </c>
      <c r="DU626" s="18">
        <v>3217.8504725096141</v>
      </c>
      <c r="DV626" s="18">
        <v>3300.9426221184549</v>
      </c>
      <c r="DW626" s="18">
        <v>3444.3532365828478</v>
      </c>
      <c r="DX626" s="18">
        <v>3509.7515469597429</v>
      </c>
      <c r="DY626" s="18">
        <v>3645.3929026045962</v>
      </c>
      <c r="DZ626" s="18">
        <v>3747.3058688892102</v>
      </c>
      <c r="EA626" s="18">
        <v>3852.8737660908469</v>
      </c>
      <c r="EB626" s="18">
        <v>3963.661396274184</v>
      </c>
      <c r="EC626" s="18">
        <v>4063.4379526273192</v>
      </c>
      <c r="ED626" s="18">
        <v>4196.4025550064698</v>
      </c>
      <c r="EE626" s="18">
        <v>4291.9025439568704</v>
      </c>
      <c r="EF626" s="18">
        <v>4406.2720055299378</v>
      </c>
      <c r="EG626" s="18">
        <v>4515.044463747764</v>
      </c>
      <c r="EH626" s="18">
        <v>4640.8401266863493</v>
      </c>
      <c r="EI626" s="18">
        <v>4746.4092214711491</v>
      </c>
      <c r="EJ626" s="18">
        <v>4883.0640216727079</v>
      </c>
      <c r="EK626" s="18">
        <v>4977.0649673723346</v>
      </c>
      <c r="EL626" s="18">
        <v>5041.3731841955159</v>
      </c>
      <c r="EM626" s="18">
        <v>5163.0589198194593</v>
      </c>
      <c r="EN626" s="18">
        <v>5289.9285164472358</v>
      </c>
      <c r="EO626" s="18">
        <v>5366.1790604617781</v>
      </c>
      <c r="EP626" s="18">
        <v>5479.3669853735564</v>
      </c>
      <c r="EQ626" s="18">
        <v>5574.2562274903894</v>
      </c>
      <c r="ER626" s="18">
        <v>5689.4692991343509</v>
      </c>
      <c r="ES626" s="18">
        <v>5748.2736390369419</v>
      </c>
      <c r="ET626" s="18">
        <v>5875.1366048815244</v>
      </c>
      <c r="EU626" s="18">
        <v>5889.4892160370828</v>
      </c>
      <c r="EV626" s="18">
        <v>5969.9092448703959</v>
      </c>
      <c r="EW626" s="18">
        <v>6017.2991936053677</v>
      </c>
      <c r="EX626" s="18">
        <v>6144.2845114626271</v>
      </c>
      <c r="EY626" s="18">
        <v>6169.0985967967226</v>
      </c>
      <c r="EZ626" s="18">
        <v>6249.2516438047296</v>
      </c>
      <c r="FA626" s="18">
        <v>6322.8112541550836</v>
      </c>
    </row>
    <row r="627" spans="1:157" x14ac:dyDescent="0.35">
      <c r="A627" t="s">
        <v>172</v>
      </c>
      <c r="B627" t="s">
        <v>173</v>
      </c>
      <c r="C627" t="str">
        <f>VLOOKUP(B627,CountryCodes!$B$4:$C$179,2,FALSE)</f>
        <v>JPN</v>
      </c>
      <c r="D627" t="s">
        <v>7</v>
      </c>
      <c r="E627" t="s">
        <v>369</v>
      </c>
      <c r="F627" t="s">
        <v>804</v>
      </c>
      <c r="G627" t="s">
        <v>9</v>
      </c>
      <c r="H627" s="18">
        <v>0</v>
      </c>
      <c r="I627" s="18">
        <v>454.52460006770849</v>
      </c>
      <c r="J627" s="18">
        <v>481.15369717091039</v>
      </c>
      <c r="K627" s="18">
        <v>597.28090720800844</v>
      </c>
      <c r="L627" s="18">
        <v>579.95603198838683</v>
      </c>
      <c r="M627" s="18">
        <v>633.29709762846824</v>
      </c>
      <c r="N627" s="18">
        <v>824.61226661596254</v>
      </c>
      <c r="O627" s="18">
        <v>983.55692579863887</v>
      </c>
      <c r="P627" s="18">
        <v>954.38198038361577</v>
      </c>
      <c r="Q627" s="18">
        <v>1520.9084659703799</v>
      </c>
      <c r="R627" s="18">
        <v>2202.4207688431861</v>
      </c>
      <c r="S627" s="18">
        <v>3039.9143893286919</v>
      </c>
      <c r="T627" s="18">
        <v>2973.2516343566131</v>
      </c>
      <c r="U627" s="18">
        <v>3264.5263924654978</v>
      </c>
      <c r="V627" s="18">
        <v>4326.8860808663776</v>
      </c>
      <c r="W627" s="18">
        <v>4074.647496038152</v>
      </c>
      <c r="X627" s="18">
        <v>5146.3872141254024</v>
      </c>
      <c r="Y627" s="18">
        <v>3095.415643936868</v>
      </c>
      <c r="Z627" s="18">
        <v>6218.450855639303</v>
      </c>
      <c r="AA627" s="18">
        <v>8794.4994384964011</v>
      </c>
      <c r="AB627" s="18">
        <v>10879.0285708561</v>
      </c>
      <c r="AC627" s="18">
        <v>9761.365310025878</v>
      </c>
      <c r="AD627" s="18">
        <v>11551.474793144471</v>
      </c>
      <c r="AE627" s="18">
        <v>14540.93519113006</v>
      </c>
      <c r="AF627" s="18">
        <v>13776.42005491123</v>
      </c>
      <c r="AG627" s="18">
        <v>13176.841634984439</v>
      </c>
      <c r="AH627" s="18">
        <v>13047.80949236416</v>
      </c>
      <c r="AI627" s="18">
        <v>13374.251594496989</v>
      </c>
      <c r="AJ627" s="18">
        <v>14442.63477402876</v>
      </c>
      <c r="AK627" s="18">
        <v>16590.185248521309</v>
      </c>
      <c r="AL627" s="18">
        <v>17211.990580796089</v>
      </c>
      <c r="AM627" s="18">
        <v>16742.319444682798</v>
      </c>
      <c r="AN627" s="18">
        <v>17406.721195879491</v>
      </c>
      <c r="AO627" s="18">
        <v>18244.724566456909</v>
      </c>
      <c r="AP627" s="18">
        <v>20231.459816332532</v>
      </c>
      <c r="AQ627" s="18">
        <v>20844.112349297251</v>
      </c>
      <c r="AR627" s="18">
        <v>21141.14217190224</v>
      </c>
      <c r="AS627" s="18">
        <v>22842.391678437121</v>
      </c>
      <c r="AT627" s="18">
        <v>25375.681028681789</v>
      </c>
      <c r="AU627" s="18">
        <v>26402.869085980969</v>
      </c>
      <c r="AV627" s="18">
        <v>27767.75873299954</v>
      </c>
      <c r="AW627" s="18">
        <v>28463.913560219811</v>
      </c>
      <c r="AX627" s="18">
        <v>26815.599640524058</v>
      </c>
      <c r="AY627" s="18">
        <v>26971.29440993871</v>
      </c>
      <c r="AZ627" s="18">
        <v>27394.996747096109</v>
      </c>
      <c r="BA627" s="18">
        <v>28653.395213201129</v>
      </c>
      <c r="BB627" s="18">
        <v>28338.72691637605</v>
      </c>
      <c r="BC627" s="18">
        <v>29262.354337699711</v>
      </c>
      <c r="BD627" s="18">
        <v>28232.76095254437</v>
      </c>
      <c r="BE627" s="18">
        <v>28478.440396232199</v>
      </c>
      <c r="BF627" s="18">
        <v>30976.055999579141</v>
      </c>
      <c r="BG627" s="18">
        <v>30565.446881995791</v>
      </c>
      <c r="BH627" s="18">
        <v>31047.526824464621</v>
      </c>
      <c r="BI627" s="18">
        <v>32608.713816230389</v>
      </c>
      <c r="BJ627" s="18">
        <v>32910.074972975417</v>
      </c>
      <c r="BK627" s="18">
        <v>34194.737813924607</v>
      </c>
      <c r="BL627" s="18">
        <v>34899.605122897279</v>
      </c>
      <c r="BM627" s="18">
        <v>36041.129873323604</v>
      </c>
      <c r="BN627" s="18">
        <v>36989.530589037473</v>
      </c>
      <c r="BO627" s="18">
        <v>35088.857095899402</v>
      </c>
      <c r="BP627" s="18">
        <v>36783.240838295053</v>
      </c>
      <c r="BQ627" s="18">
        <v>36110.512247981489</v>
      </c>
      <c r="BR627" s="18">
        <v>37264.208949729669</v>
      </c>
      <c r="BS627" s="18">
        <v>38182.059630711527</v>
      </c>
      <c r="BT627" s="18">
        <v>39763.750406926083</v>
      </c>
      <c r="BU627" s="18">
        <v>39188.002491290863</v>
      </c>
      <c r="BV627" s="18">
        <v>39209.290872437967</v>
      </c>
      <c r="BW627" s="18">
        <v>39846.307748823943</v>
      </c>
      <c r="BX627" s="18">
        <v>40432.575582448007</v>
      </c>
      <c r="BY627" s="18">
        <v>40503.125386965323</v>
      </c>
      <c r="BZ627" s="18">
        <v>41371.16298603054</v>
      </c>
      <c r="CA627" s="18">
        <v>42446.824401549762</v>
      </c>
      <c r="CB627" s="18">
        <v>42334.420280806822</v>
      </c>
      <c r="CC627" s="18">
        <v>42321.291746045601</v>
      </c>
      <c r="CD627" s="18">
        <v>41609.452312584188</v>
      </c>
      <c r="CE627" s="18">
        <v>41725.173668430602</v>
      </c>
      <c r="CF627" s="18">
        <v>41938.55617181908</v>
      </c>
      <c r="CG627" s="18">
        <v>42141.567596984183</v>
      </c>
      <c r="CH627" s="18">
        <v>42253.326856835782</v>
      </c>
      <c r="CI627" s="18">
        <v>42206.352760865673</v>
      </c>
      <c r="CJ627" s="18">
        <v>42076.491263209457</v>
      </c>
      <c r="CK627" s="18">
        <v>41947.692707743983</v>
      </c>
      <c r="CL627" s="18">
        <v>41910.436365017158</v>
      </c>
      <c r="CM627" s="18">
        <v>41949.08099334735</v>
      </c>
      <c r="CN627" s="18">
        <v>42025.670501638902</v>
      </c>
      <c r="CO627" s="18">
        <v>42055.784624207721</v>
      </c>
      <c r="CP627" s="18">
        <v>42024.220689502268</v>
      </c>
      <c r="CQ627" s="18">
        <v>41937.406146707472</v>
      </c>
      <c r="CR627" s="18">
        <v>41814.036043262728</v>
      </c>
      <c r="CS627" s="18">
        <v>41703.67473574802</v>
      </c>
      <c r="CT627" s="18">
        <v>41607.789683498879</v>
      </c>
      <c r="CU627" s="18">
        <v>41534.225181586058</v>
      </c>
      <c r="CV627" s="18">
        <v>41454.167408617257</v>
      </c>
      <c r="CW627" s="18">
        <v>41398.506541144103</v>
      </c>
      <c r="CX627" s="18">
        <v>41310.857541979247</v>
      </c>
      <c r="CY627" s="18">
        <v>41218.355961902547</v>
      </c>
      <c r="CZ627" s="18">
        <v>41119.116888080527</v>
      </c>
      <c r="DA627" s="18">
        <v>41048.122650608668</v>
      </c>
      <c r="DB627" s="18">
        <v>40987.795026360793</v>
      </c>
      <c r="DC627" s="18">
        <v>40937.266615900837</v>
      </c>
      <c r="DD627" s="18">
        <v>40866.699860591063</v>
      </c>
      <c r="DE627" s="18">
        <v>40791.494752318482</v>
      </c>
      <c r="DF627" s="18">
        <v>40696.333673303561</v>
      </c>
      <c r="DG627" s="18">
        <v>40576.093402659491</v>
      </c>
      <c r="DH627" s="18">
        <v>40477.026205837741</v>
      </c>
      <c r="DI627" s="18">
        <v>40334.656959164808</v>
      </c>
      <c r="DJ627" s="18">
        <v>40229.565379428597</v>
      </c>
      <c r="DK627" s="18">
        <v>40082.18654754517</v>
      </c>
      <c r="DL627" s="18">
        <v>39944.148497710863</v>
      </c>
      <c r="DM627" s="18">
        <v>39786.385658562103</v>
      </c>
      <c r="DN627" s="18">
        <v>39588.920062191923</v>
      </c>
      <c r="DO627" s="18">
        <v>39407.448265903302</v>
      </c>
      <c r="DP627" s="18">
        <v>39208.223188033116</v>
      </c>
      <c r="DQ627" s="18">
        <v>38993.630126154938</v>
      </c>
      <c r="DR627" s="18">
        <v>38765.396929751012</v>
      </c>
      <c r="DS627" s="18">
        <v>38519.377761180112</v>
      </c>
      <c r="DT627" s="18">
        <v>38244.047313057963</v>
      </c>
      <c r="DU627" s="18">
        <v>37982.863838840807</v>
      </c>
      <c r="DV627" s="18">
        <v>37709.804185958041</v>
      </c>
      <c r="DW627" s="18">
        <v>37407.26336165626</v>
      </c>
      <c r="DX627" s="18">
        <v>37121.130122774033</v>
      </c>
      <c r="DY627" s="18">
        <v>36813.265006604022</v>
      </c>
      <c r="DZ627" s="18">
        <v>36533.229338414159</v>
      </c>
      <c r="EA627" s="18">
        <v>36222.935391544219</v>
      </c>
      <c r="EB627" s="18">
        <v>35902.124814572133</v>
      </c>
      <c r="EC627" s="18">
        <v>35597.740798799088</v>
      </c>
      <c r="ED627" s="18">
        <v>35278.041273785078</v>
      </c>
      <c r="EE627" s="18">
        <v>34949.645026418671</v>
      </c>
      <c r="EF627" s="18">
        <v>34610.390644072679</v>
      </c>
      <c r="EG627" s="18">
        <v>34277.492878214987</v>
      </c>
      <c r="EH627" s="18">
        <v>33940.710237083193</v>
      </c>
      <c r="EI627" s="18">
        <v>33594.433432658952</v>
      </c>
      <c r="EJ627" s="18">
        <v>33264.286124108643</v>
      </c>
      <c r="EK627" s="18">
        <v>32923.86840083338</v>
      </c>
      <c r="EL627" s="18">
        <v>32600.496115860991</v>
      </c>
      <c r="EM627" s="18">
        <v>32272.896136047049</v>
      </c>
      <c r="EN627" s="18">
        <v>31961.93829234425</v>
      </c>
      <c r="EO627" s="18">
        <v>31667.061197112929</v>
      </c>
      <c r="EP627" s="18">
        <v>31388.89106977926</v>
      </c>
      <c r="EQ627" s="18">
        <v>31117.81560850755</v>
      </c>
      <c r="ER627" s="18">
        <v>30852.915376748391</v>
      </c>
      <c r="ES627" s="18">
        <v>30605.787452314289</v>
      </c>
      <c r="ET627" s="18">
        <v>30370.788988275541</v>
      </c>
      <c r="EU627" s="18">
        <v>30136.278908667671</v>
      </c>
      <c r="EV627" s="18">
        <v>29928.302538033269</v>
      </c>
      <c r="EW627" s="18">
        <v>29732.48107401832</v>
      </c>
      <c r="EX627" s="18">
        <v>29537.461745455181</v>
      </c>
      <c r="EY627" s="18">
        <v>29346.743573131629</v>
      </c>
      <c r="EZ627" s="18">
        <v>29180.855018218001</v>
      </c>
      <c r="FA627" s="18">
        <v>29005.593173084919</v>
      </c>
    </row>
    <row r="628" spans="1:157" x14ac:dyDescent="0.35">
      <c r="A628" t="s">
        <v>174</v>
      </c>
      <c r="B628" t="s">
        <v>175</v>
      </c>
      <c r="C628" t="str">
        <f>VLOOKUP(B628,CountryCodes!$B$4:$C$179,2,FALSE)</f>
        <v>ASC</v>
      </c>
      <c r="D628" t="s">
        <v>7</v>
      </c>
      <c r="E628" t="s">
        <v>369</v>
      </c>
      <c r="F628" t="s">
        <v>804</v>
      </c>
      <c r="G628" t="s">
        <v>9</v>
      </c>
      <c r="H628" s="18">
        <v>0</v>
      </c>
      <c r="I628" s="18">
        <v>167.44324347180381</v>
      </c>
      <c r="J628" s="18">
        <v>185.6354380498214</v>
      </c>
      <c r="K628" s="18">
        <v>207.65245304729001</v>
      </c>
      <c r="L628" s="18">
        <v>228.30148748593419</v>
      </c>
      <c r="M628" s="18">
        <v>255.46216449268849</v>
      </c>
      <c r="N628" s="18">
        <v>284.19302955373121</v>
      </c>
      <c r="O628" s="18">
        <v>309.40211231653348</v>
      </c>
      <c r="P628" s="18">
        <v>346.49287912200509</v>
      </c>
      <c r="Q628" s="18">
        <v>390.66286115799289</v>
      </c>
      <c r="R628" s="18">
        <v>437.71909800872271</v>
      </c>
      <c r="S628" s="18">
        <v>489.47164225456459</v>
      </c>
      <c r="T628" s="18">
        <v>547.91145028316805</v>
      </c>
      <c r="U628" s="18">
        <v>603.29273440869383</v>
      </c>
      <c r="V628" s="18">
        <v>672.77130484419649</v>
      </c>
      <c r="W628" s="18">
        <v>756.46664391445063</v>
      </c>
      <c r="X628" s="18">
        <v>843.15764247837762</v>
      </c>
      <c r="Y628" s="18">
        <v>933.21371366349922</v>
      </c>
      <c r="Z628" s="18">
        <v>1011.749411484146</v>
      </c>
      <c r="AA628" s="18">
        <v>1088.957331759691</v>
      </c>
      <c r="AB628" s="18">
        <v>1181.5427307931011</v>
      </c>
      <c r="AC628" s="18">
        <v>1270.76947591614</v>
      </c>
      <c r="AD628" s="18">
        <v>1364.069726595573</v>
      </c>
      <c r="AE628" s="18">
        <v>1464.907357695374</v>
      </c>
      <c r="AF628" s="18">
        <v>1558.759090480039</v>
      </c>
      <c r="AG628" s="18">
        <v>1654.8494833414111</v>
      </c>
      <c r="AH628" s="18">
        <v>1743.2783767305659</v>
      </c>
      <c r="AI628" s="18">
        <v>1820.308806192701</v>
      </c>
      <c r="AJ628" s="18">
        <v>1921.6107304513321</v>
      </c>
      <c r="AK628" s="18">
        <v>1976.152187983791</v>
      </c>
      <c r="AL628" s="18">
        <v>2041.088519750989</v>
      </c>
      <c r="AM628" s="18">
        <v>2118.1118753996088</v>
      </c>
      <c r="AN628" s="18">
        <v>2180.6010942438988</v>
      </c>
      <c r="AO628" s="18">
        <v>2287.440030882517</v>
      </c>
      <c r="AP628" s="18">
        <v>2363.2016535002831</v>
      </c>
      <c r="AQ628" s="18">
        <v>2431.331547937471</v>
      </c>
      <c r="AR628" s="18">
        <v>2534.4686058498901</v>
      </c>
      <c r="AS628" s="18">
        <v>2602.0895426041011</v>
      </c>
      <c r="AT628" s="18">
        <v>2674.1913590695331</v>
      </c>
      <c r="AU628" s="18">
        <v>2716.2847916501378</v>
      </c>
      <c r="AV628" s="18">
        <v>2737.827018067333</v>
      </c>
      <c r="AW628" s="18">
        <v>2653.2038577894709</v>
      </c>
      <c r="AX628" s="18">
        <v>2613.4642308933189</v>
      </c>
      <c r="AY628" s="18">
        <v>2492.1590027994698</v>
      </c>
      <c r="AZ628" s="18">
        <v>2381.7605685552412</v>
      </c>
      <c r="BA628" s="18">
        <v>2454.611675207364</v>
      </c>
      <c r="BB628" s="18">
        <v>2397.3293952000881</v>
      </c>
      <c r="BC628" s="18">
        <v>2336.329097204723</v>
      </c>
      <c r="BD628" s="18">
        <v>2325.7594302166099</v>
      </c>
      <c r="BE628" s="18">
        <v>2311.458356119359</v>
      </c>
      <c r="BF628" s="18">
        <v>2288.6069889418</v>
      </c>
      <c r="BG628" s="18">
        <v>2276.7062100158591</v>
      </c>
      <c r="BH628" s="18">
        <v>2237.4746112939688</v>
      </c>
      <c r="BI628" s="18">
        <v>2357.646659837998</v>
      </c>
      <c r="BJ628" s="18">
        <v>2329.687461034624</v>
      </c>
      <c r="BK628" s="18">
        <v>2295.6405338358959</v>
      </c>
      <c r="BL628" s="18">
        <v>2315.79080894245</v>
      </c>
      <c r="BM628" s="18">
        <v>2316.8839867694578</v>
      </c>
      <c r="BN628" s="18">
        <v>2125.195808951953</v>
      </c>
      <c r="BO628" s="18">
        <v>2082.8619786922691</v>
      </c>
      <c r="BP628" s="18">
        <v>1982.9867574071361</v>
      </c>
      <c r="BQ628" s="18">
        <v>2147.3804611213668</v>
      </c>
      <c r="BR628" s="18">
        <v>2185.4927384421321</v>
      </c>
      <c r="BS628" s="18">
        <v>2218.4467168059141</v>
      </c>
      <c r="BT628" s="18">
        <v>2130.8498395608049</v>
      </c>
      <c r="BU628" s="18">
        <v>2049.2972146138991</v>
      </c>
      <c r="BV628" s="18">
        <v>2036.4252967606451</v>
      </c>
      <c r="BW628" s="18">
        <v>2167.0039920037302</v>
      </c>
      <c r="BX628" s="18">
        <v>2226.1967914270581</v>
      </c>
      <c r="BY628" s="18">
        <v>2319.8120971940311</v>
      </c>
      <c r="BZ628" s="18">
        <v>2112.0047606249482</v>
      </c>
      <c r="CA628" s="18">
        <v>2179.5392512271192</v>
      </c>
      <c r="CB628" s="18">
        <v>2213.5884107302149</v>
      </c>
      <c r="CC628" s="18">
        <v>2268.1440848190832</v>
      </c>
      <c r="CD628" s="18">
        <v>2842.4412571320422</v>
      </c>
      <c r="CE628" s="18">
        <v>2866.1011545389092</v>
      </c>
      <c r="CF628" s="18">
        <v>2876.4440101042919</v>
      </c>
      <c r="CG628" s="18">
        <v>2875.6036447035731</v>
      </c>
      <c r="CH628" s="18">
        <v>2887.0027093562471</v>
      </c>
      <c r="CI628" s="18">
        <v>2914.9155719905939</v>
      </c>
      <c r="CJ628" s="18">
        <v>2939.8772761417572</v>
      </c>
      <c r="CK628" s="18">
        <v>2964.943121541537</v>
      </c>
      <c r="CL628" s="18">
        <v>2980.526832867582</v>
      </c>
      <c r="CM628" s="18">
        <v>3014.2400365525982</v>
      </c>
      <c r="CN628" s="18">
        <v>3045.13455719691</v>
      </c>
      <c r="CO628" s="18">
        <v>3101.580333366504</v>
      </c>
      <c r="CP628" s="18">
        <v>3177.5391501163008</v>
      </c>
      <c r="CQ628" s="18">
        <v>3269.5176810297821</v>
      </c>
      <c r="CR628" s="18">
        <v>3354.617995658406</v>
      </c>
      <c r="CS628" s="18">
        <v>3444.3261459389159</v>
      </c>
      <c r="CT628" s="18">
        <v>3519.8214907007091</v>
      </c>
      <c r="CU628" s="18">
        <v>3597.5323111189241</v>
      </c>
      <c r="CV628" s="18">
        <v>3651.968910935153</v>
      </c>
      <c r="CW628" s="18">
        <v>3716.6366219136862</v>
      </c>
      <c r="CX628" s="18">
        <v>3779.645157303652</v>
      </c>
      <c r="CY628" s="18">
        <v>3840.252320056984</v>
      </c>
      <c r="CZ628" s="18">
        <v>3900.105116850591</v>
      </c>
      <c r="DA628" s="18">
        <v>3952.891601170903</v>
      </c>
      <c r="DB628" s="18">
        <v>4012.7190898991198</v>
      </c>
      <c r="DC628" s="18">
        <v>4056.9868693676831</v>
      </c>
      <c r="DD628" s="18">
        <v>4090.5635692779779</v>
      </c>
      <c r="DE628" s="18">
        <v>4137.2641911056053</v>
      </c>
      <c r="DF628" s="18">
        <v>4178.3554683754219</v>
      </c>
      <c r="DG628" s="18">
        <v>4216.6537422740712</v>
      </c>
      <c r="DH628" s="18">
        <v>4249.3708926265872</v>
      </c>
      <c r="DI628" s="18">
        <v>4263.1511024146776</v>
      </c>
      <c r="DJ628" s="18">
        <v>4295.1338999275686</v>
      </c>
      <c r="DK628" s="18">
        <v>4319.1921547767033</v>
      </c>
      <c r="DL628" s="18">
        <v>4327.6317541080298</v>
      </c>
      <c r="DM628" s="18">
        <v>4365.2147532057643</v>
      </c>
      <c r="DN628" s="18">
        <v>4408.4558798538337</v>
      </c>
      <c r="DO628" s="18">
        <v>4447.6637388819454</v>
      </c>
      <c r="DP628" s="18">
        <v>4496.7147782943885</v>
      </c>
      <c r="DQ628" s="18">
        <v>4544.1087552228119</v>
      </c>
      <c r="DR628" s="18">
        <v>4598.4554479685512</v>
      </c>
      <c r="DS628" s="18">
        <v>4650.7942179701004</v>
      </c>
      <c r="DT628" s="18">
        <v>4709.9874828487482</v>
      </c>
      <c r="DU628" s="18">
        <v>4754.5414103132071</v>
      </c>
      <c r="DV628" s="18">
        <v>4804.4893493129812</v>
      </c>
      <c r="DW628" s="18">
        <v>4863.2423503256541</v>
      </c>
      <c r="DX628" s="18">
        <v>4933.167003399416</v>
      </c>
      <c r="DY628" s="18">
        <v>4983.1188345762257</v>
      </c>
      <c r="DZ628" s="18">
        <v>5044.1154815210657</v>
      </c>
      <c r="EA628" s="18">
        <v>5107.5126666164952</v>
      </c>
      <c r="EB628" s="18">
        <v>5179.9265600053532</v>
      </c>
      <c r="EC628" s="18">
        <v>5274.6180706339728</v>
      </c>
      <c r="ED628" s="18">
        <v>5361.0379085723562</v>
      </c>
      <c r="EE628" s="18">
        <v>5460.9131347815983</v>
      </c>
      <c r="EF628" s="18">
        <v>5570.430127181764</v>
      </c>
      <c r="EG628" s="18">
        <v>5692.3410314796702</v>
      </c>
      <c r="EH628" s="18">
        <v>5802.1803590764121</v>
      </c>
      <c r="EI628" s="18">
        <v>5950.8689137102301</v>
      </c>
      <c r="EJ628" s="18">
        <v>6104.1312837117512</v>
      </c>
      <c r="EK628" s="18">
        <v>6249.0337520613348</v>
      </c>
      <c r="EL628" s="18">
        <v>6442.8144319535968</v>
      </c>
      <c r="EM628" s="18">
        <v>6619.280368289441</v>
      </c>
      <c r="EN628" s="18">
        <v>6815.4115499979898</v>
      </c>
      <c r="EO628" s="18">
        <v>7029.1801712890119</v>
      </c>
      <c r="EP628" s="18">
        <v>7255.2935882064376</v>
      </c>
      <c r="EQ628" s="18">
        <v>7474.5497183340804</v>
      </c>
      <c r="ER628" s="18">
        <v>7720.3625742792583</v>
      </c>
      <c r="ES628" s="18">
        <v>7974.045121795456</v>
      </c>
      <c r="ET628" s="18">
        <v>8235.2899969238188</v>
      </c>
      <c r="EU628" s="18">
        <v>8492.0199546902477</v>
      </c>
      <c r="EV628" s="18">
        <v>8773.1894810144331</v>
      </c>
      <c r="EW628" s="18">
        <v>9038.4137072171015</v>
      </c>
      <c r="EX628" s="18">
        <v>9307.471761792789</v>
      </c>
      <c r="EY628" s="18">
        <v>9555.1263359896911</v>
      </c>
      <c r="EZ628" s="18">
        <v>9787.5597045502855</v>
      </c>
      <c r="FA628" s="18">
        <v>10025.39053719452</v>
      </c>
    </row>
    <row r="629" spans="1:157" x14ac:dyDescent="0.35">
      <c r="A629" t="s">
        <v>176</v>
      </c>
      <c r="B629" t="s">
        <v>177</v>
      </c>
      <c r="C629" t="str">
        <f>VLOOKUP(B629,CountryCodes!$B$4:$C$179,2,FALSE)</f>
        <v>AFE</v>
      </c>
      <c r="D629" t="s">
        <v>7</v>
      </c>
      <c r="E629" t="s">
        <v>369</v>
      </c>
      <c r="F629" t="s">
        <v>804</v>
      </c>
      <c r="G629" t="s">
        <v>9</v>
      </c>
      <c r="H629" s="18">
        <v>0</v>
      </c>
      <c r="I629" s="18">
        <v>5.8231303256919933</v>
      </c>
      <c r="J629" s="18">
        <v>6.1438830114623668</v>
      </c>
      <c r="K629" s="18">
        <v>6.8909560956196678</v>
      </c>
      <c r="L629" s="18">
        <v>7.6263595586446229</v>
      </c>
      <c r="M629" s="18">
        <v>8.8499433501598475</v>
      </c>
      <c r="N629" s="18">
        <v>9.7978722767989286</v>
      </c>
      <c r="O629" s="18">
        <v>11.30203350584334</v>
      </c>
      <c r="P629" s="18">
        <v>11.1745445033989</v>
      </c>
      <c r="Q629" s="18">
        <v>13.22717489859374</v>
      </c>
      <c r="R629" s="18">
        <v>15.74683325185573</v>
      </c>
      <c r="S629" s="18">
        <v>17.157716939269719</v>
      </c>
      <c r="T629" s="18">
        <v>19.189182975945709</v>
      </c>
      <c r="U629" s="18">
        <v>19.48627349016127</v>
      </c>
      <c r="V629" s="18">
        <v>19.504688729916499</v>
      </c>
      <c r="W629" s="18">
        <v>22.580382835850749</v>
      </c>
      <c r="X629" s="18">
        <v>26.059187281388549</v>
      </c>
      <c r="Y629" s="18">
        <v>31.268859399484441</v>
      </c>
      <c r="Z629" s="18">
        <v>33.110940102736677</v>
      </c>
      <c r="AA629" s="18">
        <v>33.217496476650091</v>
      </c>
      <c r="AB629" s="18">
        <v>37.364640187404333</v>
      </c>
      <c r="AC629" s="18">
        <v>43.486583575603127</v>
      </c>
      <c r="AD629" s="18">
        <v>38.413469965090187</v>
      </c>
      <c r="AE629" s="18">
        <v>45.891180006864758</v>
      </c>
      <c r="AF629" s="18">
        <v>49.739342616348083</v>
      </c>
      <c r="AG629" s="18">
        <v>39.987294212628903</v>
      </c>
      <c r="AH629" s="18">
        <v>49.96587506243123</v>
      </c>
      <c r="AI629" s="18">
        <v>64.556255414693027</v>
      </c>
      <c r="AJ629" s="18">
        <v>81.612741702396406</v>
      </c>
      <c r="AK629" s="18">
        <v>74.114102577936521</v>
      </c>
      <c r="AL629" s="18">
        <v>76.333352830129627</v>
      </c>
      <c r="AM629" s="18">
        <v>64.47143194254835</v>
      </c>
      <c r="AN629" s="18">
        <v>65.653667760745435</v>
      </c>
      <c r="AO629" s="18">
        <v>66.314919839235529</v>
      </c>
      <c r="AP629" s="18">
        <v>84.082263119911673</v>
      </c>
      <c r="AQ629" s="18">
        <v>82.579484593494641</v>
      </c>
      <c r="AR629" s="18">
        <v>81.998613942611883</v>
      </c>
      <c r="AS629" s="18">
        <v>86.702669972555967</v>
      </c>
      <c r="AT629" s="18">
        <v>94.047641328219299</v>
      </c>
      <c r="AU629" s="18">
        <v>83.286854686564809</v>
      </c>
      <c r="AV629" s="18">
        <v>98.318197911695165</v>
      </c>
      <c r="AW629" s="18">
        <v>97.361032393967818</v>
      </c>
      <c r="AX629" s="18">
        <v>93.937634895320812</v>
      </c>
      <c r="AY629" s="18">
        <v>93.796339580431493</v>
      </c>
      <c r="AZ629" s="18">
        <v>97.656181307221715</v>
      </c>
      <c r="BA629" s="18">
        <v>106.7562420418942</v>
      </c>
      <c r="BB629" s="18">
        <v>105.61596737130689</v>
      </c>
      <c r="BC629" s="18">
        <v>120.1923768499326</v>
      </c>
      <c r="BD629" s="18">
        <v>105.74104960675621</v>
      </c>
      <c r="BE629" s="18">
        <v>126.24712534656859</v>
      </c>
      <c r="BF629" s="18">
        <v>111.5433602353842</v>
      </c>
      <c r="BG629" s="18">
        <v>130.6371684358966</v>
      </c>
      <c r="BH629" s="18">
        <v>139.30132523579019</v>
      </c>
      <c r="BI629" s="18">
        <v>210.84567367858969</v>
      </c>
      <c r="BJ629" s="18">
        <v>280.34859545363543</v>
      </c>
      <c r="BK629" s="18">
        <v>126.47928790231209</v>
      </c>
      <c r="BL629" s="18">
        <v>154.4115501465966</v>
      </c>
      <c r="BM629" s="18">
        <v>177.84310676510921</v>
      </c>
      <c r="BN629" s="18">
        <v>190.09599534970761</v>
      </c>
      <c r="BO629" s="18">
        <v>224.51976788073949</v>
      </c>
      <c r="BP629" s="18">
        <v>237.71967978917539</v>
      </c>
      <c r="BQ629" s="18">
        <v>318.96154861948338</v>
      </c>
      <c r="BR629" s="18">
        <v>317.54925455983789</v>
      </c>
      <c r="BS629" s="18">
        <v>345.17797688237602</v>
      </c>
      <c r="BT629" s="18">
        <v>399.6713409642997</v>
      </c>
      <c r="BU629" s="18">
        <v>464.58492603276278</v>
      </c>
      <c r="BV629" s="18">
        <v>438.47321805432802</v>
      </c>
      <c r="BW629" s="18">
        <v>583.81861304954873</v>
      </c>
      <c r="BX629" s="18">
        <v>602.22925266153425</v>
      </c>
      <c r="BY629" s="18">
        <v>861.87525220699376</v>
      </c>
      <c r="BZ629" s="18">
        <v>664.37172456225312</v>
      </c>
      <c r="CA629" s="18">
        <v>667.49953524219018</v>
      </c>
      <c r="CB629" s="18">
        <v>695.98525123234822</v>
      </c>
      <c r="CC629" s="18">
        <v>819.96828666096678</v>
      </c>
      <c r="CD629" s="18">
        <v>697.65843855311891</v>
      </c>
      <c r="CE629" s="18">
        <v>779.90771616844813</v>
      </c>
      <c r="CF629" s="18">
        <v>840.0276284433362</v>
      </c>
      <c r="CG629" s="18">
        <v>888.82270534890461</v>
      </c>
      <c r="CH629" s="18">
        <v>939.97349366208778</v>
      </c>
      <c r="CI629" s="18">
        <v>997.12345736931013</v>
      </c>
      <c r="CJ629" s="18">
        <v>1062.9674856769329</v>
      </c>
      <c r="CK629" s="18">
        <v>1135.9647340988529</v>
      </c>
      <c r="CL629" s="18">
        <v>1207.7266500430901</v>
      </c>
      <c r="CM629" s="18">
        <v>1267.35363776796</v>
      </c>
      <c r="CN629" s="18">
        <v>1312.0239715467831</v>
      </c>
      <c r="CO629" s="18">
        <v>1344.3914182507719</v>
      </c>
      <c r="CP629" s="18">
        <v>1372.484049194527</v>
      </c>
      <c r="CQ629" s="18">
        <v>1403.165354316317</v>
      </c>
      <c r="CR629" s="18">
        <v>1440.0099469273639</v>
      </c>
      <c r="CS629" s="18">
        <v>1484.305429663209</v>
      </c>
      <c r="CT629" s="18">
        <v>1531.881226103631</v>
      </c>
      <c r="CU629" s="18">
        <v>1582.367863826136</v>
      </c>
      <c r="CV629" s="18">
        <v>1633.1535552939961</v>
      </c>
      <c r="CW629" s="18">
        <v>1685.787034620889</v>
      </c>
      <c r="CX629" s="18">
        <v>1740.384901792926</v>
      </c>
      <c r="CY629" s="18">
        <v>1798.6571566769439</v>
      </c>
      <c r="CZ629" s="18">
        <v>1859.656626441533</v>
      </c>
      <c r="DA629" s="18">
        <v>1924.173927045485</v>
      </c>
      <c r="DB629" s="18">
        <v>1990.8559299635699</v>
      </c>
      <c r="DC629" s="18">
        <v>2060.4450069090281</v>
      </c>
      <c r="DD629" s="18">
        <v>2134.6005210820349</v>
      </c>
      <c r="DE629" s="18">
        <v>2214.5523869265849</v>
      </c>
      <c r="DF629" s="18">
        <v>2301.1047039340192</v>
      </c>
      <c r="DG629" s="18">
        <v>2394.2304069070869</v>
      </c>
      <c r="DH629" s="18">
        <v>2494.6218851608442</v>
      </c>
      <c r="DI629" s="18">
        <v>2600.5070437423678</v>
      </c>
      <c r="DJ629" s="18">
        <v>2712.0558056083878</v>
      </c>
      <c r="DK629" s="18">
        <v>2827.3408315475722</v>
      </c>
      <c r="DL629" s="18">
        <v>2948.759131764582</v>
      </c>
      <c r="DM629" s="18">
        <v>3072.7531015656618</v>
      </c>
      <c r="DN629" s="18">
        <v>3200.6909537962119</v>
      </c>
      <c r="DO629" s="18">
        <v>3334.9047205764709</v>
      </c>
      <c r="DP629" s="18">
        <v>3475.903628614938</v>
      </c>
      <c r="DQ629" s="18">
        <v>3623.5653662151749</v>
      </c>
      <c r="DR629" s="18">
        <v>3777.51358190873</v>
      </c>
      <c r="DS629" s="18">
        <v>3942.1832795092241</v>
      </c>
      <c r="DT629" s="18">
        <v>4115.77483100258</v>
      </c>
      <c r="DU629" s="18">
        <v>4301.2470369162656</v>
      </c>
      <c r="DV629" s="18">
        <v>4495.2785791713231</v>
      </c>
      <c r="DW629" s="18">
        <v>4701.3394803690589</v>
      </c>
      <c r="DX629" s="18">
        <v>4915.922759091327</v>
      </c>
      <c r="DY629" s="18">
        <v>5141.2541468528416</v>
      </c>
      <c r="DZ629" s="18">
        <v>5376.6252469710744</v>
      </c>
      <c r="EA629" s="18">
        <v>5620.9901543285723</v>
      </c>
      <c r="EB629" s="18">
        <v>5870.9443966562594</v>
      </c>
      <c r="EC629" s="18">
        <v>6133.1377749423627</v>
      </c>
      <c r="ED629" s="18">
        <v>6404.3355390416109</v>
      </c>
      <c r="EE629" s="18">
        <v>6686.6242200094584</v>
      </c>
      <c r="EF629" s="18">
        <v>6974.7061552566302</v>
      </c>
      <c r="EG629" s="18">
        <v>7272.6953853111117</v>
      </c>
      <c r="EH629" s="18">
        <v>7581.54353090923</v>
      </c>
      <c r="EI629" s="18">
        <v>7901.0920665646618</v>
      </c>
      <c r="EJ629" s="18">
        <v>8223.7389099098582</v>
      </c>
      <c r="EK629" s="18">
        <v>8555.9546920301073</v>
      </c>
      <c r="EL629" s="18">
        <v>8897.8232118644228</v>
      </c>
      <c r="EM629" s="18">
        <v>9244.2634615748993</v>
      </c>
      <c r="EN629" s="18">
        <v>9598.7043409966609</v>
      </c>
      <c r="EO629" s="18">
        <v>9956.9858308158946</v>
      </c>
      <c r="EP629" s="18">
        <v>10316.33057865911</v>
      </c>
      <c r="EQ629" s="18">
        <v>10680.30378245364</v>
      </c>
      <c r="ER629" s="18">
        <v>11042.883291705721</v>
      </c>
      <c r="ES629" s="18">
        <v>11402.817445075951</v>
      </c>
      <c r="ET629" s="18">
        <v>11756.68812818874</v>
      </c>
      <c r="EU629" s="18">
        <v>12108.739153736489</v>
      </c>
      <c r="EV629" s="18">
        <v>12451.46847163414</v>
      </c>
      <c r="EW629" s="18">
        <v>12791.15436573399</v>
      </c>
      <c r="EX629" s="18">
        <v>13122.977341494239</v>
      </c>
      <c r="EY629" s="18">
        <v>13443.807526635421</v>
      </c>
      <c r="EZ629" s="18">
        <v>13743.824659119329</v>
      </c>
      <c r="FA629" s="18">
        <v>14046.47602298046</v>
      </c>
    </row>
    <row r="630" spans="1:157" x14ac:dyDescent="0.35">
      <c r="A630" t="s">
        <v>178</v>
      </c>
      <c r="B630" t="s">
        <v>179</v>
      </c>
      <c r="C630" t="str">
        <f>VLOOKUP(B630,CountryCodes!$B$4:$C$179,2,FALSE)</f>
        <v>ASC</v>
      </c>
      <c r="D630" t="s">
        <v>7</v>
      </c>
      <c r="E630" t="s">
        <v>369</v>
      </c>
      <c r="F630" t="s">
        <v>804</v>
      </c>
      <c r="G630" t="s">
        <v>9</v>
      </c>
      <c r="H630" s="18">
        <v>0</v>
      </c>
      <c r="I630" s="18">
        <v>6.8219061341649734E-4</v>
      </c>
      <c r="J630" s="18">
        <v>7.2031746867160526E-4</v>
      </c>
      <c r="K630" s="18">
        <v>8.1101049117069432E-4</v>
      </c>
      <c r="L630" s="18">
        <v>8.9953582313840479E-4</v>
      </c>
      <c r="M630" s="18">
        <v>1.046532194628262E-3</v>
      </c>
      <c r="N630" s="18">
        <v>1.1574273501794769E-3</v>
      </c>
      <c r="O630" s="18">
        <v>1.3349947879276881E-3</v>
      </c>
      <c r="P630" s="18">
        <v>1.31344629259395E-3</v>
      </c>
      <c r="Q630" s="18">
        <v>1.560190012870292E-3</v>
      </c>
      <c r="R630" s="18">
        <v>1.8597805439633591E-3</v>
      </c>
      <c r="S630" s="18">
        <v>2.0237579060155288E-3</v>
      </c>
      <c r="T630" s="18">
        <v>2.2601285101455939E-3</v>
      </c>
      <c r="U630" s="18">
        <v>6.5837838273384471E-3</v>
      </c>
      <c r="V630" s="18">
        <v>1.298944775878918E-3</v>
      </c>
      <c r="W630" s="18">
        <v>1.5077881623131199E-3</v>
      </c>
      <c r="X630" s="18">
        <v>1.6513348387159959E-3</v>
      </c>
      <c r="Y630" s="18">
        <v>2.0075603649855611E-3</v>
      </c>
      <c r="Z630" s="18">
        <v>2.5081194921513679E-3</v>
      </c>
      <c r="AA630" s="18">
        <v>2.7666595248448359E-3</v>
      </c>
      <c r="AB630" s="18">
        <v>2.7330506746706049E-3</v>
      </c>
      <c r="AC630" s="18">
        <v>2.61077231177081E-3</v>
      </c>
      <c r="AD630" s="18">
        <v>2.6095410711380151E-3</v>
      </c>
      <c r="AE630" s="18">
        <v>2.7991105166704409E-3</v>
      </c>
      <c r="AF630" s="18">
        <v>3.1051976379093101E-3</v>
      </c>
      <c r="AG630" s="18">
        <v>3.379032307896004E-3</v>
      </c>
      <c r="AH630" s="18">
        <v>3.4947497049301569E-3</v>
      </c>
      <c r="AI630" s="18">
        <v>3.4202768627244651E-3</v>
      </c>
      <c r="AJ630" s="18">
        <v>3.2219991459203688E-3</v>
      </c>
      <c r="AK630" s="18">
        <v>3.0092328787303529E-3</v>
      </c>
      <c r="AL630" s="18">
        <v>2.86434269878007E-3</v>
      </c>
      <c r="AM630" s="18">
        <v>2.8038716401201E-3</v>
      </c>
      <c r="AN630" s="18">
        <v>2.786420943235481E-3</v>
      </c>
      <c r="AO630" s="18">
        <v>2.7522805997985691E-3</v>
      </c>
      <c r="AP630" s="18">
        <v>2.6649517646126081E-3</v>
      </c>
      <c r="AQ630" s="18">
        <v>2.5297990877422159E-3</v>
      </c>
      <c r="AR630" s="18">
        <v>2.3836671234356279E-3</v>
      </c>
      <c r="AS630" s="18">
        <v>2.2678959903261521E-3</v>
      </c>
      <c r="AT630" s="18">
        <v>2.204374761482076E-3</v>
      </c>
      <c r="AU630" s="18">
        <v>2.188090073588157E-3</v>
      </c>
      <c r="AV630" s="18">
        <v>2.19679122520417E-3</v>
      </c>
      <c r="AW630" s="18">
        <v>2.221422872701198E-3</v>
      </c>
      <c r="AX630" s="18">
        <v>2.225088706548051E-3</v>
      </c>
      <c r="AY630" s="18">
        <v>2.196565918810144E-3</v>
      </c>
      <c r="AZ630" s="18">
        <v>0.22303269830612141</v>
      </c>
      <c r="BA630" s="18">
        <v>2.7231203840879981</v>
      </c>
      <c r="BB630" s="18">
        <v>6.5442929551334954</v>
      </c>
      <c r="BC630" s="18">
        <v>3.5350173216005811</v>
      </c>
      <c r="BD630" s="18">
        <v>26.480156479787318</v>
      </c>
      <c r="BE630" s="18">
        <v>14.212087036681631</v>
      </c>
      <c r="BF630" s="18">
        <v>3.8720164461651159</v>
      </c>
      <c r="BG630" s="18">
        <v>5.4960796142776136</v>
      </c>
      <c r="BH630" s="18">
        <v>8.0358106628281085</v>
      </c>
      <c r="BI630" s="18">
        <v>11.237636012304471</v>
      </c>
      <c r="BJ630" s="18">
        <v>14.41423026234008</v>
      </c>
      <c r="BK630" s="18">
        <v>17.244325588012369</v>
      </c>
      <c r="BL630" s="18">
        <v>29.983869606053709</v>
      </c>
      <c r="BM630" s="18">
        <v>45.765970075140238</v>
      </c>
      <c r="BN630" s="18">
        <v>49.676113354089253</v>
      </c>
      <c r="BO630" s="18">
        <v>45.901935176238943</v>
      </c>
      <c r="BP630" s="18">
        <v>45.625747784510409</v>
      </c>
      <c r="BQ630" s="18">
        <v>63.787110809754147</v>
      </c>
      <c r="BR630" s="18">
        <v>90.093227732033625</v>
      </c>
      <c r="BS630" s="18">
        <v>109.6783933611617</v>
      </c>
      <c r="BT630" s="18">
        <v>114.93608588878099</v>
      </c>
      <c r="BU630" s="18">
        <v>89.173783298959393</v>
      </c>
      <c r="BV630" s="18">
        <v>94.276355653634511</v>
      </c>
      <c r="BW630" s="18">
        <v>115.9346276606878</v>
      </c>
      <c r="BX630" s="18">
        <v>136.16279626439089</v>
      </c>
      <c r="BY630" s="18">
        <v>157.413718798041</v>
      </c>
      <c r="BZ630" s="18">
        <v>182.803540967142</v>
      </c>
      <c r="CA630" s="18">
        <v>199.84404864022139</v>
      </c>
      <c r="CB630" s="18">
        <v>219.3492262743471</v>
      </c>
      <c r="CC630" s="18">
        <v>240.02931455115069</v>
      </c>
      <c r="CD630" s="18">
        <v>268.07577876715777</v>
      </c>
      <c r="CE630" s="18">
        <v>300.33207173565262</v>
      </c>
      <c r="CF630" s="18">
        <v>334.26338903864593</v>
      </c>
      <c r="CG630" s="18">
        <v>369.0031445872138</v>
      </c>
      <c r="CH630" s="18">
        <v>405.47208125526402</v>
      </c>
      <c r="CI630" s="18">
        <v>443.52605126345333</v>
      </c>
      <c r="CJ630" s="18">
        <v>486.058685489033</v>
      </c>
      <c r="CK630" s="18">
        <v>533.081633595428</v>
      </c>
      <c r="CL630" s="18">
        <v>584.43348795260943</v>
      </c>
      <c r="CM630" s="18">
        <v>639.12064510736673</v>
      </c>
      <c r="CN630" s="18">
        <v>697.5128639055996</v>
      </c>
      <c r="CO630" s="18">
        <v>758.32470330685169</v>
      </c>
      <c r="CP630" s="18">
        <v>821.90541865682826</v>
      </c>
      <c r="CQ630" s="18">
        <v>888.47533236938284</v>
      </c>
      <c r="CR630" s="18">
        <v>957.87212619108698</v>
      </c>
      <c r="CS630" s="18">
        <v>1031.898863485113</v>
      </c>
      <c r="CT630" s="18">
        <v>1107.607676730913</v>
      </c>
      <c r="CU630" s="18">
        <v>1185.054475824272</v>
      </c>
      <c r="CV630" s="18">
        <v>1262.6120332352291</v>
      </c>
      <c r="CW630" s="18">
        <v>1339.918423262704</v>
      </c>
      <c r="CX630" s="18">
        <v>1418.396577748118</v>
      </c>
      <c r="CY630" s="18">
        <v>1495.054899141709</v>
      </c>
      <c r="CZ630" s="18">
        <v>1571.4066873125871</v>
      </c>
      <c r="DA630" s="18">
        <v>1644.219192351658</v>
      </c>
      <c r="DB630" s="18">
        <v>1718.182186567873</v>
      </c>
      <c r="DC630" s="18">
        <v>1790.3856514006909</v>
      </c>
      <c r="DD630" s="18">
        <v>1857.6650365353851</v>
      </c>
      <c r="DE630" s="18">
        <v>1923.832208954163</v>
      </c>
      <c r="DF630" s="18">
        <v>1985.9632306016931</v>
      </c>
      <c r="DG630" s="18">
        <v>2043.4885091901449</v>
      </c>
      <c r="DH630" s="18">
        <v>2102.6561317161791</v>
      </c>
      <c r="DI630" s="18">
        <v>2158.403012036626</v>
      </c>
      <c r="DJ630" s="18">
        <v>2211.1527728449778</v>
      </c>
      <c r="DK630" s="18">
        <v>2266.6431308151268</v>
      </c>
      <c r="DL630" s="18">
        <v>2317.5361050081619</v>
      </c>
      <c r="DM630" s="18">
        <v>2367.9054816653329</v>
      </c>
      <c r="DN630" s="18">
        <v>2412.479704418367</v>
      </c>
      <c r="DO630" s="18">
        <v>2460.489123972281</v>
      </c>
      <c r="DP630" s="18">
        <v>2509.751120738692</v>
      </c>
      <c r="DQ630" s="18">
        <v>2556.6185997081602</v>
      </c>
      <c r="DR630" s="18">
        <v>2602.9783196225262</v>
      </c>
      <c r="DS630" s="18">
        <v>2642.3396448819112</v>
      </c>
      <c r="DT630" s="18">
        <v>2687.1630703983592</v>
      </c>
      <c r="DU630" s="18">
        <v>2732.5425332700329</v>
      </c>
      <c r="DV630" s="18">
        <v>2773.112600495886</v>
      </c>
      <c r="DW630" s="18">
        <v>2814.9844041872202</v>
      </c>
      <c r="DX630" s="18">
        <v>2854.9106896355838</v>
      </c>
      <c r="DY630" s="18">
        <v>2894.053890526664</v>
      </c>
      <c r="DZ630" s="18">
        <v>2932.4212293117498</v>
      </c>
      <c r="EA630" s="18">
        <v>2970.0890950412881</v>
      </c>
      <c r="EB630" s="18">
        <v>3001.3725143177312</v>
      </c>
      <c r="EC630" s="18">
        <v>3042.5832032648441</v>
      </c>
      <c r="ED630" s="18">
        <v>3082.4922972021291</v>
      </c>
      <c r="EE630" s="18">
        <v>3113.3650829112271</v>
      </c>
      <c r="EF630" s="18">
        <v>3149.3450911235818</v>
      </c>
      <c r="EG630" s="18">
        <v>3187.0370770245231</v>
      </c>
      <c r="EH630" s="18">
        <v>3221.9532220358278</v>
      </c>
      <c r="EI630" s="18">
        <v>3259.824798222689</v>
      </c>
      <c r="EJ630" s="18">
        <v>3296.841098096404</v>
      </c>
      <c r="EK630" s="18">
        <v>3332.5442832979779</v>
      </c>
      <c r="EL630" s="18">
        <v>3373.1315661325912</v>
      </c>
      <c r="EM630" s="18">
        <v>3411.9771929104022</v>
      </c>
      <c r="EN630" s="18">
        <v>3448.540735983504</v>
      </c>
      <c r="EO630" s="18">
        <v>3485.8445159797539</v>
      </c>
      <c r="EP630" s="18">
        <v>3523.146768700321</v>
      </c>
      <c r="EQ630" s="18">
        <v>3562.1939586351909</v>
      </c>
      <c r="ER630" s="18">
        <v>3601.4698463563568</v>
      </c>
      <c r="ES630" s="18">
        <v>3640.8959746250971</v>
      </c>
      <c r="ET630" s="18">
        <v>3682.5352806755391</v>
      </c>
      <c r="EU630" s="18">
        <v>3724.5003537436669</v>
      </c>
      <c r="EV630" s="18">
        <v>3771.6354988980352</v>
      </c>
      <c r="EW630" s="18">
        <v>3817.481816818402</v>
      </c>
      <c r="EX630" s="18">
        <v>3860.2024868290059</v>
      </c>
      <c r="EY630" s="18">
        <v>3905.2490848471239</v>
      </c>
      <c r="EZ630" s="18">
        <v>3951.4563816237051</v>
      </c>
      <c r="FA630" s="18">
        <v>3994.5945039717599</v>
      </c>
    </row>
    <row r="631" spans="1:157" x14ac:dyDescent="0.35">
      <c r="A631" t="s">
        <v>180</v>
      </c>
      <c r="B631" t="s">
        <v>181</v>
      </c>
      <c r="C631" t="str">
        <f>VLOOKUP(B631,CountryCodes!$B$4:$C$179,2,FALSE)</f>
        <v>ASE</v>
      </c>
      <c r="D631" t="s">
        <v>7</v>
      </c>
      <c r="E631" t="s">
        <v>369</v>
      </c>
      <c r="F631" t="s">
        <v>804</v>
      </c>
      <c r="G631" t="s">
        <v>9</v>
      </c>
      <c r="H631" s="18">
        <v>0</v>
      </c>
      <c r="I631" s="18">
        <v>3.4579833681446179</v>
      </c>
      <c r="J631" s="18">
        <v>3.6377841150585781</v>
      </c>
      <c r="K631" s="18">
        <v>4.053288125280714</v>
      </c>
      <c r="L631" s="18">
        <v>4.4613847895065959</v>
      </c>
      <c r="M631" s="18">
        <v>5.1420199984268109</v>
      </c>
      <c r="N631" s="18">
        <v>5.6752323945946301</v>
      </c>
      <c r="O631" s="18">
        <v>6.5200058359307471</v>
      </c>
      <c r="P631" s="18">
        <v>6.4610574677460963</v>
      </c>
      <c r="Q631" s="18">
        <v>7.6105652337171543</v>
      </c>
      <c r="R631" s="18">
        <v>9.0248423472171453</v>
      </c>
      <c r="S631" s="18">
        <v>9.8356487965379209</v>
      </c>
      <c r="T631" s="18">
        <v>11.40244370781118</v>
      </c>
      <c r="U631" s="18">
        <v>10.661558883168359</v>
      </c>
      <c r="V631" s="18">
        <v>7.8905482744434696</v>
      </c>
      <c r="W631" s="18">
        <v>11.732942197813539</v>
      </c>
      <c r="X631" s="18">
        <v>14.235250312515211</v>
      </c>
      <c r="Y631" s="18">
        <v>14.753413056028309</v>
      </c>
      <c r="Z631" s="18">
        <v>21.445066121953499</v>
      </c>
      <c r="AA631" s="18">
        <v>16.79101784485314</v>
      </c>
      <c r="AB631" s="18">
        <v>10.39270856115632</v>
      </c>
      <c r="AC631" s="18">
        <v>8.9412100962561745</v>
      </c>
      <c r="AD631" s="18">
        <v>10.35577101741849</v>
      </c>
      <c r="AE631" s="18">
        <v>12.273873738654039</v>
      </c>
      <c r="AF631" s="18">
        <v>11.928241520754719</v>
      </c>
      <c r="AG631" s="18">
        <v>11.8251073324753</v>
      </c>
      <c r="AH631" s="18">
        <v>11.080135223262211</v>
      </c>
      <c r="AI631" s="18">
        <v>10.79719495311751</v>
      </c>
      <c r="AJ631" s="18">
        <v>10.88433524114545</v>
      </c>
      <c r="AK631" s="18">
        <v>11.103899128931779</v>
      </c>
      <c r="AL631" s="18">
        <v>11.13212136853415</v>
      </c>
      <c r="AM631" s="18">
        <v>10.791850318997049</v>
      </c>
      <c r="AN631" s="18">
        <v>10.149457764744479</v>
      </c>
      <c r="AO631" s="18">
        <v>9.3669112938600723</v>
      </c>
      <c r="AP631" s="18">
        <v>8.5517177264584792</v>
      </c>
      <c r="AQ631" s="18">
        <v>7.7449564249603648</v>
      </c>
      <c r="AR631" s="18">
        <v>6.9593571104869394</v>
      </c>
      <c r="AS631" s="18">
        <v>6.2586143544593016</v>
      </c>
      <c r="AT631" s="18">
        <v>5.5566750373194997</v>
      </c>
      <c r="AU631" s="18">
        <v>4.9229363134173161</v>
      </c>
      <c r="AV631" s="18">
        <v>4.2440685870462289</v>
      </c>
      <c r="AW631" s="18">
        <v>3.85081232981591</v>
      </c>
      <c r="AX631" s="18">
        <v>7.3963867693873766</v>
      </c>
      <c r="AY631" s="18">
        <v>6.2759850762554636</v>
      </c>
      <c r="AZ631" s="18">
        <v>8.9994352353630287</v>
      </c>
      <c r="BA631" s="18">
        <v>12.983488325601661</v>
      </c>
      <c r="BB631" s="18">
        <v>22.326175045099919</v>
      </c>
      <c r="BC631" s="18">
        <v>25.160782670311381</v>
      </c>
      <c r="BD631" s="18">
        <v>24.4374022745058</v>
      </c>
      <c r="BE631" s="18">
        <v>24.494263612611139</v>
      </c>
      <c r="BF631" s="18">
        <v>31.038481739423901</v>
      </c>
      <c r="BG631" s="18">
        <v>33.195518530399802</v>
      </c>
      <c r="BH631" s="18">
        <v>41.536275891199757</v>
      </c>
      <c r="BI631" s="18">
        <v>38.167153280728513</v>
      </c>
      <c r="BJ631" s="18">
        <v>46.387896173533328</v>
      </c>
      <c r="BK631" s="18">
        <v>57.496062298139563</v>
      </c>
      <c r="BL631" s="18">
        <v>68.921352807823069</v>
      </c>
      <c r="BM631" s="18">
        <v>86.13166491400807</v>
      </c>
      <c r="BN631" s="18">
        <v>118.40589899819931</v>
      </c>
      <c r="BO631" s="18">
        <v>75.46405464894633</v>
      </c>
      <c r="BP631" s="18">
        <v>85.437423237667304</v>
      </c>
      <c r="BQ631" s="18">
        <v>126.3229075588447</v>
      </c>
      <c r="BR631" s="18">
        <v>145.5306960013875</v>
      </c>
      <c r="BS631" s="18">
        <v>159.7541838561327</v>
      </c>
      <c r="BT631" s="18">
        <v>179.066255742322</v>
      </c>
      <c r="BU631" s="18">
        <v>159.10043866621751</v>
      </c>
      <c r="BV631" s="18">
        <v>208.78314812007201</v>
      </c>
      <c r="BW631" s="18">
        <v>150.01180385448919</v>
      </c>
      <c r="BX631" s="18">
        <v>165.43922181911739</v>
      </c>
      <c r="BY631" s="18">
        <v>182.49723393158561</v>
      </c>
      <c r="BZ631" s="18">
        <v>201.17890137464539</v>
      </c>
      <c r="CA631" s="18">
        <v>219.82930750470939</v>
      </c>
      <c r="CB631" s="18">
        <v>228.36985161300069</v>
      </c>
      <c r="CC631" s="18">
        <v>239.11217580813749</v>
      </c>
      <c r="CD631" s="18">
        <v>250.87030739664371</v>
      </c>
      <c r="CE631" s="18">
        <v>265.60661314393002</v>
      </c>
      <c r="CF631" s="18">
        <v>282.17239654313198</v>
      </c>
      <c r="CG631" s="18">
        <v>297.73693116130562</v>
      </c>
      <c r="CH631" s="18">
        <v>311.38400346078379</v>
      </c>
      <c r="CI631" s="18">
        <v>321.87253670390328</v>
      </c>
      <c r="CJ631" s="18">
        <v>330.2508122258476</v>
      </c>
      <c r="CK631" s="18">
        <v>338.31546839974709</v>
      </c>
      <c r="CL631" s="18">
        <v>347.68728620927891</v>
      </c>
      <c r="CM631" s="18">
        <v>358.24123349607947</v>
      </c>
      <c r="CN631" s="18">
        <v>370.26381181834938</v>
      </c>
      <c r="CO631" s="18">
        <v>382.34180971077927</v>
      </c>
      <c r="CP631" s="18">
        <v>394.91201114968158</v>
      </c>
      <c r="CQ631" s="18">
        <v>406.34833713679598</v>
      </c>
      <c r="CR631" s="18">
        <v>419.28084406172081</v>
      </c>
      <c r="CS631" s="18">
        <v>432.52532858211691</v>
      </c>
      <c r="CT631" s="18">
        <v>446.66166181402752</v>
      </c>
      <c r="CU631" s="18">
        <v>461.73651936947368</v>
      </c>
      <c r="CV631" s="18">
        <v>478.10440403569942</v>
      </c>
      <c r="CW631" s="18">
        <v>495.19599086441718</v>
      </c>
      <c r="CX631" s="18">
        <v>512.72076455837157</v>
      </c>
      <c r="CY631" s="18">
        <v>531.09237996345882</v>
      </c>
      <c r="CZ631" s="18">
        <v>550.58437336550583</v>
      </c>
      <c r="DA631" s="18">
        <v>571.66214920492394</v>
      </c>
      <c r="DB631" s="18">
        <v>593.45308579482821</v>
      </c>
      <c r="DC631" s="18">
        <v>616.6047193214938</v>
      </c>
      <c r="DD631" s="18">
        <v>640.59991982818133</v>
      </c>
      <c r="DE631" s="18">
        <v>664.53174682537906</v>
      </c>
      <c r="DF631" s="18">
        <v>690.12743065033806</v>
      </c>
      <c r="DG631" s="18">
        <v>715.48808500016639</v>
      </c>
      <c r="DH631" s="18">
        <v>742.04322609335645</v>
      </c>
      <c r="DI631" s="18">
        <v>769.80964192624197</v>
      </c>
      <c r="DJ631" s="18">
        <v>798.2485768538827</v>
      </c>
      <c r="DK631" s="18">
        <v>828.43587502030846</v>
      </c>
      <c r="DL631" s="18">
        <v>860.23963585467743</v>
      </c>
      <c r="DM631" s="18">
        <v>893.04971781275549</v>
      </c>
      <c r="DN631" s="18">
        <v>927.47859715043478</v>
      </c>
      <c r="DO631" s="18">
        <v>963.38673224586148</v>
      </c>
      <c r="DP631" s="18">
        <v>1000.639597173678</v>
      </c>
      <c r="DQ631" s="18">
        <v>1039.134714998637</v>
      </c>
      <c r="DR631" s="18">
        <v>1080.2180649895399</v>
      </c>
      <c r="DS631" s="18">
        <v>1122.9401989126179</v>
      </c>
      <c r="DT631" s="18">
        <v>1164.926544537899</v>
      </c>
      <c r="DU631" s="18">
        <v>1210.756804615386</v>
      </c>
      <c r="DV631" s="18">
        <v>1257.183157733228</v>
      </c>
      <c r="DW631" s="18">
        <v>1303.116108725894</v>
      </c>
      <c r="DX631" s="18">
        <v>1351.4016952837831</v>
      </c>
      <c r="DY631" s="18">
        <v>1400.3474398562021</v>
      </c>
      <c r="DZ631" s="18">
        <v>1451.679923467314</v>
      </c>
      <c r="EA631" s="18">
        <v>1503.809293179911</v>
      </c>
      <c r="EB631" s="18">
        <v>1555.7706462626811</v>
      </c>
      <c r="EC631" s="18">
        <v>1611.1956079664169</v>
      </c>
      <c r="ED631" s="18">
        <v>1664.7132991820311</v>
      </c>
      <c r="EE631" s="18">
        <v>1722.9242406454291</v>
      </c>
      <c r="EF631" s="18">
        <v>1780.0007009688841</v>
      </c>
      <c r="EG631" s="18">
        <v>1836.828131780806</v>
      </c>
      <c r="EH631" s="18">
        <v>1895.076550582231</v>
      </c>
      <c r="EI631" s="18">
        <v>1954.9097145129731</v>
      </c>
      <c r="EJ631" s="18">
        <v>2016.122282974686</v>
      </c>
      <c r="EK631" s="18">
        <v>2076.6384622209771</v>
      </c>
      <c r="EL631" s="18">
        <v>2135.7548652147489</v>
      </c>
      <c r="EM631" s="18">
        <v>2194.4069579196862</v>
      </c>
      <c r="EN631" s="18">
        <v>2255.392065584565</v>
      </c>
      <c r="EO631" s="18">
        <v>2314.229353619161</v>
      </c>
      <c r="EP631" s="18">
        <v>2373.190790594625</v>
      </c>
      <c r="EQ631" s="18">
        <v>2434.2610071641971</v>
      </c>
      <c r="ER631" s="18">
        <v>2487.6421955503879</v>
      </c>
      <c r="ES631" s="18">
        <v>2545.5771065683771</v>
      </c>
      <c r="ET631" s="18">
        <v>2603.0710606506991</v>
      </c>
      <c r="EU631" s="18">
        <v>2654.4673530273972</v>
      </c>
      <c r="EV631" s="18">
        <v>2707.8248184401509</v>
      </c>
      <c r="EW631" s="18">
        <v>2757.4882660294761</v>
      </c>
      <c r="EX631" s="18">
        <v>2810.573118271006</v>
      </c>
      <c r="EY631" s="18">
        <v>2856.1184713561152</v>
      </c>
      <c r="EZ631" s="18">
        <v>2902.0241596639421</v>
      </c>
      <c r="FA631" s="18">
        <v>2946.807167595899</v>
      </c>
    </row>
    <row r="632" spans="1:157" x14ac:dyDescent="0.35">
      <c r="A632" t="s">
        <v>182</v>
      </c>
      <c r="B632" t="s">
        <v>183</v>
      </c>
      <c r="C632" t="str">
        <f>VLOOKUP(B632,CountryCodes!$B$4:$C$179,2,FALSE)</f>
        <v>SKT</v>
      </c>
      <c r="D632" t="s">
        <v>7</v>
      </c>
      <c r="E632" t="s">
        <v>369</v>
      </c>
      <c r="F632" t="s">
        <v>804</v>
      </c>
      <c r="G632" t="s">
        <v>9</v>
      </c>
      <c r="H632" s="18">
        <v>0</v>
      </c>
      <c r="I632" s="18">
        <v>12.200058470226541</v>
      </c>
      <c r="J632" s="18">
        <v>12.67753737737365</v>
      </c>
      <c r="K632" s="18">
        <v>13.67366610075891</v>
      </c>
      <c r="L632" s="18">
        <v>14.66591140164758</v>
      </c>
      <c r="M632" s="18">
        <v>16.238671450944668</v>
      </c>
      <c r="N632" s="18">
        <v>17.386459515317121</v>
      </c>
      <c r="O632" s="18">
        <v>19.15296408138553</v>
      </c>
      <c r="P632" s="18">
        <v>18.910659497195049</v>
      </c>
      <c r="Q632" s="18">
        <v>21.339456684477671</v>
      </c>
      <c r="R632" s="18">
        <v>26.163767560740919</v>
      </c>
      <c r="S632" s="18">
        <v>27.157990271324039</v>
      </c>
      <c r="T632" s="18">
        <v>36.600646632891532</v>
      </c>
      <c r="U632" s="18">
        <v>51.734944000001008</v>
      </c>
      <c r="V632" s="18">
        <v>36.772200210622707</v>
      </c>
      <c r="W632" s="18">
        <v>50.478184352868723</v>
      </c>
      <c r="X632" s="18">
        <v>114.06198862421211</v>
      </c>
      <c r="Y632" s="18">
        <v>144.67843992643159</v>
      </c>
      <c r="Z632" s="18">
        <v>186.23671357060161</v>
      </c>
      <c r="AA632" s="18">
        <v>253.86519881500891</v>
      </c>
      <c r="AB632" s="18">
        <v>227.21838567519819</v>
      </c>
      <c r="AC632" s="18">
        <v>272.08888362841179</v>
      </c>
      <c r="AD632" s="18">
        <v>211.36895077509141</v>
      </c>
      <c r="AE632" s="18">
        <v>384.02473059519627</v>
      </c>
      <c r="AF632" s="18">
        <v>419.18300089383871</v>
      </c>
      <c r="AG632" s="18">
        <v>426.02862101101522</v>
      </c>
      <c r="AH632" s="18">
        <v>593.22603721160431</v>
      </c>
      <c r="AI632" s="18">
        <v>759.20706811501111</v>
      </c>
      <c r="AJ632" s="18">
        <v>998.85328398027843</v>
      </c>
      <c r="AK632" s="18">
        <v>1009.332853905306</v>
      </c>
      <c r="AL632" s="18">
        <v>824.31650761637957</v>
      </c>
      <c r="AM632" s="18">
        <v>641.69222372888692</v>
      </c>
      <c r="AN632" s="18">
        <v>1138.321722346112</v>
      </c>
      <c r="AO632" s="18">
        <v>1339.4343414405771</v>
      </c>
      <c r="AP632" s="18">
        <v>1264.019241315214</v>
      </c>
      <c r="AQ632" s="18">
        <v>1441.1586239997521</v>
      </c>
      <c r="AR632" s="18">
        <v>1582.4082685024071</v>
      </c>
      <c r="AS632" s="18">
        <v>1518.0525154521899</v>
      </c>
      <c r="AT632" s="18">
        <v>1427.0621567526759</v>
      </c>
      <c r="AU632" s="18">
        <v>2439.8348604805119</v>
      </c>
      <c r="AV632" s="18">
        <v>2637.7214124482839</v>
      </c>
      <c r="AW632" s="18">
        <v>3012.5714964610738</v>
      </c>
      <c r="AX632" s="18">
        <v>2543.991410420721</v>
      </c>
      <c r="AY632" s="18">
        <v>3188.069775872274</v>
      </c>
      <c r="AZ632" s="18">
        <v>3764.3520861009192</v>
      </c>
      <c r="BA632" s="18">
        <v>4340.2974632557361</v>
      </c>
      <c r="BB632" s="18">
        <v>4613.0850321411872</v>
      </c>
      <c r="BC632" s="18">
        <v>5429.900562783665</v>
      </c>
      <c r="BD632" s="18">
        <v>3717.5234735845411</v>
      </c>
      <c r="BE632" s="18">
        <v>5005.3367765432276</v>
      </c>
      <c r="BF632" s="18">
        <v>5768.3563807833907</v>
      </c>
      <c r="BG632" s="18">
        <v>5972.406879062537</v>
      </c>
      <c r="BH632" s="18">
        <v>6806.9281164991326</v>
      </c>
      <c r="BI632" s="18">
        <v>7212.4129357172478</v>
      </c>
      <c r="BJ632" s="18">
        <v>7483.1366869599442</v>
      </c>
      <c r="BK632" s="18">
        <v>7758.980341711982</v>
      </c>
      <c r="BL632" s="18">
        <v>8156.0189754042576</v>
      </c>
      <c r="BM632" s="18">
        <v>9331.7894037140522</v>
      </c>
      <c r="BN632" s="18">
        <v>9830.3057384980766</v>
      </c>
      <c r="BO632" s="18">
        <v>8485.1779785817234</v>
      </c>
      <c r="BP632" s="18">
        <v>9516.308316084629</v>
      </c>
      <c r="BQ632" s="18">
        <v>10256.316726814901</v>
      </c>
      <c r="BR632" s="18">
        <v>10273.290039824469</v>
      </c>
      <c r="BS632" s="18">
        <v>10351.87441534537</v>
      </c>
      <c r="BT632" s="18">
        <v>11773.57491854836</v>
      </c>
      <c r="BU632" s="18">
        <v>11544.40593763602</v>
      </c>
      <c r="BV632" s="18">
        <v>12322.78731312765</v>
      </c>
      <c r="BW632" s="18">
        <v>14095.54114342363</v>
      </c>
      <c r="BX632" s="18">
        <v>14451.4997671852</v>
      </c>
      <c r="BY632" s="18">
        <v>14712.749380230451</v>
      </c>
      <c r="BZ632" s="18">
        <v>16709.833448475289</v>
      </c>
      <c r="CA632" s="18">
        <v>18738.30934089646</v>
      </c>
      <c r="CB632" s="18">
        <v>19407.795231066579</v>
      </c>
      <c r="CC632" s="18">
        <v>21257.08963274362</v>
      </c>
      <c r="CD632" s="18">
        <v>17103.662601935092</v>
      </c>
      <c r="CE632" s="18">
        <v>19092.117790918241</v>
      </c>
      <c r="CF632" s="18">
        <v>21242.58284011529</v>
      </c>
      <c r="CG632" s="18">
        <v>23400.332943547412</v>
      </c>
      <c r="CH632" s="18">
        <v>24979.157332217761</v>
      </c>
      <c r="CI632" s="18">
        <v>25536.42983723438</v>
      </c>
      <c r="CJ632" s="18">
        <v>25509.550368539589</v>
      </c>
      <c r="CK632" s="18">
        <v>25794.058502152639</v>
      </c>
      <c r="CL632" s="18">
        <v>26744.982618908249</v>
      </c>
      <c r="CM632" s="18">
        <v>28152.256654190231</v>
      </c>
      <c r="CN632" s="18">
        <v>29477.358856112191</v>
      </c>
      <c r="CO632" s="18">
        <v>30290.272921085128</v>
      </c>
      <c r="CP632" s="18">
        <v>30426.22815412244</v>
      </c>
      <c r="CQ632" s="18">
        <v>30057.88622854284</v>
      </c>
      <c r="CR632" s="18">
        <v>29544.3166336414</v>
      </c>
      <c r="CS632" s="18">
        <v>29202.661910390809</v>
      </c>
      <c r="CT632" s="18">
        <v>29146.75513468248</v>
      </c>
      <c r="CU632" s="18">
        <v>29289.187405505989</v>
      </c>
      <c r="CV632" s="18">
        <v>29441.101603345469</v>
      </c>
      <c r="CW632" s="18">
        <v>29477.644101276161</v>
      </c>
      <c r="CX632" s="18">
        <v>29355.108935265791</v>
      </c>
      <c r="CY632" s="18">
        <v>29150.61295227427</v>
      </c>
      <c r="CZ632" s="18">
        <v>28977.967394486001</v>
      </c>
      <c r="DA632" s="18">
        <v>28899.77088624275</v>
      </c>
      <c r="DB632" s="18">
        <v>28898.377405382322</v>
      </c>
      <c r="DC632" s="18">
        <v>28941.339073291969</v>
      </c>
      <c r="DD632" s="18">
        <v>28967.696162974858</v>
      </c>
      <c r="DE632" s="18">
        <v>28976.496702425891</v>
      </c>
      <c r="DF632" s="18">
        <v>28989.232253027651</v>
      </c>
      <c r="DG632" s="18">
        <v>29062.636221606401</v>
      </c>
      <c r="DH632" s="18">
        <v>29239.56361506282</v>
      </c>
      <c r="DI632" s="18">
        <v>29507.31273764031</v>
      </c>
      <c r="DJ632" s="18">
        <v>29814.873428984469</v>
      </c>
      <c r="DK632" s="18">
        <v>30114.831668035971</v>
      </c>
      <c r="DL632" s="18">
        <v>30356.736905499951</v>
      </c>
      <c r="DM632" s="18">
        <v>30526.27732980303</v>
      </c>
      <c r="DN632" s="18">
        <v>30630.958396159109</v>
      </c>
      <c r="DO632" s="18">
        <v>30672.389256623541</v>
      </c>
      <c r="DP632" s="18">
        <v>30729.090837742591</v>
      </c>
      <c r="DQ632" s="18">
        <v>30730.121289840361</v>
      </c>
      <c r="DR632" s="18">
        <v>30732.952869492041</v>
      </c>
      <c r="DS632" s="18">
        <v>30715.110845373561</v>
      </c>
      <c r="DT632" s="18">
        <v>30701.785322899312</v>
      </c>
      <c r="DU632" s="18">
        <v>30701.010930179851</v>
      </c>
      <c r="DV632" s="18">
        <v>30718.43380808047</v>
      </c>
      <c r="DW632" s="18">
        <v>30773.767832901729</v>
      </c>
      <c r="DX632" s="18">
        <v>30828.47690939761</v>
      </c>
      <c r="DY632" s="18">
        <v>30917.61434341811</v>
      </c>
      <c r="DZ632" s="18">
        <v>31005.94959605168</v>
      </c>
      <c r="EA632" s="18">
        <v>31075.835328154932</v>
      </c>
      <c r="EB632" s="18">
        <v>31122.545934331451</v>
      </c>
      <c r="EC632" s="18">
        <v>31126.64801979726</v>
      </c>
      <c r="ED632" s="18">
        <v>31101.877109136611</v>
      </c>
      <c r="EE632" s="18">
        <v>31038.854382917649</v>
      </c>
      <c r="EF632" s="18">
        <v>30945.6173727471</v>
      </c>
      <c r="EG632" s="18">
        <v>30826.540295604769</v>
      </c>
      <c r="EH632" s="18">
        <v>30680.344530513521</v>
      </c>
      <c r="EI632" s="18">
        <v>30505.588849166848</v>
      </c>
      <c r="EJ632" s="18">
        <v>30309.665911375188</v>
      </c>
      <c r="EK632" s="18">
        <v>30114.90699032848</v>
      </c>
      <c r="EL632" s="18">
        <v>29900.99895763017</v>
      </c>
      <c r="EM632" s="18">
        <v>29687.727168287322</v>
      </c>
      <c r="EN632" s="18">
        <v>29455.574224033171</v>
      </c>
      <c r="EO632" s="18">
        <v>29223.49448859095</v>
      </c>
      <c r="EP632" s="18">
        <v>28978.436600440898</v>
      </c>
      <c r="EQ632" s="18">
        <v>28734.546140724171</v>
      </c>
      <c r="ER632" s="18">
        <v>28479.51545613608</v>
      </c>
      <c r="ES632" s="18">
        <v>28221.856506820121</v>
      </c>
      <c r="ET632" s="18">
        <v>27959.99625638573</v>
      </c>
      <c r="EU632" s="18">
        <v>27694.325733836991</v>
      </c>
      <c r="EV632" s="18">
        <v>27427.739186680799</v>
      </c>
      <c r="EW632" s="18">
        <v>27157.235338632709</v>
      </c>
      <c r="EX632" s="18">
        <v>26878.264339452511</v>
      </c>
      <c r="EY632" s="18">
        <v>26602.944536324769</v>
      </c>
      <c r="EZ632" s="18">
        <v>26314.6392533902</v>
      </c>
      <c r="FA632" s="18">
        <v>26015.317624688971</v>
      </c>
    </row>
    <row r="633" spans="1:157" x14ac:dyDescent="0.35">
      <c r="A633" t="s">
        <v>184</v>
      </c>
      <c r="B633" t="s">
        <v>185</v>
      </c>
      <c r="C633" t="str">
        <f>VLOOKUP(B633,CountryCodes!$B$4:$C$179,2,FALSE)</f>
        <v>MEA</v>
      </c>
      <c r="D633" t="s">
        <v>7</v>
      </c>
      <c r="E633" t="s">
        <v>369</v>
      </c>
      <c r="F633" t="s">
        <v>804</v>
      </c>
      <c r="G633" t="s">
        <v>9</v>
      </c>
      <c r="H633" s="18">
        <v>0</v>
      </c>
      <c r="I633" s="18">
        <v>7.4457532252613294</v>
      </c>
      <c r="J633" s="18">
        <v>7.8119319078696368</v>
      </c>
      <c r="K633" s="18">
        <v>8.6909262106698169</v>
      </c>
      <c r="L633" s="18">
        <v>9.5543561921831177</v>
      </c>
      <c r="M633" s="18">
        <v>10.9777640604234</v>
      </c>
      <c r="N633" s="18">
        <v>12.02895793481701</v>
      </c>
      <c r="O633" s="18">
        <v>13.711140995402131</v>
      </c>
      <c r="P633" s="18">
        <v>13.453645689373101</v>
      </c>
      <c r="Q633" s="18">
        <v>15.79572385955986</v>
      </c>
      <c r="R633" s="18">
        <v>18.61947075551323</v>
      </c>
      <c r="S633" s="18">
        <v>20.094572195931601</v>
      </c>
      <c r="T633" s="18">
        <v>22.742544438792191</v>
      </c>
      <c r="U633" s="18">
        <v>26.925914842167231</v>
      </c>
      <c r="V633" s="18">
        <v>18.32126780533201</v>
      </c>
      <c r="W633" s="18">
        <v>28.856343265678259</v>
      </c>
      <c r="X633" s="18">
        <v>29.669151303504002</v>
      </c>
      <c r="Y633" s="18">
        <v>41.979831086978997</v>
      </c>
      <c r="Z633" s="18">
        <v>37.076760636305082</v>
      </c>
      <c r="AA633" s="18">
        <v>44.297590515793672</v>
      </c>
      <c r="AB633" s="18">
        <v>41.848724425920281</v>
      </c>
      <c r="AC633" s="18">
        <v>55.494887157765888</v>
      </c>
      <c r="AD633" s="18">
        <v>49.829595848430863</v>
      </c>
      <c r="AE633" s="18">
        <v>51.413009844921717</v>
      </c>
      <c r="AF633" s="18">
        <v>74.233832119244965</v>
      </c>
      <c r="AG633" s="18">
        <v>99.115902361607837</v>
      </c>
      <c r="AH633" s="18">
        <v>163.12218673578451</v>
      </c>
      <c r="AI633" s="18">
        <v>173.9184487721225</v>
      </c>
      <c r="AJ633" s="18">
        <v>172.83770093542589</v>
      </c>
      <c r="AK633" s="18">
        <v>217.7374344861953</v>
      </c>
      <c r="AL633" s="18">
        <v>200.0604837270144</v>
      </c>
      <c r="AM633" s="18">
        <v>230.92913991471991</v>
      </c>
      <c r="AN633" s="18">
        <v>249.97107193324649</v>
      </c>
      <c r="AO633" s="18">
        <v>259.12505268009511</v>
      </c>
      <c r="AP633" s="18">
        <v>268.72676220829948</v>
      </c>
      <c r="AQ633" s="18">
        <v>183.10880710686371</v>
      </c>
      <c r="AR633" s="18">
        <v>232.1286250576467</v>
      </c>
      <c r="AS633" s="18">
        <v>215.1322225405909</v>
      </c>
      <c r="AT633" s="18">
        <v>280.96796446162642</v>
      </c>
      <c r="AU633" s="18">
        <v>281.86160076238309</v>
      </c>
      <c r="AV633" s="18">
        <v>269.02788078949152</v>
      </c>
      <c r="AW633" s="18">
        <v>268.39151114770368</v>
      </c>
      <c r="AX633" s="18">
        <v>367.85558243951601</v>
      </c>
      <c r="AY633" s="18">
        <v>332.09787496397178</v>
      </c>
      <c r="AZ633" s="18">
        <v>330.25876411073688</v>
      </c>
      <c r="BA633" s="18">
        <v>346.04708189351408</v>
      </c>
      <c r="BB633" s="18">
        <v>391.57547617972199</v>
      </c>
      <c r="BC633" s="18">
        <v>391.79777100887492</v>
      </c>
      <c r="BD633" s="18">
        <v>388.72054481186808</v>
      </c>
      <c r="BE633" s="18">
        <v>364.42594067889962</v>
      </c>
      <c r="BF633" s="18">
        <v>336.69546089165311</v>
      </c>
      <c r="BG633" s="18">
        <v>341.64978803617089</v>
      </c>
      <c r="BH633" s="18">
        <v>396.33700673148883</v>
      </c>
      <c r="BI633" s="18">
        <v>381.71244348379588</v>
      </c>
      <c r="BJ633" s="18">
        <v>410.66279879670441</v>
      </c>
      <c r="BK633" s="18">
        <v>505.74807700822709</v>
      </c>
      <c r="BL633" s="18">
        <v>483.32196811859922</v>
      </c>
      <c r="BM633" s="18">
        <v>554.89226524106266</v>
      </c>
      <c r="BN633" s="18">
        <v>539.06291635194282</v>
      </c>
      <c r="BO633" s="18">
        <v>428.91326471568209</v>
      </c>
      <c r="BP633" s="18">
        <v>524.79563544873258</v>
      </c>
      <c r="BQ633" s="18">
        <v>596.99406714379256</v>
      </c>
      <c r="BR633" s="18">
        <v>505.05890137155802</v>
      </c>
      <c r="BS633" s="18">
        <v>588.6250231201368</v>
      </c>
      <c r="BT633" s="18">
        <v>545.69839691704442</v>
      </c>
      <c r="BU633" s="18">
        <v>646.03560218091275</v>
      </c>
      <c r="BV633" s="18">
        <v>694.60300901844562</v>
      </c>
      <c r="BW633" s="18">
        <v>582.70458175517535</v>
      </c>
      <c r="BX633" s="18">
        <v>624.64838644769361</v>
      </c>
      <c r="BY633" s="18">
        <v>602.48997534757223</v>
      </c>
      <c r="BZ633" s="18">
        <v>603.24899633858945</v>
      </c>
      <c r="CA633" s="18">
        <v>794.33234109187356</v>
      </c>
      <c r="CB633" s="18">
        <v>744.13900538989333</v>
      </c>
      <c r="CC633" s="18">
        <v>744.04471674519596</v>
      </c>
      <c r="CD633" s="18">
        <v>782.9033564865523</v>
      </c>
      <c r="CE633" s="18">
        <v>838.50082577637022</v>
      </c>
      <c r="CF633" s="18">
        <v>881.02526790441038</v>
      </c>
      <c r="CG633" s="18">
        <v>920.58381624804565</v>
      </c>
      <c r="CH633" s="18">
        <v>917.65086049143349</v>
      </c>
      <c r="CI633" s="18">
        <v>899.02978993312274</v>
      </c>
      <c r="CJ633" s="18">
        <v>895.62769873289881</v>
      </c>
      <c r="CK633" s="18">
        <v>914.34230732231936</v>
      </c>
      <c r="CL633" s="18">
        <v>954.63624076621284</v>
      </c>
      <c r="CM633" s="18">
        <v>999.86170026033028</v>
      </c>
      <c r="CN633" s="18">
        <v>1036.2620896823689</v>
      </c>
      <c r="CO633" s="18">
        <v>1055.7051339054719</v>
      </c>
      <c r="CP633" s="18">
        <v>1060.730636150764</v>
      </c>
      <c r="CQ633" s="18">
        <v>1061.089672511318</v>
      </c>
      <c r="CR633" s="18">
        <v>1066.766873027472</v>
      </c>
      <c r="CS633" s="18">
        <v>1082.9151502620659</v>
      </c>
      <c r="CT633" s="18">
        <v>1108.1092254519369</v>
      </c>
      <c r="CU633" s="18">
        <v>1137.662091383027</v>
      </c>
      <c r="CV633" s="18">
        <v>1166.4400992409389</v>
      </c>
      <c r="CW633" s="18">
        <v>1191.916105400144</v>
      </c>
      <c r="CX633" s="18">
        <v>1214.6933346723149</v>
      </c>
      <c r="CY633" s="18">
        <v>1237.864767101531</v>
      </c>
      <c r="CZ633" s="18">
        <v>1262.5518496159109</v>
      </c>
      <c r="DA633" s="18">
        <v>1288.996142941663</v>
      </c>
      <c r="DB633" s="18">
        <v>1315.521654389137</v>
      </c>
      <c r="DC633" s="18">
        <v>1340.000434275074</v>
      </c>
      <c r="DD633" s="18">
        <v>1361.09992178385</v>
      </c>
      <c r="DE633" s="18">
        <v>1379.9348626941251</v>
      </c>
      <c r="DF633" s="18">
        <v>1397.9566276109811</v>
      </c>
      <c r="DG633" s="18">
        <v>1417.479623692089</v>
      </c>
      <c r="DH633" s="18">
        <v>1439.711770765543</v>
      </c>
      <c r="DI633" s="18">
        <v>1464.614394465681</v>
      </c>
      <c r="DJ633" s="18">
        <v>1491.6719434341751</v>
      </c>
      <c r="DK633" s="18">
        <v>1519.6762028325629</v>
      </c>
      <c r="DL633" s="18">
        <v>1548.378538262416</v>
      </c>
      <c r="DM633" s="18">
        <v>1577.0908966161801</v>
      </c>
      <c r="DN633" s="18">
        <v>1606.1706771283059</v>
      </c>
      <c r="DO633" s="18">
        <v>1635.6236181672209</v>
      </c>
      <c r="DP633" s="18">
        <v>1665.4423030034959</v>
      </c>
      <c r="DQ633" s="18">
        <v>1695.0077349418891</v>
      </c>
      <c r="DR633" s="18">
        <v>1723.908298804972</v>
      </c>
      <c r="DS633" s="18">
        <v>1751.7145980795481</v>
      </c>
      <c r="DT633" s="18">
        <v>1779.3506133024141</v>
      </c>
      <c r="DU633" s="18">
        <v>1806.7756727330379</v>
      </c>
      <c r="DV633" s="18">
        <v>1834.557044527553</v>
      </c>
      <c r="DW633" s="18">
        <v>1862.7719929486821</v>
      </c>
      <c r="DX633" s="18">
        <v>1891.5347478594319</v>
      </c>
      <c r="DY633" s="18">
        <v>1920.4756009361461</v>
      </c>
      <c r="DZ633" s="18">
        <v>1950.0641955625699</v>
      </c>
      <c r="EA633" s="18">
        <v>1980.0375292559361</v>
      </c>
      <c r="EB633" s="18">
        <v>2009.8942985732101</v>
      </c>
      <c r="EC633" s="18">
        <v>2040.041360865087</v>
      </c>
      <c r="ED633" s="18">
        <v>2070.768647040672</v>
      </c>
      <c r="EE633" s="18">
        <v>2102.0536700115531</v>
      </c>
      <c r="EF633" s="18">
        <v>2133.8309100126521</v>
      </c>
      <c r="EG633" s="18">
        <v>2166.250333617375</v>
      </c>
      <c r="EH633" s="18">
        <v>2199.4334944717621</v>
      </c>
      <c r="EI633" s="18">
        <v>2233.835240731717</v>
      </c>
      <c r="EJ633" s="18">
        <v>2269.10581424767</v>
      </c>
      <c r="EK633" s="18">
        <v>2305.6725338325559</v>
      </c>
      <c r="EL633" s="18">
        <v>2343.883599013046</v>
      </c>
      <c r="EM633" s="18">
        <v>2383.7404349335388</v>
      </c>
      <c r="EN633" s="18">
        <v>2425.4839466592562</v>
      </c>
      <c r="EO633" s="18">
        <v>2469.12168421562</v>
      </c>
      <c r="EP633" s="18">
        <v>2514.8835765139402</v>
      </c>
      <c r="EQ633" s="18">
        <v>2562.690544516598</v>
      </c>
      <c r="ER633" s="18">
        <v>2612.4963566412921</v>
      </c>
      <c r="ES633" s="18">
        <v>2663.9252902851558</v>
      </c>
      <c r="ET633" s="18">
        <v>2717.4008986285849</v>
      </c>
      <c r="EU633" s="18">
        <v>2772.008373997161</v>
      </c>
      <c r="EV633" s="18">
        <v>2827.1764848339558</v>
      </c>
      <c r="EW633" s="18">
        <v>2882.2291148753711</v>
      </c>
      <c r="EX633" s="18">
        <v>2936.7165354862559</v>
      </c>
      <c r="EY633" s="18">
        <v>2989.9499920901162</v>
      </c>
      <c r="EZ633" s="18">
        <v>3041.0869658636911</v>
      </c>
      <c r="FA633" s="18">
        <v>3089.5197002075161</v>
      </c>
    </row>
    <row r="634" spans="1:157" x14ac:dyDescent="0.35">
      <c r="A634" t="s">
        <v>186</v>
      </c>
      <c r="B634" t="s">
        <v>187</v>
      </c>
      <c r="C634" t="str">
        <f>VLOOKUP(B634,CountryCodes!$B$4:$C$179,2,FALSE)</f>
        <v>ASE</v>
      </c>
      <c r="D634" t="s">
        <v>7</v>
      </c>
      <c r="E634" t="s">
        <v>369</v>
      </c>
      <c r="F634" t="s">
        <v>804</v>
      </c>
      <c r="G634" t="s">
        <v>9</v>
      </c>
      <c r="H634" s="18">
        <v>0</v>
      </c>
      <c r="I634" s="18">
        <v>0.28769187759099479</v>
      </c>
      <c r="J634" s="18">
        <v>0.30177189219847012</v>
      </c>
      <c r="K634" s="18">
        <v>0.33333840954626542</v>
      </c>
      <c r="L634" s="18">
        <v>0.3645175053971193</v>
      </c>
      <c r="M634" s="18">
        <v>0.4158569229834741</v>
      </c>
      <c r="N634" s="18">
        <v>0.45698024737036508</v>
      </c>
      <c r="O634" s="18">
        <v>0.5208653835479623</v>
      </c>
      <c r="P634" s="18">
        <v>0.51986327088918083</v>
      </c>
      <c r="Q634" s="18">
        <v>0.60579356612273971</v>
      </c>
      <c r="R634" s="18">
        <v>0.70983010444845962</v>
      </c>
      <c r="S634" s="18">
        <v>0.77255016875910065</v>
      </c>
      <c r="T634" s="18">
        <v>0.86073666296061702</v>
      </c>
      <c r="U634" s="18">
        <v>1.648840609921024</v>
      </c>
      <c r="V634" s="18">
        <v>1.585173063414695</v>
      </c>
      <c r="W634" s="18">
        <v>1.3127532858859821</v>
      </c>
      <c r="X634" s="18">
        <v>1.7711751441938159</v>
      </c>
      <c r="Y634" s="18">
        <v>1.767691899075176</v>
      </c>
      <c r="Z634" s="18">
        <v>4.2714881207564188</v>
      </c>
      <c r="AA634" s="18">
        <v>3.3401169181979622</v>
      </c>
      <c r="AB634" s="18">
        <v>3.491627361112394</v>
      </c>
      <c r="AC634" s="18">
        <v>2.9679119483657841</v>
      </c>
      <c r="AD634" s="18">
        <v>2.6184736355672609</v>
      </c>
      <c r="AE634" s="18">
        <v>3.0140082124452512</v>
      </c>
      <c r="AF634" s="18">
        <v>2.9712542379133442</v>
      </c>
      <c r="AG634" s="18">
        <v>2.8182892424401231</v>
      </c>
      <c r="AH634" s="18">
        <v>2.8764418420636599</v>
      </c>
      <c r="AI634" s="18">
        <v>3.2743393046816149</v>
      </c>
      <c r="AJ634" s="18">
        <v>3.452140631408362</v>
      </c>
      <c r="AK634" s="18">
        <v>3.4664717983707298</v>
      </c>
      <c r="AL634" s="18">
        <v>4.0925824502534214</v>
      </c>
      <c r="AM634" s="18">
        <v>4.2722177648873814</v>
      </c>
      <c r="AN634" s="18">
        <v>4.3393203738385093</v>
      </c>
      <c r="AO634" s="18">
        <v>4.6147507247014987</v>
      </c>
      <c r="AP634" s="18">
        <v>4.0475999306601977</v>
      </c>
      <c r="AQ634" s="18">
        <v>4.6275419612054698</v>
      </c>
      <c r="AR634" s="18">
        <v>4.7344401619607703</v>
      </c>
      <c r="AS634" s="18">
        <v>4.698970192993551</v>
      </c>
      <c r="AT634" s="18">
        <v>3.7406379262449829</v>
      </c>
      <c r="AU634" s="18">
        <v>4.3969308362795099</v>
      </c>
      <c r="AV634" s="18">
        <v>4.3210088406326692</v>
      </c>
      <c r="AW634" s="18">
        <v>4.8876051470421089</v>
      </c>
      <c r="AX634" s="18">
        <v>5.2110714176607784</v>
      </c>
      <c r="AY634" s="18">
        <v>5.8405161662873466</v>
      </c>
      <c r="AZ634" s="18">
        <v>7.8526852337484696</v>
      </c>
      <c r="BA634" s="18">
        <v>10.228037342251341</v>
      </c>
      <c r="BB634" s="18">
        <v>11.0172953976826</v>
      </c>
      <c r="BC634" s="18">
        <v>10.5628916288045</v>
      </c>
      <c r="BD634" s="18">
        <v>13.75836641086488</v>
      </c>
      <c r="BE634" s="18">
        <v>11.03288043170854</v>
      </c>
      <c r="BF634" s="18">
        <v>16.131070692841501</v>
      </c>
      <c r="BG634" s="18">
        <v>16.90356455855509</v>
      </c>
      <c r="BH634" s="18">
        <v>17.86449937889391</v>
      </c>
      <c r="BI634" s="18">
        <v>20.223517131309752</v>
      </c>
      <c r="BJ634" s="18">
        <v>21.599940910046861</v>
      </c>
      <c r="BK634" s="18">
        <v>25.434127886202379</v>
      </c>
      <c r="BL634" s="18">
        <v>31.269021855767669</v>
      </c>
      <c r="BM634" s="18">
        <v>42.608683280697583</v>
      </c>
      <c r="BN634" s="18">
        <v>54.730583870681322</v>
      </c>
      <c r="BO634" s="18">
        <v>50.061704867072777</v>
      </c>
      <c r="BP634" s="18">
        <v>47.896036120710988</v>
      </c>
      <c r="BQ634" s="18">
        <v>65.12455740750022</v>
      </c>
      <c r="BR634" s="18">
        <v>71.948371425803657</v>
      </c>
      <c r="BS634" s="18">
        <v>97.2242035117429</v>
      </c>
      <c r="BT634" s="18">
        <v>110.7034936637815</v>
      </c>
      <c r="BU634" s="18">
        <v>114.7187437950209</v>
      </c>
      <c r="BV634" s="18">
        <v>108.02435962944671</v>
      </c>
      <c r="BW634" s="18">
        <v>83.280516377517387</v>
      </c>
      <c r="BX634" s="18">
        <v>94.269382002719269</v>
      </c>
      <c r="BY634" s="18">
        <v>106.1843101654889</v>
      </c>
      <c r="BZ634" s="18">
        <v>117.29847574167709</v>
      </c>
      <c r="CA634" s="18">
        <v>126.36639736571389</v>
      </c>
      <c r="CB634" s="18">
        <v>133.9904423772349</v>
      </c>
      <c r="CC634" s="18">
        <v>142.85906654220591</v>
      </c>
      <c r="CD634" s="18">
        <v>153.12762765359301</v>
      </c>
      <c r="CE634" s="18">
        <v>165.55149407574621</v>
      </c>
      <c r="CF634" s="18">
        <v>178.10269109524179</v>
      </c>
      <c r="CG634" s="18">
        <v>189.29768015548419</v>
      </c>
      <c r="CH634" s="18">
        <v>198.3401702311246</v>
      </c>
      <c r="CI634" s="18">
        <v>205.13548539524771</v>
      </c>
      <c r="CJ634" s="18">
        <v>210.77234634830731</v>
      </c>
      <c r="CK634" s="18">
        <v>216.59764558172111</v>
      </c>
      <c r="CL634" s="18">
        <v>223.37447012811879</v>
      </c>
      <c r="CM634" s="18">
        <v>231.3138340042365</v>
      </c>
      <c r="CN634" s="18">
        <v>240.03756732165979</v>
      </c>
      <c r="CO634" s="18">
        <v>249.1716435928017</v>
      </c>
      <c r="CP634" s="18">
        <v>258.41381090742613</v>
      </c>
      <c r="CQ634" s="18">
        <v>267.69812438298038</v>
      </c>
      <c r="CR634" s="18">
        <v>277.14533125011093</v>
      </c>
      <c r="CS634" s="18">
        <v>286.98087538645478</v>
      </c>
      <c r="CT634" s="18">
        <v>296.86243817912208</v>
      </c>
      <c r="CU634" s="18">
        <v>307.34904663667692</v>
      </c>
      <c r="CV634" s="18">
        <v>318.30424363932849</v>
      </c>
      <c r="CW634" s="18">
        <v>329.48328154576848</v>
      </c>
      <c r="CX634" s="18">
        <v>340.70426620017213</v>
      </c>
      <c r="CY634" s="18">
        <v>353.02596901606262</v>
      </c>
      <c r="CZ634" s="18">
        <v>365.78056141365653</v>
      </c>
      <c r="DA634" s="18">
        <v>379.60761462234558</v>
      </c>
      <c r="DB634" s="18">
        <v>393.99007728307282</v>
      </c>
      <c r="DC634" s="18">
        <v>409.27502520666121</v>
      </c>
      <c r="DD634" s="18">
        <v>424.32236841572239</v>
      </c>
      <c r="DE634" s="18">
        <v>439.98040107732248</v>
      </c>
      <c r="DF634" s="18">
        <v>455.74767858938748</v>
      </c>
      <c r="DG634" s="18">
        <v>471.39932733649431</v>
      </c>
      <c r="DH634" s="18">
        <v>487.1745655427236</v>
      </c>
      <c r="DI634" s="18">
        <v>503.07020719317262</v>
      </c>
      <c r="DJ634" s="18">
        <v>519.00471572034041</v>
      </c>
      <c r="DK634" s="18">
        <v>535.87912355247795</v>
      </c>
      <c r="DL634" s="18">
        <v>553.02681611282389</v>
      </c>
      <c r="DM634" s="18">
        <v>570.56549227083713</v>
      </c>
      <c r="DN634" s="18">
        <v>588.43691151163921</v>
      </c>
      <c r="DO634" s="18">
        <v>607.28275185731377</v>
      </c>
      <c r="DP634" s="18">
        <v>626.58273143936356</v>
      </c>
      <c r="DQ634" s="18">
        <v>646.18675305831709</v>
      </c>
      <c r="DR634" s="18">
        <v>666.6156355159236</v>
      </c>
      <c r="DS634" s="18">
        <v>687.2228296300716</v>
      </c>
      <c r="DT634" s="18">
        <v>707.99284633904699</v>
      </c>
      <c r="DU634" s="18">
        <v>729.49955691171169</v>
      </c>
      <c r="DV634" s="18">
        <v>750.01177156932999</v>
      </c>
      <c r="DW634" s="18">
        <v>771.32411125867543</v>
      </c>
      <c r="DX634" s="18">
        <v>792.091684511327</v>
      </c>
      <c r="DY634" s="18">
        <v>813.03480980978645</v>
      </c>
      <c r="DZ634" s="18">
        <v>835.17186434355551</v>
      </c>
      <c r="EA634" s="18">
        <v>856.33470131213744</v>
      </c>
      <c r="EB634" s="18">
        <v>877.5444775621487</v>
      </c>
      <c r="EC634" s="18">
        <v>899.14768557602633</v>
      </c>
      <c r="ED634" s="18">
        <v>921.08849903117459</v>
      </c>
      <c r="EE634" s="18">
        <v>943.71082067494217</v>
      </c>
      <c r="EF634" s="18">
        <v>965.14990799313421</v>
      </c>
      <c r="EG634" s="18">
        <v>987.67931085533837</v>
      </c>
      <c r="EH634" s="18">
        <v>1010.062217377908</v>
      </c>
      <c r="EI634" s="18">
        <v>1033.1555658644879</v>
      </c>
      <c r="EJ634" s="18">
        <v>1055.789128631171</v>
      </c>
      <c r="EK634" s="18">
        <v>1078.7141945059591</v>
      </c>
      <c r="EL634" s="18">
        <v>1101.214651304886</v>
      </c>
      <c r="EM634" s="18">
        <v>1124.4642631417221</v>
      </c>
      <c r="EN634" s="18">
        <v>1146.8676427073681</v>
      </c>
      <c r="EO634" s="18">
        <v>1169.5896468373901</v>
      </c>
      <c r="EP634" s="18">
        <v>1192.461104967105</v>
      </c>
      <c r="EQ634" s="18">
        <v>1214.88314009741</v>
      </c>
      <c r="ER634" s="18">
        <v>1237.4290453938661</v>
      </c>
      <c r="ES634" s="18">
        <v>1259.7473987007861</v>
      </c>
      <c r="ET634" s="18">
        <v>1281.6806732625721</v>
      </c>
      <c r="EU634" s="18">
        <v>1303.786419510511</v>
      </c>
      <c r="EV634" s="18">
        <v>1325.1323774678569</v>
      </c>
      <c r="EW634" s="18">
        <v>1346.2994155715389</v>
      </c>
      <c r="EX634" s="18">
        <v>1367.285521001279</v>
      </c>
      <c r="EY634" s="18">
        <v>1387.518045874174</v>
      </c>
      <c r="EZ634" s="18">
        <v>1407.11599766216</v>
      </c>
      <c r="FA634" s="18">
        <v>1425.978859020955</v>
      </c>
    </row>
    <row r="635" spans="1:157" x14ac:dyDescent="0.35">
      <c r="A635" t="s">
        <v>188</v>
      </c>
      <c r="B635" t="s">
        <v>189</v>
      </c>
      <c r="C635" t="str">
        <f>VLOOKUP(B635,CountryCodes!$B$4:$C$179,2,FALSE)</f>
        <v>MDA</v>
      </c>
      <c r="D635" t="s">
        <v>7</v>
      </c>
      <c r="E635" t="s">
        <v>369</v>
      </c>
      <c r="F635" t="s">
        <v>804</v>
      </c>
      <c r="G635" t="s">
        <v>9</v>
      </c>
      <c r="H635" s="18">
        <v>0</v>
      </c>
      <c r="I635" s="18">
        <v>6.8199137514064763</v>
      </c>
      <c r="J635" s="18">
        <v>7.1567423747268784</v>
      </c>
      <c r="K635" s="18">
        <v>7.9487707054102632</v>
      </c>
      <c r="L635" s="18">
        <v>8.728559699576925</v>
      </c>
      <c r="M635" s="18">
        <v>10.01213206884483</v>
      </c>
      <c r="N635" s="18">
        <v>10.97297121164585</v>
      </c>
      <c r="O635" s="18">
        <v>12.501230191200831</v>
      </c>
      <c r="P635" s="18">
        <v>12.297411590569499</v>
      </c>
      <c r="Q635" s="18">
        <v>14.406712101749211</v>
      </c>
      <c r="R635" s="18">
        <v>16.969338913519181</v>
      </c>
      <c r="S635" s="18">
        <v>18.335919836973211</v>
      </c>
      <c r="T635" s="18">
        <v>20.153049811215261</v>
      </c>
      <c r="U635" s="18">
        <v>23.661792014253479</v>
      </c>
      <c r="V635" s="18">
        <v>22.614136624504731</v>
      </c>
      <c r="W635" s="18">
        <v>25.143848689814401</v>
      </c>
      <c r="X635" s="18">
        <v>26.622764889023362</v>
      </c>
      <c r="Y635" s="18">
        <v>35.433219225464462</v>
      </c>
      <c r="Z635" s="18">
        <v>37.933668841485819</v>
      </c>
      <c r="AA635" s="18">
        <v>41.146481559776483</v>
      </c>
      <c r="AB635" s="18">
        <v>35.605888411805452</v>
      </c>
      <c r="AC635" s="18">
        <v>36.972989592733143</v>
      </c>
      <c r="AD635" s="18">
        <v>54.896312240534307</v>
      </c>
      <c r="AE635" s="18">
        <v>81.253881321981694</v>
      </c>
      <c r="AF635" s="18">
        <v>62.489204373441439</v>
      </c>
      <c r="AG635" s="18">
        <v>48.318626679745748</v>
      </c>
      <c r="AH635" s="18">
        <v>34.356630593744043</v>
      </c>
      <c r="AI635" s="18">
        <v>50.522015062624398</v>
      </c>
      <c r="AJ635" s="18">
        <v>49.317655872096587</v>
      </c>
      <c r="AK635" s="18">
        <v>61.592977440871437</v>
      </c>
      <c r="AL635" s="18">
        <v>74.736497209916962</v>
      </c>
      <c r="AM635" s="18">
        <v>74.224837004004883</v>
      </c>
      <c r="AN635" s="18">
        <v>79.627214444523844</v>
      </c>
      <c r="AO635" s="18">
        <v>90.244953856668303</v>
      </c>
      <c r="AP635" s="18">
        <v>92.142639558104918</v>
      </c>
      <c r="AQ635" s="18">
        <v>84.689150666202949</v>
      </c>
      <c r="AR635" s="18">
        <v>87.043738374596387</v>
      </c>
      <c r="AS635" s="18">
        <v>70.050534877820098</v>
      </c>
      <c r="AT635" s="18">
        <v>74.760426865435619</v>
      </c>
      <c r="AU635" s="18">
        <v>79.756270560107055</v>
      </c>
      <c r="AV635" s="18">
        <v>81.865617355344739</v>
      </c>
      <c r="AW635" s="18">
        <v>88.614649372511835</v>
      </c>
      <c r="AX635" s="18">
        <v>88.764525556821056</v>
      </c>
      <c r="AY635" s="18">
        <v>105.902757491917</v>
      </c>
      <c r="AZ635" s="18">
        <v>127.8517913018958</v>
      </c>
      <c r="BA635" s="18">
        <v>115.2638346428613</v>
      </c>
      <c r="BB635" s="18">
        <v>204.67026875980699</v>
      </c>
      <c r="BC635" s="18">
        <v>214.75680039532151</v>
      </c>
      <c r="BD635" s="18">
        <v>187.06343334549891</v>
      </c>
      <c r="BE635" s="18">
        <v>180.3830508120011</v>
      </c>
      <c r="BF635" s="18">
        <v>160.07177553032739</v>
      </c>
      <c r="BG635" s="18">
        <v>205.498380910789</v>
      </c>
      <c r="BH635" s="18">
        <v>187.44737679052031</v>
      </c>
      <c r="BI635" s="18">
        <v>207.0444383463502</v>
      </c>
      <c r="BJ635" s="18">
        <v>199.62435972210119</v>
      </c>
      <c r="BK635" s="18">
        <v>212.4251885382491</v>
      </c>
      <c r="BL635" s="18">
        <v>219.89075531652409</v>
      </c>
      <c r="BM635" s="18">
        <v>259.38705618553303</v>
      </c>
      <c r="BN635" s="18">
        <v>338.03563972310491</v>
      </c>
      <c r="BO635" s="18">
        <v>444.70011958819759</v>
      </c>
      <c r="BP635" s="18">
        <v>456.87520399961397</v>
      </c>
      <c r="BQ635" s="18">
        <v>494.90028397086007</v>
      </c>
      <c r="BR635" s="18">
        <v>511.58317310143133</v>
      </c>
      <c r="BS635" s="18">
        <v>447.92372221313047</v>
      </c>
      <c r="BT635" s="18">
        <v>471.77296942190719</v>
      </c>
      <c r="BU635" s="18">
        <v>477.34581808250272</v>
      </c>
      <c r="BV635" s="18">
        <v>560.18129637358004</v>
      </c>
      <c r="BW635" s="18">
        <v>471.26937138939462</v>
      </c>
      <c r="BX635" s="18">
        <v>489.25260223485128</v>
      </c>
      <c r="BY635" s="18">
        <v>506.0852936954094</v>
      </c>
      <c r="BZ635" s="18">
        <v>509.18378703636142</v>
      </c>
      <c r="CA635" s="18">
        <v>519.01775072011094</v>
      </c>
      <c r="CB635" s="18">
        <v>482.45194503000249</v>
      </c>
      <c r="CC635" s="18">
        <v>563.85020542855386</v>
      </c>
      <c r="CD635" s="18">
        <v>824.99013745615275</v>
      </c>
      <c r="CE635" s="18">
        <v>879.95296951097589</v>
      </c>
      <c r="CF635" s="18">
        <v>880.6396111811307</v>
      </c>
      <c r="CG635" s="18">
        <v>848.62527860301498</v>
      </c>
      <c r="CH635" s="18">
        <v>826.73029467057177</v>
      </c>
      <c r="CI635" s="18">
        <v>853.14356521291938</v>
      </c>
      <c r="CJ635" s="18">
        <v>917.1612666016257</v>
      </c>
      <c r="CK635" s="18">
        <v>983.62775114174042</v>
      </c>
      <c r="CL635" s="18">
        <v>1025.413829962936</v>
      </c>
      <c r="CM635" s="18">
        <v>1030.4428350195731</v>
      </c>
      <c r="CN635" s="18">
        <v>1016.679655315754</v>
      </c>
      <c r="CO635" s="18">
        <v>1013.733015800287</v>
      </c>
      <c r="CP635" s="18">
        <v>1022.127514085551</v>
      </c>
      <c r="CQ635" s="18">
        <v>1065.619306194224</v>
      </c>
      <c r="CR635" s="18">
        <v>1118.726370927199</v>
      </c>
      <c r="CS635" s="18">
        <v>1167.277171362342</v>
      </c>
      <c r="CT635" s="18">
        <v>1207.685931849197</v>
      </c>
      <c r="CU635" s="18">
        <v>1235.2737345683061</v>
      </c>
      <c r="CV635" s="18">
        <v>1260.7285347351551</v>
      </c>
      <c r="CW635" s="18">
        <v>1284.5429233109001</v>
      </c>
      <c r="CX635" s="18">
        <v>1314.44941850282</v>
      </c>
      <c r="CY635" s="18">
        <v>1367.291195244756</v>
      </c>
      <c r="CZ635" s="18">
        <v>1406.8830971757229</v>
      </c>
      <c r="DA635" s="18">
        <v>1444.958799663721</v>
      </c>
      <c r="DB635" s="18">
        <v>1490.438090623876</v>
      </c>
      <c r="DC635" s="18">
        <v>1514.259462699119</v>
      </c>
      <c r="DD635" s="18">
        <v>1544.509688107205</v>
      </c>
      <c r="DE635" s="18">
        <v>1582.146858802631</v>
      </c>
      <c r="DF635" s="18">
        <v>1622.448160265749</v>
      </c>
      <c r="DG635" s="18">
        <v>1656.549089833858</v>
      </c>
      <c r="DH635" s="18">
        <v>1692.327394435182</v>
      </c>
      <c r="DI635" s="18">
        <v>1727.2045261964131</v>
      </c>
      <c r="DJ635" s="18">
        <v>1753.372006942282</v>
      </c>
      <c r="DK635" s="18">
        <v>1782.8498381093959</v>
      </c>
      <c r="DL635" s="18">
        <v>1807.809164519919</v>
      </c>
      <c r="DM635" s="18">
        <v>1831.1891620389611</v>
      </c>
      <c r="DN635" s="18">
        <v>1858.4412904560349</v>
      </c>
      <c r="DO635" s="18">
        <v>1889.766855201869</v>
      </c>
      <c r="DP635" s="18">
        <v>1909.9503761863871</v>
      </c>
      <c r="DQ635" s="18">
        <v>1939.7415904094501</v>
      </c>
      <c r="DR635" s="18">
        <v>1961.6356633473531</v>
      </c>
      <c r="DS635" s="18">
        <v>1985.4163499664651</v>
      </c>
      <c r="DT635" s="18">
        <v>2010.1594187563901</v>
      </c>
      <c r="DU635" s="18">
        <v>2029.570021813377</v>
      </c>
      <c r="DV635" s="18">
        <v>2054.184232524326</v>
      </c>
      <c r="DW635" s="18">
        <v>2068.8986814303939</v>
      </c>
      <c r="DX635" s="18">
        <v>2094.4181871391879</v>
      </c>
      <c r="DY635" s="18">
        <v>2117.1403503157389</v>
      </c>
      <c r="DZ635" s="18">
        <v>2131.2226424471469</v>
      </c>
      <c r="EA635" s="18">
        <v>2145.8228761957398</v>
      </c>
      <c r="EB635" s="18">
        <v>2165.684250095313</v>
      </c>
      <c r="EC635" s="18">
        <v>2186.0888178725481</v>
      </c>
      <c r="ED635" s="18">
        <v>2183.0549091914349</v>
      </c>
      <c r="EE635" s="18">
        <v>2194.8745921625432</v>
      </c>
      <c r="EF635" s="18">
        <v>2214.816482431052</v>
      </c>
      <c r="EG635" s="18">
        <v>2220.9691695655288</v>
      </c>
      <c r="EH635" s="18">
        <v>2238.2605141673748</v>
      </c>
      <c r="EI635" s="18">
        <v>2249.195572357542</v>
      </c>
      <c r="EJ635" s="18">
        <v>2262.6583639946148</v>
      </c>
      <c r="EK635" s="18">
        <v>2279.3837287127758</v>
      </c>
      <c r="EL635" s="18">
        <v>2283.9300624306311</v>
      </c>
      <c r="EM635" s="18">
        <v>2311.37753482168</v>
      </c>
      <c r="EN635" s="18">
        <v>2309.9960408580851</v>
      </c>
      <c r="EO635" s="18">
        <v>2331.707404705614</v>
      </c>
      <c r="EP635" s="18">
        <v>2332.6660275903992</v>
      </c>
      <c r="EQ635" s="18">
        <v>2346.3631518776151</v>
      </c>
      <c r="ER635" s="18">
        <v>2356.888483676008</v>
      </c>
      <c r="ES635" s="18">
        <v>2362.844825253369</v>
      </c>
      <c r="ET635" s="18">
        <v>2367.8001021398459</v>
      </c>
      <c r="EU635" s="18">
        <v>2377.383400210264</v>
      </c>
      <c r="EV635" s="18">
        <v>2379.583481378284</v>
      </c>
      <c r="EW635" s="18">
        <v>2385.366522520364</v>
      </c>
      <c r="EX635" s="18">
        <v>2395.6415103398081</v>
      </c>
      <c r="EY635" s="18">
        <v>2397.4923205407999</v>
      </c>
      <c r="EZ635" s="18">
        <v>2403.195068146385</v>
      </c>
      <c r="FA635" s="18">
        <v>2413.2072923862079</v>
      </c>
    </row>
    <row r="636" spans="1:157" x14ac:dyDescent="0.35">
      <c r="A636" t="s">
        <v>190</v>
      </c>
      <c r="B636" t="s">
        <v>191</v>
      </c>
      <c r="C636" t="str">
        <f>VLOOKUP(B636,CountryCodes!$B$4:$C$179,2,FALSE)</f>
        <v>AFW</v>
      </c>
      <c r="D636" t="s">
        <v>7</v>
      </c>
      <c r="E636" t="s">
        <v>369</v>
      </c>
      <c r="F636" t="s">
        <v>804</v>
      </c>
      <c r="G636" t="s">
        <v>9</v>
      </c>
      <c r="H636" s="18">
        <v>0</v>
      </c>
      <c r="I636" s="18">
        <v>12.33268924388495</v>
      </c>
      <c r="J636" s="18">
        <v>13.000078845236279</v>
      </c>
      <c r="K636" s="18">
        <v>14.60702892858346</v>
      </c>
      <c r="L636" s="18">
        <v>16.192966289701719</v>
      </c>
      <c r="M636" s="18">
        <v>18.843875445691911</v>
      </c>
      <c r="N636" s="18">
        <v>20.882814800352101</v>
      </c>
      <c r="O636" s="18">
        <v>24.14062628535093</v>
      </c>
      <c r="P636" s="18">
        <v>23.844029438204551</v>
      </c>
      <c r="Q636" s="18">
        <v>28.325926508022889</v>
      </c>
      <c r="R636" s="18">
        <v>33.746965775676948</v>
      </c>
      <c r="S636" s="18">
        <v>36.71300652209527</v>
      </c>
      <c r="T636" s="18">
        <v>41.06127819045944</v>
      </c>
      <c r="U636" s="18">
        <v>108.27584161495579</v>
      </c>
      <c r="V636" s="18">
        <v>101.0032540288378</v>
      </c>
      <c r="W636" s="18">
        <v>180.93761660943551</v>
      </c>
      <c r="X636" s="18">
        <v>105.31456414369281</v>
      </c>
      <c r="Y636" s="18">
        <v>158.7127923211992</v>
      </c>
      <c r="Z636" s="18">
        <v>220.4044804418713</v>
      </c>
      <c r="AA636" s="18">
        <v>255.54173269708059</v>
      </c>
      <c r="AB636" s="18">
        <v>353.88228539933527</v>
      </c>
      <c r="AC636" s="18">
        <v>404.71711795947158</v>
      </c>
      <c r="AD636" s="18">
        <v>354.8355274429959</v>
      </c>
      <c r="AE636" s="18">
        <v>558.15529932714708</v>
      </c>
      <c r="AF636" s="18">
        <v>511.262528164944</v>
      </c>
      <c r="AG636" s="18">
        <v>552.74270696789063</v>
      </c>
      <c r="AH636" s="18">
        <v>928.79852421077089</v>
      </c>
      <c r="AI636" s="18">
        <v>580.49395691985774</v>
      </c>
      <c r="AJ636" s="18">
        <v>482.86377100033923</v>
      </c>
      <c r="AK636" s="18">
        <v>619.56706772589837</v>
      </c>
      <c r="AL636" s="18">
        <v>758.80325631781443</v>
      </c>
      <c r="AM636" s="18">
        <v>766.34622302887271</v>
      </c>
      <c r="AN636" s="18">
        <v>613.88997540227945</v>
      </c>
      <c r="AO636" s="18">
        <v>658.7772163317602</v>
      </c>
      <c r="AP636" s="18">
        <v>761.22060264256197</v>
      </c>
      <c r="AQ636" s="18">
        <v>915.44261810864577</v>
      </c>
      <c r="AR636" s="18">
        <v>717.50453253063233</v>
      </c>
      <c r="AS636" s="18">
        <v>884.61642788368681</v>
      </c>
      <c r="AT636" s="18">
        <v>834.79429243336142</v>
      </c>
      <c r="AU636" s="18">
        <v>704.56138136884567</v>
      </c>
      <c r="AV636" s="18">
        <v>889.17378699597953</v>
      </c>
      <c r="AW636" s="18">
        <v>1231.707730377648</v>
      </c>
      <c r="AX636" s="18">
        <v>1206.2789961426161</v>
      </c>
      <c r="AY636" s="18">
        <v>1125.711922798781</v>
      </c>
      <c r="AZ636" s="18">
        <v>1116.9253904137429</v>
      </c>
      <c r="BA636" s="18">
        <v>978.70177948047819</v>
      </c>
      <c r="BB636" s="18">
        <v>949.07055257871184</v>
      </c>
      <c r="BC636" s="18">
        <v>947.7737392367693</v>
      </c>
      <c r="BD636" s="18">
        <v>984.76834465978254</v>
      </c>
      <c r="BE636" s="18">
        <v>897.35209855263736</v>
      </c>
      <c r="BF636" s="18">
        <v>898.86948664008469</v>
      </c>
      <c r="BG636" s="18">
        <v>1017.667904092805</v>
      </c>
      <c r="BH636" s="18">
        <v>1005.833956010349</v>
      </c>
      <c r="BI636" s="18">
        <v>888.017413785808</v>
      </c>
      <c r="BJ636" s="18">
        <v>944.64598674847741</v>
      </c>
      <c r="BK636" s="18">
        <v>1079.04354890426</v>
      </c>
      <c r="BL636" s="18">
        <v>1141.4881798830011</v>
      </c>
      <c r="BM636" s="18">
        <v>1196.327922509385</v>
      </c>
      <c r="BN636" s="18">
        <v>1122.8078666555441</v>
      </c>
      <c r="BO636" s="18">
        <v>1039.625747786788</v>
      </c>
      <c r="BP636" s="18">
        <v>1119.312664628181</v>
      </c>
      <c r="BQ636" s="18">
        <v>1528.5995323747279</v>
      </c>
      <c r="BR636" s="18">
        <v>1191.9388779190699</v>
      </c>
      <c r="BS636" s="18">
        <v>1162.6905490072011</v>
      </c>
      <c r="BT636" s="18">
        <v>1085.866963225491</v>
      </c>
      <c r="BU636" s="18">
        <v>1021.820889088021</v>
      </c>
      <c r="BV636" s="18">
        <v>1137.6900669683259</v>
      </c>
      <c r="BW636" s="18">
        <v>1307.135405497751</v>
      </c>
      <c r="BX636" s="18">
        <v>1317.2451214044199</v>
      </c>
      <c r="BY636" s="18">
        <v>1318.581031443191</v>
      </c>
      <c r="BZ636" s="18">
        <v>1328.6420052151209</v>
      </c>
      <c r="CA636" s="18">
        <v>1373.824521503914</v>
      </c>
      <c r="CB636" s="18">
        <v>1416.2910814239531</v>
      </c>
      <c r="CC636" s="18">
        <v>1492.2673279388109</v>
      </c>
      <c r="CD636" s="18">
        <v>1542.8445993145961</v>
      </c>
      <c r="CE636" s="18">
        <v>1569.32475224102</v>
      </c>
      <c r="CF636" s="18">
        <v>1586.8122220932139</v>
      </c>
      <c r="CG636" s="18">
        <v>1628.045475373214</v>
      </c>
      <c r="CH636" s="18">
        <v>1680.3438780352201</v>
      </c>
      <c r="CI636" s="18">
        <v>1691.7597056454581</v>
      </c>
      <c r="CJ636" s="18">
        <v>1746.3762280255639</v>
      </c>
      <c r="CK636" s="18">
        <v>1776.077032435036</v>
      </c>
      <c r="CL636" s="18">
        <v>1855.080608996529</v>
      </c>
      <c r="CM636" s="18">
        <v>1916.943930658723</v>
      </c>
      <c r="CN636" s="18">
        <v>1969.618885872351</v>
      </c>
      <c r="CO636" s="18">
        <v>2002.04718799282</v>
      </c>
      <c r="CP636" s="18">
        <v>2068.897476689579</v>
      </c>
      <c r="CQ636" s="18">
        <v>2142.0821448621641</v>
      </c>
      <c r="CR636" s="18">
        <v>2159.003600606778</v>
      </c>
      <c r="CS636" s="18">
        <v>2213.5245096801341</v>
      </c>
      <c r="CT636" s="18">
        <v>2292.7898953183499</v>
      </c>
      <c r="CU636" s="18">
        <v>2309.4289406364442</v>
      </c>
      <c r="CV636" s="18">
        <v>2388.0283273367718</v>
      </c>
      <c r="CW636" s="18">
        <v>2419.3748090732288</v>
      </c>
      <c r="CX636" s="18">
        <v>2425.7451126218971</v>
      </c>
      <c r="CY636" s="18">
        <v>2500.5637281115978</v>
      </c>
      <c r="CZ636" s="18">
        <v>2536.374547656018</v>
      </c>
      <c r="DA636" s="18">
        <v>2621.2190469614911</v>
      </c>
      <c r="DB636" s="18">
        <v>2668.4075416406349</v>
      </c>
      <c r="DC636" s="18">
        <v>2718.4839458303659</v>
      </c>
      <c r="DD636" s="18">
        <v>2766.2146762976381</v>
      </c>
      <c r="DE636" s="18">
        <v>2778.5983077485362</v>
      </c>
      <c r="DF636" s="18">
        <v>2835.6743487449712</v>
      </c>
      <c r="DG636" s="18">
        <v>2880.0032008949161</v>
      </c>
      <c r="DH636" s="18">
        <v>2940.00696064675</v>
      </c>
      <c r="DI636" s="18">
        <v>2953.709022131075</v>
      </c>
      <c r="DJ636" s="18">
        <v>3028.2913200338148</v>
      </c>
      <c r="DK636" s="18">
        <v>3081.7369298298399</v>
      </c>
      <c r="DL636" s="18">
        <v>3103.533715760525</v>
      </c>
      <c r="DM636" s="18">
        <v>3125.862947794441</v>
      </c>
      <c r="DN636" s="18">
        <v>3241.473493759514</v>
      </c>
      <c r="DO636" s="18">
        <v>3231.9827489363938</v>
      </c>
      <c r="DP636" s="18">
        <v>3275.0141062084981</v>
      </c>
      <c r="DQ636" s="18">
        <v>3316.1213659139148</v>
      </c>
      <c r="DR636" s="18">
        <v>3352.132314790033</v>
      </c>
      <c r="DS636" s="18">
        <v>3373.574532122881</v>
      </c>
      <c r="DT636" s="18">
        <v>3434.990468400199</v>
      </c>
      <c r="DU636" s="18">
        <v>3447.7223706871919</v>
      </c>
      <c r="DV636" s="18">
        <v>3520.1874677682881</v>
      </c>
      <c r="DW636" s="18">
        <v>3511.386527370712</v>
      </c>
      <c r="DX636" s="18">
        <v>3583.982707789035</v>
      </c>
      <c r="DY636" s="18">
        <v>3613.0006000828189</v>
      </c>
      <c r="DZ636" s="18">
        <v>3684.167387035553</v>
      </c>
      <c r="EA636" s="18">
        <v>3691.1084860273008</v>
      </c>
      <c r="EB636" s="18">
        <v>3760.8201748497909</v>
      </c>
      <c r="EC636" s="18">
        <v>3820.3514424229488</v>
      </c>
      <c r="ED636" s="18">
        <v>3822.6815359665638</v>
      </c>
      <c r="EE636" s="18">
        <v>3874.3661076714679</v>
      </c>
      <c r="EF636" s="18">
        <v>3890.4469205271821</v>
      </c>
      <c r="EG636" s="18">
        <v>3927.6587248065989</v>
      </c>
      <c r="EH636" s="18">
        <v>3976.4836946095529</v>
      </c>
      <c r="EI636" s="18">
        <v>4019.4897057827161</v>
      </c>
      <c r="EJ636" s="18">
        <v>4035.0147815410551</v>
      </c>
      <c r="EK636" s="18">
        <v>4011.5844823166522</v>
      </c>
      <c r="EL636" s="18">
        <v>4086.6633169207412</v>
      </c>
      <c r="EM636" s="18">
        <v>4113.0729894133983</v>
      </c>
      <c r="EN636" s="18">
        <v>4199.3712263165089</v>
      </c>
      <c r="EO636" s="18">
        <v>4235.1818099546699</v>
      </c>
      <c r="EP636" s="18">
        <v>4205.2176723800621</v>
      </c>
      <c r="EQ636" s="18">
        <v>4236.6858067988487</v>
      </c>
      <c r="ER636" s="18">
        <v>4328.2873008788156</v>
      </c>
      <c r="ES636" s="18">
        <v>4349.3221902269588</v>
      </c>
      <c r="ET636" s="18">
        <v>4340.3613250307217</v>
      </c>
      <c r="EU636" s="18">
        <v>4375.4102840447013</v>
      </c>
      <c r="EV636" s="18">
        <v>4443.8438208144626</v>
      </c>
      <c r="EW636" s="18">
        <v>4449.2551107560548</v>
      </c>
      <c r="EX636" s="18">
        <v>4482.2007476341278</v>
      </c>
      <c r="EY636" s="18">
        <v>4536.4962117060641</v>
      </c>
      <c r="EZ636" s="18">
        <v>4559.8603802866974</v>
      </c>
      <c r="FA636" s="18">
        <v>4568.4186617781579</v>
      </c>
    </row>
    <row r="637" spans="1:157" x14ac:dyDescent="0.35">
      <c r="A637" t="s">
        <v>192</v>
      </c>
      <c r="B637" t="s">
        <v>193</v>
      </c>
      <c r="C637" t="str">
        <f>VLOOKUP(B637,CountryCodes!$B$4:$C$179,2,FALSE)</f>
        <v>AFN</v>
      </c>
      <c r="D637" t="s">
        <v>7</v>
      </c>
      <c r="E637" t="s">
        <v>369</v>
      </c>
      <c r="F637" t="s">
        <v>804</v>
      </c>
      <c r="G637" t="s">
        <v>9</v>
      </c>
      <c r="H637" s="18">
        <v>0</v>
      </c>
      <c r="I637" s="18">
        <v>10.905909640001409</v>
      </c>
      <c r="J637" s="18">
        <v>11.434983402044431</v>
      </c>
      <c r="K637" s="18">
        <v>12.67917925608506</v>
      </c>
      <c r="L637" s="18">
        <v>13.906118509058111</v>
      </c>
      <c r="M637" s="18">
        <v>15.953886981150911</v>
      </c>
      <c r="N637" s="18">
        <v>17.556639497644451</v>
      </c>
      <c r="O637" s="18">
        <v>20.101072156082459</v>
      </c>
      <c r="P637" s="18">
        <v>19.936075394054601</v>
      </c>
      <c r="Q637" s="18">
        <v>23.406365450987511</v>
      </c>
      <c r="R637" s="18">
        <v>27.600272992516981</v>
      </c>
      <c r="S637" s="18">
        <v>29.946815860595351</v>
      </c>
      <c r="T637" s="18">
        <v>33.904020347999399</v>
      </c>
      <c r="U637" s="18">
        <v>28.77328666776598</v>
      </c>
      <c r="V637" s="18">
        <v>36.620909557107723</v>
      </c>
      <c r="W637" s="18">
        <v>52.472644903058601</v>
      </c>
      <c r="X637" s="18">
        <v>42.995644812668651</v>
      </c>
      <c r="Y637" s="18">
        <v>72.495530053013852</v>
      </c>
      <c r="Z637" s="18">
        <v>89.918866697611747</v>
      </c>
      <c r="AA637" s="18">
        <v>78.683683652506289</v>
      </c>
      <c r="AB637" s="18">
        <v>51.333324686659587</v>
      </c>
      <c r="AC637" s="18">
        <v>71.004888649840723</v>
      </c>
      <c r="AD637" s="18">
        <v>111.9523246268222</v>
      </c>
      <c r="AE637" s="18">
        <v>160.63355710925379</v>
      </c>
      <c r="AF637" s="18">
        <v>199.53135090417339</v>
      </c>
      <c r="AG637" s="18">
        <v>213.50877488854809</v>
      </c>
      <c r="AH637" s="18">
        <v>209.8833046411458</v>
      </c>
      <c r="AI637" s="18">
        <v>183.33751141863411</v>
      </c>
      <c r="AJ637" s="18">
        <v>214.6598494755043</v>
      </c>
      <c r="AK637" s="18">
        <v>259.78978118762052</v>
      </c>
      <c r="AL637" s="18">
        <v>320.2367532354379</v>
      </c>
      <c r="AM637" s="18">
        <v>404.47624126256869</v>
      </c>
      <c r="AN637" s="18">
        <v>294.30226830749251</v>
      </c>
      <c r="AO637" s="18">
        <v>300.94807463567201</v>
      </c>
      <c r="AP637" s="18">
        <v>309.74227727289622</v>
      </c>
      <c r="AQ637" s="18">
        <v>299.25946400441978</v>
      </c>
      <c r="AR637" s="18">
        <v>316.8007491586481</v>
      </c>
      <c r="AS637" s="18">
        <v>335.17719879116441</v>
      </c>
      <c r="AT637" s="18">
        <v>372.91346694584939</v>
      </c>
      <c r="AU637" s="18">
        <v>409.50609439267998</v>
      </c>
      <c r="AV637" s="18">
        <v>436.73663006267071</v>
      </c>
      <c r="AW637" s="18">
        <v>452.98336198980189</v>
      </c>
      <c r="AX637" s="18">
        <v>424.75467131022288</v>
      </c>
      <c r="AY637" s="18">
        <v>479.13679050672948</v>
      </c>
      <c r="AZ637" s="18">
        <v>460.24866412936422</v>
      </c>
      <c r="BA637" s="18">
        <v>448.54880026218302</v>
      </c>
      <c r="BB637" s="18">
        <v>469.85328683616649</v>
      </c>
      <c r="BC637" s="18">
        <v>416.28930372940891</v>
      </c>
      <c r="BD637" s="18">
        <v>396.38130810990759</v>
      </c>
      <c r="BE637" s="18">
        <v>464.77238070693602</v>
      </c>
      <c r="BF637" s="18">
        <v>463.96742195545272</v>
      </c>
      <c r="BG637" s="18">
        <v>431.96970863948252</v>
      </c>
      <c r="BH637" s="18">
        <v>453.77611717905768</v>
      </c>
      <c r="BI637" s="18">
        <v>511.01029313616101</v>
      </c>
      <c r="BJ637" s="18">
        <v>546.14894126695049</v>
      </c>
      <c r="BK637" s="18">
        <v>525.25313549822317</v>
      </c>
      <c r="BL637" s="18">
        <v>536.06168309362897</v>
      </c>
      <c r="BM637" s="18">
        <v>552.27346790344563</v>
      </c>
      <c r="BN637" s="18">
        <v>561.83521011921744</v>
      </c>
      <c r="BO637" s="18">
        <v>677.14001537989157</v>
      </c>
      <c r="BP637" s="18">
        <v>667.40045613269365</v>
      </c>
      <c r="BQ637" s="18">
        <v>397.61445529379711</v>
      </c>
      <c r="BR637" s="18">
        <v>602.37334445046395</v>
      </c>
      <c r="BS637" s="18">
        <v>710.93021431485579</v>
      </c>
      <c r="BT637" s="18">
        <v>640.50596653121249</v>
      </c>
      <c r="BU637" s="18">
        <v>554.34262996569703</v>
      </c>
      <c r="BV637" s="18">
        <v>559.18665527439248</v>
      </c>
      <c r="BW637" s="18">
        <v>589.65022457798227</v>
      </c>
      <c r="BX637" s="18">
        <v>468.25311346405238</v>
      </c>
      <c r="BY637" s="18">
        <v>748.21663756010207</v>
      </c>
      <c r="BZ637" s="18">
        <v>749.12790265725198</v>
      </c>
      <c r="CA637" s="18">
        <v>802.32464688510686</v>
      </c>
      <c r="CB637" s="18">
        <v>611.18719169821634</v>
      </c>
      <c r="CC637" s="18">
        <v>608.31806406826649</v>
      </c>
      <c r="CD637" s="18">
        <v>737.70346995059754</v>
      </c>
      <c r="CE637" s="18">
        <v>767.35379225776603</v>
      </c>
      <c r="CF637" s="18">
        <v>791.9744391054719</v>
      </c>
      <c r="CG637" s="18">
        <v>803.05238617379825</v>
      </c>
      <c r="CH637" s="18">
        <v>801.25392639574875</v>
      </c>
      <c r="CI637" s="18">
        <v>796.2412145515467</v>
      </c>
      <c r="CJ637" s="18">
        <v>802.68613434730412</v>
      </c>
      <c r="CK637" s="18">
        <v>825.61755562989924</v>
      </c>
      <c r="CL637" s="18">
        <v>848.52364532456716</v>
      </c>
      <c r="CM637" s="18">
        <v>865.71801841342995</v>
      </c>
      <c r="CN637" s="18">
        <v>885.8951571752616</v>
      </c>
      <c r="CO637" s="18">
        <v>898.7945213928183</v>
      </c>
      <c r="CP637" s="18">
        <v>905.16858678419362</v>
      </c>
      <c r="CQ637" s="18">
        <v>918.52370442029712</v>
      </c>
      <c r="CR637" s="18">
        <v>941.80553048649267</v>
      </c>
      <c r="CS637" s="18">
        <v>963.56127819513222</v>
      </c>
      <c r="CT637" s="18">
        <v>987.38639386706836</v>
      </c>
      <c r="CU637" s="18">
        <v>1008.994163454744</v>
      </c>
      <c r="CV637" s="18">
        <v>1026.444433343622</v>
      </c>
      <c r="CW637" s="18">
        <v>1049.4273053409561</v>
      </c>
      <c r="CX637" s="18">
        <v>1070.2179514793891</v>
      </c>
      <c r="CY637" s="18">
        <v>1089.222559316446</v>
      </c>
      <c r="CZ637" s="18">
        <v>1113.2503951817321</v>
      </c>
      <c r="DA637" s="18">
        <v>1128.3811859318939</v>
      </c>
      <c r="DB637" s="18">
        <v>1149.7287469367971</v>
      </c>
      <c r="DC637" s="18">
        <v>1173.849229639178</v>
      </c>
      <c r="DD637" s="18">
        <v>1187.6221872713261</v>
      </c>
      <c r="DE637" s="18">
        <v>1206.0149790610269</v>
      </c>
      <c r="DF637" s="18">
        <v>1219.4034682243141</v>
      </c>
      <c r="DG637" s="18">
        <v>1238.648300227477</v>
      </c>
      <c r="DH637" s="18">
        <v>1253.1110532064679</v>
      </c>
      <c r="DI637" s="18">
        <v>1270.687594576334</v>
      </c>
      <c r="DJ637" s="18">
        <v>1277.3740225902229</v>
      </c>
      <c r="DK637" s="18">
        <v>1288.1598015506031</v>
      </c>
      <c r="DL637" s="18">
        <v>1313.237134661611</v>
      </c>
      <c r="DM637" s="18">
        <v>1328.3838926160511</v>
      </c>
      <c r="DN637" s="18">
        <v>1349.6500579363869</v>
      </c>
      <c r="DO637" s="18">
        <v>1358.685912040057</v>
      </c>
      <c r="DP637" s="18">
        <v>1379.4504599129091</v>
      </c>
      <c r="DQ637" s="18">
        <v>1399.3936921422639</v>
      </c>
      <c r="DR637" s="18">
        <v>1406.1523125577719</v>
      </c>
      <c r="DS637" s="18">
        <v>1435.0351163360449</v>
      </c>
      <c r="DT637" s="18">
        <v>1448.4942614843981</v>
      </c>
      <c r="DU637" s="18">
        <v>1461.2932962045861</v>
      </c>
      <c r="DV637" s="18">
        <v>1469.837233949218</v>
      </c>
      <c r="DW637" s="18">
        <v>1490.758868309139</v>
      </c>
      <c r="DX637" s="18">
        <v>1502.319411851616</v>
      </c>
      <c r="DY637" s="18">
        <v>1513.04401551719</v>
      </c>
      <c r="DZ637" s="18">
        <v>1519.1128697463771</v>
      </c>
      <c r="EA637" s="18">
        <v>1541.138855578228</v>
      </c>
      <c r="EB637" s="18">
        <v>1546.390346900436</v>
      </c>
      <c r="EC637" s="18">
        <v>1553.013488678765</v>
      </c>
      <c r="ED637" s="18">
        <v>1565.723902093777</v>
      </c>
      <c r="EE637" s="18">
        <v>1578.2872786998621</v>
      </c>
      <c r="EF637" s="18">
        <v>1582.6142262093081</v>
      </c>
      <c r="EG637" s="18">
        <v>1593.114126166309</v>
      </c>
      <c r="EH637" s="18">
        <v>1614.5078196969559</v>
      </c>
      <c r="EI637" s="18">
        <v>1623.5346338271329</v>
      </c>
      <c r="EJ637" s="18">
        <v>1637.971224207635</v>
      </c>
      <c r="EK637" s="18">
        <v>1645.700861315564</v>
      </c>
      <c r="EL637" s="18">
        <v>1652.032472186115</v>
      </c>
      <c r="EM637" s="18">
        <v>1667.004430034098</v>
      </c>
      <c r="EN637" s="18">
        <v>1678.2928285003011</v>
      </c>
      <c r="EO637" s="18">
        <v>1682.7695812810041</v>
      </c>
      <c r="EP637" s="18">
        <v>1688.8322073126419</v>
      </c>
      <c r="EQ637" s="18">
        <v>1690.885952171732</v>
      </c>
      <c r="ER637" s="18">
        <v>1700.637195090329</v>
      </c>
      <c r="ES637" s="18">
        <v>1703.458262868505</v>
      </c>
      <c r="ET637" s="18">
        <v>1720.430239315381</v>
      </c>
      <c r="EU637" s="18">
        <v>1722.3614030747119</v>
      </c>
      <c r="EV637" s="18">
        <v>1729.4197810920341</v>
      </c>
      <c r="EW637" s="18">
        <v>1740.9027214970599</v>
      </c>
      <c r="EX637" s="18">
        <v>1747.656484258936</v>
      </c>
      <c r="EY637" s="18">
        <v>1748.4031084916589</v>
      </c>
      <c r="EZ637" s="18">
        <v>1750.73179902844</v>
      </c>
      <c r="FA637" s="18">
        <v>1755.19125315873</v>
      </c>
    </row>
    <row r="638" spans="1:157" x14ac:dyDescent="0.35">
      <c r="A638" t="s">
        <v>194</v>
      </c>
      <c r="B638" t="s">
        <v>195</v>
      </c>
      <c r="C638" t="str">
        <f>VLOOKUP(B638,CountryCodes!$B$4:$C$179,2,FALSE)</f>
        <v>ASO</v>
      </c>
      <c r="D638" t="s">
        <v>7</v>
      </c>
      <c r="E638" t="s">
        <v>369</v>
      </c>
      <c r="F638" t="s">
        <v>804</v>
      </c>
      <c r="G638" t="s">
        <v>9</v>
      </c>
      <c r="H638" s="18">
        <v>0</v>
      </c>
      <c r="I638" s="18">
        <v>6.4902057379937688</v>
      </c>
      <c r="J638" s="18">
        <v>6.8050707048406922</v>
      </c>
      <c r="K638" s="18">
        <v>7.5682700940675662</v>
      </c>
      <c r="L638" s="18">
        <v>8.3130145874493913</v>
      </c>
      <c r="M638" s="18">
        <v>9.5576188388732231</v>
      </c>
      <c r="N638" s="18">
        <v>10.50318712550564</v>
      </c>
      <c r="O638" s="18">
        <v>12.02201544118987</v>
      </c>
      <c r="P638" s="18">
        <v>11.85497666816279</v>
      </c>
      <c r="Q638" s="18">
        <v>13.967815300020209</v>
      </c>
      <c r="R638" s="18">
        <v>16.504403858360519</v>
      </c>
      <c r="S638" s="18">
        <v>17.89503456905895</v>
      </c>
      <c r="T638" s="18">
        <v>22.057165669956721</v>
      </c>
      <c r="U638" s="18">
        <v>17.362971783016441</v>
      </c>
      <c r="V638" s="18">
        <v>17.901257592236458</v>
      </c>
      <c r="W638" s="18">
        <v>16.023754208894651</v>
      </c>
      <c r="X638" s="18">
        <v>22.307488602105568</v>
      </c>
      <c r="Y638" s="18">
        <v>25.1471929273151</v>
      </c>
      <c r="Z638" s="18">
        <v>27.81350254754642</v>
      </c>
      <c r="AA638" s="18">
        <v>30.763427430839592</v>
      </c>
      <c r="AB638" s="18">
        <v>25.012006889022238</v>
      </c>
      <c r="AC638" s="18">
        <v>30.34871797544422</v>
      </c>
      <c r="AD638" s="18">
        <v>27.703790091486962</v>
      </c>
      <c r="AE638" s="18">
        <v>23.783542358045811</v>
      </c>
      <c r="AF638" s="18">
        <v>30.15044357907999</v>
      </c>
      <c r="AG638" s="18">
        <v>29.158160247674509</v>
      </c>
      <c r="AH638" s="18">
        <v>31.803511736366001</v>
      </c>
      <c r="AI638" s="18">
        <v>37.669881321969143</v>
      </c>
      <c r="AJ638" s="18">
        <v>40.349131765968508</v>
      </c>
      <c r="AK638" s="18">
        <v>45.100678828699927</v>
      </c>
      <c r="AL638" s="18">
        <v>52.722509013874721</v>
      </c>
      <c r="AM638" s="18">
        <v>49.996502833442896</v>
      </c>
      <c r="AN638" s="18">
        <v>53.70371343198223</v>
      </c>
      <c r="AO638" s="18">
        <v>77.476373780751445</v>
      </c>
      <c r="AP638" s="18">
        <v>69.38440910422446</v>
      </c>
      <c r="AQ638" s="18">
        <v>72.809547990220153</v>
      </c>
      <c r="AR638" s="18">
        <v>52.182062264681122</v>
      </c>
      <c r="AS638" s="18">
        <v>62.950952884617827</v>
      </c>
      <c r="AT638" s="18">
        <v>84.863646473705245</v>
      </c>
      <c r="AU638" s="18">
        <v>63.187793745035563</v>
      </c>
      <c r="AV638" s="18">
        <v>66.530438571682339</v>
      </c>
      <c r="AW638" s="18">
        <v>70.399929580413669</v>
      </c>
      <c r="AX638" s="18">
        <v>85.527060229524267</v>
      </c>
      <c r="AY638" s="18">
        <v>103.8546686890986</v>
      </c>
      <c r="AZ638" s="18">
        <v>109.139269231111</v>
      </c>
      <c r="BA638" s="18">
        <v>98.543924523333871</v>
      </c>
      <c r="BB638" s="18">
        <v>103.07534172599421</v>
      </c>
      <c r="BC638" s="18">
        <v>108.8931693847707</v>
      </c>
      <c r="BD638" s="18">
        <v>123.57560887954411</v>
      </c>
      <c r="BE638" s="18">
        <v>149.0458030378671</v>
      </c>
      <c r="BF638" s="18">
        <v>157.9918596599139</v>
      </c>
      <c r="BG638" s="18">
        <v>138.96652293855999</v>
      </c>
      <c r="BH638" s="18">
        <v>153.80088541501539</v>
      </c>
      <c r="BI638" s="18">
        <v>167.25326676427821</v>
      </c>
      <c r="BJ638" s="18">
        <v>181.31110298303321</v>
      </c>
      <c r="BK638" s="18">
        <v>201.85301953545809</v>
      </c>
      <c r="BL638" s="18">
        <v>218.3656869828128</v>
      </c>
      <c r="BM638" s="18">
        <v>224.32899963118669</v>
      </c>
      <c r="BN638" s="18">
        <v>215.87790366700281</v>
      </c>
      <c r="BO638" s="18">
        <v>203.60819791321649</v>
      </c>
      <c r="BP638" s="18">
        <v>243.15138387721541</v>
      </c>
      <c r="BQ638" s="18">
        <v>288.96626622424992</v>
      </c>
      <c r="BR638" s="18">
        <v>307.39698095572112</v>
      </c>
      <c r="BS638" s="18">
        <v>291.78161048358578</v>
      </c>
      <c r="BT638" s="18">
        <v>334.19044112357432</v>
      </c>
      <c r="BU638" s="18">
        <v>390.73191529398798</v>
      </c>
      <c r="BV638" s="18">
        <v>386.01139050370858</v>
      </c>
      <c r="BW638" s="18">
        <v>370.31162811481249</v>
      </c>
      <c r="BX638" s="18">
        <v>375.58304100592051</v>
      </c>
      <c r="BY638" s="18">
        <v>391.92297800664181</v>
      </c>
      <c r="BZ638" s="18">
        <v>377.39861815204682</v>
      </c>
      <c r="CA638" s="18">
        <v>410.34675225975889</v>
      </c>
      <c r="CB638" s="18">
        <v>343.4856753568971</v>
      </c>
      <c r="CC638" s="18">
        <v>356.58194766738012</v>
      </c>
      <c r="CD638" s="18">
        <v>481.93423046475289</v>
      </c>
      <c r="CE638" s="18">
        <v>499.73152223056468</v>
      </c>
      <c r="CF638" s="18">
        <v>514.84013501689174</v>
      </c>
      <c r="CG638" s="18">
        <v>525.5779338502183</v>
      </c>
      <c r="CH638" s="18">
        <v>535.66118522429679</v>
      </c>
      <c r="CI638" s="18">
        <v>553.12910317433852</v>
      </c>
      <c r="CJ638" s="18">
        <v>576.30453398821919</v>
      </c>
      <c r="CK638" s="18">
        <v>598.5435579537608</v>
      </c>
      <c r="CL638" s="18">
        <v>613.61594772627745</v>
      </c>
      <c r="CM638" s="18">
        <v>624.02416589549284</v>
      </c>
      <c r="CN638" s="18">
        <v>632.81454478938758</v>
      </c>
      <c r="CO638" s="18">
        <v>644.7691126233118</v>
      </c>
      <c r="CP638" s="18">
        <v>663.41040568185804</v>
      </c>
      <c r="CQ638" s="18">
        <v>688.195126485743</v>
      </c>
      <c r="CR638" s="18">
        <v>717.48768325822698</v>
      </c>
      <c r="CS638" s="18">
        <v>745.85647336665477</v>
      </c>
      <c r="CT638" s="18">
        <v>773.22322826886796</v>
      </c>
      <c r="CU638" s="18">
        <v>797.76922288144351</v>
      </c>
      <c r="CV638" s="18">
        <v>822.45223954252469</v>
      </c>
      <c r="CW638" s="18">
        <v>847.27715603016088</v>
      </c>
      <c r="CX638" s="18">
        <v>874.62669173773509</v>
      </c>
      <c r="CY638" s="18">
        <v>903.33198573054426</v>
      </c>
      <c r="CZ638" s="18">
        <v>935.36681857663154</v>
      </c>
      <c r="DA638" s="18">
        <v>965.28205642882745</v>
      </c>
      <c r="DB638" s="18">
        <v>996.38802716485111</v>
      </c>
      <c r="DC638" s="18">
        <v>1028.7642585180131</v>
      </c>
      <c r="DD638" s="18">
        <v>1063.0536009759639</v>
      </c>
      <c r="DE638" s="18">
        <v>1099.449881068897</v>
      </c>
      <c r="DF638" s="18">
        <v>1136.6474841757099</v>
      </c>
      <c r="DG638" s="18">
        <v>1174.4576173833959</v>
      </c>
      <c r="DH638" s="18">
        <v>1210.9436207113929</v>
      </c>
      <c r="DI638" s="18">
        <v>1249.8351856360739</v>
      </c>
      <c r="DJ638" s="18">
        <v>1287.1550130140361</v>
      </c>
      <c r="DK638" s="18">
        <v>1321.9400708795649</v>
      </c>
      <c r="DL638" s="18">
        <v>1360.369391574164</v>
      </c>
      <c r="DM638" s="18">
        <v>1399.4409758511611</v>
      </c>
      <c r="DN638" s="18">
        <v>1440.5779627004099</v>
      </c>
      <c r="DO638" s="18">
        <v>1482.2743008813029</v>
      </c>
      <c r="DP638" s="18">
        <v>1527.2814405241111</v>
      </c>
      <c r="DQ638" s="18">
        <v>1571.159061591075</v>
      </c>
      <c r="DR638" s="18">
        <v>1616.999282699629</v>
      </c>
      <c r="DS638" s="18">
        <v>1663.1994641547981</v>
      </c>
      <c r="DT638" s="18">
        <v>1709.414439788231</v>
      </c>
      <c r="DU638" s="18">
        <v>1760.6601524995499</v>
      </c>
      <c r="DV638" s="18">
        <v>1808.107663401858</v>
      </c>
      <c r="DW638" s="18">
        <v>1859.911707187995</v>
      </c>
      <c r="DX638" s="18">
        <v>1910.2480069015769</v>
      </c>
      <c r="DY638" s="18">
        <v>1958.383063049587</v>
      </c>
      <c r="DZ638" s="18">
        <v>2008.1279530319259</v>
      </c>
      <c r="EA638" s="18">
        <v>2057.9062506053251</v>
      </c>
      <c r="EB638" s="18">
        <v>2105.612863298807</v>
      </c>
      <c r="EC638" s="18">
        <v>2153.5776575627451</v>
      </c>
      <c r="ED638" s="18">
        <v>2206.9780819278781</v>
      </c>
      <c r="EE638" s="18">
        <v>2257.396709563423</v>
      </c>
      <c r="EF638" s="18">
        <v>2308.0781642709212</v>
      </c>
      <c r="EG638" s="18">
        <v>2358.8026477298681</v>
      </c>
      <c r="EH638" s="18">
        <v>2406.8608090936618</v>
      </c>
      <c r="EI638" s="18">
        <v>2459.825964025948</v>
      </c>
      <c r="EJ638" s="18">
        <v>2510.8318113219711</v>
      </c>
      <c r="EK638" s="18">
        <v>2564.828336898076</v>
      </c>
      <c r="EL638" s="18">
        <v>2615.3292938845111</v>
      </c>
      <c r="EM638" s="18">
        <v>2667.2333598386308</v>
      </c>
      <c r="EN638" s="18">
        <v>2715.138714039047</v>
      </c>
      <c r="EO638" s="18">
        <v>2766.4965795764779</v>
      </c>
      <c r="EP638" s="18">
        <v>2817.8085106211611</v>
      </c>
      <c r="EQ638" s="18">
        <v>2867.5474649047601</v>
      </c>
      <c r="ER638" s="18">
        <v>2915.4561268055131</v>
      </c>
      <c r="ES638" s="18">
        <v>2961.5619999995051</v>
      </c>
      <c r="ET638" s="18">
        <v>3011.967687493644</v>
      </c>
      <c r="EU638" s="18">
        <v>3057.5408190857679</v>
      </c>
      <c r="EV638" s="18">
        <v>3101.9114688056579</v>
      </c>
      <c r="EW638" s="18">
        <v>3145.810942684232</v>
      </c>
      <c r="EX638" s="18">
        <v>3187.2660313376809</v>
      </c>
      <c r="EY638" s="18">
        <v>3227.929257887437</v>
      </c>
      <c r="EZ638" s="18">
        <v>3268.5797718517179</v>
      </c>
      <c r="FA638" s="18">
        <v>3305.3345417057189</v>
      </c>
    </row>
    <row r="639" spans="1:157" x14ac:dyDescent="0.35">
      <c r="A639" t="s">
        <v>196</v>
      </c>
      <c r="B639" t="s">
        <v>197</v>
      </c>
      <c r="C639" t="str">
        <f>VLOOKUP(B639,CountryCodes!$B$4:$C$179,2,FALSE)</f>
        <v>AFZ</v>
      </c>
      <c r="D639" t="s">
        <v>7</v>
      </c>
      <c r="E639" t="s">
        <v>369</v>
      </c>
      <c r="F639" t="s">
        <v>804</v>
      </c>
      <c r="G639" t="s">
        <v>9</v>
      </c>
      <c r="H639" s="18">
        <v>0</v>
      </c>
      <c r="I639" s="18">
        <v>0.48121189278007342</v>
      </c>
      <c r="J639" s="18">
        <v>0.50733878393118492</v>
      </c>
      <c r="K639" s="18">
        <v>0.55893143780244625</v>
      </c>
      <c r="L639" s="18">
        <v>0.61113223069146638</v>
      </c>
      <c r="M639" s="18">
        <v>0.69514783569657457</v>
      </c>
      <c r="N639" s="18">
        <v>0.76549756539605041</v>
      </c>
      <c r="O639" s="18">
        <v>0.87020638016175134</v>
      </c>
      <c r="P639" s="18">
        <v>0.874979318555824</v>
      </c>
      <c r="Q639" s="18">
        <v>1.0092644815103291</v>
      </c>
      <c r="R639" s="18">
        <v>1.182980770578425</v>
      </c>
      <c r="S639" s="18">
        <v>1.295000149900958</v>
      </c>
      <c r="T639" s="18">
        <v>1.438689029156714</v>
      </c>
      <c r="U639" s="18">
        <v>1.7289686489931719</v>
      </c>
      <c r="V639" s="18">
        <v>3.2330034525385809</v>
      </c>
      <c r="W639" s="18">
        <v>5.8086085119774324</v>
      </c>
      <c r="X639" s="18">
        <v>3.376776244812064</v>
      </c>
      <c r="Y639" s="18">
        <v>3.9677864975419022</v>
      </c>
      <c r="Z639" s="18">
        <v>3.180881348115018</v>
      </c>
      <c r="AA639" s="18">
        <v>3.3562793257296581</v>
      </c>
      <c r="AB639" s="18">
        <v>4.4835732033083504</v>
      </c>
      <c r="AC639" s="18">
        <v>7.2244620127876074</v>
      </c>
      <c r="AD639" s="18">
        <v>5.1174638235859966</v>
      </c>
      <c r="AE639" s="18">
        <v>6.6685244309276959</v>
      </c>
      <c r="AF639" s="18">
        <v>10.529503094559431</v>
      </c>
      <c r="AG639" s="18">
        <v>9.4013070165177837</v>
      </c>
      <c r="AH639" s="18">
        <v>6.4897568412409381</v>
      </c>
      <c r="AI639" s="18">
        <v>5.928724438610824</v>
      </c>
      <c r="AJ639" s="18">
        <v>6.6725575907236756</v>
      </c>
      <c r="AK639" s="18">
        <v>7.4922015123464982</v>
      </c>
      <c r="AL639" s="18">
        <v>8.8951452682823344</v>
      </c>
      <c r="AM639" s="18">
        <v>9.4604610997638261</v>
      </c>
      <c r="AN639" s="18">
        <v>8.6081375476433095</v>
      </c>
      <c r="AO639" s="18">
        <v>8.3219508552726431</v>
      </c>
      <c r="AP639" s="18">
        <v>9.8143834172470399</v>
      </c>
      <c r="AQ639" s="18">
        <v>9.2678296302032024</v>
      </c>
      <c r="AR639" s="18">
        <v>9.6431966917536815</v>
      </c>
      <c r="AS639" s="18">
        <v>10.311800061767499</v>
      </c>
      <c r="AT639" s="18">
        <v>10.61589283293992</v>
      </c>
      <c r="AU639" s="18">
        <v>10.706800373809161</v>
      </c>
      <c r="AV639" s="18">
        <v>10.09040709148745</v>
      </c>
      <c r="AW639" s="18">
        <v>9.8170304427364634</v>
      </c>
      <c r="AX639" s="18">
        <v>9.9972292390288882</v>
      </c>
      <c r="AY639" s="18">
        <v>10.447826449869471</v>
      </c>
      <c r="AZ639" s="18">
        <v>11.007993703329539</v>
      </c>
      <c r="BA639" s="18">
        <v>11.505752944570011</v>
      </c>
      <c r="BB639" s="18">
        <v>11.53270049910078</v>
      </c>
      <c r="BC639" s="18">
        <v>11.24970277386246</v>
      </c>
      <c r="BD639" s="18">
        <v>11.26932780420311</v>
      </c>
      <c r="BE639" s="18">
        <v>11.474038416102079</v>
      </c>
      <c r="BF639" s="18">
        <v>13.13743758572922</v>
      </c>
      <c r="BG639" s="18">
        <v>10.96236701552179</v>
      </c>
      <c r="BH639" s="18">
        <v>12.434014743892391</v>
      </c>
      <c r="BI639" s="18">
        <v>12.317976026100951</v>
      </c>
      <c r="BJ639" s="18">
        <v>11.383176543255409</v>
      </c>
      <c r="BK639" s="18">
        <v>8.1162101114799867</v>
      </c>
      <c r="BL639" s="18">
        <v>8.4069650418497552</v>
      </c>
      <c r="BM639" s="18">
        <v>8.7145646210401146</v>
      </c>
      <c r="BN639" s="18">
        <v>12.1846174388891</v>
      </c>
      <c r="BO639" s="18">
        <v>13.715738146692329</v>
      </c>
      <c r="BP639" s="18">
        <v>31.147965618492972</v>
      </c>
      <c r="BQ639" s="18">
        <v>36.192301713301063</v>
      </c>
      <c r="BR639" s="18">
        <v>51.750233770969118</v>
      </c>
      <c r="BS639" s="18">
        <v>59.189582302384572</v>
      </c>
      <c r="BT639" s="18">
        <v>49.236896890491593</v>
      </c>
      <c r="BU639" s="18">
        <v>56.77476728247413</v>
      </c>
      <c r="BV639" s="18">
        <v>28.286126738064659</v>
      </c>
      <c r="BW639" s="18">
        <v>35.853891642528119</v>
      </c>
      <c r="BX639" s="18">
        <v>40.277617823101217</v>
      </c>
      <c r="BY639" s="18">
        <v>43.256879366720177</v>
      </c>
      <c r="BZ639" s="18">
        <v>44.977888119148297</v>
      </c>
      <c r="CA639" s="18">
        <v>46.900442327536908</v>
      </c>
      <c r="CB639" s="18">
        <v>49.593563502556108</v>
      </c>
      <c r="CC639" s="18">
        <v>55.47905699279152</v>
      </c>
      <c r="CD639" s="18">
        <v>63.552678876977971</v>
      </c>
      <c r="CE639" s="18">
        <v>71.282948666985845</v>
      </c>
      <c r="CF639" s="18">
        <v>77.266022858921943</v>
      </c>
      <c r="CG639" s="18">
        <v>81.001594203019607</v>
      </c>
      <c r="CH639" s="18">
        <v>82.675790250741684</v>
      </c>
      <c r="CI639" s="18">
        <v>83.597272079383629</v>
      </c>
      <c r="CJ639" s="18">
        <v>84.642251314046774</v>
      </c>
      <c r="CK639" s="18">
        <v>86.430582031922484</v>
      </c>
      <c r="CL639" s="18">
        <v>89.085653338294932</v>
      </c>
      <c r="CM639" s="18">
        <v>92.078657894139951</v>
      </c>
      <c r="CN639" s="18">
        <v>95.045530296361818</v>
      </c>
      <c r="CO639" s="18">
        <v>97.855001486843165</v>
      </c>
      <c r="CP639" s="18">
        <v>100.6789102687857</v>
      </c>
      <c r="CQ639" s="18">
        <v>103.57683671085709</v>
      </c>
      <c r="CR639" s="18">
        <v>106.4345609009558</v>
      </c>
      <c r="CS639" s="18">
        <v>109.54175227925541</v>
      </c>
      <c r="CT639" s="18">
        <v>112.55477741364589</v>
      </c>
      <c r="CU639" s="18">
        <v>115.3415888713038</v>
      </c>
      <c r="CV639" s="18">
        <v>117.9396855558018</v>
      </c>
      <c r="CW639" s="18">
        <v>120.48499514362381</v>
      </c>
      <c r="CX639" s="18">
        <v>123.2489645373265</v>
      </c>
      <c r="CY639" s="18">
        <v>126.51440742898259</v>
      </c>
      <c r="CZ639" s="18">
        <v>130.34203458339979</v>
      </c>
      <c r="DA639" s="18">
        <v>134.64769823915421</v>
      </c>
      <c r="DB639" s="18">
        <v>139.27369554404709</v>
      </c>
      <c r="DC639" s="18">
        <v>143.8675612779995</v>
      </c>
      <c r="DD639" s="18">
        <v>148.35810001855589</v>
      </c>
      <c r="DE639" s="18">
        <v>152.77252106042391</v>
      </c>
      <c r="DF639" s="18">
        <v>157.31057681164199</v>
      </c>
      <c r="DG639" s="18">
        <v>161.33540429084059</v>
      </c>
      <c r="DH639" s="18">
        <v>165.19465285015389</v>
      </c>
      <c r="DI639" s="18">
        <v>168.94088055570319</v>
      </c>
      <c r="DJ639" s="18">
        <v>173.0647171574854</v>
      </c>
      <c r="DK639" s="18">
        <v>176.7895942826801</v>
      </c>
      <c r="DL639" s="18">
        <v>180.9971339759982</v>
      </c>
      <c r="DM639" s="18">
        <v>185.2939591571789</v>
      </c>
      <c r="DN639" s="18">
        <v>190.02338819463361</v>
      </c>
      <c r="DO639" s="18">
        <v>194.81776755515409</v>
      </c>
      <c r="DP639" s="18">
        <v>200.036992004388</v>
      </c>
      <c r="DQ639" s="18">
        <v>205.50801429045609</v>
      </c>
      <c r="DR639" s="18">
        <v>210.64154950665801</v>
      </c>
      <c r="DS639" s="18">
        <v>216.22956129943651</v>
      </c>
      <c r="DT639" s="18">
        <v>221.7261014115935</v>
      </c>
      <c r="DU639" s="18">
        <v>227.72187925562869</v>
      </c>
      <c r="DV639" s="18">
        <v>233.59567042649559</v>
      </c>
      <c r="DW639" s="18">
        <v>239.2800755907034</v>
      </c>
      <c r="DX639" s="18">
        <v>244.7526557332246</v>
      </c>
      <c r="DY639" s="18">
        <v>250.24946087541389</v>
      </c>
      <c r="DZ639" s="18">
        <v>255.34862054597079</v>
      </c>
      <c r="EA639" s="18">
        <v>260.52622258199392</v>
      </c>
      <c r="EB639" s="18">
        <v>266.1531955643938</v>
      </c>
      <c r="EC639" s="18">
        <v>271.90408665631958</v>
      </c>
      <c r="ED639" s="18">
        <v>276.85175149703372</v>
      </c>
      <c r="EE639" s="18">
        <v>282.84789935646018</v>
      </c>
      <c r="EF639" s="18">
        <v>288.70682025552452</v>
      </c>
      <c r="EG639" s="18">
        <v>294.39394017085669</v>
      </c>
      <c r="EH639" s="18">
        <v>300.39131122289137</v>
      </c>
      <c r="EI639" s="18">
        <v>306.05725777589322</v>
      </c>
      <c r="EJ639" s="18">
        <v>312.29742833874138</v>
      </c>
      <c r="EK639" s="18">
        <v>318.43142561675268</v>
      </c>
      <c r="EL639" s="18">
        <v>324.8900712236283</v>
      </c>
      <c r="EM639" s="18">
        <v>331.47091476320861</v>
      </c>
      <c r="EN639" s="18">
        <v>337.83035800932862</v>
      </c>
      <c r="EO639" s="18">
        <v>345.03294610780881</v>
      </c>
      <c r="EP639" s="18">
        <v>351.20438675285391</v>
      </c>
      <c r="EQ639" s="18">
        <v>358.1817240178575</v>
      </c>
      <c r="ER639" s="18">
        <v>364.96855624648322</v>
      </c>
      <c r="ES639" s="18">
        <v>372.10111319898749</v>
      </c>
      <c r="ET639" s="18">
        <v>378.72881511925601</v>
      </c>
      <c r="EU639" s="18">
        <v>385.10866787683261</v>
      </c>
      <c r="EV639" s="18">
        <v>392.55904038369778</v>
      </c>
      <c r="EW639" s="18">
        <v>399.61672529128828</v>
      </c>
      <c r="EX639" s="18">
        <v>406.15391506894429</v>
      </c>
      <c r="EY639" s="18">
        <v>413.52595355196479</v>
      </c>
      <c r="EZ639" s="18">
        <v>420.24825706707537</v>
      </c>
      <c r="FA639" s="18">
        <v>427.45538748845922</v>
      </c>
    </row>
    <row r="640" spans="1:157" x14ac:dyDescent="0.35">
      <c r="A640" t="s">
        <v>198</v>
      </c>
      <c r="B640" t="s">
        <v>199</v>
      </c>
      <c r="C640" t="str">
        <f>VLOOKUP(B640,CountryCodes!$B$4:$C$179,2,FALSE)</f>
        <v>EUE</v>
      </c>
      <c r="D640" t="s">
        <v>7</v>
      </c>
      <c r="E640" t="s">
        <v>369</v>
      </c>
      <c r="F640" t="s">
        <v>804</v>
      </c>
      <c r="G640" t="s">
        <v>9</v>
      </c>
      <c r="H640" s="18">
        <v>0</v>
      </c>
      <c r="I640" s="18">
        <v>3.200779032627096</v>
      </c>
      <c r="J640" s="18">
        <v>3.36414192922956</v>
      </c>
      <c r="K640" s="18">
        <v>3.6827942857953699</v>
      </c>
      <c r="L640" s="18">
        <v>4.0106720897262402</v>
      </c>
      <c r="M640" s="18">
        <v>4.5327174846397016</v>
      </c>
      <c r="N640" s="18">
        <v>4.9776755453135708</v>
      </c>
      <c r="O640" s="18">
        <v>5.6309227989649209</v>
      </c>
      <c r="P640" s="18">
        <v>5.6852047307511322</v>
      </c>
      <c r="Q640" s="18">
        <v>6.5044906371383444</v>
      </c>
      <c r="R640" s="18">
        <v>7.5508038368987487</v>
      </c>
      <c r="S640" s="18">
        <v>8.2281408407838761</v>
      </c>
      <c r="T640" s="18">
        <v>9.1116233037294716</v>
      </c>
      <c r="U640" s="18">
        <v>9.3393703489818947</v>
      </c>
      <c r="V640" s="18">
        <v>5.1209331878514384</v>
      </c>
      <c r="W640" s="18">
        <v>4.5710018423148586</v>
      </c>
      <c r="X640" s="18">
        <v>4.0780417584629713</v>
      </c>
      <c r="Y640" s="18">
        <v>68.307193115031438</v>
      </c>
      <c r="Z640" s="18">
        <v>53.641330382867608</v>
      </c>
      <c r="AA640" s="18">
        <v>36.786296332931038</v>
      </c>
      <c r="AB640" s="18">
        <v>14.31706082349486</v>
      </c>
      <c r="AC640" s="18">
        <v>14.0288794769024</v>
      </c>
      <c r="AD640" s="18">
        <v>22.233165072710879</v>
      </c>
      <c r="AE640" s="18">
        <v>33.340020680784548</v>
      </c>
      <c r="AF640" s="18">
        <v>47.185293404857923</v>
      </c>
      <c r="AG640" s="18">
        <v>45.189770556746133</v>
      </c>
      <c r="AH640" s="18">
        <v>55.221759859918549</v>
      </c>
      <c r="AI640" s="18">
        <v>45.235180856070187</v>
      </c>
      <c r="AJ640" s="18">
        <v>56.137792700078421</v>
      </c>
      <c r="AK640" s="18">
        <v>65.539916971670579</v>
      </c>
      <c r="AL640" s="18">
        <v>71.131486251739375</v>
      </c>
      <c r="AM640" s="18">
        <v>75.874829886925525</v>
      </c>
      <c r="AN640" s="18">
        <v>83.430317980138042</v>
      </c>
      <c r="AO640" s="18">
        <v>86.635314875966372</v>
      </c>
      <c r="AP640" s="18">
        <v>89.166620200062198</v>
      </c>
      <c r="AQ640" s="18">
        <v>94.127695373623752</v>
      </c>
      <c r="AR640" s="18">
        <v>91.08543128910955</v>
      </c>
      <c r="AS640" s="18">
        <v>93.132562449107184</v>
      </c>
      <c r="AT640" s="18">
        <v>94.366614181445414</v>
      </c>
      <c r="AU640" s="18">
        <v>92.815653538750823</v>
      </c>
      <c r="AV640" s="18">
        <v>83.421388380692775</v>
      </c>
      <c r="AW640" s="18">
        <v>82.71417246122833</v>
      </c>
      <c r="AX640" s="18">
        <v>72.485142642440053</v>
      </c>
      <c r="AY640" s="18">
        <v>77.119165347822644</v>
      </c>
      <c r="AZ640" s="18">
        <v>87.37916479784451</v>
      </c>
      <c r="BA640" s="18">
        <v>94.21300531369846</v>
      </c>
      <c r="BB640" s="18">
        <v>107.795414284941</v>
      </c>
      <c r="BC640" s="18">
        <v>97.427858956896515</v>
      </c>
      <c r="BD640" s="18">
        <v>141.0310918049426</v>
      </c>
      <c r="BE640" s="18">
        <v>114.0255381109771</v>
      </c>
      <c r="BF640" s="18">
        <v>124.52634969474521</v>
      </c>
      <c r="BG640" s="18">
        <v>132.05419651249551</v>
      </c>
      <c r="BH640" s="18">
        <v>154.3012430657547</v>
      </c>
      <c r="BI640" s="18">
        <v>161.48928378366989</v>
      </c>
      <c r="BJ640" s="18">
        <v>191.78444300721051</v>
      </c>
      <c r="BK640" s="18">
        <v>172.55682439723361</v>
      </c>
      <c r="BL640" s="18">
        <v>202.95026286843259</v>
      </c>
      <c r="BM640" s="18">
        <v>232.46057020089759</v>
      </c>
      <c r="BN640" s="18">
        <v>194.67276343077131</v>
      </c>
      <c r="BO640" s="18">
        <v>119.5138909260241</v>
      </c>
      <c r="BP640" s="18">
        <v>149.76187834368409</v>
      </c>
      <c r="BQ640" s="18">
        <v>191.2341922418909</v>
      </c>
      <c r="BR640" s="18">
        <v>190.4782541120635</v>
      </c>
      <c r="BS640" s="18">
        <v>203.2207713727847</v>
      </c>
      <c r="BT640" s="18">
        <v>224.32559984502731</v>
      </c>
      <c r="BU640" s="18">
        <v>243.11130428463099</v>
      </c>
      <c r="BV640" s="18">
        <v>272.76389858654198</v>
      </c>
      <c r="BW640" s="18">
        <v>286.34174729363389</v>
      </c>
      <c r="BX640" s="18">
        <v>311.996070538955</v>
      </c>
      <c r="BY640" s="18">
        <v>322.72281236347521</v>
      </c>
      <c r="BZ640" s="18">
        <v>298.84003232819401</v>
      </c>
      <c r="CA640" s="18">
        <v>328.19491956063217</v>
      </c>
      <c r="CB640" s="18">
        <v>318.70228549600768</v>
      </c>
      <c r="CC640" s="18">
        <v>296.12423219832698</v>
      </c>
      <c r="CD640" s="18">
        <v>413.67013384984381</v>
      </c>
      <c r="CE640" s="18">
        <v>376.15738300886721</v>
      </c>
      <c r="CF640" s="18">
        <v>349.05129693835909</v>
      </c>
      <c r="CG640" s="18">
        <v>375.38232990950189</v>
      </c>
      <c r="CH640" s="18">
        <v>379.71055847217548</v>
      </c>
      <c r="CI640" s="18">
        <v>387.44390556158061</v>
      </c>
      <c r="CJ640" s="18">
        <v>397.5459529868192</v>
      </c>
      <c r="CK640" s="18">
        <v>404.02882748213023</v>
      </c>
      <c r="CL640" s="18">
        <v>406.19497042521527</v>
      </c>
      <c r="CM640" s="18">
        <v>404.36775551799741</v>
      </c>
      <c r="CN640" s="18">
        <v>400.90489759052161</v>
      </c>
      <c r="CO640" s="18">
        <v>397.14374486475828</v>
      </c>
      <c r="CP640" s="18">
        <v>396.39119750909992</v>
      </c>
      <c r="CQ640" s="18">
        <v>395.99528158456678</v>
      </c>
      <c r="CR640" s="18">
        <v>396.22082070812519</v>
      </c>
      <c r="CS640" s="18">
        <v>397.40925512736078</v>
      </c>
      <c r="CT640" s="18">
        <v>396.660801479756</v>
      </c>
      <c r="CU640" s="18">
        <v>398.04310723452988</v>
      </c>
      <c r="CV640" s="18">
        <v>397.4046231255403</v>
      </c>
      <c r="CW640" s="18">
        <v>397.05494791904567</v>
      </c>
      <c r="CX640" s="18">
        <v>397.21426072549087</v>
      </c>
      <c r="CY640" s="18">
        <v>399.65315788935169</v>
      </c>
      <c r="CZ640" s="18">
        <v>402.40028758521561</v>
      </c>
      <c r="DA640" s="18">
        <v>405.55294080860853</v>
      </c>
      <c r="DB640" s="18">
        <v>407.93238315699199</v>
      </c>
      <c r="DC640" s="18">
        <v>410.98946217758231</v>
      </c>
      <c r="DD640" s="18">
        <v>414.30336451561828</v>
      </c>
      <c r="DE640" s="18">
        <v>417.59632964238313</v>
      </c>
      <c r="DF640" s="18">
        <v>421.65260333105431</v>
      </c>
      <c r="DG640" s="18">
        <v>425.7291602908972</v>
      </c>
      <c r="DH640" s="18">
        <v>429.95018699616321</v>
      </c>
      <c r="DI640" s="18">
        <v>433.24071878912719</v>
      </c>
      <c r="DJ640" s="18">
        <v>436.01464002302521</v>
      </c>
      <c r="DK640" s="18">
        <v>438.41250587273998</v>
      </c>
      <c r="DL640" s="18">
        <v>440.15842808459968</v>
      </c>
      <c r="DM640" s="18">
        <v>441.30466520711173</v>
      </c>
      <c r="DN640" s="18">
        <v>441.80345306699923</v>
      </c>
      <c r="DO640" s="18">
        <v>441.70340783904601</v>
      </c>
      <c r="DP640" s="18">
        <v>441.24173151062348</v>
      </c>
      <c r="DQ640" s="18">
        <v>440.06375570186577</v>
      </c>
      <c r="DR640" s="18">
        <v>439.01386752806178</v>
      </c>
      <c r="DS640" s="18">
        <v>437.47074252144103</v>
      </c>
      <c r="DT640" s="18">
        <v>435.8657878907436</v>
      </c>
      <c r="DU640" s="18">
        <v>434.85810354819108</v>
      </c>
      <c r="DV640" s="18">
        <v>434.08878180759132</v>
      </c>
      <c r="DW640" s="18">
        <v>433.66764857741077</v>
      </c>
      <c r="DX640" s="18">
        <v>433.42964845369522</v>
      </c>
      <c r="DY640" s="18">
        <v>433.99418097683377</v>
      </c>
      <c r="DZ640" s="18">
        <v>435.09127654169049</v>
      </c>
      <c r="EA640" s="18">
        <v>437.68705146172312</v>
      </c>
      <c r="EB640" s="18">
        <v>440.40838599620258</v>
      </c>
      <c r="EC640" s="18">
        <v>442.77208670113748</v>
      </c>
      <c r="ED640" s="18">
        <v>446.53958336781977</v>
      </c>
      <c r="EE640" s="18">
        <v>450.37928990267932</v>
      </c>
      <c r="EF640" s="18">
        <v>454.48376477756671</v>
      </c>
      <c r="EG640" s="18">
        <v>458.40753289507319</v>
      </c>
      <c r="EH640" s="18">
        <v>462.43016355816923</v>
      </c>
      <c r="EI640" s="18">
        <v>465.96177772379627</v>
      </c>
      <c r="EJ640" s="18">
        <v>469.26794846710931</v>
      </c>
      <c r="EK640" s="18">
        <v>472.32425513054932</v>
      </c>
      <c r="EL640" s="18">
        <v>475.0487618954171</v>
      </c>
      <c r="EM640" s="18">
        <v>477.14251786315691</v>
      </c>
      <c r="EN640" s="18">
        <v>478.01786224739618</v>
      </c>
      <c r="EO640" s="18">
        <v>479.24329000214192</v>
      </c>
      <c r="EP640" s="18">
        <v>478.6156866136638</v>
      </c>
      <c r="EQ640" s="18">
        <v>477.33221332569531</v>
      </c>
      <c r="ER640" s="18">
        <v>476.06394181375379</v>
      </c>
      <c r="ES640" s="18">
        <v>473.77408288184643</v>
      </c>
      <c r="ET640" s="18">
        <v>470.85408305520531</v>
      </c>
      <c r="EU640" s="18">
        <v>467.3602627679424</v>
      </c>
      <c r="EV640" s="18">
        <v>463.75993134629192</v>
      </c>
      <c r="EW640" s="18">
        <v>459.60278310377629</v>
      </c>
      <c r="EX640" s="18">
        <v>454.05352478903188</v>
      </c>
      <c r="EY640" s="18">
        <v>449.34577793315879</v>
      </c>
      <c r="EZ640" s="18">
        <v>443.96108169787971</v>
      </c>
      <c r="FA640" s="18">
        <v>438.15098931554542</v>
      </c>
    </row>
    <row r="641" spans="1:157" x14ac:dyDescent="0.35">
      <c r="A641" t="s">
        <v>200</v>
      </c>
      <c r="B641" t="s">
        <v>201</v>
      </c>
      <c r="C641" t="str">
        <f>VLOOKUP(B641,CountryCodes!$B$4:$C$179,2,FALSE)</f>
        <v>EUW</v>
      </c>
      <c r="D641" t="s">
        <v>7</v>
      </c>
      <c r="E641" t="s">
        <v>369</v>
      </c>
      <c r="F641" t="s">
        <v>804</v>
      </c>
      <c r="G641" t="s">
        <v>9</v>
      </c>
      <c r="H641" s="18">
        <v>0</v>
      </c>
      <c r="I641" s="18">
        <v>40.548918259377793</v>
      </c>
      <c r="J641" s="18">
        <v>34.007504356659638</v>
      </c>
      <c r="K641" s="18">
        <v>7.0796288283185529</v>
      </c>
      <c r="L641" s="18">
        <v>9.0047419872569296</v>
      </c>
      <c r="M641" s="18">
        <v>21.37826383979716</v>
      </c>
      <c r="N641" s="18">
        <v>29.397041323568899</v>
      </c>
      <c r="O641" s="18">
        <v>15.932223883539191</v>
      </c>
      <c r="P641" s="18">
        <v>14.76033595527794</v>
      </c>
      <c r="Q641" s="18">
        <v>10.20088640357946</v>
      </c>
      <c r="R641" s="18">
        <v>10.067445089762151</v>
      </c>
      <c r="S641" s="18">
        <v>11.55074823703392</v>
      </c>
      <c r="T641" s="18">
        <v>12.83523876162633</v>
      </c>
      <c r="U641" s="18">
        <v>13.544754166309749</v>
      </c>
      <c r="V641" s="18">
        <v>13.377155851903479</v>
      </c>
      <c r="W641" s="18">
        <v>12.81443410879767</v>
      </c>
      <c r="X641" s="18">
        <v>12.564015422260001</v>
      </c>
      <c r="Y641" s="18">
        <v>12.023347403705561</v>
      </c>
      <c r="Z641" s="18">
        <v>11.58290469190311</v>
      </c>
      <c r="AA641" s="18">
        <v>10.258619697664519</v>
      </c>
      <c r="AB641" s="18">
        <v>11.5794198966108</v>
      </c>
      <c r="AC641" s="18">
        <v>9.1715934765981011</v>
      </c>
      <c r="AD641" s="18">
        <v>8.740439300938192</v>
      </c>
      <c r="AE641" s="18">
        <v>8.8589979049633065</v>
      </c>
      <c r="AF641" s="18">
        <v>8.7307807621565132</v>
      </c>
      <c r="AG641" s="18">
        <v>7.2936811218421331</v>
      </c>
      <c r="AH641" s="18">
        <v>18.694610906674171</v>
      </c>
      <c r="AI641" s="18">
        <v>7.6805399820342979</v>
      </c>
      <c r="AJ641" s="18">
        <v>8.3420663592681024</v>
      </c>
      <c r="AK641" s="18">
        <v>7.8157362724424964</v>
      </c>
      <c r="AL641" s="18">
        <v>7.467703956279145</v>
      </c>
      <c r="AM641" s="18">
        <v>5.9927284944619208</v>
      </c>
      <c r="AN641" s="18">
        <v>3.8089849807998108</v>
      </c>
      <c r="AO641" s="18">
        <v>3.7299699030454381</v>
      </c>
      <c r="AP641" s="18">
        <v>12.194585934328829</v>
      </c>
      <c r="AQ641" s="18">
        <v>11.87046681940565</v>
      </c>
      <c r="AR641" s="18">
        <v>12.35820364089521</v>
      </c>
      <c r="AS641" s="18">
        <v>5.4251559359871653</v>
      </c>
      <c r="AT641" s="18">
        <v>3.6726651742379541</v>
      </c>
      <c r="AU641" s="18">
        <v>4.5680925586016237</v>
      </c>
      <c r="AV641" s="18">
        <v>5.6502780952459783</v>
      </c>
      <c r="AW641" s="18">
        <v>6.2043796220743959</v>
      </c>
      <c r="AX641" s="18">
        <v>6.0552075019624398</v>
      </c>
      <c r="AY641" s="18">
        <v>7.8992753438788172</v>
      </c>
      <c r="AZ641" s="18">
        <v>18.224599529824999</v>
      </c>
      <c r="BA641" s="18">
        <v>27.751298280634341</v>
      </c>
      <c r="BB641" s="18">
        <v>15.442000221823911</v>
      </c>
      <c r="BC641" s="18">
        <v>33.086190740470499</v>
      </c>
      <c r="BD641" s="18">
        <v>31.027732499588119</v>
      </c>
      <c r="BE641" s="18">
        <v>33.99946903270623</v>
      </c>
      <c r="BF641" s="18">
        <v>28.65082101341217</v>
      </c>
      <c r="BG641" s="18">
        <v>48.301413783899662</v>
      </c>
      <c r="BH641" s="18">
        <v>23.893843112293911</v>
      </c>
      <c r="BI641" s="18">
        <v>75.548077366258795</v>
      </c>
      <c r="BJ641" s="18">
        <v>19.178035271490259</v>
      </c>
      <c r="BK641" s="18">
        <v>50.618662236678297</v>
      </c>
      <c r="BL641" s="18">
        <v>56.924353674589767</v>
      </c>
      <c r="BM641" s="18">
        <v>63.642185350688933</v>
      </c>
      <c r="BN641" s="18">
        <v>71.114025831076248</v>
      </c>
      <c r="BO641" s="18">
        <v>40.634644537536559</v>
      </c>
      <c r="BP641" s="18">
        <v>48.285802436010542</v>
      </c>
      <c r="BQ641" s="18">
        <v>53.360050568384558</v>
      </c>
      <c r="BR641" s="18">
        <v>58.451674919443398</v>
      </c>
      <c r="BS641" s="18">
        <v>67.866352047310158</v>
      </c>
      <c r="BT641" s="18">
        <v>58.561333752078838</v>
      </c>
      <c r="BU641" s="18">
        <v>51.822404490790021</v>
      </c>
      <c r="BV641" s="18">
        <v>80.432450363643866</v>
      </c>
      <c r="BW641" s="18">
        <v>99.111729792626278</v>
      </c>
      <c r="BX641" s="18">
        <v>92.832378346063066</v>
      </c>
      <c r="BY641" s="18">
        <v>95.09596342276447</v>
      </c>
      <c r="BZ641" s="18">
        <v>95.828097386827068</v>
      </c>
      <c r="CA641" s="18">
        <v>87.4583508781012</v>
      </c>
      <c r="CB641" s="18">
        <v>92.935812202521376</v>
      </c>
      <c r="CC641" s="18">
        <v>104.2265716835785</v>
      </c>
      <c r="CD641" s="18">
        <v>87.404981035149532</v>
      </c>
      <c r="CE641" s="18">
        <v>85.887260196545043</v>
      </c>
      <c r="CF641" s="18">
        <v>85.114112046796635</v>
      </c>
      <c r="CG641" s="18">
        <v>85.71575339932383</v>
      </c>
      <c r="CH641" s="18">
        <v>88.271595341996203</v>
      </c>
      <c r="CI641" s="18">
        <v>91.205157545704736</v>
      </c>
      <c r="CJ641" s="18">
        <v>93.230291188368483</v>
      </c>
      <c r="CK641" s="18">
        <v>95.160381670267498</v>
      </c>
      <c r="CL641" s="18">
        <v>96.969066090472126</v>
      </c>
      <c r="CM641" s="18">
        <v>98.800096940978335</v>
      </c>
      <c r="CN641" s="18">
        <v>99.390675650756492</v>
      </c>
      <c r="CO641" s="18">
        <v>100.1000257826653</v>
      </c>
      <c r="CP641" s="18">
        <v>101.10939815916009</v>
      </c>
      <c r="CQ641" s="18">
        <v>101.5044084770817</v>
      </c>
      <c r="CR641" s="18">
        <v>101.9905248817302</v>
      </c>
      <c r="CS641" s="18">
        <v>103.4274485285116</v>
      </c>
      <c r="CT641" s="18">
        <v>104.2222802524354</v>
      </c>
      <c r="CU641" s="18">
        <v>104.6247411067616</v>
      </c>
      <c r="CV641" s="18">
        <v>105.83084846104779</v>
      </c>
      <c r="CW641" s="18">
        <v>106.9597984943418</v>
      </c>
      <c r="CX641" s="18">
        <v>107.33133672056989</v>
      </c>
      <c r="CY641" s="18">
        <v>108.2068597158742</v>
      </c>
      <c r="CZ641" s="18">
        <v>108.97413311574761</v>
      </c>
      <c r="DA641" s="18">
        <v>108.9665902837073</v>
      </c>
      <c r="DB641" s="18">
        <v>109.183826200105</v>
      </c>
      <c r="DC641" s="18">
        <v>109.74463418907391</v>
      </c>
      <c r="DD641" s="18">
        <v>109.53064202456081</v>
      </c>
      <c r="DE641" s="18">
        <v>109.9048510239332</v>
      </c>
      <c r="DF641" s="18">
        <v>111.2871753471498</v>
      </c>
      <c r="DG641" s="18">
        <v>111.50730325926899</v>
      </c>
      <c r="DH641" s="18">
        <v>112.8246530114933</v>
      </c>
      <c r="DI641" s="18">
        <v>114.3650983725082</v>
      </c>
      <c r="DJ641" s="18">
        <v>115.8014173170304</v>
      </c>
      <c r="DK641" s="18">
        <v>115.89011264551731</v>
      </c>
      <c r="DL641" s="18">
        <v>117.5414139566313</v>
      </c>
      <c r="DM641" s="18">
        <v>119.0844454274505</v>
      </c>
      <c r="DN641" s="18">
        <v>120.12141580969261</v>
      </c>
      <c r="DO641" s="18">
        <v>121.0538049326165</v>
      </c>
      <c r="DP641" s="18">
        <v>122.3271730622529</v>
      </c>
      <c r="DQ641" s="18">
        <v>122.5195366245778</v>
      </c>
      <c r="DR641" s="18">
        <v>123.38579034762721</v>
      </c>
      <c r="DS641" s="18">
        <v>124.3838262674</v>
      </c>
      <c r="DT641" s="18">
        <v>125.34738998812691</v>
      </c>
      <c r="DU641" s="18">
        <v>126.3978194979359</v>
      </c>
      <c r="DV641" s="18">
        <v>127.1698149207066</v>
      </c>
      <c r="DW641" s="18">
        <v>128.36822648888099</v>
      </c>
      <c r="DX641" s="18">
        <v>129.31935017643929</v>
      </c>
      <c r="DY641" s="18">
        <v>130.0221460642548</v>
      </c>
      <c r="DZ641" s="18">
        <v>132.389226970755</v>
      </c>
      <c r="EA641" s="18">
        <v>133.1666103068024</v>
      </c>
      <c r="EB641" s="18">
        <v>134.84641252395491</v>
      </c>
      <c r="EC641" s="18">
        <v>136.6955355859036</v>
      </c>
      <c r="ED641" s="18">
        <v>138.2106484700094</v>
      </c>
      <c r="EE641" s="18">
        <v>139.5596943531352</v>
      </c>
      <c r="EF641" s="18">
        <v>140.7855500338373</v>
      </c>
      <c r="EG641" s="18">
        <v>142.39651788536599</v>
      </c>
      <c r="EH641" s="18">
        <v>143.29224023489721</v>
      </c>
      <c r="EI641" s="18">
        <v>144.49362975780349</v>
      </c>
      <c r="EJ641" s="18">
        <v>145.3101285592972</v>
      </c>
      <c r="EK641" s="18">
        <v>146.12388614305681</v>
      </c>
      <c r="EL641" s="18">
        <v>148.03456744059849</v>
      </c>
      <c r="EM641" s="18">
        <v>148.31064218244629</v>
      </c>
      <c r="EN641" s="18">
        <v>149.1758566348218</v>
      </c>
      <c r="EO641" s="18">
        <v>149.8092694763771</v>
      </c>
      <c r="EP641" s="18">
        <v>150.50383730831001</v>
      </c>
      <c r="EQ641" s="18">
        <v>151.45154805628511</v>
      </c>
      <c r="ER641" s="18">
        <v>152.2736335909168</v>
      </c>
      <c r="ES641" s="18">
        <v>152.78511954531399</v>
      </c>
      <c r="ET641" s="18">
        <v>152.85027583353971</v>
      </c>
      <c r="EU641" s="18">
        <v>153.97558645430141</v>
      </c>
      <c r="EV641" s="18">
        <v>154.00162620243819</v>
      </c>
      <c r="EW641" s="18">
        <v>154.0926011024857</v>
      </c>
      <c r="EX641" s="18">
        <v>154.92547876404569</v>
      </c>
      <c r="EY641" s="18">
        <v>154.23481597055519</v>
      </c>
      <c r="EZ641" s="18">
        <v>153.80378005017539</v>
      </c>
      <c r="FA641" s="18">
        <v>153.95148075850059</v>
      </c>
    </row>
    <row r="642" spans="1:157" x14ac:dyDescent="0.35">
      <c r="A642" t="s">
        <v>202</v>
      </c>
      <c r="B642" t="s">
        <v>203</v>
      </c>
      <c r="C642" t="str">
        <f>VLOOKUP(B642,CountryCodes!$B$4:$C$179,2,FALSE)</f>
        <v>EUE</v>
      </c>
      <c r="D642" t="s">
        <v>7</v>
      </c>
      <c r="E642" t="s">
        <v>369</v>
      </c>
      <c r="F642" t="s">
        <v>804</v>
      </c>
      <c r="G642" t="s">
        <v>9</v>
      </c>
      <c r="H642" s="18">
        <v>0</v>
      </c>
      <c r="I642" s="18">
        <v>15.52829747279751</v>
      </c>
      <c r="J642" s="18">
        <v>17.210647896588171</v>
      </c>
      <c r="K642" s="18">
        <v>19.283908322467688</v>
      </c>
      <c r="L642" s="18">
        <v>21.180879707771709</v>
      </c>
      <c r="M642" s="18">
        <v>23.64862201398407</v>
      </c>
      <c r="N642" s="18">
        <v>26.330528094458678</v>
      </c>
      <c r="O642" s="18">
        <v>28.751395770385109</v>
      </c>
      <c r="P642" s="18">
        <v>32.222835242489907</v>
      </c>
      <c r="Q642" s="18">
        <v>36.344130803139613</v>
      </c>
      <c r="R642" s="18">
        <v>40.674176408618983</v>
      </c>
      <c r="S642" s="18">
        <v>45.345265264070314</v>
      </c>
      <c r="T642" s="18">
        <v>50.531162624165219</v>
      </c>
      <c r="U642" s="18">
        <v>55.473882614517393</v>
      </c>
      <c r="V642" s="18">
        <v>61.435625711039073</v>
      </c>
      <c r="W642" s="18">
        <v>68.615329646147174</v>
      </c>
      <c r="X642" s="18">
        <v>75.528742294108852</v>
      </c>
      <c r="Y642" s="18">
        <v>84.163665171977485</v>
      </c>
      <c r="Z642" s="18">
        <v>88.528187512496402</v>
      </c>
      <c r="AA642" s="18">
        <v>96.652000294663694</v>
      </c>
      <c r="AB642" s="18">
        <v>104.769924528494</v>
      </c>
      <c r="AC642" s="18">
        <v>111.4339614196459</v>
      </c>
      <c r="AD642" s="18">
        <v>119.2729717639367</v>
      </c>
      <c r="AE642" s="18">
        <v>128.4958468759904</v>
      </c>
      <c r="AF642" s="18">
        <v>137.39255638637039</v>
      </c>
      <c r="AG642" s="18">
        <v>147.0661926086234</v>
      </c>
      <c r="AH642" s="18">
        <v>155.88538305617001</v>
      </c>
      <c r="AI642" s="18">
        <v>161.80983020995629</v>
      </c>
      <c r="AJ642" s="18">
        <v>170.65854277118521</v>
      </c>
      <c r="AK642" s="18">
        <v>175.18156063494931</v>
      </c>
      <c r="AL642" s="18">
        <v>180.4108562874099</v>
      </c>
      <c r="AM642" s="18">
        <v>187.9480361575923</v>
      </c>
      <c r="AN642" s="18">
        <v>194.16654022534681</v>
      </c>
      <c r="AO642" s="18">
        <v>204.67184634610521</v>
      </c>
      <c r="AP642" s="18">
        <v>208.84828675745331</v>
      </c>
      <c r="AQ642" s="18">
        <v>216.0846187809536</v>
      </c>
      <c r="AR642" s="18">
        <v>225.4095346246138</v>
      </c>
      <c r="AS642" s="18">
        <v>227.1023811155323</v>
      </c>
      <c r="AT642" s="18">
        <v>234.44056687396139</v>
      </c>
      <c r="AU642" s="18">
        <v>236.08717329853249</v>
      </c>
      <c r="AV642" s="18">
        <v>240.0761749539989</v>
      </c>
      <c r="AW642" s="18">
        <v>233.2426076986419</v>
      </c>
      <c r="AX642" s="18">
        <v>222.68875032531139</v>
      </c>
      <c r="AY642" s="18">
        <v>203.10452853730911</v>
      </c>
      <c r="AZ642" s="18">
        <v>167.8061177772548</v>
      </c>
      <c r="BA642" s="18">
        <v>206.66463538809651</v>
      </c>
      <c r="BB642" s="18">
        <v>209.5330086572819</v>
      </c>
      <c r="BC642" s="18">
        <v>219.7592639108866</v>
      </c>
      <c r="BD642" s="18">
        <v>219.4609213868051</v>
      </c>
      <c r="BE642" s="18">
        <v>190.74457470832621</v>
      </c>
      <c r="BF642" s="18">
        <v>202.25351771641769</v>
      </c>
      <c r="BG642" s="18">
        <v>225.5702084409096</v>
      </c>
      <c r="BH642" s="18">
        <v>223.8173146430666</v>
      </c>
      <c r="BI642" s="18">
        <v>224.96759791530999</v>
      </c>
      <c r="BJ642" s="18">
        <v>235.05459362729931</v>
      </c>
      <c r="BK642" s="18">
        <v>229.81695923749751</v>
      </c>
      <c r="BL642" s="18">
        <v>246.6490353402713</v>
      </c>
      <c r="BM642" s="18">
        <v>246.04787393437101</v>
      </c>
      <c r="BN642" s="18">
        <v>221.2800199914997</v>
      </c>
      <c r="BO642" s="18">
        <v>193.1392086996056</v>
      </c>
      <c r="BP642" s="18">
        <v>217.72395737287229</v>
      </c>
      <c r="BQ642" s="18">
        <v>262.11993534288109</v>
      </c>
      <c r="BR642" s="18">
        <v>233.5656546960949</v>
      </c>
      <c r="BS642" s="18">
        <v>204.67133759239039</v>
      </c>
      <c r="BT642" s="18">
        <v>231.1568754164293</v>
      </c>
      <c r="BU642" s="18">
        <v>219.6259809668355</v>
      </c>
      <c r="BV642" s="18">
        <v>255.92021957325031</v>
      </c>
      <c r="BW642" s="18">
        <v>244.76325053710039</v>
      </c>
      <c r="BX642" s="18">
        <v>283.04363506885852</v>
      </c>
      <c r="BY642" s="18">
        <v>261.46781609811649</v>
      </c>
      <c r="BZ642" s="18">
        <v>250.4230193594303</v>
      </c>
      <c r="CA642" s="18">
        <v>282.70561817020041</v>
      </c>
      <c r="CB642" s="18">
        <v>289.05979148332898</v>
      </c>
      <c r="CC642" s="18">
        <v>281.14840283600807</v>
      </c>
      <c r="CD642" s="18">
        <v>318.75837956120938</v>
      </c>
      <c r="CE642" s="18">
        <v>312.59289839720992</v>
      </c>
      <c r="CF642" s="18">
        <v>313.22022064099099</v>
      </c>
      <c r="CG642" s="18">
        <v>326.54856318790269</v>
      </c>
      <c r="CH642" s="18">
        <v>330.71551656954978</v>
      </c>
      <c r="CI642" s="18">
        <v>338.20922107140069</v>
      </c>
      <c r="CJ642" s="18">
        <v>351.0662045802693</v>
      </c>
      <c r="CK642" s="18">
        <v>365.50446100284461</v>
      </c>
      <c r="CL642" s="18">
        <v>378.77168612115219</v>
      </c>
      <c r="CM642" s="18">
        <v>385.90864248743628</v>
      </c>
      <c r="CN642" s="18">
        <v>388.93620458371328</v>
      </c>
      <c r="CO642" s="18">
        <v>389.80849341789741</v>
      </c>
      <c r="CP642" s="18">
        <v>390.65219872595458</v>
      </c>
      <c r="CQ642" s="18">
        <v>392.95320379348232</v>
      </c>
      <c r="CR642" s="18">
        <v>398.13089539306128</v>
      </c>
      <c r="CS642" s="18">
        <v>403.87893522367142</v>
      </c>
      <c r="CT642" s="18">
        <v>409.25254453629418</v>
      </c>
      <c r="CU642" s="18">
        <v>414.5867933676368</v>
      </c>
      <c r="CV642" s="18">
        <v>418.05022671121679</v>
      </c>
      <c r="CW642" s="18">
        <v>421.98004234378419</v>
      </c>
      <c r="CX642" s="18">
        <v>424.81001263354591</v>
      </c>
      <c r="CY642" s="18">
        <v>427.88905434118738</v>
      </c>
      <c r="CZ642" s="18">
        <v>429.84463694825109</v>
      </c>
      <c r="DA642" s="18">
        <v>432.02083316146877</v>
      </c>
      <c r="DB642" s="18">
        <v>432.46565621509842</v>
      </c>
      <c r="DC642" s="18">
        <v>432.12303837306962</v>
      </c>
      <c r="DD642" s="18">
        <v>431.60655913015222</v>
      </c>
      <c r="DE642" s="18">
        <v>431.52188837122009</v>
      </c>
      <c r="DF642" s="18">
        <v>432.15402728388892</v>
      </c>
      <c r="DG642" s="18">
        <v>431.88117499403552</v>
      </c>
      <c r="DH642" s="18">
        <v>433.12799348894998</v>
      </c>
      <c r="DI642" s="18">
        <v>434.30833160431928</v>
      </c>
      <c r="DJ642" s="18">
        <v>435.49070358890151</v>
      </c>
      <c r="DK642" s="18">
        <v>435.75199275904453</v>
      </c>
      <c r="DL642" s="18">
        <v>435.94739708440977</v>
      </c>
      <c r="DM642" s="18">
        <v>435.98140497559172</v>
      </c>
      <c r="DN642" s="18">
        <v>435.5528214429944</v>
      </c>
      <c r="DO642" s="18">
        <v>434.33526810168161</v>
      </c>
      <c r="DP642" s="18">
        <v>433.48654428422259</v>
      </c>
      <c r="DQ642" s="18">
        <v>431.82442863214328</v>
      </c>
      <c r="DR642" s="18">
        <v>429.77874863828038</v>
      </c>
      <c r="DS642" s="18">
        <v>427.41929901921321</v>
      </c>
      <c r="DT642" s="18">
        <v>425.21502375372592</v>
      </c>
      <c r="DU642" s="18">
        <v>423.75235637967342</v>
      </c>
      <c r="DV642" s="18">
        <v>421.35213563924322</v>
      </c>
      <c r="DW642" s="18">
        <v>419.32949158054601</v>
      </c>
      <c r="DX642" s="18">
        <v>417.56641866730382</v>
      </c>
      <c r="DY642" s="18">
        <v>414.98386485787358</v>
      </c>
      <c r="DZ642" s="18">
        <v>412.1996434622987</v>
      </c>
      <c r="EA642" s="18">
        <v>409.52802326762662</v>
      </c>
      <c r="EB642" s="18">
        <v>406.1529295353331</v>
      </c>
      <c r="EC642" s="18">
        <v>402.33754791018208</v>
      </c>
      <c r="ED642" s="18">
        <v>398.45747218679088</v>
      </c>
      <c r="EE642" s="18">
        <v>394.53873281403548</v>
      </c>
      <c r="EF642" s="18">
        <v>390.51950025226762</v>
      </c>
      <c r="EG642" s="18">
        <v>386.13732218855779</v>
      </c>
      <c r="EH642" s="18">
        <v>381.61760039300083</v>
      </c>
      <c r="EI642" s="18">
        <v>377.50202031251558</v>
      </c>
      <c r="EJ642" s="18">
        <v>373.33611872495919</v>
      </c>
      <c r="EK642" s="18">
        <v>369.15925601623121</v>
      </c>
      <c r="EL642" s="18">
        <v>364.88869643561668</v>
      </c>
      <c r="EM642" s="18">
        <v>360.89008287099608</v>
      </c>
      <c r="EN642" s="18">
        <v>356.91720128058068</v>
      </c>
      <c r="EO642" s="18">
        <v>352.53389430857061</v>
      </c>
      <c r="EP642" s="18">
        <v>348.19995971476561</v>
      </c>
      <c r="EQ642" s="18">
        <v>344.08928243329422</v>
      </c>
      <c r="ER642" s="18">
        <v>339.88340513668697</v>
      </c>
      <c r="ES642" s="18">
        <v>335.5321230365808</v>
      </c>
      <c r="ET642" s="18">
        <v>331.24738943587317</v>
      </c>
      <c r="EU642" s="18">
        <v>327.06596876681499</v>
      </c>
      <c r="EV642" s="18">
        <v>322.97139540340459</v>
      </c>
      <c r="EW642" s="18">
        <v>318.70269201868717</v>
      </c>
      <c r="EX642" s="18">
        <v>314.54163723223849</v>
      </c>
      <c r="EY642" s="18">
        <v>310.36141137887381</v>
      </c>
      <c r="EZ642" s="18">
        <v>306.43436096056001</v>
      </c>
      <c r="FA642" s="18">
        <v>302.21149370615939</v>
      </c>
    </row>
    <row r="643" spans="1:157" x14ac:dyDescent="0.35">
      <c r="A643" t="s">
        <v>204</v>
      </c>
      <c r="B643" t="s">
        <v>205</v>
      </c>
      <c r="C643" t="str">
        <f>VLOOKUP(B643,CountryCodes!$B$4:$C$179,2,FALSE)</f>
        <v>AFN</v>
      </c>
      <c r="D643" t="s">
        <v>7</v>
      </c>
      <c r="E643" t="s">
        <v>369</v>
      </c>
      <c r="F643" t="s">
        <v>804</v>
      </c>
      <c r="G643" t="s">
        <v>9</v>
      </c>
      <c r="H643" s="18">
        <v>0</v>
      </c>
      <c r="I643" s="18">
        <v>7.2018207976576516</v>
      </c>
      <c r="J643" s="18">
        <v>7.5710294603424524</v>
      </c>
      <c r="K643" s="18">
        <v>8.5055018849692274</v>
      </c>
      <c r="L643" s="18">
        <v>9.4107669929045823</v>
      </c>
      <c r="M643" s="18">
        <v>10.92284620606701</v>
      </c>
      <c r="N643" s="18">
        <v>12.022432876361449</v>
      </c>
      <c r="O643" s="18">
        <v>13.813816315089401</v>
      </c>
      <c r="P643" s="18">
        <v>13.496199554433289</v>
      </c>
      <c r="Q643" s="18">
        <v>16.03971545501712</v>
      </c>
      <c r="R643" s="18">
        <v>19.061554060635221</v>
      </c>
      <c r="S643" s="18">
        <v>20.616310012514749</v>
      </c>
      <c r="T643" s="18">
        <v>22.952590170861679</v>
      </c>
      <c r="U643" s="18">
        <v>25.936748138054629</v>
      </c>
      <c r="V643" s="18">
        <v>30.961929204286012</v>
      </c>
      <c r="W643" s="18">
        <v>26.544930514254769</v>
      </c>
      <c r="X643" s="18">
        <v>31.929184238093221</v>
      </c>
      <c r="Y643" s="18">
        <v>40.807392948949442</v>
      </c>
      <c r="Z643" s="18">
        <v>45.478421909508739</v>
      </c>
      <c r="AA643" s="18">
        <v>64.480280173713879</v>
      </c>
      <c r="AB643" s="18">
        <v>61.553491026021149</v>
      </c>
      <c r="AC643" s="18">
        <v>63.100759193193653</v>
      </c>
      <c r="AD643" s="18">
        <v>68.998498495634607</v>
      </c>
      <c r="AE643" s="18">
        <v>73.301485790720221</v>
      </c>
      <c r="AF643" s="18">
        <v>93.060996947276351</v>
      </c>
      <c r="AG643" s="18">
        <v>116.3871124209083</v>
      </c>
      <c r="AH643" s="18">
        <v>145.0585220847945</v>
      </c>
      <c r="AI643" s="18">
        <v>183.89209796229011</v>
      </c>
      <c r="AJ643" s="18">
        <v>137.55349304544569</v>
      </c>
      <c r="AK643" s="18">
        <v>146.17091037841351</v>
      </c>
      <c r="AL643" s="18">
        <v>143.80337676796509</v>
      </c>
      <c r="AM643" s="18">
        <v>164.6025184545642</v>
      </c>
      <c r="AN643" s="18">
        <v>198.3120433862442</v>
      </c>
      <c r="AO643" s="18">
        <v>184.2773512180915</v>
      </c>
      <c r="AP643" s="18">
        <v>209.52143852763589</v>
      </c>
      <c r="AQ643" s="18">
        <v>206.06045425576801</v>
      </c>
      <c r="AR643" s="18">
        <v>185.22997115454581</v>
      </c>
      <c r="AS643" s="18">
        <v>220.65992674984969</v>
      </c>
      <c r="AT643" s="18">
        <v>252.64069666665389</v>
      </c>
      <c r="AU643" s="18">
        <v>276.31398178308439</v>
      </c>
      <c r="AV643" s="18">
        <v>283.80708876960682</v>
      </c>
      <c r="AW643" s="18">
        <v>316.68798881267128</v>
      </c>
      <c r="AX643" s="18">
        <v>339.20575321841801</v>
      </c>
      <c r="AY643" s="18">
        <v>308.75940923884917</v>
      </c>
      <c r="AZ643" s="18">
        <v>332.45473334045312</v>
      </c>
      <c r="BA643" s="18">
        <v>378.96302568928792</v>
      </c>
      <c r="BB643" s="18">
        <v>351.82481290276849</v>
      </c>
      <c r="BC643" s="18">
        <v>379.24001054043129</v>
      </c>
      <c r="BD643" s="18">
        <v>434.89665320223298</v>
      </c>
      <c r="BE643" s="18">
        <v>447.6257919208112</v>
      </c>
      <c r="BF643" s="18">
        <v>398.97566522886171</v>
      </c>
      <c r="BG643" s="18">
        <v>433.54784725653258</v>
      </c>
      <c r="BH643" s="18">
        <v>476.54922078867997</v>
      </c>
      <c r="BI643" s="18">
        <v>489.22692580040479</v>
      </c>
      <c r="BJ643" s="18">
        <v>524.3390605879174</v>
      </c>
      <c r="BK643" s="18">
        <v>579.64272597973877</v>
      </c>
      <c r="BL643" s="18">
        <v>649.94258541105057</v>
      </c>
      <c r="BM643" s="18">
        <v>695.81327172006127</v>
      </c>
      <c r="BN643" s="18">
        <v>756.06341316604164</v>
      </c>
      <c r="BO643" s="18">
        <v>764.42897150212104</v>
      </c>
      <c r="BP643" s="18">
        <v>693.59886367517947</v>
      </c>
      <c r="BQ643" s="18">
        <v>743.22309978573753</v>
      </c>
      <c r="BR643" s="18">
        <v>747.64840713939861</v>
      </c>
      <c r="BS643" s="18">
        <v>839.72698907342408</v>
      </c>
      <c r="BT643" s="18">
        <v>837.8465734431154</v>
      </c>
      <c r="BU643" s="18">
        <v>873.73939182080676</v>
      </c>
      <c r="BV643" s="18">
        <v>940.62284195352254</v>
      </c>
      <c r="BW643" s="18">
        <v>1137.8477671345031</v>
      </c>
      <c r="BX643" s="18">
        <v>1158.4162056319169</v>
      </c>
      <c r="BY643" s="18">
        <v>1227.4394677155451</v>
      </c>
      <c r="BZ643" s="18">
        <v>1079.0819241425611</v>
      </c>
      <c r="CA643" s="18">
        <v>1170.784375252679</v>
      </c>
      <c r="CB643" s="18">
        <v>1129.189619456708</v>
      </c>
      <c r="CC643" s="18">
        <v>1170.0140128097969</v>
      </c>
      <c r="CD643" s="18">
        <v>1345.8585439753001</v>
      </c>
      <c r="CE643" s="18">
        <v>1382.0170114080049</v>
      </c>
      <c r="CF643" s="18">
        <v>1413.8650292486791</v>
      </c>
      <c r="CG643" s="18">
        <v>1449.0021848964491</v>
      </c>
      <c r="CH643" s="18">
        <v>1492.797515400362</v>
      </c>
      <c r="CI643" s="18">
        <v>1548.291953823287</v>
      </c>
      <c r="CJ643" s="18">
        <v>1610.8029529782821</v>
      </c>
      <c r="CK643" s="18">
        <v>1668.1992480141971</v>
      </c>
      <c r="CL643" s="18">
        <v>1713.256119512012</v>
      </c>
      <c r="CM643" s="18">
        <v>1746.7442022599089</v>
      </c>
      <c r="CN643" s="18">
        <v>1777.6023868912609</v>
      </c>
      <c r="CO643" s="18">
        <v>1810.4716939375351</v>
      </c>
      <c r="CP643" s="18">
        <v>1853.0577145133459</v>
      </c>
      <c r="CQ643" s="18">
        <v>1901.8755721547891</v>
      </c>
      <c r="CR643" s="18">
        <v>1955.7983373770251</v>
      </c>
      <c r="CS643" s="18">
        <v>2012.247823355543</v>
      </c>
      <c r="CT643" s="18">
        <v>2063.7981226707252</v>
      </c>
      <c r="CU643" s="18">
        <v>2117.4848232642248</v>
      </c>
      <c r="CV643" s="18">
        <v>2170.800587939053</v>
      </c>
      <c r="CW643" s="18">
        <v>2224.2312697610391</v>
      </c>
      <c r="CX643" s="18">
        <v>2279.807078642576</v>
      </c>
      <c r="CY643" s="18">
        <v>2339.0216002829861</v>
      </c>
      <c r="CZ643" s="18">
        <v>2394.975608655855</v>
      </c>
      <c r="DA643" s="18">
        <v>2451.2103107318731</v>
      </c>
      <c r="DB643" s="18">
        <v>2509.1133499712519</v>
      </c>
      <c r="DC643" s="18">
        <v>2566.8635562280379</v>
      </c>
      <c r="DD643" s="18">
        <v>2624.09360817067</v>
      </c>
      <c r="DE643" s="18">
        <v>2688.197971611602</v>
      </c>
      <c r="DF643" s="18">
        <v>2750.2430029727202</v>
      </c>
      <c r="DG643" s="18">
        <v>2813.7972320205731</v>
      </c>
      <c r="DH643" s="18">
        <v>2876.9288813637681</v>
      </c>
      <c r="DI643" s="18">
        <v>2940.4888988006928</v>
      </c>
      <c r="DJ643" s="18">
        <v>3003.7835426584629</v>
      </c>
      <c r="DK643" s="18">
        <v>3066.1267924914182</v>
      </c>
      <c r="DL643" s="18">
        <v>3132.5919353614859</v>
      </c>
      <c r="DM643" s="18">
        <v>3199.3220882746541</v>
      </c>
      <c r="DN643" s="18">
        <v>3263.7006487539838</v>
      </c>
      <c r="DO643" s="18">
        <v>3331.6261679506561</v>
      </c>
      <c r="DP643" s="18">
        <v>3401.5409499291409</v>
      </c>
      <c r="DQ643" s="18">
        <v>3469.9289334157029</v>
      </c>
      <c r="DR643" s="18">
        <v>3543.5538974508031</v>
      </c>
      <c r="DS643" s="18">
        <v>3614.914013803741</v>
      </c>
      <c r="DT643" s="18">
        <v>3685.9320252894231</v>
      </c>
      <c r="DU643" s="18">
        <v>3766.3049280719979</v>
      </c>
      <c r="DV643" s="18">
        <v>3839.7822062581558</v>
      </c>
      <c r="DW643" s="18">
        <v>3916.8729227046579</v>
      </c>
      <c r="DX643" s="18">
        <v>3993.249225793782</v>
      </c>
      <c r="DY643" s="18">
        <v>4067.6285807565841</v>
      </c>
      <c r="DZ643" s="18">
        <v>4146.9340902633303</v>
      </c>
      <c r="EA643" s="18">
        <v>4223.0040504384078</v>
      </c>
      <c r="EB643" s="18">
        <v>4300.675760649895</v>
      </c>
      <c r="EC643" s="18">
        <v>4380.331942428631</v>
      </c>
      <c r="ED643" s="18">
        <v>4461.827270361955</v>
      </c>
      <c r="EE643" s="18">
        <v>4543.1339207471519</v>
      </c>
      <c r="EF643" s="18">
        <v>4624.6205144344467</v>
      </c>
      <c r="EG643" s="18">
        <v>4707.0798329244844</v>
      </c>
      <c r="EH643" s="18">
        <v>4789.4764039150559</v>
      </c>
      <c r="EI643" s="18">
        <v>4875.9265867857348</v>
      </c>
      <c r="EJ643" s="18">
        <v>4961.8358153118661</v>
      </c>
      <c r="EK643" s="18">
        <v>5048.5925570672352</v>
      </c>
      <c r="EL643" s="18">
        <v>5137.2397252483079</v>
      </c>
      <c r="EM643" s="18">
        <v>5221.0716899598374</v>
      </c>
      <c r="EN643" s="18">
        <v>5306.4543819207247</v>
      </c>
      <c r="EO643" s="18">
        <v>5394.6878822287017</v>
      </c>
      <c r="EP643" s="18">
        <v>5483.8973560389877</v>
      </c>
      <c r="EQ643" s="18">
        <v>5571.4853984575529</v>
      </c>
      <c r="ER643" s="18">
        <v>5652.8257634296624</v>
      </c>
      <c r="ES643" s="18">
        <v>5736.2120939714241</v>
      </c>
      <c r="ET643" s="18">
        <v>5817.7918236287951</v>
      </c>
      <c r="EU643" s="18">
        <v>5900.1400162180462</v>
      </c>
      <c r="EV643" s="18">
        <v>5980.485651508403</v>
      </c>
      <c r="EW643" s="18">
        <v>6060.710562659815</v>
      </c>
      <c r="EX643" s="18">
        <v>6136.0976309292446</v>
      </c>
      <c r="EY643" s="18">
        <v>6209.9226258109666</v>
      </c>
      <c r="EZ643" s="18">
        <v>6283.0376204868244</v>
      </c>
      <c r="FA643" s="18">
        <v>6352.3110264187162</v>
      </c>
    </row>
    <row r="644" spans="1:157" x14ac:dyDescent="0.35">
      <c r="A644" t="s">
        <v>206</v>
      </c>
      <c r="B644" t="s">
        <v>207</v>
      </c>
      <c r="C644" t="str">
        <f>VLOOKUP(B644,CountryCodes!$B$4:$C$179,2,FALSE)</f>
        <v>ENE</v>
      </c>
      <c r="D644" t="s">
        <v>7</v>
      </c>
      <c r="E644" t="s">
        <v>369</v>
      </c>
      <c r="F644" t="s">
        <v>804</v>
      </c>
      <c r="G644" t="s">
        <v>9</v>
      </c>
      <c r="H644" s="18">
        <v>0</v>
      </c>
      <c r="I644" s="18">
        <v>34.062650037671837</v>
      </c>
      <c r="J644" s="18">
        <v>37.677081225266647</v>
      </c>
      <c r="K644" s="18">
        <v>42.247514900181827</v>
      </c>
      <c r="L644" s="18">
        <v>46.492878857788327</v>
      </c>
      <c r="M644" s="18">
        <v>52.05014149322885</v>
      </c>
      <c r="N644" s="18">
        <v>57.942432394616347</v>
      </c>
      <c r="O644" s="18">
        <v>63.05797055917305</v>
      </c>
      <c r="P644" s="18">
        <v>70.435397247258734</v>
      </c>
      <c r="Q644" s="18">
        <v>79.719404852471243</v>
      </c>
      <c r="R644" s="18">
        <v>90.094855496691849</v>
      </c>
      <c r="S644" s="18">
        <v>101.9240106071416</v>
      </c>
      <c r="T644" s="18">
        <v>115.70435540923999</v>
      </c>
      <c r="U644" s="18">
        <v>128.29542433459531</v>
      </c>
      <c r="V644" s="18">
        <v>143.3625207037733</v>
      </c>
      <c r="W644" s="18">
        <v>163.83084255093351</v>
      </c>
      <c r="X644" s="18">
        <v>184.24368908664661</v>
      </c>
      <c r="Y644" s="18">
        <v>226.32865778629841</v>
      </c>
      <c r="Z644" s="18">
        <v>236.67588890938299</v>
      </c>
      <c r="AA644" s="18">
        <v>251.8641153790856</v>
      </c>
      <c r="AB644" s="18">
        <v>268.93472430376221</v>
      </c>
      <c r="AC644" s="18">
        <v>292.48825380947488</v>
      </c>
      <c r="AD644" s="18">
        <v>319.43074522461592</v>
      </c>
      <c r="AE644" s="18">
        <v>349.37816935606929</v>
      </c>
      <c r="AF644" s="18">
        <v>378.92724358000811</v>
      </c>
      <c r="AG644" s="18">
        <v>404.40707375422062</v>
      </c>
      <c r="AH644" s="18">
        <v>432.99692405357501</v>
      </c>
      <c r="AI644" s="18">
        <v>453.76879108512702</v>
      </c>
      <c r="AJ644" s="18">
        <v>486.97533770041059</v>
      </c>
      <c r="AK644" s="18">
        <v>509.61383536498499</v>
      </c>
      <c r="AL644" s="18">
        <v>532.56835991326375</v>
      </c>
      <c r="AM644" s="18">
        <v>557.51883416291253</v>
      </c>
      <c r="AN644" s="18">
        <v>580.47644667759914</v>
      </c>
      <c r="AO644" s="18">
        <v>612.48121283794649</v>
      </c>
      <c r="AP644" s="18">
        <v>637.43838289109954</v>
      </c>
      <c r="AQ644" s="18">
        <v>664.45553943683353</v>
      </c>
      <c r="AR644" s="18">
        <v>693.8498602596527</v>
      </c>
      <c r="AS644" s="18">
        <v>714.51287767667918</v>
      </c>
      <c r="AT644" s="18">
        <v>738.75257024463122</v>
      </c>
      <c r="AU644" s="18">
        <v>751.12601695113972</v>
      </c>
      <c r="AV644" s="18">
        <v>764.11471623618991</v>
      </c>
      <c r="AW644" s="18">
        <v>754.59863721719921</v>
      </c>
      <c r="AX644" s="18">
        <v>744.66508784228267</v>
      </c>
      <c r="AY644" s="18">
        <v>724.1639768970947</v>
      </c>
      <c r="AZ644" s="18">
        <v>717.18024382734143</v>
      </c>
      <c r="BA644" s="18">
        <v>716.33724127394362</v>
      </c>
      <c r="BB644" s="18">
        <v>700.10120807902217</v>
      </c>
      <c r="BC644" s="18">
        <v>720.74458481086197</v>
      </c>
      <c r="BD644" s="18">
        <v>714.7425275707858</v>
      </c>
      <c r="BE644" s="18">
        <v>717.66980498514033</v>
      </c>
      <c r="BF644" s="18">
        <v>704.86186958686869</v>
      </c>
      <c r="BG644" s="18">
        <v>740.11062138346472</v>
      </c>
      <c r="BH644" s="18">
        <v>681.99864760619482</v>
      </c>
      <c r="BI644" s="18">
        <v>718.27899014887839</v>
      </c>
      <c r="BJ644" s="18">
        <v>679.45148674851646</v>
      </c>
      <c r="BK644" s="18">
        <v>695.26719851504402</v>
      </c>
      <c r="BL644" s="18">
        <v>641.4334957414078</v>
      </c>
      <c r="BM644" s="18">
        <v>645.63745933420512</v>
      </c>
      <c r="BN644" s="18">
        <v>605.66618357831521</v>
      </c>
      <c r="BO644" s="18">
        <v>542.71845612198638</v>
      </c>
      <c r="BP644" s="18">
        <v>510.58788494389972</v>
      </c>
      <c r="BQ644" s="18">
        <v>505.83560331989469</v>
      </c>
      <c r="BR644" s="18">
        <v>490.22981409603022</v>
      </c>
      <c r="BS644" s="18">
        <v>470.30832454369028</v>
      </c>
      <c r="BT644" s="18">
        <v>450.10848272956389</v>
      </c>
      <c r="BU644" s="18">
        <v>464.27790476086921</v>
      </c>
      <c r="BV644" s="18">
        <v>413.33928559420349</v>
      </c>
      <c r="BW644" s="18">
        <v>413.81818493268781</v>
      </c>
      <c r="BX644" s="18">
        <v>393.73085043164411</v>
      </c>
      <c r="BY644" s="18">
        <v>398.14898949252478</v>
      </c>
      <c r="BZ644" s="18">
        <v>386.69423311603953</v>
      </c>
      <c r="CA644" s="18">
        <v>366.42635099287082</v>
      </c>
      <c r="CB644" s="18">
        <v>350.7833397356668</v>
      </c>
      <c r="CC644" s="18">
        <v>348.87256836730432</v>
      </c>
      <c r="CD644" s="18">
        <v>389.47638013269602</v>
      </c>
      <c r="CE644" s="18">
        <v>368.26474830615967</v>
      </c>
      <c r="CF644" s="18">
        <v>352.87060591168989</v>
      </c>
      <c r="CG644" s="18">
        <v>352.91009370752039</v>
      </c>
      <c r="CH644" s="18">
        <v>341.65671848838099</v>
      </c>
      <c r="CI644" s="18">
        <v>330.60147876935781</v>
      </c>
      <c r="CJ644" s="18">
        <v>320.31810157180269</v>
      </c>
      <c r="CK644" s="18">
        <v>311.39770875200009</v>
      </c>
      <c r="CL644" s="18">
        <v>305.02341096516062</v>
      </c>
      <c r="CM644" s="18">
        <v>300.03405753855708</v>
      </c>
      <c r="CN644" s="18">
        <v>295.93209230495961</v>
      </c>
      <c r="CO644" s="18">
        <v>293.11000465089148</v>
      </c>
      <c r="CP644" s="18">
        <v>290.69167537157767</v>
      </c>
      <c r="CQ644" s="18">
        <v>289.38815428196767</v>
      </c>
      <c r="CR644" s="18">
        <v>287.58421036150139</v>
      </c>
      <c r="CS644" s="18">
        <v>285.93616673146897</v>
      </c>
      <c r="CT644" s="18">
        <v>284.01472211771789</v>
      </c>
      <c r="CU644" s="18">
        <v>283.67525378647753</v>
      </c>
      <c r="CV644" s="18">
        <v>283.38948505521148</v>
      </c>
      <c r="CW644" s="18">
        <v>283.01483450727602</v>
      </c>
      <c r="CX644" s="18">
        <v>283.20967222359297</v>
      </c>
      <c r="CY644" s="18">
        <v>284.68944847114182</v>
      </c>
      <c r="CZ644" s="18">
        <v>284.515644789053</v>
      </c>
      <c r="DA644" s="18">
        <v>285.49488862638992</v>
      </c>
      <c r="DB644" s="18">
        <v>286.3364482812035</v>
      </c>
      <c r="DC644" s="18">
        <v>288.20489274979519</v>
      </c>
      <c r="DD644" s="18">
        <v>290.42238238470691</v>
      </c>
      <c r="DE644" s="18">
        <v>294.20904878271119</v>
      </c>
      <c r="DF644" s="18">
        <v>295.65903032891259</v>
      </c>
      <c r="DG644" s="18">
        <v>292.98395928526043</v>
      </c>
      <c r="DH644" s="18">
        <v>286.28161454688609</v>
      </c>
      <c r="DI644" s="18">
        <v>278.2740057359124</v>
      </c>
      <c r="DJ644" s="18">
        <v>271.70540727025912</v>
      </c>
      <c r="DK644" s="18">
        <v>267.70744791459748</v>
      </c>
      <c r="DL644" s="18">
        <v>266.41701868384382</v>
      </c>
      <c r="DM644" s="18">
        <v>265.64610066330891</v>
      </c>
      <c r="DN644" s="18">
        <v>264.02663513609667</v>
      </c>
      <c r="DO644" s="18">
        <v>260.85853809613837</v>
      </c>
      <c r="DP644" s="18">
        <v>257.27586267172097</v>
      </c>
      <c r="DQ644" s="18">
        <v>253.601718095899</v>
      </c>
      <c r="DR644" s="18">
        <v>250.96739236241791</v>
      </c>
      <c r="DS644" s="18">
        <v>248.88614625936151</v>
      </c>
      <c r="DT644" s="18">
        <v>247.42641517861031</v>
      </c>
      <c r="DU644" s="18">
        <v>245.7607505312964</v>
      </c>
      <c r="DV644" s="18">
        <v>243.2827708639677</v>
      </c>
      <c r="DW644" s="18">
        <v>240.43890963841099</v>
      </c>
      <c r="DX644" s="18">
        <v>237.81885621712209</v>
      </c>
      <c r="DY644" s="18">
        <v>235.27293215193799</v>
      </c>
      <c r="DZ644" s="18">
        <v>233.98094255907191</v>
      </c>
      <c r="EA644" s="18">
        <v>233.11548203428109</v>
      </c>
      <c r="EB644" s="18">
        <v>232.90911263995031</v>
      </c>
      <c r="EC644" s="18">
        <v>232.81401748245381</v>
      </c>
      <c r="ED644" s="18">
        <v>233.93548425272951</v>
      </c>
      <c r="EE644" s="18">
        <v>235.5679332753098</v>
      </c>
      <c r="EF644" s="18">
        <v>236.4750968970834</v>
      </c>
      <c r="EG644" s="18">
        <v>238.90389096902109</v>
      </c>
      <c r="EH644" s="18">
        <v>241.30099660747331</v>
      </c>
      <c r="EI644" s="18">
        <v>244.06542284636069</v>
      </c>
      <c r="EJ644" s="18">
        <v>246.66826810584249</v>
      </c>
      <c r="EK644" s="18">
        <v>249.16082924187879</v>
      </c>
      <c r="EL644" s="18">
        <v>251.46705168307551</v>
      </c>
      <c r="EM644" s="18">
        <v>253.8736326946528</v>
      </c>
      <c r="EN644" s="18">
        <v>255.6399716875828</v>
      </c>
      <c r="EO644" s="18">
        <v>258.0393547969033</v>
      </c>
      <c r="EP644" s="18">
        <v>260.28403171424208</v>
      </c>
      <c r="EQ644" s="18">
        <v>262.11433846637459</v>
      </c>
      <c r="ER644" s="18">
        <v>264.08314302656191</v>
      </c>
      <c r="ES644" s="18">
        <v>265.85982537385888</v>
      </c>
      <c r="ET644" s="18">
        <v>266.98288575513499</v>
      </c>
      <c r="EU644" s="18">
        <v>268.38009026720141</v>
      </c>
      <c r="EV644" s="18">
        <v>269.62964720980779</v>
      </c>
      <c r="EW644" s="18">
        <v>270.86711517628362</v>
      </c>
      <c r="EX644" s="18">
        <v>271.63265618512571</v>
      </c>
      <c r="EY644" s="18">
        <v>272.52436989600147</v>
      </c>
      <c r="EZ644" s="18">
        <v>273.17968828230607</v>
      </c>
      <c r="FA644" s="18">
        <v>273.37398239820862</v>
      </c>
    </row>
    <row r="645" spans="1:157" x14ac:dyDescent="0.35">
      <c r="A645" t="s">
        <v>208</v>
      </c>
      <c r="B645" t="s">
        <v>209</v>
      </c>
      <c r="C645" t="str">
        <f>VLOOKUP(B645,CountryCodes!$B$4:$C$179,2,FALSE)</f>
        <v>AFE</v>
      </c>
      <c r="D645" t="s">
        <v>7</v>
      </c>
      <c r="E645" t="s">
        <v>369</v>
      </c>
      <c r="F645" t="s">
        <v>804</v>
      </c>
      <c r="G645" t="s">
        <v>9</v>
      </c>
      <c r="H645" s="18">
        <v>0</v>
      </c>
      <c r="I645" s="18">
        <v>2.393498268637678</v>
      </c>
      <c r="J645" s="18">
        <v>2.503802054885492</v>
      </c>
      <c r="K645" s="18">
        <v>2.7642910306260431</v>
      </c>
      <c r="L645" s="18">
        <v>3.017526208598555</v>
      </c>
      <c r="M645" s="18">
        <v>3.4378141017369801</v>
      </c>
      <c r="N645" s="18">
        <v>3.7567180915897409</v>
      </c>
      <c r="O645" s="18">
        <v>4.2663108854812659</v>
      </c>
      <c r="P645" s="18">
        <v>4.2086274969743984</v>
      </c>
      <c r="Q645" s="18">
        <v>4.915144358698778</v>
      </c>
      <c r="R645" s="18">
        <v>5.7669645957087861</v>
      </c>
      <c r="S645" s="18">
        <v>6.2357070251625313</v>
      </c>
      <c r="T645" s="18">
        <v>6.8241650443157216</v>
      </c>
      <c r="U645" s="18">
        <v>9.1128251821285353</v>
      </c>
      <c r="V645" s="18">
        <v>8.8967833499951201</v>
      </c>
      <c r="W645" s="18">
        <v>8.1635534197300945</v>
      </c>
      <c r="X645" s="18">
        <v>8.9912604112190913</v>
      </c>
      <c r="Y645" s="18">
        <v>10.203202162022199</v>
      </c>
      <c r="Z645" s="18">
        <v>12.92538941256964</v>
      </c>
      <c r="AA645" s="18">
        <v>15.700819645054141</v>
      </c>
      <c r="AB645" s="18">
        <v>15.00687235448561</v>
      </c>
      <c r="AC645" s="18">
        <v>14.636381026985109</v>
      </c>
      <c r="AD645" s="18">
        <v>14.2404551050963</v>
      </c>
      <c r="AE645" s="18">
        <v>12.25268627838927</v>
      </c>
      <c r="AF645" s="18">
        <v>16.16173151866106</v>
      </c>
      <c r="AG645" s="18">
        <v>15.81379591448391</v>
      </c>
      <c r="AH645" s="18">
        <v>13.99628580517129</v>
      </c>
      <c r="AI645" s="18">
        <v>17.753359844093261</v>
      </c>
      <c r="AJ645" s="18">
        <v>17.93951745063158</v>
      </c>
      <c r="AK645" s="18">
        <v>23.11189671746633</v>
      </c>
      <c r="AL645" s="18">
        <v>23.817863568563851</v>
      </c>
      <c r="AM645" s="18">
        <v>18.1889132951177</v>
      </c>
      <c r="AN645" s="18">
        <v>16.835585256755142</v>
      </c>
      <c r="AO645" s="18">
        <v>18.738830011387531</v>
      </c>
      <c r="AP645" s="18">
        <v>19.260044070725801</v>
      </c>
      <c r="AQ645" s="18">
        <v>19.682056440323041</v>
      </c>
      <c r="AR645" s="18">
        <v>16.98830711045894</v>
      </c>
      <c r="AS645" s="18">
        <v>16.296256593765829</v>
      </c>
      <c r="AT645" s="18">
        <v>15.460476176663359</v>
      </c>
      <c r="AU645" s="18">
        <v>15.194341357598351</v>
      </c>
      <c r="AV645" s="18">
        <v>21.843897983258099</v>
      </c>
      <c r="AW645" s="18">
        <v>18.35675540219119</v>
      </c>
      <c r="AX645" s="18">
        <v>18.984675796797351</v>
      </c>
      <c r="AY645" s="18">
        <v>18.860716010724168</v>
      </c>
      <c r="AZ645" s="18">
        <v>19.901683469861691</v>
      </c>
      <c r="BA645" s="18">
        <v>23.859563967090391</v>
      </c>
      <c r="BB645" s="18">
        <v>18.80093912455688</v>
      </c>
      <c r="BC645" s="18">
        <v>21.413570898578911</v>
      </c>
      <c r="BD645" s="18">
        <v>23.646827900707361</v>
      </c>
      <c r="BE645" s="18">
        <v>21.786697115572089</v>
      </c>
      <c r="BF645" s="18">
        <v>23.995782994176</v>
      </c>
      <c r="BG645" s="18">
        <v>25.87200307803522</v>
      </c>
      <c r="BH645" s="18">
        <v>20.398393457068948</v>
      </c>
      <c r="BI645" s="18">
        <v>29.234411162896961</v>
      </c>
      <c r="BJ645" s="18">
        <v>29.409177845038489</v>
      </c>
      <c r="BK645" s="18">
        <v>27.535165350186141</v>
      </c>
      <c r="BL645" s="18">
        <v>27.289833653723619</v>
      </c>
      <c r="BM645" s="18">
        <v>34.305635022823807</v>
      </c>
      <c r="BN645" s="18">
        <v>48.501273036981942</v>
      </c>
      <c r="BO645" s="18">
        <v>39.907368324416822</v>
      </c>
      <c r="BP645" s="18">
        <v>39.949657906216842</v>
      </c>
      <c r="BQ645" s="18">
        <v>76.971088398410984</v>
      </c>
      <c r="BR645" s="18">
        <v>98.539937002655819</v>
      </c>
      <c r="BS645" s="18">
        <v>137.06753849999731</v>
      </c>
      <c r="BT645" s="18">
        <v>153.25476961964611</v>
      </c>
      <c r="BU645" s="18">
        <v>128.8876335972123</v>
      </c>
      <c r="BV645" s="18">
        <v>63.450692325146797</v>
      </c>
      <c r="BW645" s="18">
        <v>65.84308088164434</v>
      </c>
      <c r="BX645" s="18">
        <v>76.807046314475514</v>
      </c>
      <c r="BY645" s="18">
        <v>85.072352307507657</v>
      </c>
      <c r="BZ645" s="18">
        <v>85.765507286204183</v>
      </c>
      <c r="CA645" s="18">
        <v>86.535722685923034</v>
      </c>
      <c r="CB645" s="18">
        <v>93.366841926031952</v>
      </c>
      <c r="CC645" s="18">
        <v>92.305380578114438</v>
      </c>
      <c r="CD645" s="18">
        <v>150.97315021807401</v>
      </c>
      <c r="CE645" s="18">
        <v>163.58159868091161</v>
      </c>
      <c r="CF645" s="18">
        <v>174.17879823447831</v>
      </c>
      <c r="CG645" s="18">
        <v>181.89195229202909</v>
      </c>
      <c r="CH645" s="18">
        <v>187.30889462157691</v>
      </c>
      <c r="CI645" s="18">
        <v>192.34182248612899</v>
      </c>
      <c r="CJ645" s="18">
        <v>197.60636620151121</v>
      </c>
      <c r="CK645" s="18">
        <v>202.7272884930307</v>
      </c>
      <c r="CL645" s="18">
        <v>207.99847322829291</v>
      </c>
      <c r="CM645" s="18">
        <v>214.43408587490961</v>
      </c>
      <c r="CN645" s="18">
        <v>223.28724630538969</v>
      </c>
      <c r="CO645" s="18">
        <v>235.0602070803279</v>
      </c>
      <c r="CP645" s="18">
        <v>249.76156562502109</v>
      </c>
      <c r="CQ645" s="18">
        <v>266.38964091861311</v>
      </c>
      <c r="CR645" s="18">
        <v>283.93627527504339</v>
      </c>
      <c r="CS645" s="18">
        <v>301.54694642931429</v>
      </c>
      <c r="CT645" s="18">
        <v>318.7119968430344</v>
      </c>
      <c r="CU645" s="18">
        <v>335.78442978123769</v>
      </c>
      <c r="CV645" s="18">
        <v>353.09593637710287</v>
      </c>
      <c r="CW645" s="18">
        <v>371.43669577076372</v>
      </c>
      <c r="CX645" s="18">
        <v>391.3116770251346</v>
      </c>
      <c r="CY645" s="18">
        <v>413.05689421018161</v>
      </c>
      <c r="CZ645" s="18">
        <v>436.88756897142412</v>
      </c>
      <c r="DA645" s="18">
        <v>462.8357170382281</v>
      </c>
      <c r="DB645" s="18">
        <v>490.73056478826442</v>
      </c>
      <c r="DC645" s="18">
        <v>520.48989094865988</v>
      </c>
      <c r="DD645" s="18">
        <v>551.88837427032752</v>
      </c>
      <c r="DE645" s="18">
        <v>584.75181302047906</v>
      </c>
      <c r="DF645" s="18">
        <v>618.80380812527233</v>
      </c>
      <c r="DG645" s="18">
        <v>654.15856847684745</v>
      </c>
      <c r="DH645" s="18">
        <v>690.8327144608736</v>
      </c>
      <c r="DI645" s="18">
        <v>729.09661484140929</v>
      </c>
      <c r="DJ645" s="18">
        <v>769.55216104948784</v>
      </c>
      <c r="DK645" s="18">
        <v>812.64438927017113</v>
      </c>
      <c r="DL645" s="18">
        <v>858.65364753065535</v>
      </c>
      <c r="DM645" s="18">
        <v>908.45272784324345</v>
      </c>
      <c r="DN645" s="18">
        <v>962.23873501834942</v>
      </c>
      <c r="DO645" s="18">
        <v>1020.023037649472</v>
      </c>
      <c r="DP645" s="18">
        <v>1082.172123278066</v>
      </c>
      <c r="DQ645" s="18">
        <v>1148.7184251881811</v>
      </c>
      <c r="DR645" s="18">
        <v>1219.690340634003</v>
      </c>
      <c r="DS645" s="18">
        <v>1295.304532252592</v>
      </c>
      <c r="DT645" s="18">
        <v>1375.335897730642</v>
      </c>
      <c r="DU645" s="18">
        <v>1460.482334373283</v>
      </c>
      <c r="DV645" s="18">
        <v>1550.5634850147969</v>
      </c>
      <c r="DW645" s="18">
        <v>1645.984170417996</v>
      </c>
      <c r="DX645" s="18">
        <v>1747.1564060730841</v>
      </c>
      <c r="DY645" s="18">
        <v>1854.633781433605</v>
      </c>
      <c r="DZ645" s="18">
        <v>1969.3674027311649</v>
      </c>
      <c r="EA645" s="18">
        <v>2091.092027784352</v>
      </c>
      <c r="EB645" s="18">
        <v>2220.603318255035</v>
      </c>
      <c r="EC645" s="18">
        <v>2358.9423514995051</v>
      </c>
      <c r="ED645" s="18">
        <v>2505.9029608144469</v>
      </c>
      <c r="EE645" s="18">
        <v>2662.2281338078378</v>
      </c>
      <c r="EF645" s="18">
        <v>2828.981606695997</v>
      </c>
      <c r="EG645" s="18">
        <v>3005.559547452488</v>
      </c>
      <c r="EH645" s="18">
        <v>3192.77285152782</v>
      </c>
      <c r="EI645" s="18">
        <v>3391.1099538423632</v>
      </c>
      <c r="EJ645" s="18">
        <v>3601.0852871019451</v>
      </c>
      <c r="EK645" s="18">
        <v>3822.5904927873221</v>
      </c>
      <c r="EL645" s="18">
        <v>4056.3705494612941</v>
      </c>
      <c r="EM645" s="18">
        <v>4301.6790851286623</v>
      </c>
      <c r="EN645" s="18">
        <v>4559.6180411562736</v>
      </c>
      <c r="EO645" s="18">
        <v>4829.1803625218181</v>
      </c>
      <c r="EP645" s="18">
        <v>5110.8981124440907</v>
      </c>
      <c r="EQ645" s="18">
        <v>5403.611059145298</v>
      </c>
      <c r="ER645" s="18">
        <v>5707.1280086051083</v>
      </c>
      <c r="ES645" s="18">
        <v>6021.5888922115682</v>
      </c>
      <c r="ET645" s="18">
        <v>6347.104247172595</v>
      </c>
      <c r="EU645" s="18">
        <v>6680.634921134576</v>
      </c>
      <c r="EV645" s="18">
        <v>7022.9442546004593</v>
      </c>
      <c r="EW645" s="18">
        <v>7372.2426704689906</v>
      </c>
      <c r="EX645" s="18">
        <v>7726.9861747455161</v>
      </c>
      <c r="EY645" s="18">
        <v>8087.9946881349933</v>
      </c>
      <c r="EZ645" s="18">
        <v>8452.5247714011603</v>
      </c>
      <c r="FA645" s="18">
        <v>8819.4698148540392</v>
      </c>
    </row>
    <row r="646" spans="1:157" x14ac:dyDescent="0.35">
      <c r="A646" t="s">
        <v>210</v>
      </c>
      <c r="B646" t="s">
        <v>211</v>
      </c>
      <c r="C646" t="str">
        <f>VLOOKUP(B646,CountryCodes!$B$4:$C$179,2,FALSE)</f>
        <v>ASO</v>
      </c>
      <c r="D646" t="s">
        <v>7</v>
      </c>
      <c r="E646" t="s">
        <v>369</v>
      </c>
      <c r="F646" t="s">
        <v>804</v>
      </c>
      <c r="G646" t="s">
        <v>9</v>
      </c>
      <c r="H646" s="18">
        <v>0</v>
      </c>
      <c r="I646" s="18">
        <v>0</v>
      </c>
      <c r="J646" s="18">
        <v>0</v>
      </c>
      <c r="K646" s="18">
        <v>0</v>
      </c>
      <c r="L646" s="18">
        <v>0</v>
      </c>
      <c r="M646" s="18">
        <v>0</v>
      </c>
      <c r="N646" s="18">
        <v>0</v>
      </c>
      <c r="O646" s="18">
        <v>0</v>
      </c>
      <c r="P646" s="18">
        <v>0</v>
      </c>
      <c r="Q646" s="18">
        <v>0</v>
      </c>
      <c r="R646" s="18">
        <v>0</v>
      </c>
      <c r="S646" s="18">
        <v>0</v>
      </c>
      <c r="T646" s="18">
        <v>0</v>
      </c>
      <c r="U646" s="18">
        <v>0</v>
      </c>
      <c r="V646" s="18">
        <v>0</v>
      </c>
      <c r="W646" s="18">
        <v>0</v>
      </c>
      <c r="X646" s="18">
        <v>0</v>
      </c>
      <c r="Y646" s="18">
        <v>0</v>
      </c>
      <c r="Z646" s="18">
        <v>0</v>
      </c>
      <c r="AA646" s="18">
        <v>0</v>
      </c>
      <c r="AB646" s="18">
        <v>3.3377961798010581E-4</v>
      </c>
      <c r="AC646" s="18">
        <v>3.2864300542767041E-3</v>
      </c>
      <c r="AD646" s="18">
        <v>6.2218039477475853E-2</v>
      </c>
      <c r="AE646" s="18">
        <v>3.0102171868054719E-2</v>
      </c>
      <c r="AF646" s="18">
        <v>4.6731673544967323E-2</v>
      </c>
      <c r="AG646" s="18">
        <v>0.50891252418603605</v>
      </c>
      <c r="AH646" s="18">
        <v>0.13268912868085331</v>
      </c>
      <c r="AI646" s="18">
        <v>0.18766444903092791</v>
      </c>
      <c r="AJ646" s="18">
        <v>0.105736432228396</v>
      </c>
      <c r="AK646" s="18">
        <v>0.2328554065637031</v>
      </c>
      <c r="AL646" s="18">
        <v>0.1627819513649513</v>
      </c>
      <c r="AM646" s="18">
        <v>0.29878753217922033</v>
      </c>
      <c r="AN646" s="18">
        <v>0.91803220162302013</v>
      </c>
      <c r="AO646" s="18">
        <v>0.89046101293866586</v>
      </c>
      <c r="AP646" s="18">
        <v>0.9000421677197592</v>
      </c>
      <c r="AQ646" s="18">
        <v>0.67778464336580846</v>
      </c>
      <c r="AR646" s="18">
        <v>1.3068770341807949</v>
      </c>
      <c r="AS646" s="18">
        <v>1.300993867815849</v>
      </c>
      <c r="AT646" s="18">
        <v>1.9402260650701939</v>
      </c>
      <c r="AU646" s="18">
        <v>2.2258436743331091</v>
      </c>
      <c r="AV646" s="18">
        <v>2.0200127474016258</v>
      </c>
      <c r="AW646" s="18">
        <v>3.0540062647270378</v>
      </c>
      <c r="AX646" s="18">
        <v>2.6730677972181391</v>
      </c>
      <c r="AY646" s="18">
        <v>3.2401222972053918</v>
      </c>
      <c r="AZ646" s="18">
        <v>3.1000123925725132</v>
      </c>
      <c r="BA646" s="18">
        <v>3.8195123783140699</v>
      </c>
      <c r="BB646" s="18">
        <v>6.3465765198176722</v>
      </c>
      <c r="BC646" s="18">
        <v>6.2411158452792677</v>
      </c>
      <c r="BD646" s="18">
        <v>6.1191821573677396</v>
      </c>
      <c r="BE646" s="18">
        <v>7.0885871779011307</v>
      </c>
      <c r="BF646" s="18">
        <v>6.0826468423999396</v>
      </c>
      <c r="BG646" s="18">
        <v>6.0898259918500566</v>
      </c>
      <c r="BH646" s="18">
        <v>7.5301977903190114</v>
      </c>
      <c r="BI646" s="18">
        <v>7.9923046994326814</v>
      </c>
      <c r="BJ646" s="18">
        <v>8.7572496050906956</v>
      </c>
      <c r="BK646" s="18">
        <v>11.355176170377989</v>
      </c>
      <c r="BL646" s="18">
        <v>12.70994435026476</v>
      </c>
      <c r="BM646" s="18">
        <v>15.104982610815551</v>
      </c>
      <c r="BN646" s="18">
        <v>14.587552007916219</v>
      </c>
      <c r="BO646" s="18">
        <v>11.249122703605099</v>
      </c>
      <c r="BP646" s="18">
        <v>13.09867908954612</v>
      </c>
      <c r="BQ646" s="18">
        <v>14.40208946746338</v>
      </c>
      <c r="BR646" s="18">
        <v>15.59843917487515</v>
      </c>
      <c r="BS646" s="18">
        <v>14.739374176431239</v>
      </c>
      <c r="BT646" s="18">
        <v>17.05174170535577</v>
      </c>
      <c r="BU646" s="18">
        <v>21.301411953595061</v>
      </c>
      <c r="BV646" s="18">
        <v>38.631413248696163</v>
      </c>
      <c r="BW646" s="18">
        <v>21.783937778753021</v>
      </c>
      <c r="BX646" s="18">
        <v>23.138419558785319</v>
      </c>
      <c r="BY646" s="18">
        <v>24.711013008712872</v>
      </c>
      <c r="BZ646" s="18">
        <v>26.885197563729669</v>
      </c>
      <c r="CA646" s="18">
        <v>29.394117941638331</v>
      </c>
      <c r="CB646" s="18">
        <v>31.066392515215231</v>
      </c>
      <c r="CC646" s="18">
        <v>27.373182891985628</v>
      </c>
      <c r="CD646" s="18">
        <v>27.421551034866411</v>
      </c>
      <c r="CE646" s="18">
        <v>28.383817714520351</v>
      </c>
      <c r="CF646" s="18">
        <v>30.042671314686839</v>
      </c>
      <c r="CG646" s="18">
        <v>32.223918028683478</v>
      </c>
      <c r="CH646" s="18">
        <v>34.468344026825648</v>
      </c>
      <c r="CI646" s="18">
        <v>36.317352332540537</v>
      </c>
      <c r="CJ646" s="18">
        <v>37.529990477685558</v>
      </c>
      <c r="CK646" s="18">
        <v>38.449158742517767</v>
      </c>
      <c r="CL646" s="18">
        <v>39.184012474564398</v>
      </c>
      <c r="CM646" s="18">
        <v>39.871990950530737</v>
      </c>
      <c r="CN646" s="18">
        <v>40.645776699062331</v>
      </c>
      <c r="CO646" s="18">
        <v>41.352611259260733</v>
      </c>
      <c r="CP646" s="18">
        <v>42.0940443110307</v>
      </c>
      <c r="CQ646" s="18">
        <v>42.708771519788783</v>
      </c>
      <c r="CR646" s="18">
        <v>43.316378251748027</v>
      </c>
      <c r="CS646" s="18">
        <v>43.918575547082021</v>
      </c>
      <c r="CT646" s="18">
        <v>44.763335726173793</v>
      </c>
      <c r="CU646" s="18">
        <v>45.610342295783582</v>
      </c>
      <c r="CV646" s="18">
        <v>46.512469785785882</v>
      </c>
      <c r="CW646" s="18">
        <v>47.484702235260343</v>
      </c>
      <c r="CX646" s="18">
        <v>48.398330623069072</v>
      </c>
      <c r="CY646" s="18">
        <v>49.211403227368358</v>
      </c>
      <c r="CZ646" s="18">
        <v>50.129831679959828</v>
      </c>
      <c r="DA646" s="18">
        <v>50.908089789182739</v>
      </c>
      <c r="DB646" s="18">
        <v>51.790562109362511</v>
      </c>
      <c r="DC646" s="18">
        <v>52.947344613887253</v>
      </c>
      <c r="DD646" s="18">
        <v>53.991661693637383</v>
      </c>
      <c r="DE646" s="18">
        <v>55.028529698121837</v>
      </c>
      <c r="DF646" s="18">
        <v>56.112751059257477</v>
      </c>
      <c r="DG646" s="18">
        <v>57.31613205600673</v>
      </c>
      <c r="DH646" s="18">
        <v>58.367156757523148</v>
      </c>
      <c r="DI646" s="18">
        <v>59.526185037419083</v>
      </c>
      <c r="DJ646" s="18">
        <v>60.747861930225348</v>
      </c>
      <c r="DK646" s="18">
        <v>61.792239393764213</v>
      </c>
      <c r="DL646" s="18">
        <v>62.703380703766612</v>
      </c>
      <c r="DM646" s="18">
        <v>63.620318707185888</v>
      </c>
      <c r="DN646" s="18">
        <v>64.496218835473627</v>
      </c>
      <c r="DO646" s="18">
        <v>65.611149381283596</v>
      </c>
      <c r="DP646" s="18">
        <v>66.325609951370268</v>
      </c>
      <c r="DQ646" s="18">
        <v>67.19848811207622</v>
      </c>
      <c r="DR646" s="18">
        <v>68.123174195168161</v>
      </c>
      <c r="DS646" s="18">
        <v>69.151584703507325</v>
      </c>
      <c r="DT646" s="18">
        <v>70.233457071368747</v>
      </c>
      <c r="DU646" s="18">
        <v>71.165716652648925</v>
      </c>
      <c r="DV646" s="18">
        <v>72.116623665940949</v>
      </c>
      <c r="DW646" s="18">
        <v>73.151662118316622</v>
      </c>
      <c r="DX646" s="18">
        <v>74.149130878936148</v>
      </c>
      <c r="DY646" s="18">
        <v>75.056613767484208</v>
      </c>
      <c r="DZ646" s="18">
        <v>75.936644690063687</v>
      </c>
      <c r="EA646" s="18">
        <v>76.858368219059045</v>
      </c>
      <c r="EB646" s="18">
        <v>77.563040566314925</v>
      </c>
      <c r="EC646" s="18">
        <v>78.422497318622618</v>
      </c>
      <c r="ED646" s="18">
        <v>79.094601576337681</v>
      </c>
      <c r="EE646" s="18">
        <v>79.786739139366347</v>
      </c>
      <c r="EF646" s="18">
        <v>80.352469924291256</v>
      </c>
      <c r="EG646" s="18">
        <v>80.896704398946397</v>
      </c>
      <c r="EH646" s="18">
        <v>81.653153554940857</v>
      </c>
      <c r="EI646" s="18">
        <v>82.337056857156739</v>
      </c>
      <c r="EJ646" s="18">
        <v>82.945133877464059</v>
      </c>
      <c r="EK646" s="18">
        <v>83.76520910244605</v>
      </c>
      <c r="EL646" s="18">
        <v>84.365032669734589</v>
      </c>
      <c r="EM646" s="18">
        <v>85.019016225297833</v>
      </c>
      <c r="EN646" s="18">
        <v>85.674689891788731</v>
      </c>
      <c r="EO646" s="18">
        <v>86.322189392282141</v>
      </c>
      <c r="EP646" s="18">
        <v>87.113817512591993</v>
      </c>
      <c r="EQ646" s="18">
        <v>87.717741398489693</v>
      </c>
      <c r="ER646" s="18">
        <v>88.659636549622888</v>
      </c>
      <c r="ES646" s="18">
        <v>89.239302388713639</v>
      </c>
      <c r="ET646" s="18">
        <v>90.124532741993335</v>
      </c>
      <c r="EU646" s="18">
        <v>90.683858769151726</v>
      </c>
      <c r="EV646" s="18">
        <v>91.442314804598496</v>
      </c>
      <c r="EW646" s="18">
        <v>92.198248729820449</v>
      </c>
      <c r="EX646" s="18">
        <v>92.852427701799968</v>
      </c>
      <c r="EY646" s="18">
        <v>93.420690091558129</v>
      </c>
      <c r="EZ646" s="18">
        <v>94.046274517638153</v>
      </c>
      <c r="FA646" s="18">
        <v>94.700196941140092</v>
      </c>
    </row>
    <row r="647" spans="1:157" x14ac:dyDescent="0.35">
      <c r="A647" t="s">
        <v>212</v>
      </c>
      <c r="B647" t="s">
        <v>213</v>
      </c>
      <c r="C647" t="str">
        <f>VLOOKUP(B647,CountryCodes!$B$4:$C$179,2,FALSE)</f>
        <v>MEX</v>
      </c>
      <c r="D647" t="s">
        <v>7</v>
      </c>
      <c r="E647" t="s">
        <v>369</v>
      </c>
      <c r="F647" t="s">
        <v>804</v>
      </c>
      <c r="G647" t="s">
        <v>9</v>
      </c>
      <c r="H647" s="18">
        <v>0</v>
      </c>
      <c r="I647" s="18">
        <v>72.01339524320484</v>
      </c>
      <c r="J647" s="18">
        <v>79.845174000116415</v>
      </c>
      <c r="K647" s="18">
        <v>73.201166111833828</v>
      </c>
      <c r="L647" s="18">
        <v>79.097934220032045</v>
      </c>
      <c r="M647" s="18">
        <v>97.775698448674888</v>
      </c>
      <c r="N647" s="18">
        <v>123.5361393876954</v>
      </c>
      <c r="O647" s="18">
        <v>149.81940370647729</v>
      </c>
      <c r="P647" s="18">
        <v>159.79175606492069</v>
      </c>
      <c r="Q647" s="18">
        <v>195.6574807422198</v>
      </c>
      <c r="R647" s="18">
        <v>236.5231790175406</v>
      </c>
      <c r="S647" s="18">
        <v>264.57328171787321</v>
      </c>
      <c r="T647" s="18">
        <v>288.57807235414361</v>
      </c>
      <c r="U647" s="18">
        <v>319.42951536616761</v>
      </c>
      <c r="V647" s="18">
        <v>406.34476055877002</v>
      </c>
      <c r="W647" s="18">
        <v>444.52414408866503</v>
      </c>
      <c r="X647" s="18">
        <v>514.24610534913461</v>
      </c>
      <c r="Y647" s="18">
        <v>600.78092143877029</v>
      </c>
      <c r="Z647" s="18">
        <v>659.588121359193</v>
      </c>
      <c r="AA647" s="18">
        <v>699.67631600312973</v>
      </c>
      <c r="AB647" s="18">
        <v>778.94964362850499</v>
      </c>
      <c r="AC647" s="18">
        <v>808.43546753736439</v>
      </c>
      <c r="AD647" s="18">
        <v>926.77048902402873</v>
      </c>
      <c r="AE647" s="18">
        <v>1092.200922506194</v>
      </c>
      <c r="AF647" s="18">
        <v>1262.260126235235</v>
      </c>
      <c r="AG647" s="18">
        <v>1312.1483524779351</v>
      </c>
      <c r="AH647" s="18">
        <v>1329.605351071305</v>
      </c>
      <c r="AI647" s="18">
        <v>1408.4859430805161</v>
      </c>
      <c r="AJ647" s="18">
        <v>1833.091520094182</v>
      </c>
      <c r="AK647" s="18">
        <v>1907.7538068210449</v>
      </c>
      <c r="AL647" s="18">
        <v>2333.853668275548</v>
      </c>
      <c r="AM647" s="18">
        <v>2639.0898737416751</v>
      </c>
      <c r="AN647" s="18">
        <v>2059.9578345391578</v>
      </c>
      <c r="AO647" s="18">
        <v>1903.488302918106</v>
      </c>
      <c r="AP647" s="18">
        <v>2221.945529339032</v>
      </c>
      <c r="AQ647" s="18">
        <v>2448.148532068225</v>
      </c>
      <c r="AR647" s="18">
        <v>2484.333392235892</v>
      </c>
      <c r="AS647" s="18">
        <v>2551.0383617241491</v>
      </c>
      <c r="AT647" s="18">
        <v>2594.798483857629</v>
      </c>
      <c r="AU647" s="18">
        <v>2676.8325680242192</v>
      </c>
      <c r="AV647" s="18">
        <v>2943.3731539640562</v>
      </c>
      <c r="AW647" s="18">
        <v>3166.8799773692672</v>
      </c>
      <c r="AX647" s="18">
        <v>3193.770619694285</v>
      </c>
      <c r="AY647" s="18">
        <v>3198.3931390085172</v>
      </c>
      <c r="AZ647" s="18">
        <v>3578.9664698940751</v>
      </c>
      <c r="BA647" s="18">
        <v>2913.740636872812</v>
      </c>
      <c r="BB647" s="18">
        <v>4755.237320063341</v>
      </c>
      <c r="BC647" s="18">
        <v>4265.7700665431003</v>
      </c>
      <c r="BD647" s="18">
        <v>4268.4837164768187</v>
      </c>
      <c r="BE647" s="18">
        <v>5066.7195671541931</v>
      </c>
      <c r="BF647" s="18">
        <v>4703.9400441348926</v>
      </c>
      <c r="BG647" s="18">
        <v>5040.8846533029027</v>
      </c>
      <c r="BH647" s="18">
        <v>5083.6599185711157</v>
      </c>
      <c r="BI647" s="18">
        <v>5004.5887590894363</v>
      </c>
      <c r="BJ647" s="18">
        <v>5012.1741806320042</v>
      </c>
      <c r="BK647" s="18">
        <v>5669.9279083940801</v>
      </c>
      <c r="BL647" s="18">
        <v>5914.8925493858842</v>
      </c>
      <c r="BM647" s="18">
        <v>5868.7344901794804</v>
      </c>
      <c r="BN647" s="18">
        <v>6240.6546116668078</v>
      </c>
      <c r="BO647" s="18">
        <v>5688.8904415003444</v>
      </c>
      <c r="BP647" s="18">
        <v>6478.3404110655874</v>
      </c>
      <c r="BQ647" s="18">
        <v>6444.0902109386479</v>
      </c>
      <c r="BR647" s="18">
        <v>7490.0903987261363</v>
      </c>
      <c r="BS647" s="18">
        <v>7469.7780812856636</v>
      </c>
      <c r="BT647" s="18">
        <v>7406.3967639174634</v>
      </c>
      <c r="BU647" s="18">
        <v>7423.7072468405686</v>
      </c>
      <c r="BV647" s="18">
        <v>7961.8335971608494</v>
      </c>
      <c r="BW647" s="18">
        <v>8670.8319145164587</v>
      </c>
      <c r="BX647" s="18">
        <v>8576.7144749450017</v>
      </c>
      <c r="BY647" s="18">
        <v>7744.8225371734734</v>
      </c>
      <c r="BZ647" s="18">
        <v>8857.166467758374</v>
      </c>
      <c r="CA647" s="18">
        <v>9526.7734734291716</v>
      </c>
      <c r="CB647" s="18">
        <v>9552.3319811039182</v>
      </c>
      <c r="CC647" s="18">
        <v>10272.247404909471</v>
      </c>
      <c r="CD647" s="18">
        <v>10214.975415839321</v>
      </c>
      <c r="CE647" s="18">
        <v>10462.9414841375</v>
      </c>
      <c r="CF647" s="18">
        <v>10829.81493842865</v>
      </c>
      <c r="CG647" s="18">
        <v>11274.596517439661</v>
      </c>
      <c r="CH647" s="18">
        <v>11719.741257088181</v>
      </c>
      <c r="CI647" s="18">
        <v>12118.83898835238</v>
      </c>
      <c r="CJ647" s="18">
        <v>12471.268203102991</v>
      </c>
      <c r="CK647" s="18">
        <v>12820.87908756738</v>
      </c>
      <c r="CL647" s="18">
        <v>13214.213938265561</v>
      </c>
      <c r="CM647" s="18">
        <v>13674.685119864071</v>
      </c>
      <c r="CN647" s="18">
        <v>14189.882902432741</v>
      </c>
      <c r="CO647" s="18">
        <v>14721.04376901278</v>
      </c>
      <c r="CP647" s="18">
        <v>15251.75305264017</v>
      </c>
      <c r="CQ647" s="18">
        <v>15749.716666189321</v>
      </c>
      <c r="CR647" s="18">
        <v>16235.247179150751</v>
      </c>
      <c r="CS647" s="18">
        <v>16706.928466697329</v>
      </c>
      <c r="CT647" s="18">
        <v>17183.647537264409</v>
      </c>
      <c r="CU647" s="18">
        <v>17681.292431842441</v>
      </c>
      <c r="CV647" s="18">
        <v>18191.654571515079</v>
      </c>
      <c r="CW647" s="18">
        <v>18700.796861572839</v>
      </c>
      <c r="CX647" s="18">
        <v>19201.99303912307</v>
      </c>
      <c r="CY647" s="18">
        <v>19706.10433841656</v>
      </c>
      <c r="CZ647" s="18">
        <v>20199.684162858452</v>
      </c>
      <c r="DA647" s="18">
        <v>20700.508218187151</v>
      </c>
      <c r="DB647" s="18">
        <v>21204.76068194069</v>
      </c>
      <c r="DC647" s="18">
        <v>21725.000842449939</v>
      </c>
      <c r="DD647" s="18">
        <v>22223.429549417331</v>
      </c>
      <c r="DE647" s="18">
        <v>22730.025582254821</v>
      </c>
      <c r="DF647" s="18">
        <v>23218.39023243872</v>
      </c>
      <c r="DG647" s="18">
        <v>23699.35854764036</v>
      </c>
      <c r="DH647" s="18">
        <v>24169.025104304459</v>
      </c>
      <c r="DI647" s="18">
        <v>24636.115830796371</v>
      </c>
      <c r="DJ647" s="18">
        <v>25100.693134011679</v>
      </c>
      <c r="DK647" s="18">
        <v>25560.0500787331</v>
      </c>
      <c r="DL647" s="18">
        <v>26020.409558735279</v>
      </c>
      <c r="DM647" s="18">
        <v>26476.22987583205</v>
      </c>
      <c r="DN647" s="18">
        <v>26920.306019085339</v>
      </c>
      <c r="DO647" s="18">
        <v>27356.649944453289</v>
      </c>
      <c r="DP647" s="18">
        <v>27800.63686759898</v>
      </c>
      <c r="DQ647" s="18">
        <v>28240.017163187069</v>
      </c>
      <c r="DR647" s="18">
        <v>28675.71960052989</v>
      </c>
      <c r="DS647" s="18">
        <v>29109.788620857082</v>
      </c>
      <c r="DT647" s="18">
        <v>29538.185311783269</v>
      </c>
      <c r="DU647" s="18">
        <v>29969.44606916705</v>
      </c>
      <c r="DV647" s="18">
        <v>30400.571750459661</v>
      </c>
      <c r="DW647" s="18">
        <v>30823.39533492356</v>
      </c>
      <c r="DX647" s="18">
        <v>31244.318831909521</v>
      </c>
      <c r="DY647" s="18">
        <v>31657.659283149271</v>
      </c>
      <c r="DZ647" s="18">
        <v>32080.040416150161</v>
      </c>
      <c r="EA647" s="18">
        <v>32481.193733397991</v>
      </c>
      <c r="EB647" s="18">
        <v>32874.464019640553</v>
      </c>
      <c r="EC647" s="18">
        <v>33259.566045907683</v>
      </c>
      <c r="ED647" s="18">
        <v>33633.754245342418</v>
      </c>
      <c r="EE647" s="18">
        <v>33992.331081263314</v>
      </c>
      <c r="EF647" s="18">
        <v>34332.06495766373</v>
      </c>
      <c r="EG647" s="18">
        <v>34652.985227952937</v>
      </c>
      <c r="EH647" s="18">
        <v>34955.418107902391</v>
      </c>
      <c r="EI647" s="18">
        <v>35239.519283048547</v>
      </c>
      <c r="EJ647" s="18">
        <v>35505.024756550483</v>
      </c>
      <c r="EK647" s="18">
        <v>35768.000516301618</v>
      </c>
      <c r="EL647" s="18">
        <v>35993.696662712442</v>
      </c>
      <c r="EM647" s="18">
        <v>36213.464396814787</v>
      </c>
      <c r="EN647" s="18">
        <v>36413.304893106877</v>
      </c>
      <c r="EO647" s="18">
        <v>36616.069087695847</v>
      </c>
      <c r="EP647" s="18">
        <v>36811.759035243813</v>
      </c>
      <c r="EQ647" s="18">
        <v>37002.30680288958</v>
      </c>
      <c r="ER647" s="18">
        <v>37177.773816724002</v>
      </c>
      <c r="ES647" s="18">
        <v>37356.468128320259</v>
      </c>
      <c r="ET647" s="18">
        <v>37529.753140396817</v>
      </c>
      <c r="EU647" s="18">
        <v>37714.847047722178</v>
      </c>
      <c r="EV647" s="18">
        <v>37881.501232549519</v>
      </c>
      <c r="EW647" s="18">
        <v>38058.340537924261</v>
      </c>
      <c r="EX647" s="18">
        <v>38238.518898052323</v>
      </c>
      <c r="EY647" s="18">
        <v>38421.936938741492</v>
      </c>
      <c r="EZ647" s="18">
        <v>38600.094505556473</v>
      </c>
      <c r="FA647" s="18">
        <v>38779.341056018427</v>
      </c>
    </row>
    <row r="648" spans="1:157" x14ac:dyDescent="0.35">
      <c r="A648" t="s">
        <v>214</v>
      </c>
      <c r="B648" t="s">
        <v>215</v>
      </c>
      <c r="C648" t="str">
        <f>VLOOKUP(B648,CountryCodes!$B$4:$C$179,2,FALSE)</f>
        <v>ENE</v>
      </c>
      <c r="D648" t="s">
        <v>7</v>
      </c>
      <c r="E648" t="s">
        <v>369</v>
      </c>
      <c r="F648" t="s">
        <v>804</v>
      </c>
      <c r="G648" t="s">
        <v>9</v>
      </c>
      <c r="H648" s="18">
        <v>0</v>
      </c>
      <c r="I648" s="18">
        <v>5.0302884441433626</v>
      </c>
      <c r="J648" s="18">
        <v>4.9889570698439227</v>
      </c>
      <c r="K648" s="18">
        <v>6.0019772413571557</v>
      </c>
      <c r="L648" s="18">
        <v>7.4645229833347484</v>
      </c>
      <c r="M648" s="18">
        <v>10.414075457249339</v>
      </c>
      <c r="N648" s="18">
        <v>11.621514902629769</v>
      </c>
      <c r="O648" s="18">
        <v>14.31950952861362</v>
      </c>
      <c r="P648" s="18">
        <v>15.631652520819079</v>
      </c>
      <c r="Q648" s="18">
        <v>18.865782364197301</v>
      </c>
      <c r="R648" s="18">
        <v>21.721030903688849</v>
      </c>
      <c r="S648" s="18">
        <v>23.719030325013961</v>
      </c>
      <c r="T648" s="18">
        <v>25.979251020050469</v>
      </c>
      <c r="U648" s="18">
        <v>27.307370155291999</v>
      </c>
      <c r="V648" s="18">
        <v>33.577248948834807</v>
      </c>
      <c r="W648" s="18">
        <v>35.634458556688443</v>
      </c>
      <c r="X648" s="18">
        <v>42.319033922298843</v>
      </c>
      <c r="Y648" s="18">
        <v>44.570741578291972</v>
      </c>
      <c r="Z648" s="18">
        <v>48.736177763116018</v>
      </c>
      <c r="AA648" s="18">
        <v>56.233988006137821</v>
      </c>
      <c r="AB648" s="18">
        <v>61.83377465029433</v>
      </c>
      <c r="AC648" s="18">
        <v>70.89396798978396</v>
      </c>
      <c r="AD648" s="18">
        <v>72.362887513745193</v>
      </c>
      <c r="AE648" s="18">
        <v>76.835386603132761</v>
      </c>
      <c r="AF648" s="18">
        <v>88.442960422520102</v>
      </c>
      <c r="AG648" s="18">
        <v>101.5638741020273</v>
      </c>
      <c r="AH648" s="18">
        <v>97.550416504789951</v>
      </c>
      <c r="AI648" s="18">
        <v>116.24653325825361</v>
      </c>
      <c r="AJ648" s="18">
        <v>123.3638866381024</v>
      </c>
      <c r="AK648" s="18">
        <v>131.90739648562371</v>
      </c>
      <c r="AL648" s="18">
        <v>137.9768986829657</v>
      </c>
      <c r="AM648" s="18">
        <v>148.54048821115859</v>
      </c>
      <c r="AN648" s="18">
        <v>146.8835265485059</v>
      </c>
      <c r="AO648" s="18">
        <v>155.41904466150811</v>
      </c>
      <c r="AP648" s="18">
        <v>157.44862825909809</v>
      </c>
      <c r="AQ648" s="18">
        <v>160.740620570235</v>
      </c>
      <c r="AR648" s="18">
        <v>173.34340690987119</v>
      </c>
      <c r="AS648" s="18">
        <v>164.30594275918961</v>
      </c>
      <c r="AT648" s="18">
        <v>165.9327186398238</v>
      </c>
      <c r="AU648" s="18">
        <v>186.60820332116089</v>
      </c>
      <c r="AV648" s="18">
        <v>171.10684197966191</v>
      </c>
      <c r="AW648" s="18">
        <v>171.10904766044001</v>
      </c>
      <c r="AX648" s="18">
        <v>167.6956964449125</v>
      </c>
      <c r="AY648" s="18">
        <v>172.570036705956</v>
      </c>
      <c r="AZ648" s="18">
        <v>182.7038242929728</v>
      </c>
      <c r="BA648" s="18">
        <v>195.0604290508349</v>
      </c>
      <c r="BB648" s="18">
        <v>199.99407080105951</v>
      </c>
      <c r="BC648" s="18">
        <v>198.9256432652862</v>
      </c>
      <c r="BD648" s="18">
        <v>192.98006247150781</v>
      </c>
      <c r="BE648" s="18">
        <v>194.9070630774961</v>
      </c>
      <c r="BF648" s="18">
        <v>196.1743041303132</v>
      </c>
      <c r="BG648" s="18">
        <v>192.91410936880149</v>
      </c>
      <c r="BH648" s="18">
        <v>175.0000106253361</v>
      </c>
      <c r="BI648" s="18">
        <v>168.66561941376941</v>
      </c>
      <c r="BJ648" s="18">
        <v>196.3800685636771</v>
      </c>
      <c r="BK648" s="18">
        <v>164.22423839825569</v>
      </c>
      <c r="BL648" s="18">
        <v>188.53484219797801</v>
      </c>
      <c r="BM648" s="18">
        <v>182.74696861685089</v>
      </c>
      <c r="BN648" s="18">
        <v>176.65929320038401</v>
      </c>
      <c r="BO648" s="18">
        <v>227.4892025536812</v>
      </c>
      <c r="BP648" s="18">
        <v>179.37527820697039</v>
      </c>
      <c r="BQ648" s="18">
        <v>182.6399277958233</v>
      </c>
      <c r="BR648" s="18">
        <v>170.77809827723291</v>
      </c>
      <c r="BS648" s="18">
        <v>164.8082222826902</v>
      </c>
      <c r="BT648" s="18">
        <v>187.07044279397189</v>
      </c>
      <c r="BU648" s="18">
        <v>186.8685826519721</v>
      </c>
      <c r="BV648" s="18">
        <v>210.4307562350817</v>
      </c>
      <c r="BW648" s="18">
        <v>207.4011957484112</v>
      </c>
      <c r="BX648" s="18">
        <v>212.36868441973249</v>
      </c>
      <c r="BY648" s="18">
        <v>220.1414557391314</v>
      </c>
      <c r="BZ648" s="18">
        <v>228.39630306145219</v>
      </c>
      <c r="CA648" s="18">
        <v>233.59842655300261</v>
      </c>
      <c r="CB648" s="18">
        <v>251.20206204273811</v>
      </c>
      <c r="CC648" s="18">
        <v>260.82970547255343</v>
      </c>
      <c r="CD648" s="18">
        <v>265.19827017771479</v>
      </c>
      <c r="CE648" s="18">
        <v>269.37656912984698</v>
      </c>
      <c r="CF648" s="18">
        <v>273.91882091635881</v>
      </c>
      <c r="CG648" s="18">
        <v>278.49160237213857</v>
      </c>
      <c r="CH648" s="18">
        <v>283.39463388804188</v>
      </c>
      <c r="CI648" s="18">
        <v>286.8637004237554</v>
      </c>
      <c r="CJ648" s="18">
        <v>288.84640026339491</v>
      </c>
      <c r="CK648" s="18">
        <v>289.13904368174462</v>
      </c>
      <c r="CL648" s="18">
        <v>289.49352916863518</v>
      </c>
      <c r="CM648" s="18">
        <v>289.41073482543658</v>
      </c>
      <c r="CN648" s="18">
        <v>289.41448939602901</v>
      </c>
      <c r="CO648" s="18">
        <v>288.67841875052699</v>
      </c>
      <c r="CP648" s="18">
        <v>287.60234778589142</v>
      </c>
      <c r="CQ648" s="18">
        <v>285.69414516984818</v>
      </c>
      <c r="CR648" s="18">
        <v>283.13952804357962</v>
      </c>
      <c r="CS648" s="18">
        <v>280.48644398083809</v>
      </c>
      <c r="CT648" s="18">
        <v>276.90135332585379</v>
      </c>
      <c r="CU648" s="18">
        <v>273.53385490363428</v>
      </c>
      <c r="CV648" s="18">
        <v>270.61757188033198</v>
      </c>
      <c r="CW648" s="18">
        <v>267.6804625790777</v>
      </c>
      <c r="CX648" s="18">
        <v>265.34764543837161</v>
      </c>
      <c r="CY648" s="18">
        <v>263.76259987885192</v>
      </c>
      <c r="CZ648" s="18">
        <v>261.61155843140608</v>
      </c>
      <c r="DA648" s="18">
        <v>260.80847808397851</v>
      </c>
      <c r="DB648" s="18">
        <v>261.23697694811892</v>
      </c>
      <c r="DC648" s="18">
        <v>261.24155707240902</v>
      </c>
      <c r="DD648" s="18">
        <v>261.00557818418957</v>
      </c>
      <c r="DE648" s="18">
        <v>260.58962506165778</v>
      </c>
      <c r="DF648" s="18">
        <v>259.69713632767798</v>
      </c>
      <c r="DG648" s="18">
        <v>258.93545567122271</v>
      </c>
      <c r="DH648" s="18">
        <v>257.64988192815201</v>
      </c>
      <c r="DI648" s="18">
        <v>256.54066930733421</v>
      </c>
      <c r="DJ648" s="18">
        <v>255.66423184089629</v>
      </c>
      <c r="DK648" s="18">
        <v>254.77983502770829</v>
      </c>
      <c r="DL648" s="18">
        <v>254.2831513832524</v>
      </c>
      <c r="DM648" s="18">
        <v>253.9307894382076</v>
      </c>
      <c r="DN648" s="18">
        <v>253.63528156115049</v>
      </c>
      <c r="DO648" s="18">
        <v>253.28923219552681</v>
      </c>
      <c r="DP648" s="18">
        <v>253.15018532086549</v>
      </c>
      <c r="DQ648" s="18">
        <v>253.26518210561559</v>
      </c>
      <c r="DR648" s="18">
        <v>253.4689629682951</v>
      </c>
      <c r="DS648" s="18">
        <v>253.8722529647886</v>
      </c>
      <c r="DT648" s="18">
        <v>253.88766611145709</v>
      </c>
      <c r="DU648" s="18">
        <v>254.23400314505281</v>
      </c>
      <c r="DV648" s="18">
        <v>254.27374649722469</v>
      </c>
      <c r="DW648" s="18">
        <v>254.5572347638157</v>
      </c>
      <c r="DX648" s="18">
        <v>255.03610776487039</v>
      </c>
      <c r="DY648" s="18">
        <v>255.75437273046921</v>
      </c>
      <c r="DZ648" s="18">
        <v>256.93269044987392</v>
      </c>
      <c r="EA648" s="18">
        <v>257.94656270909718</v>
      </c>
      <c r="EB648" s="18">
        <v>259.14384280613791</v>
      </c>
      <c r="EC648" s="18">
        <v>260.62690860165071</v>
      </c>
      <c r="ED648" s="18">
        <v>262.4762339611982</v>
      </c>
      <c r="EE648" s="18">
        <v>264.36488837076541</v>
      </c>
      <c r="EF648" s="18">
        <v>266.65375693818288</v>
      </c>
      <c r="EG648" s="18">
        <v>269.72485702071009</v>
      </c>
      <c r="EH648" s="18">
        <v>273.31032168330512</v>
      </c>
      <c r="EI648" s="18">
        <v>276.80299775596728</v>
      </c>
      <c r="EJ648" s="18">
        <v>279.88453142295009</v>
      </c>
      <c r="EK648" s="18">
        <v>283.23743174780412</v>
      </c>
      <c r="EL648" s="18">
        <v>286.88948487561032</v>
      </c>
      <c r="EM648" s="18">
        <v>290.05164648994293</v>
      </c>
      <c r="EN648" s="18">
        <v>293.70937243700718</v>
      </c>
      <c r="EO648" s="18">
        <v>296.54037771236699</v>
      </c>
      <c r="EP648" s="18">
        <v>299.82712228700473</v>
      </c>
      <c r="EQ648" s="18">
        <v>302.3784163101958</v>
      </c>
      <c r="ER648" s="18">
        <v>304.60826440191198</v>
      </c>
      <c r="ES648" s="18">
        <v>306.7839248130756</v>
      </c>
      <c r="ET648" s="18">
        <v>308.20839995623157</v>
      </c>
      <c r="EU648" s="18">
        <v>309.53247077315541</v>
      </c>
      <c r="EV648" s="18">
        <v>310.32668872680608</v>
      </c>
      <c r="EW648" s="18">
        <v>311.15801419435951</v>
      </c>
      <c r="EX648" s="18">
        <v>311.49533636586438</v>
      </c>
      <c r="EY648" s="18">
        <v>310.84702919696213</v>
      </c>
      <c r="EZ648" s="18">
        <v>310.03084056141847</v>
      </c>
      <c r="FA648" s="18">
        <v>308.98165966644592</v>
      </c>
    </row>
    <row r="649" spans="1:157" x14ac:dyDescent="0.35">
      <c r="A649" t="s">
        <v>216</v>
      </c>
      <c r="B649" t="s">
        <v>217</v>
      </c>
      <c r="C649" t="str">
        <f>VLOOKUP(B649,CountryCodes!$B$4:$C$179,2,FALSE)</f>
        <v>AFW</v>
      </c>
      <c r="D649" t="s">
        <v>7</v>
      </c>
      <c r="E649" t="s">
        <v>369</v>
      </c>
      <c r="F649" t="s">
        <v>804</v>
      </c>
      <c r="G649" t="s">
        <v>9</v>
      </c>
      <c r="H649" s="18">
        <v>0</v>
      </c>
      <c r="I649" s="18">
        <v>0.4542584040793623</v>
      </c>
      <c r="J649" s="18">
        <v>0.47567152365708021</v>
      </c>
      <c r="K649" s="18">
        <v>0.53013148330180238</v>
      </c>
      <c r="L649" s="18">
        <v>0.58270325189368999</v>
      </c>
      <c r="M649" s="18">
        <v>0.67050233494006783</v>
      </c>
      <c r="N649" s="18">
        <v>0.73406709166179585</v>
      </c>
      <c r="O649" s="18">
        <v>0.83785275088200828</v>
      </c>
      <c r="P649" s="18">
        <v>0.81889158931652184</v>
      </c>
      <c r="Q649" s="18">
        <v>0.96693966527928599</v>
      </c>
      <c r="R649" s="18">
        <v>1.1415729935842249</v>
      </c>
      <c r="S649" s="18">
        <v>1.2311939765084721</v>
      </c>
      <c r="T649" s="18">
        <v>1.37017517930368</v>
      </c>
      <c r="U649" s="18">
        <v>1.604011054865538</v>
      </c>
      <c r="V649" s="18">
        <v>1.644769691385304</v>
      </c>
      <c r="W649" s="18">
        <v>2.0131274769231609</v>
      </c>
      <c r="X649" s="18">
        <v>1.2539766687281111</v>
      </c>
      <c r="Y649" s="18">
        <v>1.792882785194152</v>
      </c>
      <c r="Z649" s="18">
        <v>2.883811889847983</v>
      </c>
      <c r="AA649" s="18">
        <v>1.968125250381439</v>
      </c>
      <c r="AB649" s="18">
        <v>2.2313777682432332</v>
      </c>
      <c r="AC649" s="18">
        <v>3.4790442628707119</v>
      </c>
      <c r="AD649" s="18">
        <v>3.3227489328143198</v>
      </c>
      <c r="AE649" s="18">
        <v>3.732987346735563</v>
      </c>
      <c r="AF649" s="18">
        <v>3.904858807666348</v>
      </c>
      <c r="AG649" s="18">
        <v>7.0332074976791139</v>
      </c>
      <c r="AH649" s="18">
        <v>5.850555227206983</v>
      </c>
      <c r="AI649" s="18">
        <v>5.5391351523947927</v>
      </c>
      <c r="AJ649" s="18">
        <v>5.3082568549673752</v>
      </c>
      <c r="AK649" s="18">
        <v>8.1996697337699072</v>
      </c>
      <c r="AL649" s="18">
        <v>6.1723263704169806</v>
      </c>
      <c r="AM649" s="18">
        <v>6.3259469648107256</v>
      </c>
      <c r="AN649" s="18">
        <v>6.2758495059136923</v>
      </c>
      <c r="AO649" s="18">
        <v>7.3530948680023549</v>
      </c>
      <c r="AP649" s="18">
        <v>8.4212909840980821</v>
      </c>
      <c r="AQ649" s="18">
        <v>9.483872889127019</v>
      </c>
      <c r="AR649" s="18">
        <v>9.2914103438160041</v>
      </c>
      <c r="AS649" s="18">
        <v>9.9084313282077421</v>
      </c>
      <c r="AT649" s="18">
        <v>9.2064140172018938</v>
      </c>
      <c r="AU649" s="18">
        <v>11.02728057892827</v>
      </c>
      <c r="AV649" s="18">
        <v>12.15038904406212</v>
      </c>
      <c r="AW649" s="18">
        <v>9.5364503116798574</v>
      </c>
      <c r="AX649" s="18">
        <v>10.716224093863969</v>
      </c>
      <c r="AY649" s="18">
        <v>11.732847892357849</v>
      </c>
      <c r="AZ649" s="18">
        <v>10.679335859518719</v>
      </c>
      <c r="BA649" s="18">
        <v>16.817795633714841</v>
      </c>
      <c r="BB649" s="18">
        <v>21.721581715938552</v>
      </c>
      <c r="BC649" s="18">
        <v>21.883716787838189</v>
      </c>
      <c r="BD649" s="18">
        <v>28.778679589961779</v>
      </c>
      <c r="BE649" s="18">
        <v>28.60843468728827</v>
      </c>
      <c r="BF649" s="18">
        <v>22.98754173069884</v>
      </c>
      <c r="BG649" s="18">
        <v>27.40586620604952</v>
      </c>
      <c r="BH649" s="18">
        <v>26.316840253898569</v>
      </c>
      <c r="BI649" s="18">
        <v>35.549859971812587</v>
      </c>
      <c r="BJ649" s="18">
        <v>35.768356902665843</v>
      </c>
      <c r="BK649" s="18">
        <v>36.187142169632381</v>
      </c>
      <c r="BL649" s="18">
        <v>36.875017964687771</v>
      </c>
      <c r="BM649" s="18">
        <v>38.76219571844765</v>
      </c>
      <c r="BN649" s="18">
        <v>43.939600920923873</v>
      </c>
      <c r="BO649" s="18">
        <v>47.100748431410452</v>
      </c>
      <c r="BP649" s="18">
        <v>59.44402800664119</v>
      </c>
      <c r="BQ649" s="18">
        <v>57.454874968099162</v>
      </c>
      <c r="BR649" s="18">
        <v>57.47643320790219</v>
      </c>
      <c r="BS649" s="18">
        <v>56.095531141213939</v>
      </c>
      <c r="BT649" s="18">
        <v>55.939989824692212</v>
      </c>
      <c r="BU649" s="18">
        <v>58.256402767512071</v>
      </c>
      <c r="BV649" s="18">
        <v>81.060385213246292</v>
      </c>
      <c r="BW649" s="18">
        <v>83.474516015049915</v>
      </c>
      <c r="BX649" s="18">
        <v>87.947900285342953</v>
      </c>
      <c r="BY649" s="18">
        <v>92.201919410946516</v>
      </c>
      <c r="BZ649" s="18">
        <v>97.236325073693848</v>
      </c>
      <c r="CA649" s="18">
        <v>105.3969319918502</v>
      </c>
      <c r="CB649" s="18">
        <v>112.91183132666821</v>
      </c>
      <c r="CC649" s="18">
        <v>119.51505530892339</v>
      </c>
      <c r="CD649" s="18">
        <v>125.8939172356681</v>
      </c>
      <c r="CE649" s="18">
        <v>131.7780538451955</v>
      </c>
      <c r="CF649" s="18">
        <v>138.68636296093919</v>
      </c>
      <c r="CG649" s="18">
        <v>146.5782445381646</v>
      </c>
      <c r="CH649" s="18">
        <v>155.97225146200151</v>
      </c>
      <c r="CI649" s="18">
        <v>166.41650643935799</v>
      </c>
      <c r="CJ649" s="18">
        <v>177.67259178837341</v>
      </c>
      <c r="CK649" s="18">
        <v>189.32719743175031</v>
      </c>
      <c r="CL649" s="18">
        <v>201.75236845930581</v>
      </c>
      <c r="CM649" s="18">
        <v>214.3941435484696</v>
      </c>
      <c r="CN649" s="18">
        <v>228.06695682108909</v>
      </c>
      <c r="CO649" s="18">
        <v>242.6478694570682</v>
      </c>
      <c r="CP649" s="18">
        <v>258.19166000400901</v>
      </c>
      <c r="CQ649" s="18">
        <v>274.87357085701751</v>
      </c>
      <c r="CR649" s="18">
        <v>292.21249899621671</v>
      </c>
      <c r="CS649" s="18">
        <v>310.9822344520681</v>
      </c>
      <c r="CT649" s="18">
        <v>329.87683157725297</v>
      </c>
      <c r="CU649" s="18">
        <v>350.90198806677358</v>
      </c>
      <c r="CV649" s="18">
        <v>372.8760588565674</v>
      </c>
      <c r="CW649" s="18">
        <v>396.95781921122222</v>
      </c>
      <c r="CX649" s="18">
        <v>422.28976383845918</v>
      </c>
      <c r="CY649" s="18">
        <v>449.09013929578208</v>
      </c>
      <c r="CZ649" s="18">
        <v>477.56619853259332</v>
      </c>
      <c r="DA649" s="18">
        <v>507.77647288859612</v>
      </c>
      <c r="DB649" s="18">
        <v>539.65979114400147</v>
      </c>
      <c r="DC649" s="18">
        <v>574.09056909724791</v>
      </c>
      <c r="DD649" s="18">
        <v>610.2363387444484</v>
      </c>
      <c r="DE649" s="18">
        <v>649.60359666757415</v>
      </c>
      <c r="DF649" s="18">
        <v>690.88066440084299</v>
      </c>
      <c r="DG649" s="18">
        <v>735.15682904517439</v>
      </c>
      <c r="DH649" s="18">
        <v>781.83988331593355</v>
      </c>
      <c r="DI649" s="18">
        <v>831.49128561967211</v>
      </c>
      <c r="DJ649" s="18">
        <v>885.228936835534</v>
      </c>
      <c r="DK649" s="18">
        <v>941.58416795042262</v>
      </c>
      <c r="DL649" s="18">
        <v>1002.051464236057</v>
      </c>
      <c r="DM649" s="18">
        <v>1065.8003666313909</v>
      </c>
      <c r="DN649" s="18">
        <v>1133.594558512485</v>
      </c>
      <c r="DO649" s="18">
        <v>1206.2178157690059</v>
      </c>
      <c r="DP649" s="18">
        <v>1282.4345502213559</v>
      </c>
      <c r="DQ649" s="18">
        <v>1363.5817350732771</v>
      </c>
      <c r="DR649" s="18">
        <v>1449.551021967015</v>
      </c>
      <c r="DS649" s="18">
        <v>1540.946251471069</v>
      </c>
      <c r="DT649" s="18">
        <v>1637.015928451779</v>
      </c>
      <c r="DU649" s="18">
        <v>1740.9000650647749</v>
      </c>
      <c r="DV649" s="18">
        <v>1850.3562828706361</v>
      </c>
      <c r="DW649" s="18">
        <v>1966.0189940364901</v>
      </c>
      <c r="DX649" s="18">
        <v>2087.1084101690931</v>
      </c>
      <c r="DY649" s="18">
        <v>2215.719751915492</v>
      </c>
      <c r="DZ649" s="18">
        <v>2353.483683371654</v>
      </c>
      <c r="EA649" s="18">
        <v>2495.559553506208</v>
      </c>
      <c r="EB649" s="18">
        <v>2647.2518062136078</v>
      </c>
      <c r="EC649" s="18">
        <v>2806.4119876856089</v>
      </c>
      <c r="ED649" s="18">
        <v>2973.125781854199</v>
      </c>
      <c r="EE649" s="18">
        <v>3149.8681781891428</v>
      </c>
      <c r="EF649" s="18">
        <v>3336.0417865684331</v>
      </c>
      <c r="EG649" s="18">
        <v>3530.676908678684</v>
      </c>
      <c r="EH649" s="18">
        <v>3734.422071292156</v>
      </c>
      <c r="EI649" s="18">
        <v>3945.1051411523622</v>
      </c>
      <c r="EJ649" s="18">
        <v>4171.3565341380818</v>
      </c>
      <c r="EK649" s="18">
        <v>4400.8324488601529</v>
      </c>
      <c r="EL649" s="18">
        <v>4644.2568374138873</v>
      </c>
      <c r="EM649" s="18">
        <v>4893.0918848883293</v>
      </c>
      <c r="EN649" s="18">
        <v>5152.1891308908289</v>
      </c>
      <c r="EO649" s="18">
        <v>5420.207778939267</v>
      </c>
      <c r="EP649" s="18">
        <v>5700.1941201531918</v>
      </c>
      <c r="EQ649" s="18">
        <v>5985.0584020623346</v>
      </c>
      <c r="ER649" s="18">
        <v>6278.5567166485916</v>
      </c>
      <c r="ES649" s="18">
        <v>6578.5288806016069</v>
      </c>
      <c r="ET649" s="18">
        <v>6883.4284838038602</v>
      </c>
      <c r="EU649" s="18">
        <v>7194.3545415119988</v>
      </c>
      <c r="EV649" s="18">
        <v>7514.5521849070938</v>
      </c>
      <c r="EW649" s="18">
        <v>7839.5794059028703</v>
      </c>
      <c r="EX649" s="18">
        <v>8157.7667356314496</v>
      </c>
      <c r="EY649" s="18">
        <v>8480.406789838602</v>
      </c>
      <c r="EZ649" s="18">
        <v>8803.5921373081619</v>
      </c>
      <c r="FA649" s="18">
        <v>9129.9392016231686</v>
      </c>
    </row>
    <row r="650" spans="1:157" x14ac:dyDescent="0.35">
      <c r="A650" t="s">
        <v>218</v>
      </c>
      <c r="B650" t="s">
        <v>219</v>
      </c>
      <c r="C650" t="str">
        <f>VLOOKUP(B650,CountryCodes!$B$4:$C$179,2,FALSE)</f>
        <v>EUM</v>
      </c>
      <c r="D650" t="s">
        <v>7</v>
      </c>
      <c r="E650" t="s">
        <v>369</v>
      </c>
      <c r="F650" t="s">
        <v>804</v>
      </c>
      <c r="G650" t="s">
        <v>9</v>
      </c>
      <c r="H650" s="18">
        <v>0</v>
      </c>
      <c r="I650" s="18">
        <v>1.0497171829426379</v>
      </c>
      <c r="J650" s="18">
        <v>1.10597238516509</v>
      </c>
      <c r="K650" s="18">
        <v>1.2377876786958759</v>
      </c>
      <c r="L650" s="18">
        <v>1.368334302734006</v>
      </c>
      <c r="M650" s="18">
        <v>1.585097212167347</v>
      </c>
      <c r="N650" s="18">
        <v>1.752523671640932</v>
      </c>
      <c r="O650" s="18">
        <v>2.0181620778085851</v>
      </c>
      <c r="P650" s="18">
        <v>1.9955641029741811</v>
      </c>
      <c r="Q650" s="18">
        <v>2.3576459651958981</v>
      </c>
      <c r="R650" s="18">
        <v>2.797938742144825</v>
      </c>
      <c r="S650" s="18">
        <v>3.0379200031027538</v>
      </c>
      <c r="T650" s="18">
        <v>3.383810653115106</v>
      </c>
      <c r="U650" s="18">
        <v>3.8126134204789182</v>
      </c>
      <c r="V650" s="18">
        <v>5.0345551917454614</v>
      </c>
      <c r="W650" s="18">
        <v>4.4961702732997288</v>
      </c>
      <c r="X650" s="18">
        <v>4.7070452971477188</v>
      </c>
      <c r="Y650" s="18">
        <v>5.4287044905333213</v>
      </c>
      <c r="Z650" s="18">
        <v>6.4726861883617897</v>
      </c>
      <c r="AA650" s="18">
        <v>7.4627039743529009</v>
      </c>
      <c r="AB650" s="18">
        <v>10.16030778050621</v>
      </c>
      <c r="AC650" s="18">
        <v>6.6262505722689831</v>
      </c>
      <c r="AD650" s="18">
        <v>5.6146404878982326</v>
      </c>
      <c r="AE650" s="18">
        <v>7.307129336789477</v>
      </c>
      <c r="AF650" s="18">
        <v>9.4651600408203418</v>
      </c>
      <c r="AG650" s="18">
        <v>9.8940884918103773</v>
      </c>
      <c r="AH650" s="18">
        <v>12.05991094048146</v>
      </c>
      <c r="AI650" s="18">
        <v>11.309218028708329</v>
      </c>
      <c r="AJ650" s="18">
        <v>12.329319443998839</v>
      </c>
      <c r="AK650" s="18">
        <v>13.078138784922441</v>
      </c>
      <c r="AL650" s="18">
        <v>16.43954014003409</v>
      </c>
      <c r="AM650" s="18">
        <v>16.632072223672189</v>
      </c>
      <c r="AN650" s="18">
        <v>15.760581850700071</v>
      </c>
      <c r="AO650" s="18">
        <v>16.188222364499431</v>
      </c>
      <c r="AP650" s="18">
        <v>16.569144489476329</v>
      </c>
      <c r="AQ650" s="18">
        <v>17.78198582859174</v>
      </c>
      <c r="AR650" s="18">
        <v>23.85482661636383</v>
      </c>
      <c r="AS650" s="18">
        <v>37.001173928647518</v>
      </c>
      <c r="AT650" s="18">
        <v>19.64677708273134</v>
      </c>
      <c r="AU650" s="18">
        <v>26.63010509429904</v>
      </c>
      <c r="AV650" s="18">
        <v>29.879762533817871</v>
      </c>
      <c r="AW650" s="18">
        <v>76.238340772970588</v>
      </c>
      <c r="AX650" s="18">
        <v>75.635282670123715</v>
      </c>
      <c r="AY650" s="18">
        <v>107.23626495409449</v>
      </c>
      <c r="AZ650" s="18">
        <v>88.696418694010987</v>
      </c>
      <c r="BA650" s="18">
        <v>97.834701668196885</v>
      </c>
      <c r="BB650" s="18">
        <v>87.393781359598663</v>
      </c>
      <c r="BC650" s="18">
        <v>88.588732744505052</v>
      </c>
      <c r="BD650" s="18">
        <v>122.9851057744407</v>
      </c>
      <c r="BE650" s="18">
        <v>123.38802612465931</v>
      </c>
      <c r="BF650" s="18">
        <v>118.5873406505025</v>
      </c>
      <c r="BG650" s="18">
        <v>125.8083362420454</v>
      </c>
      <c r="BH650" s="18">
        <v>141.7777999295825</v>
      </c>
      <c r="BI650" s="18">
        <v>126.1541851932206</v>
      </c>
      <c r="BJ650" s="18">
        <v>109.38279737803499</v>
      </c>
      <c r="BK650" s="18">
        <v>151.4226610766207</v>
      </c>
      <c r="BL650" s="18">
        <v>167.65449405582379</v>
      </c>
      <c r="BM650" s="18">
        <v>161.9010817004955</v>
      </c>
      <c r="BN650" s="18">
        <v>170.10692734748039</v>
      </c>
      <c r="BO650" s="18">
        <v>198.88265694987771</v>
      </c>
      <c r="BP650" s="18">
        <v>129.44001036242989</v>
      </c>
      <c r="BQ650" s="18">
        <v>241.06639509606711</v>
      </c>
      <c r="BR650" s="18">
        <v>240.29253560288609</v>
      </c>
      <c r="BS650" s="18">
        <v>157.12915235392839</v>
      </c>
      <c r="BT650" s="18">
        <v>179.43978642915181</v>
      </c>
      <c r="BU650" s="18">
        <v>280.39778288369439</v>
      </c>
      <c r="BV650" s="18">
        <v>222.41265199684071</v>
      </c>
      <c r="BW650" s="18">
        <v>162.72356296871769</v>
      </c>
      <c r="BX650" s="18">
        <v>148.8595285912256</v>
      </c>
      <c r="BY650" s="18">
        <v>159.7620450304164</v>
      </c>
      <c r="BZ650" s="18">
        <v>150.19521071043999</v>
      </c>
      <c r="CA650" s="18">
        <v>159.03624596765209</v>
      </c>
      <c r="CB650" s="18">
        <v>158.91780083318261</v>
      </c>
      <c r="CC650" s="18">
        <v>151.32836057300139</v>
      </c>
      <c r="CD650" s="18">
        <v>195.08588847044729</v>
      </c>
      <c r="CE650" s="18">
        <v>190.08151832715251</v>
      </c>
      <c r="CF650" s="18">
        <v>184.06375334368579</v>
      </c>
      <c r="CG650" s="18">
        <v>172.0618476157905</v>
      </c>
      <c r="CH650" s="18">
        <v>172.01883017172119</v>
      </c>
      <c r="CI650" s="18">
        <v>171.8147527222068</v>
      </c>
      <c r="CJ650" s="18">
        <v>170.06379895962519</v>
      </c>
      <c r="CK650" s="18">
        <v>165.70644265290051</v>
      </c>
      <c r="CL650" s="18">
        <v>158.88978710942149</v>
      </c>
      <c r="CM650" s="18">
        <v>152.90026279154009</v>
      </c>
      <c r="CN650" s="18">
        <v>148.87205986043199</v>
      </c>
      <c r="CO650" s="18">
        <v>148.50993171371351</v>
      </c>
      <c r="CP650" s="18">
        <v>152.2238293982752</v>
      </c>
      <c r="CQ650" s="18">
        <v>157.1463679107363</v>
      </c>
      <c r="CR650" s="18">
        <v>161.42944954890979</v>
      </c>
      <c r="CS650" s="18">
        <v>163.86313381228669</v>
      </c>
      <c r="CT650" s="18">
        <v>165.54796817843169</v>
      </c>
      <c r="CU650" s="18">
        <v>167.10246804247211</v>
      </c>
      <c r="CV650" s="18">
        <v>168.1217496756619</v>
      </c>
      <c r="CW650" s="18">
        <v>170.5395364713855</v>
      </c>
      <c r="CX650" s="18">
        <v>172.72160831080629</v>
      </c>
      <c r="CY650" s="18">
        <v>175.90736184379361</v>
      </c>
      <c r="CZ650" s="18">
        <v>178.93840995906939</v>
      </c>
      <c r="DA650" s="18">
        <v>182.41670582320819</v>
      </c>
      <c r="DB650" s="18">
        <v>185.22493117352181</v>
      </c>
      <c r="DC650" s="18">
        <v>189.9740967580974</v>
      </c>
      <c r="DD650" s="18">
        <v>194.66144002837649</v>
      </c>
      <c r="DE650" s="18">
        <v>197.90448804044101</v>
      </c>
      <c r="DF650" s="18">
        <v>200.95449591881371</v>
      </c>
      <c r="DG650" s="18">
        <v>204.09015397033679</v>
      </c>
      <c r="DH650" s="18">
        <v>206.50557939608541</v>
      </c>
      <c r="DI650" s="18">
        <v>208.44393710728079</v>
      </c>
      <c r="DJ650" s="18">
        <v>208.90157112928401</v>
      </c>
      <c r="DK650" s="18">
        <v>210.2986398528526</v>
      </c>
      <c r="DL650" s="18">
        <v>212.44367740849921</v>
      </c>
      <c r="DM650" s="18">
        <v>214.29966778941181</v>
      </c>
      <c r="DN650" s="18">
        <v>216.2780333285715</v>
      </c>
      <c r="DO650" s="18">
        <v>219.26070173483859</v>
      </c>
      <c r="DP650" s="18">
        <v>222.55822470378729</v>
      </c>
      <c r="DQ650" s="18">
        <v>225.34400669577161</v>
      </c>
      <c r="DR650" s="18">
        <v>229.00436414603001</v>
      </c>
      <c r="DS650" s="18">
        <v>231.7025659324523</v>
      </c>
      <c r="DT650" s="18">
        <v>234.08482007247591</v>
      </c>
      <c r="DU650" s="18">
        <v>236.0609411629172</v>
      </c>
      <c r="DV650" s="18">
        <v>237.3404538837579</v>
      </c>
      <c r="DW650" s="18">
        <v>237.8301785174389</v>
      </c>
      <c r="DX650" s="18">
        <v>238.2024871303278</v>
      </c>
      <c r="DY650" s="18">
        <v>238.3102095995838</v>
      </c>
      <c r="DZ650" s="18">
        <v>237.55176886949889</v>
      </c>
      <c r="EA650" s="18">
        <v>236.7623128108965</v>
      </c>
      <c r="EB650" s="18">
        <v>235.87895232206819</v>
      </c>
      <c r="EC650" s="18">
        <v>234.90767014361441</v>
      </c>
      <c r="ED650" s="18">
        <v>233.66581487578981</v>
      </c>
      <c r="EE650" s="18">
        <v>231.49844021515261</v>
      </c>
      <c r="EF650" s="18">
        <v>230.52082319691809</v>
      </c>
      <c r="EG650" s="18">
        <v>229.31952286241909</v>
      </c>
      <c r="EH650" s="18">
        <v>227.6728262171082</v>
      </c>
      <c r="EI650" s="18">
        <v>225.87168263595291</v>
      </c>
      <c r="EJ650" s="18">
        <v>223.53833006285711</v>
      </c>
      <c r="EK650" s="18">
        <v>221.98996817790351</v>
      </c>
      <c r="EL650" s="18">
        <v>219.08910136062619</v>
      </c>
      <c r="EM650" s="18">
        <v>216.8047371335731</v>
      </c>
      <c r="EN650" s="18">
        <v>214.2283891986971</v>
      </c>
      <c r="EO650" s="18">
        <v>210.80386416867779</v>
      </c>
      <c r="EP650" s="18">
        <v>207.9550777918829</v>
      </c>
      <c r="EQ650" s="18">
        <v>205.25410301126229</v>
      </c>
      <c r="ER650" s="18">
        <v>201.35202029850231</v>
      </c>
      <c r="ES650" s="18">
        <v>197.49397671928591</v>
      </c>
      <c r="ET650" s="18">
        <v>193.75531087193079</v>
      </c>
      <c r="EU650" s="18">
        <v>190.25283957053421</v>
      </c>
      <c r="EV650" s="18">
        <v>186.18037883731651</v>
      </c>
      <c r="EW650" s="18">
        <v>181.85406559090171</v>
      </c>
      <c r="EX650" s="18">
        <v>177.74294632771699</v>
      </c>
      <c r="EY650" s="18">
        <v>174.3115697640238</v>
      </c>
      <c r="EZ650" s="18">
        <v>170.18701704202039</v>
      </c>
      <c r="FA650" s="18">
        <v>166.26794876325349</v>
      </c>
    </row>
    <row r="651" spans="1:157" x14ac:dyDescent="0.35">
      <c r="A651" t="s">
        <v>220</v>
      </c>
      <c r="B651" t="s">
        <v>221</v>
      </c>
      <c r="C651" t="str">
        <f>VLOOKUP(B651,CountryCodes!$B$4:$C$179,2,FALSE)</f>
        <v>ASE</v>
      </c>
      <c r="D651" t="s">
        <v>7</v>
      </c>
      <c r="E651" t="s">
        <v>369</v>
      </c>
      <c r="F651" t="s">
        <v>804</v>
      </c>
      <c r="G651" t="s">
        <v>9</v>
      </c>
      <c r="H651" s="18">
        <v>0</v>
      </c>
      <c r="I651" s="18">
        <v>7.384452031708034</v>
      </c>
      <c r="J651" s="18">
        <v>7.7289072507331644</v>
      </c>
      <c r="K651" s="18">
        <v>8.5739152738387396</v>
      </c>
      <c r="L651" s="18">
        <v>9.3962583616543665</v>
      </c>
      <c r="M651" s="18">
        <v>10.77078194734986</v>
      </c>
      <c r="N651" s="18">
        <v>11.806084998343939</v>
      </c>
      <c r="O651" s="18">
        <v>13.47538160274615</v>
      </c>
      <c r="P651" s="18">
        <v>13.27329062172824</v>
      </c>
      <c r="Q651" s="18">
        <v>15.6107900930767</v>
      </c>
      <c r="R651" s="18">
        <v>18.395552966377561</v>
      </c>
      <c r="S651" s="18">
        <v>19.90469003056938</v>
      </c>
      <c r="T651" s="18">
        <v>22.298721341400981</v>
      </c>
      <c r="U651" s="18">
        <v>28.197126579800251</v>
      </c>
      <c r="V651" s="18">
        <v>21.628236777461112</v>
      </c>
      <c r="W651" s="18">
        <v>26.006408054474289</v>
      </c>
      <c r="X651" s="18">
        <v>17.343857638161271</v>
      </c>
      <c r="Y651" s="18">
        <v>20.332023465616611</v>
      </c>
      <c r="Z651" s="18">
        <v>24.574588449555389</v>
      </c>
      <c r="AA651" s="18">
        <v>25.310126291140779</v>
      </c>
      <c r="AB651" s="18">
        <v>26.646781703928369</v>
      </c>
      <c r="AC651" s="18">
        <v>31.387199798328549</v>
      </c>
      <c r="AD651" s="18">
        <v>28.385032230288001</v>
      </c>
      <c r="AE651" s="18">
        <v>23.5971337706968</v>
      </c>
      <c r="AF651" s="18">
        <v>27.966875878091351</v>
      </c>
      <c r="AG651" s="18">
        <v>36.048977344805181</v>
      </c>
      <c r="AH651" s="18">
        <v>36.399620145126811</v>
      </c>
      <c r="AI651" s="18">
        <v>39.595879972161043</v>
      </c>
      <c r="AJ651" s="18">
        <v>31.15653225059274</v>
      </c>
      <c r="AK651" s="18">
        <v>41.285196276778343</v>
      </c>
      <c r="AL651" s="18">
        <v>34.959159459795579</v>
      </c>
      <c r="AM651" s="18">
        <v>39.788013361792487</v>
      </c>
      <c r="AN651" s="18">
        <v>41.403222769136043</v>
      </c>
      <c r="AO651" s="18">
        <v>37.84717923072715</v>
      </c>
      <c r="AP651" s="18">
        <v>34.01293905288945</v>
      </c>
      <c r="AQ651" s="18">
        <v>38.504358639636443</v>
      </c>
      <c r="AR651" s="18">
        <v>35.611576051223757</v>
      </c>
      <c r="AS651" s="18">
        <v>32.065987494706221</v>
      </c>
      <c r="AT651" s="18">
        <v>30.01617822488528</v>
      </c>
      <c r="AU651" s="18">
        <v>29.143101482882528</v>
      </c>
      <c r="AV651" s="18">
        <v>36.679784683662717</v>
      </c>
      <c r="AW651" s="18">
        <v>55.819231773664143</v>
      </c>
      <c r="AX651" s="18">
        <v>42.705392795802418</v>
      </c>
      <c r="AY651" s="18">
        <v>48.946126581060781</v>
      </c>
      <c r="AZ651" s="18">
        <v>53.44885380163219</v>
      </c>
      <c r="BA651" s="18">
        <v>75.264551825797412</v>
      </c>
      <c r="BB651" s="18">
        <v>95.603894024478123</v>
      </c>
      <c r="BC651" s="18">
        <v>166.34834867062131</v>
      </c>
      <c r="BD651" s="18">
        <v>104.8683091298566</v>
      </c>
      <c r="BE651" s="18">
        <v>97.332954649301755</v>
      </c>
      <c r="BF651" s="18">
        <v>105.41137067728231</v>
      </c>
      <c r="BG651" s="18">
        <v>107.528574762354</v>
      </c>
      <c r="BH651" s="18">
        <v>114.2948439839066</v>
      </c>
      <c r="BI651" s="18">
        <v>139.23067047448239</v>
      </c>
      <c r="BJ651" s="18">
        <v>136.5996069246342</v>
      </c>
      <c r="BK651" s="18">
        <v>158.54781409417831</v>
      </c>
      <c r="BL651" s="18">
        <v>169.36466712919989</v>
      </c>
      <c r="BM651" s="18">
        <v>194.61184843877911</v>
      </c>
      <c r="BN651" s="18">
        <v>185.42808308953011</v>
      </c>
      <c r="BO651" s="18">
        <v>256.87260232572362</v>
      </c>
      <c r="BP651" s="18">
        <v>260.68385707205329</v>
      </c>
      <c r="BQ651" s="18">
        <v>324.06821325922169</v>
      </c>
      <c r="BR651" s="18">
        <v>331.18973059342721</v>
      </c>
      <c r="BS651" s="18">
        <v>383.84241443745839</v>
      </c>
      <c r="BT651" s="18">
        <v>568.56204857291846</v>
      </c>
      <c r="BU651" s="18">
        <v>618.57259056216697</v>
      </c>
      <c r="BV651" s="18">
        <v>622.93791877258809</v>
      </c>
      <c r="BW651" s="18">
        <v>565.95527676104882</v>
      </c>
      <c r="BX651" s="18">
        <v>615.0744741603894</v>
      </c>
      <c r="BY651" s="18">
        <v>728.30210607000754</v>
      </c>
      <c r="BZ651" s="18">
        <v>779.26759104723249</v>
      </c>
      <c r="CA651" s="18">
        <v>579.52845166642169</v>
      </c>
      <c r="CB651" s="18">
        <v>710.32938266474912</v>
      </c>
      <c r="CC651" s="18">
        <v>759.06164077669678</v>
      </c>
      <c r="CD651" s="18">
        <v>773.69367811674397</v>
      </c>
      <c r="CE651" s="18">
        <v>850.96421464702621</v>
      </c>
      <c r="CF651" s="18">
        <v>913.18439900435919</v>
      </c>
      <c r="CG651" s="18">
        <v>962.45329471084551</v>
      </c>
      <c r="CH651" s="18">
        <v>1008.417367436925</v>
      </c>
      <c r="CI651" s="18">
        <v>1053.532219483619</v>
      </c>
      <c r="CJ651" s="18">
        <v>1097.1757212848529</v>
      </c>
      <c r="CK651" s="18">
        <v>1139.368738128142</v>
      </c>
      <c r="CL651" s="18">
        <v>1176.6665579784569</v>
      </c>
      <c r="CM651" s="18">
        <v>1206.4986462976381</v>
      </c>
      <c r="CN651" s="18">
        <v>1229.372539785312</v>
      </c>
      <c r="CO651" s="18">
        <v>1248.9267857757829</v>
      </c>
      <c r="CP651" s="18">
        <v>1269.744047076264</v>
      </c>
      <c r="CQ651" s="18">
        <v>1294.5142144324709</v>
      </c>
      <c r="CR651" s="18">
        <v>1324.8323537038391</v>
      </c>
      <c r="CS651" s="18">
        <v>1358.638332301967</v>
      </c>
      <c r="CT651" s="18">
        <v>1393.4617766374761</v>
      </c>
      <c r="CU651" s="18">
        <v>1428.2993856610869</v>
      </c>
      <c r="CV651" s="18">
        <v>1463.1070351948749</v>
      </c>
      <c r="CW651" s="18">
        <v>1498.4381917132989</v>
      </c>
      <c r="CX651" s="18">
        <v>1535.3152054197169</v>
      </c>
      <c r="CY651" s="18">
        <v>1575.4648552196311</v>
      </c>
      <c r="CZ651" s="18">
        <v>1619.4571776776941</v>
      </c>
      <c r="DA651" s="18">
        <v>1665.296086405335</v>
      </c>
      <c r="DB651" s="18">
        <v>1714.75040873121</v>
      </c>
      <c r="DC651" s="18">
        <v>1767.1943083770341</v>
      </c>
      <c r="DD651" s="18">
        <v>1822.5438629197799</v>
      </c>
      <c r="DE651" s="18">
        <v>1881.3788301964771</v>
      </c>
      <c r="DF651" s="18">
        <v>1942.215015780758</v>
      </c>
      <c r="DG651" s="18">
        <v>2005.3692805317021</v>
      </c>
      <c r="DH651" s="18">
        <v>2070.1321234658881</v>
      </c>
      <c r="DI651" s="18">
        <v>2134.7354728057489</v>
      </c>
      <c r="DJ651" s="18">
        <v>2200.758612770429</v>
      </c>
      <c r="DK651" s="18">
        <v>2266.1404255818429</v>
      </c>
      <c r="DL651" s="18">
        <v>2334.820322575762</v>
      </c>
      <c r="DM651" s="18">
        <v>2404.7656006747488</v>
      </c>
      <c r="DN651" s="18">
        <v>2475.9652406691021</v>
      </c>
      <c r="DO651" s="18">
        <v>2550.4053425126499</v>
      </c>
      <c r="DP651" s="18">
        <v>2628.785181362085</v>
      </c>
      <c r="DQ651" s="18">
        <v>2713.5517437706549</v>
      </c>
      <c r="DR651" s="18">
        <v>2800.1571558353799</v>
      </c>
      <c r="DS651" s="18">
        <v>2890.0023389326579</v>
      </c>
      <c r="DT651" s="18">
        <v>2984.3853198926408</v>
      </c>
      <c r="DU651" s="18">
        <v>3082.4786275746578</v>
      </c>
      <c r="DV651" s="18">
        <v>3183.2860853191869</v>
      </c>
      <c r="DW651" s="18">
        <v>3285.569714271674</v>
      </c>
      <c r="DX651" s="18">
        <v>3390.472826635259</v>
      </c>
      <c r="DY651" s="18">
        <v>3496.0994042791231</v>
      </c>
      <c r="DZ651" s="18">
        <v>3604.3195898992581</v>
      </c>
      <c r="EA651" s="18">
        <v>3713.133887538359</v>
      </c>
      <c r="EB651" s="18">
        <v>3822.6306882341892</v>
      </c>
      <c r="EC651" s="18">
        <v>3935.0020062935332</v>
      </c>
      <c r="ED651" s="18">
        <v>4048.6204982513518</v>
      </c>
      <c r="EE651" s="18">
        <v>4164.5829679790659</v>
      </c>
      <c r="EF651" s="18">
        <v>4283.3651678650331</v>
      </c>
      <c r="EG651" s="18">
        <v>4400.4892711774846</v>
      </c>
      <c r="EH651" s="18">
        <v>4522.0015498595312</v>
      </c>
      <c r="EI651" s="18">
        <v>4645.9803199462212</v>
      </c>
      <c r="EJ651" s="18">
        <v>4771.18139120657</v>
      </c>
      <c r="EK651" s="18">
        <v>4897.8705672026972</v>
      </c>
      <c r="EL651" s="18">
        <v>5027.3234114067945</v>
      </c>
      <c r="EM651" s="18">
        <v>5156.6640082833983</v>
      </c>
      <c r="EN651" s="18">
        <v>5286.56516471342</v>
      </c>
      <c r="EO651" s="18">
        <v>5419.1779263043372</v>
      </c>
      <c r="EP651" s="18">
        <v>5553.4947201974219</v>
      </c>
      <c r="EQ651" s="18">
        <v>5689.4902418488609</v>
      </c>
      <c r="ER651" s="18">
        <v>5825.0189002963343</v>
      </c>
      <c r="ES651" s="18">
        <v>5958.547404578123</v>
      </c>
      <c r="ET651" s="18">
        <v>6092.4456117470254</v>
      </c>
      <c r="EU651" s="18">
        <v>6231.3642802816212</v>
      </c>
      <c r="EV651" s="18">
        <v>6366.793447616752</v>
      </c>
      <c r="EW651" s="18">
        <v>6499.320174434537</v>
      </c>
      <c r="EX651" s="18">
        <v>6632.6301778504412</v>
      </c>
      <c r="EY651" s="18">
        <v>6767.0928132244753</v>
      </c>
      <c r="EZ651" s="18">
        <v>6899.2597302537924</v>
      </c>
      <c r="FA651" s="18">
        <v>7027.6499892514694</v>
      </c>
    </row>
    <row r="652" spans="1:157" x14ac:dyDescent="0.35">
      <c r="A652" t="s">
        <v>222</v>
      </c>
      <c r="B652" t="s">
        <v>223</v>
      </c>
      <c r="C652" t="str">
        <f>VLOOKUP(B652,CountryCodes!$B$4:$C$179,2,FALSE)</f>
        <v>ENE</v>
      </c>
      <c r="D652" t="s">
        <v>7</v>
      </c>
      <c r="E652" t="s">
        <v>369</v>
      </c>
      <c r="F652" t="s">
        <v>804</v>
      </c>
      <c r="G652" t="s">
        <v>9</v>
      </c>
      <c r="H652" s="18">
        <v>0</v>
      </c>
      <c r="I652" s="18">
        <v>1.9541009742332109</v>
      </c>
      <c r="J652" s="18">
        <v>1.9460025826379259</v>
      </c>
      <c r="K652" s="18">
        <v>2.3430606929439031</v>
      </c>
      <c r="L652" s="18">
        <v>2.9259900930717389</v>
      </c>
      <c r="M652" s="18">
        <v>4.096900678376211</v>
      </c>
      <c r="N652" s="18">
        <v>4.6316055841136352</v>
      </c>
      <c r="O652" s="18">
        <v>5.7407778483966583</v>
      </c>
      <c r="P652" s="18">
        <v>6.3266420719533416</v>
      </c>
      <c r="Q652" s="18">
        <v>7.6498051352898768</v>
      </c>
      <c r="R652" s="18">
        <v>8.8539790127301323</v>
      </c>
      <c r="S652" s="18">
        <v>9.7312775726594971</v>
      </c>
      <c r="T652" s="18">
        <v>10.7222308875787</v>
      </c>
      <c r="U652" s="18">
        <v>11.081852023129009</v>
      </c>
      <c r="V652" s="18">
        <v>14.927380474883391</v>
      </c>
      <c r="W652" s="18">
        <v>14.953822892877909</v>
      </c>
      <c r="X652" s="18">
        <v>18.998145116067651</v>
      </c>
      <c r="Y652" s="18">
        <v>20.446034246650662</v>
      </c>
      <c r="Z652" s="18">
        <v>21.931460177400599</v>
      </c>
      <c r="AA652" s="18">
        <v>25.95663360822595</v>
      </c>
      <c r="AB652" s="18">
        <v>28.555832634356811</v>
      </c>
      <c r="AC652" s="18">
        <v>37.186202996583653</v>
      </c>
      <c r="AD652" s="18">
        <v>34.405420688059579</v>
      </c>
      <c r="AE652" s="18">
        <v>37.179109911324218</v>
      </c>
      <c r="AF652" s="18">
        <v>45.122171788577752</v>
      </c>
      <c r="AG652" s="18">
        <v>57.536814646614708</v>
      </c>
      <c r="AH652" s="18">
        <v>50.841848715025613</v>
      </c>
      <c r="AI652" s="18">
        <v>66.451759249935705</v>
      </c>
      <c r="AJ652" s="18">
        <v>70.518302040639298</v>
      </c>
      <c r="AK652" s="18">
        <v>75.894320815411731</v>
      </c>
      <c r="AL652" s="18">
        <v>77.859177316954771</v>
      </c>
      <c r="AM652" s="18">
        <v>82.152717122452728</v>
      </c>
      <c r="AN652" s="18">
        <v>76.698570887203573</v>
      </c>
      <c r="AO652" s="18">
        <v>82.302602893528245</v>
      </c>
      <c r="AP652" s="18">
        <v>83.501683870617896</v>
      </c>
      <c r="AQ652" s="18">
        <v>85.224221059668423</v>
      </c>
      <c r="AR652" s="18">
        <v>93.998004764768751</v>
      </c>
      <c r="AS652" s="18">
        <v>87.301767328033932</v>
      </c>
      <c r="AT652" s="18">
        <v>84.745548885476126</v>
      </c>
      <c r="AU652" s="18">
        <v>100.3845575404978</v>
      </c>
      <c r="AV652" s="18">
        <v>91.39725142409371</v>
      </c>
      <c r="AW652" s="18">
        <v>91.689716511856716</v>
      </c>
      <c r="AX652" s="18">
        <v>94.509709827672438</v>
      </c>
      <c r="AY652" s="18">
        <v>94.985287682389313</v>
      </c>
      <c r="AZ652" s="18">
        <v>95.725122753198065</v>
      </c>
      <c r="BA652" s="18">
        <v>95.351111044312049</v>
      </c>
      <c r="BB652" s="18">
        <v>99.152226288825091</v>
      </c>
      <c r="BC652" s="18">
        <v>93.058776767867187</v>
      </c>
      <c r="BD652" s="18">
        <v>93.080054294420449</v>
      </c>
      <c r="BE652" s="18">
        <v>92.71038070866426</v>
      </c>
      <c r="BF652" s="18">
        <v>89.120879300546008</v>
      </c>
      <c r="BG652" s="18">
        <v>80.393335308665698</v>
      </c>
      <c r="BH652" s="18">
        <v>81.835026306474219</v>
      </c>
      <c r="BI652" s="18">
        <v>79.957439367354709</v>
      </c>
      <c r="BJ652" s="18">
        <v>82.100836033216098</v>
      </c>
      <c r="BK652" s="18">
        <v>78.922227521834202</v>
      </c>
      <c r="BL652" s="18">
        <v>73.344599335537907</v>
      </c>
      <c r="BM652" s="18">
        <v>94.467604841961446</v>
      </c>
      <c r="BN652" s="18">
        <v>89.534334313706012</v>
      </c>
      <c r="BO652" s="18">
        <v>79.50900345226384</v>
      </c>
      <c r="BP652" s="18">
        <v>85.853755658480708</v>
      </c>
      <c r="BQ652" s="18">
        <v>85.413878812824038</v>
      </c>
      <c r="BR652" s="18">
        <v>85.07464611494045</v>
      </c>
      <c r="BS652" s="18">
        <v>82.042773320128177</v>
      </c>
      <c r="BT652" s="18">
        <v>96.280345113365755</v>
      </c>
      <c r="BU652" s="18">
        <v>98.495635958057889</v>
      </c>
      <c r="BV652" s="18">
        <v>106.41833969132</v>
      </c>
      <c r="BW652" s="18">
        <v>80.678904457112282</v>
      </c>
      <c r="BX652" s="18">
        <v>71.107232294547288</v>
      </c>
      <c r="BY652" s="18">
        <v>87.174229258687731</v>
      </c>
      <c r="BZ652" s="18">
        <v>80.359211528566249</v>
      </c>
      <c r="CA652" s="18">
        <v>82.7287318497971</v>
      </c>
      <c r="CB652" s="18">
        <v>83.25052204209166</v>
      </c>
      <c r="CC652" s="18">
        <v>97.593750648155847</v>
      </c>
      <c r="CD652" s="18">
        <v>141.77164424856019</v>
      </c>
      <c r="CE652" s="18">
        <v>127.90246295889889</v>
      </c>
      <c r="CF652" s="18">
        <v>118.661907694172</v>
      </c>
      <c r="CG652" s="18">
        <v>125.50557750403421</v>
      </c>
      <c r="CH652" s="18">
        <v>125.41852610587701</v>
      </c>
      <c r="CI652" s="18">
        <v>126.6350612118372</v>
      </c>
      <c r="CJ652" s="18">
        <v>127.2058756275604</v>
      </c>
      <c r="CK652" s="18">
        <v>124.9110479517563</v>
      </c>
      <c r="CL652" s="18">
        <v>120.26874219506141</v>
      </c>
      <c r="CM652" s="18">
        <v>115.5068993598511</v>
      </c>
      <c r="CN652" s="18">
        <v>112.50559932439749</v>
      </c>
      <c r="CO652" s="18">
        <v>111.96491246732769</v>
      </c>
      <c r="CP652" s="18">
        <v>113.3089477572678</v>
      </c>
      <c r="CQ652" s="18">
        <v>115.09166647779981</v>
      </c>
      <c r="CR652" s="18">
        <v>115.72850810978341</v>
      </c>
      <c r="CS652" s="18">
        <v>114.41641029120299</v>
      </c>
      <c r="CT652" s="18">
        <v>111.2799142549388</v>
      </c>
      <c r="CU652" s="18">
        <v>107.10555162615211</v>
      </c>
      <c r="CV652" s="18">
        <v>102.6556294584302</v>
      </c>
      <c r="CW652" s="18">
        <v>98.703524640421278</v>
      </c>
      <c r="CX652" s="18">
        <v>95.040038146594924</v>
      </c>
      <c r="CY652" s="18">
        <v>91.991623476547971</v>
      </c>
      <c r="CZ652" s="18">
        <v>89.131809031859632</v>
      </c>
      <c r="DA652" s="18">
        <v>86.623652332224751</v>
      </c>
      <c r="DB652" s="18">
        <v>84.904769091061596</v>
      </c>
      <c r="DC652" s="18">
        <v>84.051587887503189</v>
      </c>
      <c r="DD652" s="18">
        <v>83.614511409876215</v>
      </c>
      <c r="DE652" s="18">
        <v>83.574415997576253</v>
      </c>
      <c r="DF652" s="18">
        <v>83.509055602643784</v>
      </c>
      <c r="DG652" s="18">
        <v>83.149894940645339</v>
      </c>
      <c r="DH652" s="18">
        <v>82.451567834527722</v>
      </c>
      <c r="DI652" s="18">
        <v>81.426797790272531</v>
      </c>
      <c r="DJ652" s="18">
        <v>80.320620383959167</v>
      </c>
      <c r="DK652" s="18">
        <v>79.379580636348166</v>
      </c>
      <c r="DL652" s="18">
        <v>78.906816677083867</v>
      </c>
      <c r="DM652" s="18">
        <v>78.768394063105362</v>
      </c>
      <c r="DN652" s="18">
        <v>78.926583638465758</v>
      </c>
      <c r="DO652" s="18">
        <v>79.347504738179623</v>
      </c>
      <c r="DP652" s="18">
        <v>80.05924817006651</v>
      </c>
      <c r="DQ652" s="18">
        <v>80.841827024930382</v>
      </c>
      <c r="DR652" s="18">
        <v>81.6381169421023</v>
      </c>
      <c r="DS652" s="18">
        <v>82.347605104863447</v>
      </c>
      <c r="DT652" s="18">
        <v>82.822901865214391</v>
      </c>
      <c r="DU652" s="18">
        <v>83.086080230609056</v>
      </c>
      <c r="DV652" s="18">
        <v>82.849046619117914</v>
      </c>
      <c r="DW652" s="18">
        <v>82.329552111849495</v>
      </c>
      <c r="DX652" s="18">
        <v>81.476311309643052</v>
      </c>
      <c r="DY652" s="18">
        <v>80.38892834482391</v>
      </c>
      <c r="DZ652" s="18">
        <v>79.272840514328223</v>
      </c>
      <c r="EA652" s="18">
        <v>78.177909885437089</v>
      </c>
      <c r="EB652" s="18">
        <v>77.104603612992165</v>
      </c>
      <c r="EC652" s="18">
        <v>76.221417283173622</v>
      </c>
      <c r="ED652" s="18">
        <v>75.509534834982361</v>
      </c>
      <c r="EE652" s="18">
        <v>75.007991664885481</v>
      </c>
      <c r="EF652" s="18">
        <v>74.722812026888221</v>
      </c>
      <c r="EG652" s="18">
        <v>74.691457921828743</v>
      </c>
      <c r="EH652" s="18">
        <v>74.997820002446346</v>
      </c>
      <c r="EI652" s="18">
        <v>75.540403357448895</v>
      </c>
      <c r="EJ652" s="18">
        <v>76.229833606181074</v>
      </c>
      <c r="EK652" s="18">
        <v>77.07236836013513</v>
      </c>
      <c r="EL652" s="18">
        <v>77.981139385687797</v>
      </c>
      <c r="EM652" s="18">
        <v>78.867125871189472</v>
      </c>
      <c r="EN652" s="18">
        <v>79.881443729231449</v>
      </c>
      <c r="EO652" s="18">
        <v>80.888655979767876</v>
      </c>
      <c r="EP652" s="18">
        <v>81.836567246624554</v>
      </c>
      <c r="EQ652" s="18">
        <v>82.775669889664925</v>
      </c>
      <c r="ER652" s="18">
        <v>83.482344895398569</v>
      </c>
      <c r="ES652" s="18">
        <v>84.129355880968063</v>
      </c>
      <c r="ET652" s="18">
        <v>84.620740770183673</v>
      </c>
      <c r="EU652" s="18">
        <v>84.952966729476529</v>
      </c>
      <c r="EV652" s="18">
        <v>85.022804513592092</v>
      </c>
      <c r="EW652" s="18">
        <v>84.94670342697637</v>
      </c>
      <c r="EX652" s="18">
        <v>84.609177471480393</v>
      </c>
      <c r="EY652" s="18">
        <v>84.104569732003213</v>
      </c>
      <c r="EZ652" s="18">
        <v>83.470984361396376</v>
      </c>
      <c r="FA652" s="18">
        <v>82.754349163400775</v>
      </c>
    </row>
    <row r="653" spans="1:157" x14ac:dyDescent="0.35">
      <c r="A653" t="s">
        <v>224</v>
      </c>
      <c r="B653" t="s">
        <v>225</v>
      </c>
      <c r="C653" t="str">
        <f>VLOOKUP(B653,CountryCodes!$B$4:$C$179,2,FALSE)</f>
        <v>ASC</v>
      </c>
      <c r="D653" t="s">
        <v>7</v>
      </c>
      <c r="E653" t="s">
        <v>369</v>
      </c>
      <c r="F653" t="s">
        <v>804</v>
      </c>
      <c r="G653" t="s">
        <v>9</v>
      </c>
      <c r="H653" s="18">
        <v>0</v>
      </c>
      <c r="I653" s="18">
        <v>1.361452440397236E-3</v>
      </c>
      <c r="J653" s="18">
        <v>1.4344413800872831E-3</v>
      </c>
      <c r="K653" s="18">
        <v>1.612408821929963E-3</v>
      </c>
      <c r="L653" s="18">
        <v>1.785739096001267E-3</v>
      </c>
      <c r="M653" s="18">
        <v>2.07497980101593E-3</v>
      </c>
      <c r="N653" s="18">
        <v>2.2914364052810349E-3</v>
      </c>
      <c r="O653" s="18">
        <v>2.6402476134011641E-3</v>
      </c>
      <c r="P653" s="18">
        <v>2.5931594790626188E-3</v>
      </c>
      <c r="Q653" s="18">
        <v>3.080891833104801E-3</v>
      </c>
      <c r="R653" s="18">
        <v>3.6694692482444448E-3</v>
      </c>
      <c r="S653" s="18">
        <v>3.9876216202640062E-3</v>
      </c>
      <c r="T653" s="18">
        <v>4.5885486849621213E-3</v>
      </c>
      <c r="U653" s="18">
        <v>2.6528129394788511E-3</v>
      </c>
      <c r="V653" s="18">
        <v>2.5910131280957099E-3</v>
      </c>
      <c r="W653" s="18">
        <v>2.0505418140408991E-2</v>
      </c>
      <c r="X653" s="18">
        <v>3.037672904178183E-2</v>
      </c>
      <c r="Y653" s="18">
        <v>1.192738809222769E-2</v>
      </c>
      <c r="Z653" s="18">
        <v>5.4929577919345253E-2</v>
      </c>
      <c r="AA653" s="18">
        <v>4.1560352465880433E-2</v>
      </c>
      <c r="AB653" s="18">
        <v>3.5153562359825093E-2</v>
      </c>
      <c r="AC653" s="18">
        <v>2.3176284694013359E-2</v>
      </c>
      <c r="AD653" s="18">
        <v>3.6263000419946588E-2</v>
      </c>
      <c r="AE653" s="18">
        <v>0.21234265018626891</v>
      </c>
      <c r="AF653" s="18">
        <v>8.5852211195230538E-2</v>
      </c>
      <c r="AG653" s="18">
        <v>6.8114071464099951E-2</v>
      </c>
      <c r="AH653" s="18">
        <v>6.8951746481423021E-2</v>
      </c>
      <c r="AI653" s="18">
        <v>7.5870704079599283E-2</v>
      </c>
      <c r="AJ653" s="18">
        <v>0.45080855611189419</v>
      </c>
      <c r="AK653" s="18">
        <v>0.31740889219779722</v>
      </c>
      <c r="AL653" s="18">
        <v>0.24906587517774739</v>
      </c>
      <c r="AM653" s="18">
        <v>0.31719332446488652</v>
      </c>
      <c r="AN653" s="18">
        <v>0.55951192903122982</v>
      </c>
      <c r="AO653" s="18">
        <v>0.34040339135528958</v>
      </c>
      <c r="AP653" s="18">
        <v>0.44246960182958261</v>
      </c>
      <c r="AQ653" s="18">
        <v>0.38350449619230048</v>
      </c>
      <c r="AR653" s="18">
        <v>0.40552210636724922</v>
      </c>
      <c r="AS653" s="18">
        <v>0.76303070265755624</v>
      </c>
      <c r="AT653" s="18">
        <v>0.56412902965023171</v>
      </c>
      <c r="AU653" s="18">
        <v>0.50010541873598202</v>
      </c>
      <c r="AV653" s="18">
        <v>0.65728883394137538</v>
      </c>
      <c r="AW653" s="18">
        <v>0.88547133748686102</v>
      </c>
      <c r="AX653" s="18">
        <v>1.055953516625183</v>
      </c>
      <c r="AY653" s="18">
        <v>0.85673945982101607</v>
      </c>
      <c r="AZ653" s="18">
        <v>1.2649663395924271</v>
      </c>
      <c r="BA653" s="18">
        <v>3.6296521804764201</v>
      </c>
      <c r="BB653" s="18">
        <v>12.04773040521142</v>
      </c>
      <c r="BC653" s="18">
        <v>12.513698489770171</v>
      </c>
      <c r="BD653" s="18">
        <v>11.52528490262705</v>
      </c>
      <c r="BE653" s="18">
        <v>10.25357568747579</v>
      </c>
      <c r="BF653" s="18">
        <v>9.3218055659880967</v>
      </c>
      <c r="BG653" s="18">
        <v>11.87327905953231</v>
      </c>
      <c r="BH653" s="18">
        <v>15.86870701062322</v>
      </c>
      <c r="BI653" s="18">
        <v>19.60885406561999</v>
      </c>
      <c r="BJ653" s="18">
        <v>16.457797810013329</v>
      </c>
      <c r="BK653" s="18">
        <v>19.86158831892141</v>
      </c>
      <c r="BL653" s="18">
        <v>30.700506692177932</v>
      </c>
      <c r="BM653" s="18">
        <v>39.186775049015267</v>
      </c>
      <c r="BN653" s="18">
        <v>47.897381937197757</v>
      </c>
      <c r="BO653" s="18">
        <v>39.990841532756328</v>
      </c>
      <c r="BP653" s="18">
        <v>58.019290319122192</v>
      </c>
      <c r="BQ653" s="18">
        <v>117.0129877252933</v>
      </c>
      <c r="BR653" s="18">
        <v>119.3681823870774</v>
      </c>
      <c r="BS653" s="18">
        <v>112.6453723561081</v>
      </c>
      <c r="BT653" s="18">
        <v>108.6947757352528</v>
      </c>
      <c r="BU653" s="18">
        <v>98.684548924468132</v>
      </c>
      <c r="BV653" s="18">
        <v>86.478258127503437</v>
      </c>
      <c r="BW653" s="18">
        <v>94.730920651573953</v>
      </c>
      <c r="BX653" s="18">
        <v>123.00707080836941</v>
      </c>
      <c r="BY653" s="18">
        <v>144.72982848586429</v>
      </c>
      <c r="BZ653" s="18">
        <v>158.7150682376662</v>
      </c>
      <c r="CA653" s="18">
        <v>150.0270918462779</v>
      </c>
      <c r="CB653" s="18">
        <v>156.01006098001741</v>
      </c>
      <c r="CC653" s="18">
        <v>193.74509225399859</v>
      </c>
      <c r="CD653" s="18">
        <v>176.21735040927339</v>
      </c>
      <c r="CE653" s="18">
        <v>198.03948583588641</v>
      </c>
      <c r="CF653" s="18">
        <v>213.45346917170971</v>
      </c>
      <c r="CG653" s="18">
        <v>221.78513209252071</v>
      </c>
      <c r="CH653" s="18">
        <v>226.24597306975701</v>
      </c>
      <c r="CI653" s="18">
        <v>229.25940804206161</v>
      </c>
      <c r="CJ653" s="18">
        <v>233.90174193842199</v>
      </c>
      <c r="CK653" s="18">
        <v>242.4305424285586</v>
      </c>
      <c r="CL653" s="18">
        <v>253.79216203712249</v>
      </c>
      <c r="CM653" s="18">
        <v>265.62184721208052</v>
      </c>
      <c r="CN653" s="18">
        <v>275.1993155965846</v>
      </c>
      <c r="CO653" s="18">
        <v>281.75205421087378</v>
      </c>
      <c r="CP653" s="18">
        <v>286.00449677163579</v>
      </c>
      <c r="CQ653" s="18">
        <v>289.81105027435098</v>
      </c>
      <c r="CR653" s="18">
        <v>294.39959155087348</v>
      </c>
      <c r="CS653" s="18">
        <v>299.88103386854942</v>
      </c>
      <c r="CT653" s="18">
        <v>306.48331648681108</v>
      </c>
      <c r="CU653" s="18">
        <v>313.08891507953558</v>
      </c>
      <c r="CV653" s="18">
        <v>319.75046689404547</v>
      </c>
      <c r="CW653" s="18">
        <v>326.4420671645542</v>
      </c>
      <c r="CX653" s="18">
        <v>333.37076860123187</v>
      </c>
      <c r="CY653" s="18">
        <v>341.71366954578122</v>
      </c>
      <c r="CZ653" s="18">
        <v>351.09173229400199</v>
      </c>
      <c r="DA653" s="18">
        <v>360.57104972531801</v>
      </c>
      <c r="DB653" s="18">
        <v>370.48258037248343</v>
      </c>
      <c r="DC653" s="18">
        <v>379.95913781279961</v>
      </c>
      <c r="DD653" s="18">
        <v>389.2326427791777</v>
      </c>
      <c r="DE653" s="18">
        <v>397.62313587121429</v>
      </c>
      <c r="DF653" s="18">
        <v>406.60913631568218</v>
      </c>
      <c r="DG653" s="18">
        <v>415.38125946126758</v>
      </c>
      <c r="DH653" s="18">
        <v>424.64308828071739</v>
      </c>
      <c r="DI653" s="18">
        <v>433.91505602730422</v>
      </c>
      <c r="DJ653" s="18">
        <v>443.41885487753802</v>
      </c>
      <c r="DK653" s="18">
        <v>453.38665098376208</v>
      </c>
      <c r="DL653" s="18">
        <v>463.98008156389631</v>
      </c>
      <c r="DM653" s="18">
        <v>474.1246134953995</v>
      </c>
      <c r="DN653" s="18">
        <v>485.29580171574497</v>
      </c>
      <c r="DO653" s="18">
        <v>496.88433048558852</v>
      </c>
      <c r="DP653" s="18">
        <v>507.99410007087982</v>
      </c>
      <c r="DQ653" s="18">
        <v>519.85141652683888</v>
      </c>
      <c r="DR653" s="18">
        <v>531.88964713223027</v>
      </c>
      <c r="DS653" s="18">
        <v>544.07004305539772</v>
      </c>
      <c r="DT653" s="18">
        <v>556.54277166817315</v>
      </c>
      <c r="DU653" s="18">
        <v>569.04666867395633</v>
      </c>
      <c r="DV653" s="18">
        <v>580.56142190917478</v>
      </c>
      <c r="DW653" s="18">
        <v>592.91921808002803</v>
      </c>
      <c r="DX653" s="18">
        <v>605.02647140915155</v>
      </c>
      <c r="DY653" s="18">
        <v>618.05648387169936</v>
      </c>
      <c r="DZ653" s="18">
        <v>630.08921999415452</v>
      </c>
      <c r="EA653" s="18">
        <v>642.4183800936537</v>
      </c>
      <c r="EB653" s="18">
        <v>655.21645478683445</v>
      </c>
      <c r="EC653" s="18">
        <v>667.49169539331581</v>
      </c>
      <c r="ED653" s="18">
        <v>679.97267889121554</v>
      </c>
      <c r="EE653" s="18">
        <v>692.43786587577733</v>
      </c>
      <c r="EF653" s="18">
        <v>704.13266159379407</v>
      </c>
      <c r="EG653" s="18">
        <v>717.92875430301194</v>
      </c>
      <c r="EH653" s="18">
        <v>729.58910875738479</v>
      </c>
      <c r="EI653" s="18">
        <v>741.79724007511356</v>
      </c>
      <c r="EJ653" s="18">
        <v>754.09841990604411</v>
      </c>
      <c r="EK653" s="18">
        <v>766.30629035686411</v>
      </c>
      <c r="EL653" s="18">
        <v>779.50738568233555</v>
      </c>
      <c r="EM653" s="18">
        <v>792.03848314898289</v>
      </c>
      <c r="EN653" s="18">
        <v>805.10055940643224</v>
      </c>
      <c r="EO653" s="18">
        <v>816.85731833598993</v>
      </c>
      <c r="EP653" s="18">
        <v>830.08883829639399</v>
      </c>
      <c r="EQ653" s="18">
        <v>843.30967060101227</v>
      </c>
      <c r="ER653" s="18">
        <v>855.89717315414305</v>
      </c>
      <c r="ES653" s="18">
        <v>868.16787277104254</v>
      </c>
      <c r="ET653" s="18">
        <v>879.85956674720114</v>
      </c>
      <c r="EU653" s="18">
        <v>892.16518990550207</v>
      </c>
      <c r="EV653" s="18">
        <v>903.74222262537603</v>
      </c>
      <c r="EW653" s="18">
        <v>915.37379624241271</v>
      </c>
      <c r="EX653" s="18">
        <v>927.43045158583084</v>
      </c>
      <c r="EY653" s="18">
        <v>937.53341355337432</v>
      </c>
      <c r="EZ653" s="18">
        <v>948.6946517764801</v>
      </c>
      <c r="FA653" s="18">
        <v>959.50045114802845</v>
      </c>
    </row>
    <row r="654" spans="1:157" x14ac:dyDescent="0.35">
      <c r="A654" t="s">
        <v>226</v>
      </c>
      <c r="B654" t="s">
        <v>227</v>
      </c>
      <c r="C654" t="str">
        <f>VLOOKUP(B654,CountryCodes!$B$4:$C$179,2,FALSE)</f>
        <v>AFZ</v>
      </c>
      <c r="D654" t="s">
        <v>7</v>
      </c>
      <c r="E654" t="s">
        <v>369</v>
      </c>
      <c r="F654" t="s">
        <v>804</v>
      </c>
      <c r="G654" t="s">
        <v>9</v>
      </c>
      <c r="H654" s="18">
        <v>0</v>
      </c>
      <c r="I654" s="18">
        <v>2.707997615749052</v>
      </c>
      <c r="J654" s="18">
        <v>2.8446353761749892</v>
      </c>
      <c r="K654" s="18">
        <v>3.1395317408849182</v>
      </c>
      <c r="L654" s="18">
        <v>3.4315190253549419</v>
      </c>
      <c r="M654" s="18">
        <v>3.9104318514320329</v>
      </c>
      <c r="N654" s="18">
        <v>4.297154421494521</v>
      </c>
      <c r="O654" s="18">
        <v>4.8931387084130877</v>
      </c>
      <c r="P654" s="18">
        <v>4.8881572643918787</v>
      </c>
      <c r="Q654" s="18">
        <v>5.6828994542567424</v>
      </c>
      <c r="R654" s="18">
        <v>6.6632401846912037</v>
      </c>
      <c r="S654" s="18">
        <v>7.2567722051248236</v>
      </c>
      <c r="T654" s="18">
        <v>6.6543607126361728</v>
      </c>
      <c r="U654" s="18">
        <v>6.9023227315373621</v>
      </c>
      <c r="V654" s="18">
        <v>7.2825920969018139</v>
      </c>
      <c r="W654" s="18">
        <v>13.1252707842739</v>
      </c>
      <c r="X654" s="18">
        <v>11.34007215833803</v>
      </c>
      <c r="Y654" s="18">
        <v>13.16968975859208</v>
      </c>
      <c r="Z654" s="18">
        <v>18.67715763282024</v>
      </c>
      <c r="AA654" s="18">
        <v>18.59571389385221</v>
      </c>
      <c r="AB654" s="18">
        <v>16.914848382184999</v>
      </c>
      <c r="AC654" s="18">
        <v>24.597460324578801</v>
      </c>
      <c r="AD654" s="18">
        <v>19.928791515156011</v>
      </c>
      <c r="AE654" s="18">
        <v>17.75767501058116</v>
      </c>
      <c r="AF654" s="18">
        <v>16.638013607406752</v>
      </c>
      <c r="AG654" s="18">
        <v>13.87268865509694</v>
      </c>
      <c r="AH654" s="18">
        <v>14.098540338586121</v>
      </c>
      <c r="AI654" s="18">
        <v>15.794455661888639</v>
      </c>
      <c r="AJ654" s="18">
        <v>16.202853640421939</v>
      </c>
      <c r="AK654" s="18">
        <v>16.171534599249231</v>
      </c>
      <c r="AL654" s="18">
        <v>17.848714802035531</v>
      </c>
      <c r="AM654" s="18">
        <v>18.447217704279009</v>
      </c>
      <c r="AN654" s="18">
        <v>20.04297191863926</v>
      </c>
      <c r="AO654" s="18">
        <v>20.131513376975409</v>
      </c>
      <c r="AP654" s="18">
        <v>19.300048800055801</v>
      </c>
      <c r="AQ654" s="18">
        <v>18.767828474277731</v>
      </c>
      <c r="AR654" s="18">
        <v>17.393084919578591</v>
      </c>
      <c r="AS654" s="18">
        <v>16.872614857802279</v>
      </c>
      <c r="AT654" s="18">
        <v>16.25183212864173</v>
      </c>
      <c r="AU654" s="18">
        <v>15.765670167166871</v>
      </c>
      <c r="AV654" s="18">
        <v>13.983391494939481</v>
      </c>
      <c r="AW654" s="18">
        <v>12.365576469134149</v>
      </c>
      <c r="AX654" s="18">
        <v>12.45357498886858</v>
      </c>
      <c r="AY654" s="18">
        <v>16.050440514286279</v>
      </c>
      <c r="AZ654" s="18">
        <v>18.354266061482029</v>
      </c>
      <c r="BA654" s="18">
        <v>16.224071585413832</v>
      </c>
      <c r="BB654" s="18">
        <v>16.035921544476981</v>
      </c>
      <c r="BC654" s="18">
        <v>20.504985060929961</v>
      </c>
      <c r="BD654" s="18">
        <v>31.779911615570949</v>
      </c>
      <c r="BE654" s="18">
        <v>29.181255509661739</v>
      </c>
      <c r="BF654" s="18">
        <v>26.063671328822341</v>
      </c>
      <c r="BG654" s="18">
        <v>26.6522491390113</v>
      </c>
      <c r="BH654" s="18">
        <v>33.098431401945263</v>
      </c>
      <c r="BI654" s="18">
        <v>34.756090940007738</v>
      </c>
      <c r="BJ654" s="18">
        <v>30.80314406289224</v>
      </c>
      <c r="BK654" s="18">
        <v>34.223517450354073</v>
      </c>
      <c r="BL654" s="18">
        <v>40.663247061387857</v>
      </c>
      <c r="BM654" s="18">
        <v>45.331044554978668</v>
      </c>
      <c r="BN654" s="18">
        <v>48.974675635089369</v>
      </c>
      <c r="BO654" s="18">
        <v>52.89922536209766</v>
      </c>
      <c r="BP654" s="18">
        <v>116.0744129566334</v>
      </c>
      <c r="BQ654" s="18">
        <v>136.6291008821581</v>
      </c>
      <c r="BR654" s="18">
        <v>138.80875462684139</v>
      </c>
      <c r="BS654" s="18">
        <v>182.3275448080793</v>
      </c>
      <c r="BT654" s="18">
        <v>218.68261640106371</v>
      </c>
      <c r="BU654" s="18">
        <v>235.75216592021769</v>
      </c>
      <c r="BV654" s="18">
        <v>734.21337197972196</v>
      </c>
      <c r="BW654" s="18">
        <v>98.356166122592072</v>
      </c>
      <c r="BX654" s="18">
        <v>118.96233769468689</v>
      </c>
      <c r="BY654" s="18">
        <v>146.90605034830011</v>
      </c>
      <c r="BZ654" s="18">
        <v>182.77060098160021</v>
      </c>
      <c r="CA654" s="18">
        <v>240.9856591128698</v>
      </c>
      <c r="CB654" s="18">
        <v>256.12104175076291</v>
      </c>
      <c r="CC654" s="18">
        <v>199.78916219652351</v>
      </c>
      <c r="CD654" s="18">
        <v>431.3918937372141</v>
      </c>
      <c r="CE654" s="18">
        <v>445.26945024440988</v>
      </c>
      <c r="CF654" s="18">
        <v>470.90808840714772</v>
      </c>
      <c r="CG654" s="18">
        <v>503.59536071481841</v>
      </c>
      <c r="CH654" s="18">
        <v>536.87381866169369</v>
      </c>
      <c r="CI654" s="18">
        <v>578.886516712343</v>
      </c>
      <c r="CJ654" s="18">
        <v>623.37469508977256</v>
      </c>
      <c r="CK654" s="18">
        <v>656.9756154073134</v>
      </c>
      <c r="CL654" s="18">
        <v>679.38264245754965</v>
      </c>
      <c r="CM654" s="18">
        <v>698.67344234379539</v>
      </c>
      <c r="CN654" s="18">
        <v>723.7165850141821</v>
      </c>
      <c r="CO654" s="18">
        <v>767.10268414904294</v>
      </c>
      <c r="CP654" s="18">
        <v>820.2810791695847</v>
      </c>
      <c r="CQ654" s="18">
        <v>887.91176952790943</v>
      </c>
      <c r="CR654" s="18">
        <v>956.38461970687672</v>
      </c>
      <c r="CS654" s="18">
        <v>1027.8523790254969</v>
      </c>
      <c r="CT654" s="18">
        <v>1095.519490976593</v>
      </c>
      <c r="CU654" s="18">
        <v>1161.360106515792</v>
      </c>
      <c r="CV654" s="18">
        <v>1227.1527002979301</v>
      </c>
      <c r="CW654" s="18">
        <v>1304.383257328634</v>
      </c>
      <c r="CX654" s="18">
        <v>1378.5242226671439</v>
      </c>
      <c r="CY654" s="18">
        <v>1464.454747736582</v>
      </c>
      <c r="CZ654" s="18">
        <v>1549.764244973836</v>
      </c>
      <c r="DA654" s="18">
        <v>1645.997466021415</v>
      </c>
      <c r="DB654" s="18">
        <v>1747.325783951374</v>
      </c>
      <c r="DC654" s="18">
        <v>1853.4672104325141</v>
      </c>
      <c r="DD654" s="18">
        <v>1970.9250296428529</v>
      </c>
      <c r="DE654" s="18">
        <v>2083.8497820995381</v>
      </c>
      <c r="DF654" s="18">
        <v>2208.2392292331292</v>
      </c>
      <c r="DG654" s="18">
        <v>2340.817303238869</v>
      </c>
      <c r="DH654" s="18">
        <v>2465.2643111382231</v>
      </c>
      <c r="DI654" s="18">
        <v>2603.7513946148711</v>
      </c>
      <c r="DJ654" s="18">
        <v>2747.4059443245378</v>
      </c>
      <c r="DK654" s="18">
        <v>2897.9500799662028</v>
      </c>
      <c r="DL654" s="18">
        <v>3045.463591600691</v>
      </c>
      <c r="DM654" s="18">
        <v>3204.964863239838</v>
      </c>
      <c r="DN654" s="18">
        <v>3372.4033883292709</v>
      </c>
      <c r="DO654" s="18">
        <v>3539.2261741765478</v>
      </c>
      <c r="DP654" s="18">
        <v>3736.8038471214732</v>
      </c>
      <c r="DQ654" s="18">
        <v>3917.0143999924958</v>
      </c>
      <c r="DR654" s="18">
        <v>4102.7081647608793</v>
      </c>
      <c r="DS654" s="18">
        <v>4319.3163939497208</v>
      </c>
      <c r="DT654" s="18">
        <v>4531.128626692449</v>
      </c>
      <c r="DU654" s="18">
        <v>4763.4836758030488</v>
      </c>
      <c r="DV654" s="18">
        <v>4981.8319359060024</v>
      </c>
      <c r="DW654" s="18">
        <v>5220.7189992338881</v>
      </c>
      <c r="DX654" s="18">
        <v>5480.960173952948</v>
      </c>
      <c r="DY654" s="18">
        <v>5707.2026388956356</v>
      </c>
      <c r="DZ654" s="18">
        <v>5963.1906461515473</v>
      </c>
      <c r="EA654" s="18">
        <v>6214.8915432696986</v>
      </c>
      <c r="EB654" s="18">
        <v>6476.9498281788201</v>
      </c>
      <c r="EC654" s="18">
        <v>6733.7160121870938</v>
      </c>
      <c r="ED654" s="18">
        <v>7017.1832416871466</v>
      </c>
      <c r="EE654" s="18">
        <v>7294.7741726826234</v>
      </c>
      <c r="EF654" s="18">
        <v>7583.1162264582154</v>
      </c>
      <c r="EG654" s="18">
        <v>7884.4688178030729</v>
      </c>
      <c r="EH654" s="18">
        <v>8167.8548794436829</v>
      </c>
      <c r="EI654" s="18">
        <v>8454.0544750211375</v>
      </c>
      <c r="EJ654" s="18">
        <v>8762.9734558637319</v>
      </c>
      <c r="EK654" s="18">
        <v>9085.4400099727882</v>
      </c>
      <c r="EL654" s="18">
        <v>9400.5976265452446</v>
      </c>
      <c r="EM654" s="18">
        <v>9688.5462082058966</v>
      </c>
      <c r="EN654" s="18">
        <v>10011.362462206531</v>
      </c>
      <c r="EO654" s="18">
        <v>10320.51351752779</v>
      </c>
      <c r="EP654" s="18">
        <v>10648.674346113179</v>
      </c>
      <c r="EQ654" s="18">
        <v>10953.29652910087</v>
      </c>
      <c r="ER654" s="18">
        <v>11286.65810734769</v>
      </c>
      <c r="ES654" s="18">
        <v>11586.57789267268</v>
      </c>
      <c r="ET654" s="18">
        <v>11862.40874826871</v>
      </c>
      <c r="EU654" s="18">
        <v>12206.716732166869</v>
      </c>
      <c r="EV654" s="18">
        <v>12526.2213489355</v>
      </c>
      <c r="EW654" s="18">
        <v>12821.851928619029</v>
      </c>
      <c r="EX654" s="18">
        <v>13136.836624097279</v>
      </c>
      <c r="EY654" s="18">
        <v>13441.040840992449</v>
      </c>
      <c r="EZ654" s="18">
        <v>13722.737130480469</v>
      </c>
      <c r="FA654" s="18">
        <v>14037.404147504831</v>
      </c>
    </row>
    <row r="655" spans="1:157" x14ac:dyDescent="0.35">
      <c r="A655" t="s">
        <v>228</v>
      </c>
      <c r="B655" t="s">
        <v>229</v>
      </c>
      <c r="C655" t="str">
        <f>VLOOKUP(B655,CountryCodes!$B$4:$C$179,2,FALSE)</f>
        <v>AFW</v>
      </c>
      <c r="D655" t="s">
        <v>7</v>
      </c>
      <c r="E655" t="s">
        <v>369</v>
      </c>
      <c r="F655" t="s">
        <v>804</v>
      </c>
      <c r="G655" t="s">
        <v>9</v>
      </c>
      <c r="H655" s="18">
        <v>0</v>
      </c>
      <c r="I655" s="18">
        <v>4.3285465113590664</v>
      </c>
      <c r="J655" s="18">
        <v>4.5698028574788756</v>
      </c>
      <c r="K655" s="18">
        <v>5.1363759001692033</v>
      </c>
      <c r="L655" s="18">
        <v>5.6899349637040562</v>
      </c>
      <c r="M655" s="18">
        <v>6.609373667866179</v>
      </c>
      <c r="N655" s="18">
        <v>7.3077474504225401</v>
      </c>
      <c r="O655" s="18">
        <v>8.4214185310688414</v>
      </c>
      <c r="P655" s="18">
        <v>8.2908196765216289</v>
      </c>
      <c r="Q655" s="18">
        <v>9.8247343434395376</v>
      </c>
      <c r="R655" s="18">
        <v>11.70792367619476</v>
      </c>
      <c r="S655" s="18">
        <v>12.747298043765801</v>
      </c>
      <c r="T655" s="18">
        <v>14.34163582725912</v>
      </c>
      <c r="U655" s="18">
        <v>4.0429507366465334</v>
      </c>
      <c r="V655" s="18">
        <v>3.84693603248403</v>
      </c>
      <c r="W655" s="18">
        <v>5.0498299231308774</v>
      </c>
      <c r="X655" s="18">
        <v>6.0213454999506482</v>
      </c>
      <c r="Y655" s="18">
        <v>7.275453983132766</v>
      </c>
      <c r="Z655" s="18">
        <v>7.7750914868451879</v>
      </c>
      <c r="AA655" s="18">
        <v>7.1179520180223541</v>
      </c>
      <c r="AB655" s="18">
        <v>7.3262173730146669</v>
      </c>
      <c r="AC655" s="18">
        <v>7.4843389848990389</v>
      </c>
      <c r="AD655" s="18">
        <v>9.6974684479420432</v>
      </c>
      <c r="AE655" s="18">
        <v>8.7459713094684108</v>
      </c>
      <c r="AF655" s="18">
        <v>8.5733799217804076</v>
      </c>
      <c r="AG655" s="18">
        <v>10.904261747548009</v>
      </c>
      <c r="AH655" s="18">
        <v>9.3320067386858234</v>
      </c>
      <c r="AI655" s="18">
        <v>10.740822160765591</v>
      </c>
      <c r="AJ655" s="18">
        <v>8.02789216359192</v>
      </c>
      <c r="AK655" s="18">
        <v>7.0813713135349721</v>
      </c>
      <c r="AL655" s="18">
        <v>7.3753097661528511</v>
      </c>
      <c r="AM655" s="18">
        <v>6.8351754333792023</v>
      </c>
      <c r="AN655" s="18">
        <v>9.5655932007575224</v>
      </c>
      <c r="AO655" s="18">
        <v>6.6251721715647989</v>
      </c>
      <c r="AP655" s="18">
        <v>5.1982276388609714</v>
      </c>
      <c r="AQ655" s="18">
        <v>4.310908870021593</v>
      </c>
      <c r="AR655" s="18">
        <v>7.3158062684461687</v>
      </c>
      <c r="AS655" s="18">
        <v>7.0029009033952807</v>
      </c>
      <c r="AT655" s="18">
        <v>5.6751991015185839</v>
      </c>
      <c r="AU655" s="18">
        <v>6.0298699829390037</v>
      </c>
      <c r="AV655" s="18">
        <v>5.0789976232248444</v>
      </c>
      <c r="AW655" s="18">
        <v>5.8067918770164884</v>
      </c>
      <c r="AX655" s="18">
        <v>6.3413861010383474</v>
      </c>
      <c r="AY655" s="18">
        <v>7.5966238397681298</v>
      </c>
      <c r="AZ655" s="18">
        <v>10.04354426754168</v>
      </c>
      <c r="BA655" s="18">
        <v>8.271127056743401</v>
      </c>
      <c r="BB655" s="18">
        <v>7.875618249982729</v>
      </c>
      <c r="BC655" s="18">
        <v>6.6649517098102802</v>
      </c>
      <c r="BD655" s="18">
        <v>6.4455986746129952</v>
      </c>
      <c r="BE655" s="18">
        <v>7.2633362344037096</v>
      </c>
      <c r="BF655" s="18">
        <v>10.13967256721747</v>
      </c>
      <c r="BG655" s="18">
        <v>14.4438511615078</v>
      </c>
      <c r="BH655" s="18">
        <v>18.144984022114642</v>
      </c>
      <c r="BI655" s="18">
        <v>14.93677061061093</v>
      </c>
      <c r="BJ655" s="18">
        <v>15.208005989461441</v>
      </c>
      <c r="BK655" s="18">
        <v>18.122767215617088</v>
      </c>
      <c r="BL655" s="18">
        <v>18.49808986868036</v>
      </c>
      <c r="BM655" s="18">
        <v>25.826556713506982</v>
      </c>
      <c r="BN655" s="18">
        <v>24.083112800720698</v>
      </c>
      <c r="BO655" s="18">
        <v>28.213160663536868</v>
      </c>
      <c r="BP655" s="18">
        <v>32.291477905693753</v>
      </c>
      <c r="BQ655" s="18">
        <v>40.668987263542263</v>
      </c>
      <c r="BR655" s="18">
        <v>48.4577149350703</v>
      </c>
      <c r="BS655" s="18">
        <v>50.589845326464797</v>
      </c>
      <c r="BT655" s="18">
        <v>63.479494645027827</v>
      </c>
      <c r="BU655" s="18">
        <v>50.784625876700147</v>
      </c>
      <c r="BV655" s="18">
        <v>53.71877844088592</v>
      </c>
      <c r="BW655" s="18">
        <v>47.916912729755254</v>
      </c>
      <c r="BX655" s="18">
        <v>47.268590114876631</v>
      </c>
      <c r="BY655" s="18">
        <v>51.60578532596552</v>
      </c>
      <c r="BZ655" s="18">
        <v>50.570238828869748</v>
      </c>
      <c r="CA655" s="18">
        <v>58.231470068081308</v>
      </c>
      <c r="CB655" s="18">
        <v>58.719454724122578</v>
      </c>
      <c r="CC655" s="18">
        <v>57.035664585660669</v>
      </c>
      <c r="CD655" s="18">
        <v>80.870110431169621</v>
      </c>
      <c r="CE655" s="18">
        <v>84.130232424659397</v>
      </c>
      <c r="CF655" s="18">
        <v>87.435114071642346</v>
      </c>
      <c r="CG655" s="18">
        <v>90.148497674871095</v>
      </c>
      <c r="CH655" s="18">
        <v>92.003741053821159</v>
      </c>
      <c r="CI655" s="18">
        <v>94.014459266441406</v>
      </c>
      <c r="CJ655" s="18">
        <v>96.182768653131674</v>
      </c>
      <c r="CK655" s="18">
        <v>98.248194684507965</v>
      </c>
      <c r="CL655" s="18">
        <v>99.966968384215306</v>
      </c>
      <c r="CM655" s="18">
        <v>101.91133699522609</v>
      </c>
      <c r="CN655" s="18">
        <v>104.4101198937408</v>
      </c>
      <c r="CO655" s="18">
        <v>107.6922056126681</v>
      </c>
      <c r="CP655" s="18">
        <v>111.7836881426431</v>
      </c>
      <c r="CQ655" s="18">
        <v>116.4526946802665</v>
      </c>
      <c r="CR655" s="18">
        <v>121.31946071642651</v>
      </c>
      <c r="CS655" s="18">
        <v>126.173653225553</v>
      </c>
      <c r="CT655" s="18">
        <v>130.54573867086441</v>
      </c>
      <c r="CU655" s="18">
        <v>134.78174828773351</v>
      </c>
      <c r="CV655" s="18">
        <v>139.00649947628139</v>
      </c>
      <c r="CW655" s="18">
        <v>143.65838387182291</v>
      </c>
      <c r="CX655" s="18">
        <v>148.39361515314079</v>
      </c>
      <c r="CY655" s="18">
        <v>153.44194648831029</v>
      </c>
      <c r="CZ655" s="18">
        <v>159.07636881129949</v>
      </c>
      <c r="DA655" s="18">
        <v>165.15261814847059</v>
      </c>
      <c r="DB655" s="18">
        <v>171.2332582983438</v>
      </c>
      <c r="DC655" s="18">
        <v>177.95503042669739</v>
      </c>
      <c r="DD655" s="18">
        <v>184.4493734956682</v>
      </c>
      <c r="DE655" s="18">
        <v>191.29439770958649</v>
      </c>
      <c r="DF655" s="18">
        <v>198.53370846150801</v>
      </c>
      <c r="DG655" s="18">
        <v>205.60577265428529</v>
      </c>
      <c r="DH655" s="18">
        <v>212.4644820347408</v>
      </c>
      <c r="DI655" s="18">
        <v>219.32347436523651</v>
      </c>
      <c r="DJ655" s="18">
        <v>226.46460053539059</v>
      </c>
      <c r="DK655" s="18">
        <v>233.7485421759657</v>
      </c>
      <c r="DL655" s="18">
        <v>241.96989934159799</v>
      </c>
      <c r="DM655" s="18">
        <v>250.84826825795889</v>
      </c>
      <c r="DN655" s="18">
        <v>259.783297677169</v>
      </c>
      <c r="DO655" s="18">
        <v>269.13689115072742</v>
      </c>
      <c r="DP655" s="18">
        <v>279.42207898115231</v>
      </c>
      <c r="DQ655" s="18">
        <v>290.25294869638009</v>
      </c>
      <c r="DR655" s="18">
        <v>301.43102489073522</v>
      </c>
      <c r="DS655" s="18">
        <v>313.71114542315229</v>
      </c>
      <c r="DT655" s="18">
        <v>325.53530264895011</v>
      </c>
      <c r="DU655" s="18">
        <v>338.51664008979282</v>
      </c>
      <c r="DV655" s="18">
        <v>351.66602814184239</v>
      </c>
      <c r="DW655" s="18">
        <v>364.74839308377358</v>
      </c>
      <c r="DX655" s="18">
        <v>378.99725576004158</v>
      </c>
      <c r="DY655" s="18">
        <v>393.40491953318781</v>
      </c>
      <c r="DZ655" s="18">
        <v>409.09004671536042</v>
      </c>
      <c r="EA655" s="18">
        <v>424.7643286308649</v>
      </c>
      <c r="EB655" s="18">
        <v>441.46517536810592</v>
      </c>
      <c r="EC655" s="18">
        <v>459.11586992867922</v>
      </c>
      <c r="ED655" s="18">
        <v>477.96243521810322</v>
      </c>
      <c r="EE655" s="18">
        <v>497.62810715864822</v>
      </c>
      <c r="EF655" s="18">
        <v>518.48865627489658</v>
      </c>
      <c r="EG655" s="18">
        <v>540.29333843090183</v>
      </c>
      <c r="EH655" s="18">
        <v>562.73120185566245</v>
      </c>
      <c r="EI655" s="18">
        <v>587.12483221583352</v>
      </c>
      <c r="EJ655" s="18">
        <v>612.93990652508728</v>
      </c>
      <c r="EK655" s="18">
        <v>639.5643432508964</v>
      </c>
      <c r="EL655" s="18">
        <v>668.2472320430229</v>
      </c>
      <c r="EM655" s="18">
        <v>697.63076027983254</v>
      </c>
      <c r="EN655" s="18">
        <v>728.71314681502395</v>
      </c>
      <c r="EO655" s="18">
        <v>761.85687439330331</v>
      </c>
      <c r="EP655" s="18">
        <v>796.64231617549262</v>
      </c>
      <c r="EQ655" s="18">
        <v>832.50980547406414</v>
      </c>
      <c r="ER655" s="18">
        <v>870.23858378919385</v>
      </c>
      <c r="ES655" s="18">
        <v>909.91108198661675</v>
      </c>
      <c r="ET655" s="18">
        <v>951.71197651668683</v>
      </c>
      <c r="EU655" s="18">
        <v>994.67760996159734</v>
      </c>
      <c r="EV655" s="18">
        <v>1040.2170056449679</v>
      </c>
      <c r="EW655" s="18">
        <v>1087.289625170358</v>
      </c>
      <c r="EX655" s="18">
        <v>1135.717573974382</v>
      </c>
      <c r="EY655" s="18">
        <v>1187.5009054779221</v>
      </c>
      <c r="EZ655" s="18">
        <v>1239.7731859937551</v>
      </c>
      <c r="FA655" s="18">
        <v>1294.165012973895</v>
      </c>
    </row>
    <row r="656" spans="1:157" x14ac:dyDescent="0.35">
      <c r="A656" t="s">
        <v>230</v>
      </c>
      <c r="B656" t="s">
        <v>231</v>
      </c>
      <c r="C656" t="str">
        <f>VLOOKUP(B656,CountryCodes!$B$4:$C$179,2,FALSE)</f>
        <v>LAM</v>
      </c>
      <c r="D656" t="s">
        <v>7</v>
      </c>
      <c r="E656" t="s">
        <v>369</v>
      </c>
      <c r="F656" t="s">
        <v>804</v>
      </c>
      <c r="G656" t="s">
        <v>9</v>
      </c>
      <c r="H656" s="18">
        <v>0</v>
      </c>
      <c r="I656" s="18">
        <v>1.03635211987953</v>
      </c>
      <c r="J656" s="18">
        <v>1.0920672697642559</v>
      </c>
      <c r="K656" s="18">
        <v>1.2069410836437391</v>
      </c>
      <c r="L656" s="18">
        <v>1.324550473801849</v>
      </c>
      <c r="M656" s="18">
        <v>1.512899749428263</v>
      </c>
      <c r="N656" s="18">
        <v>1.666404347630194</v>
      </c>
      <c r="O656" s="18">
        <v>1.8962178112461581</v>
      </c>
      <c r="P656" s="18">
        <v>1.9019092054467901</v>
      </c>
      <c r="Q656" s="18">
        <v>2.2079831427970049</v>
      </c>
      <c r="R656" s="18">
        <v>2.6071532012417609</v>
      </c>
      <c r="S656" s="18">
        <v>2.8777505199903399</v>
      </c>
      <c r="T656" s="18">
        <v>3.2415569201178802</v>
      </c>
      <c r="U656" s="18">
        <v>4.3082242509101087</v>
      </c>
      <c r="V656" s="18">
        <v>4.5668293838380896</v>
      </c>
      <c r="W656" s="18">
        <v>4.5958538598615828</v>
      </c>
      <c r="X656" s="18">
        <v>5.3020032800432544</v>
      </c>
      <c r="Y656" s="18">
        <v>5.8785220263485476</v>
      </c>
      <c r="Z656" s="18">
        <v>6.4131056590910163</v>
      </c>
      <c r="AA656" s="18">
        <v>7.3353013494093879</v>
      </c>
      <c r="AB656" s="18">
        <v>9.4817767998282534</v>
      </c>
      <c r="AC656" s="18">
        <v>8.1537782018168077</v>
      </c>
      <c r="AD656" s="18">
        <v>9.3419419053271966</v>
      </c>
      <c r="AE656" s="18">
        <v>10.951875804787919</v>
      </c>
      <c r="AF656" s="18">
        <v>10.50489972873857</v>
      </c>
      <c r="AG656" s="18">
        <v>11.01625598737915</v>
      </c>
      <c r="AH656" s="18">
        <v>14.38269004879691</v>
      </c>
      <c r="AI656" s="18">
        <v>13.016625718693239</v>
      </c>
      <c r="AJ656" s="18">
        <v>13.687346452695049</v>
      </c>
      <c r="AK656" s="18">
        <v>15.54704629846705</v>
      </c>
      <c r="AL656" s="18">
        <v>18.277830083272718</v>
      </c>
      <c r="AM656" s="18">
        <v>17.908755249516719</v>
      </c>
      <c r="AN656" s="18">
        <v>18.480127650313118</v>
      </c>
      <c r="AO656" s="18">
        <v>19.108853213553122</v>
      </c>
      <c r="AP656" s="18">
        <v>20.590928586206239</v>
      </c>
      <c r="AQ656" s="18">
        <v>21.422154099772801</v>
      </c>
      <c r="AR656" s="18">
        <v>22.3012100091536</v>
      </c>
      <c r="AS656" s="18">
        <v>25.61893708320676</v>
      </c>
      <c r="AT656" s="18">
        <v>27.081317652860609</v>
      </c>
      <c r="AU656" s="18">
        <v>29.869284640795051</v>
      </c>
      <c r="AV656" s="18">
        <v>31.48384856557243</v>
      </c>
      <c r="AW656" s="18">
        <v>32.754831420209783</v>
      </c>
      <c r="AX656" s="18">
        <v>31.900846535378069</v>
      </c>
      <c r="AY656" s="18">
        <v>32.019567906649172</v>
      </c>
      <c r="AZ656" s="18">
        <v>34.744785256284629</v>
      </c>
      <c r="BA656" s="18">
        <v>33.687415150265231</v>
      </c>
      <c r="BB656" s="18">
        <v>24.492864396260739</v>
      </c>
      <c r="BC656" s="18">
        <v>25.344214894575931</v>
      </c>
      <c r="BD656" s="18">
        <v>26.333055860348679</v>
      </c>
      <c r="BE656" s="18">
        <v>27.872937183484609</v>
      </c>
      <c r="BF656" s="18">
        <v>29.310913885149329</v>
      </c>
      <c r="BG656" s="18">
        <v>30.179729489724469</v>
      </c>
      <c r="BH656" s="18">
        <v>30.622282719394139</v>
      </c>
      <c r="BI656" s="18">
        <v>30.887026291118872</v>
      </c>
      <c r="BJ656" s="18">
        <v>30.96386403796388</v>
      </c>
      <c r="BK656" s="18">
        <v>30.691299148978761</v>
      </c>
      <c r="BL656" s="18">
        <v>29.98287355705784</v>
      </c>
      <c r="BM656" s="18">
        <v>28.56052664092563</v>
      </c>
      <c r="BN656" s="18">
        <v>26.775362368403311</v>
      </c>
      <c r="BO656" s="18">
        <v>24.874027176339471</v>
      </c>
      <c r="BP656" s="18">
        <v>23.148672583962181</v>
      </c>
      <c r="BQ656" s="18">
        <v>21.66594952323684</v>
      </c>
      <c r="BR656" s="18">
        <v>20.55456189043111</v>
      </c>
      <c r="BS656" s="18">
        <v>19.649270186856072</v>
      </c>
      <c r="BT656" s="18">
        <v>18.793048326633691</v>
      </c>
      <c r="BU656" s="18">
        <v>18.052494409063009</v>
      </c>
      <c r="BV656" s="18">
        <v>17.352645455600069</v>
      </c>
      <c r="BW656" s="18">
        <v>19.502941636849631</v>
      </c>
      <c r="BX656" s="18">
        <v>17.362602428331851</v>
      </c>
      <c r="BY656" s="18">
        <v>18.34471187702054</v>
      </c>
      <c r="BZ656" s="18">
        <v>19.70799555907292</v>
      </c>
      <c r="CA656" s="18">
        <v>19.188893898993161</v>
      </c>
      <c r="CB656" s="18">
        <v>18.572946533390809</v>
      </c>
      <c r="CC656" s="18">
        <v>18.005290012912901</v>
      </c>
      <c r="CD656" s="18">
        <v>18.54620084023632</v>
      </c>
      <c r="CE656" s="18">
        <v>18.47912943137592</v>
      </c>
      <c r="CF656" s="18">
        <v>18.38079575963048</v>
      </c>
      <c r="CG656" s="18">
        <v>18.307853484260129</v>
      </c>
      <c r="CH656" s="18">
        <v>18.357448485179599</v>
      </c>
      <c r="CI656" s="18">
        <v>18.40010908796587</v>
      </c>
      <c r="CJ656" s="18">
        <v>18.55601346073313</v>
      </c>
      <c r="CK656" s="18">
        <v>18.866578293266659</v>
      </c>
      <c r="CL656" s="18">
        <v>19.245743626335791</v>
      </c>
      <c r="CM656" s="18">
        <v>19.68393525327178</v>
      </c>
      <c r="CN656" s="18">
        <v>20.18066200313476</v>
      </c>
      <c r="CO656" s="18">
        <v>20.682587260176401</v>
      </c>
      <c r="CP656" s="18">
        <v>21.264951885277799</v>
      </c>
      <c r="CQ656" s="18">
        <v>21.81607910162289</v>
      </c>
      <c r="CR656" s="18">
        <v>22.459540282186151</v>
      </c>
      <c r="CS656" s="18">
        <v>23.081266095085471</v>
      </c>
      <c r="CT656" s="18">
        <v>23.692477508289091</v>
      </c>
      <c r="CU656" s="18">
        <v>24.241124794261012</v>
      </c>
      <c r="CV656" s="18">
        <v>24.8481777737559</v>
      </c>
      <c r="CW656" s="18">
        <v>25.36463397091406</v>
      </c>
      <c r="CX656" s="18">
        <v>25.88070985573767</v>
      </c>
      <c r="CY656" s="18">
        <v>26.365691983589901</v>
      </c>
      <c r="CZ656" s="18">
        <v>26.761989406267201</v>
      </c>
      <c r="DA656" s="18">
        <v>27.13028249879812</v>
      </c>
      <c r="DB656" s="18">
        <v>27.377874060119542</v>
      </c>
      <c r="DC656" s="18">
        <v>27.572130731104771</v>
      </c>
      <c r="DD656" s="18">
        <v>27.698040179016591</v>
      </c>
      <c r="DE656" s="18">
        <v>27.862553506954288</v>
      </c>
      <c r="DF656" s="18">
        <v>27.955957082998889</v>
      </c>
      <c r="DG656" s="18">
        <v>28.02426328471363</v>
      </c>
      <c r="DH656" s="18">
        <v>28.09046687472809</v>
      </c>
      <c r="DI656" s="18">
        <v>28.147226797039231</v>
      </c>
      <c r="DJ656" s="18">
        <v>28.249475328480219</v>
      </c>
      <c r="DK656" s="18">
        <v>28.29226266249934</v>
      </c>
      <c r="DL656" s="18">
        <v>28.372967801559248</v>
      </c>
      <c r="DM656" s="18">
        <v>28.565642920026669</v>
      </c>
      <c r="DN656" s="18">
        <v>28.61630989503649</v>
      </c>
      <c r="DO656" s="18">
        <v>28.820675099822068</v>
      </c>
      <c r="DP656" s="18">
        <v>28.959613864469119</v>
      </c>
      <c r="DQ656" s="18">
        <v>29.18380560071871</v>
      </c>
      <c r="DR656" s="18">
        <v>29.424664746446201</v>
      </c>
      <c r="DS656" s="18">
        <v>29.691142905714091</v>
      </c>
      <c r="DT656" s="18">
        <v>30.05124541475729</v>
      </c>
      <c r="DU656" s="18">
        <v>30.480141662712381</v>
      </c>
      <c r="DV656" s="18">
        <v>30.89799767848983</v>
      </c>
      <c r="DW656" s="18">
        <v>31.381233564696181</v>
      </c>
      <c r="DX656" s="18">
        <v>31.895169646066449</v>
      </c>
      <c r="DY656" s="18">
        <v>32.493455624780992</v>
      </c>
      <c r="DZ656" s="18">
        <v>33.088367963203353</v>
      </c>
      <c r="EA656" s="18">
        <v>33.780745050326438</v>
      </c>
      <c r="EB656" s="18">
        <v>34.50842664739649</v>
      </c>
      <c r="EC656" s="18">
        <v>35.236631699654971</v>
      </c>
      <c r="ED656" s="18">
        <v>36.055297356284761</v>
      </c>
      <c r="EE656" s="18">
        <v>36.811482981759582</v>
      </c>
      <c r="EF656" s="18">
        <v>37.762703976284207</v>
      </c>
      <c r="EG656" s="18">
        <v>38.723643529971113</v>
      </c>
      <c r="EH656" s="18">
        <v>39.712493742534512</v>
      </c>
      <c r="EI656" s="18">
        <v>40.773696123051238</v>
      </c>
      <c r="EJ656" s="18">
        <v>41.866624508458791</v>
      </c>
      <c r="EK656" s="18">
        <v>43.123215344155483</v>
      </c>
      <c r="EL656" s="18">
        <v>44.403252010090839</v>
      </c>
      <c r="EM656" s="18">
        <v>45.74659655390051</v>
      </c>
      <c r="EN656" s="18">
        <v>47.239931660295468</v>
      </c>
      <c r="EO656" s="18">
        <v>48.770777350856527</v>
      </c>
      <c r="EP656" s="18">
        <v>50.298840022736243</v>
      </c>
      <c r="EQ656" s="18">
        <v>51.955910508307277</v>
      </c>
      <c r="ER656" s="18">
        <v>53.597403057015597</v>
      </c>
      <c r="ES656" s="18">
        <v>55.231360663598792</v>
      </c>
      <c r="ET656" s="18">
        <v>56.905450820989302</v>
      </c>
      <c r="EU656" s="18">
        <v>58.493226412317952</v>
      </c>
      <c r="EV656" s="18">
        <v>60.02501825971197</v>
      </c>
      <c r="EW656" s="18">
        <v>61.526921946686898</v>
      </c>
      <c r="EX656" s="18">
        <v>62.879794717614587</v>
      </c>
      <c r="EY656" s="18">
        <v>64.066382956020135</v>
      </c>
      <c r="EZ656" s="18">
        <v>65.111803185041495</v>
      </c>
      <c r="FA656" s="18">
        <v>66.067786851341239</v>
      </c>
    </row>
    <row r="657" spans="1:157" x14ac:dyDescent="0.35">
      <c r="A657" t="s">
        <v>232</v>
      </c>
      <c r="B657" t="s">
        <v>233</v>
      </c>
      <c r="C657" t="str">
        <f>VLOOKUP(B657,CountryCodes!$B$4:$C$179,2,FALSE)</f>
        <v>AFE</v>
      </c>
      <c r="D657" t="s">
        <v>7</v>
      </c>
      <c r="E657" t="s">
        <v>369</v>
      </c>
      <c r="F657" t="s">
        <v>804</v>
      </c>
      <c r="G657" t="s">
        <v>9</v>
      </c>
      <c r="H657" s="18">
        <v>0</v>
      </c>
      <c r="I657" s="18">
        <v>0.62082384248762879</v>
      </c>
      <c r="J657" s="18">
        <v>0.65148921815759619</v>
      </c>
      <c r="K657" s="18">
        <v>0.72768732757923882</v>
      </c>
      <c r="L657" s="18">
        <v>0.80184211597747657</v>
      </c>
      <c r="M657" s="18">
        <v>0.92592848865293975</v>
      </c>
      <c r="N657" s="18">
        <v>1.018267184472897</v>
      </c>
      <c r="O657" s="18">
        <v>1.1676290793933031</v>
      </c>
      <c r="P657" s="18">
        <v>1.1461330736150761</v>
      </c>
      <c r="Q657" s="18">
        <v>1.355607058038264</v>
      </c>
      <c r="R657" s="18">
        <v>1.6061982290989281</v>
      </c>
      <c r="S657" s="18">
        <v>1.7391427008377489</v>
      </c>
      <c r="T657" s="18">
        <v>1.915366804647078</v>
      </c>
      <c r="U657" s="18">
        <v>1.5418466172548031</v>
      </c>
      <c r="V657" s="18">
        <v>2.8262491602939912</v>
      </c>
      <c r="W657" s="18">
        <v>2.7334347307276099</v>
      </c>
      <c r="X657" s="18">
        <v>3.2268570545772639</v>
      </c>
      <c r="Y657" s="18">
        <v>3.2012717147319361</v>
      </c>
      <c r="Z657" s="18">
        <v>2.8510703512663889</v>
      </c>
      <c r="AA657" s="18">
        <v>2.3997450275097432</v>
      </c>
      <c r="AB657" s="18">
        <v>4.9343546781875869</v>
      </c>
      <c r="AC657" s="18">
        <v>5.6207497850807142</v>
      </c>
      <c r="AD657" s="18">
        <v>5.5489434836795386</v>
      </c>
      <c r="AE657" s="18">
        <v>7.8765262961224618</v>
      </c>
      <c r="AF657" s="18">
        <v>8.9940973384507075</v>
      </c>
      <c r="AG657" s="18">
        <v>8.3512981294252278</v>
      </c>
      <c r="AH657" s="18">
        <v>11.280834640911671</v>
      </c>
      <c r="AI657" s="18">
        <v>11.200207139034809</v>
      </c>
      <c r="AJ657" s="18">
        <v>13.858066529161441</v>
      </c>
      <c r="AK657" s="18">
        <v>7.0652840541848114</v>
      </c>
      <c r="AL657" s="18">
        <v>7.6472868369426923</v>
      </c>
      <c r="AM657" s="18">
        <v>7.4012153838691193</v>
      </c>
      <c r="AN657" s="18">
        <v>7.4957688830281626</v>
      </c>
      <c r="AO657" s="18">
        <v>7.9801519968491146</v>
      </c>
      <c r="AP657" s="18">
        <v>8.887995142409622</v>
      </c>
      <c r="AQ657" s="18">
        <v>8.8328069843270196</v>
      </c>
      <c r="AR657" s="18">
        <v>9.5110935130231447</v>
      </c>
      <c r="AS657" s="18">
        <v>10.856814669894129</v>
      </c>
      <c r="AT657" s="18">
        <v>18.261816497117302</v>
      </c>
      <c r="AU657" s="18">
        <v>21.33257250271588</v>
      </c>
      <c r="AV657" s="18">
        <v>20.052449519454761</v>
      </c>
      <c r="AW657" s="18">
        <v>23.309791540645591</v>
      </c>
      <c r="AX657" s="18">
        <v>23.893292615174989</v>
      </c>
      <c r="AY657" s="18">
        <v>29.39471191302362</v>
      </c>
      <c r="AZ657" s="18">
        <v>27.038012979064849</v>
      </c>
      <c r="BA657" s="18">
        <v>25.659778915526051</v>
      </c>
      <c r="BB657" s="18">
        <v>28.837146339484988</v>
      </c>
      <c r="BC657" s="18">
        <v>30.19617403847797</v>
      </c>
      <c r="BD657" s="18">
        <v>30.929978036513869</v>
      </c>
      <c r="BE657" s="18">
        <v>34.61665632397581</v>
      </c>
      <c r="BF657" s="18">
        <v>31.173801845765631</v>
      </c>
      <c r="BG657" s="18">
        <v>38.21406180960502</v>
      </c>
      <c r="BH657" s="18">
        <v>31.221670845882809</v>
      </c>
      <c r="BI657" s="18">
        <v>42.985471377137038</v>
      </c>
      <c r="BJ657" s="18">
        <v>42.891824023771719</v>
      </c>
      <c r="BK657" s="18">
        <v>44.86871214347444</v>
      </c>
      <c r="BL657" s="18">
        <v>44.733582057574743</v>
      </c>
      <c r="BM657" s="18">
        <v>54.432838736258489</v>
      </c>
      <c r="BN657" s="18">
        <v>51.537432341650238</v>
      </c>
      <c r="BO657" s="18">
        <v>55.132213258650708</v>
      </c>
      <c r="BP657" s="18">
        <v>66.816917471622091</v>
      </c>
      <c r="BQ657" s="18">
        <v>71.284896317749201</v>
      </c>
      <c r="BR657" s="18">
        <v>69.021495759206033</v>
      </c>
      <c r="BS657" s="18">
        <v>66.985085517796293</v>
      </c>
      <c r="BT657" s="18">
        <v>76.021585353751504</v>
      </c>
      <c r="BU657" s="18">
        <v>72.745433060638561</v>
      </c>
      <c r="BV657" s="18">
        <v>64.260530394394891</v>
      </c>
      <c r="BW657" s="18">
        <v>64.037221585034359</v>
      </c>
      <c r="BX657" s="18">
        <v>68.060096814680193</v>
      </c>
      <c r="BY657" s="18">
        <v>71.480132713238405</v>
      </c>
      <c r="BZ657" s="18">
        <v>70.41739120256193</v>
      </c>
      <c r="CA657" s="18">
        <v>71.846863920465921</v>
      </c>
      <c r="CB657" s="18">
        <v>69.956739641102502</v>
      </c>
      <c r="CC657" s="18">
        <v>70.84253534404715</v>
      </c>
      <c r="CD657" s="18">
        <v>82.881958174335878</v>
      </c>
      <c r="CE657" s="18">
        <v>85.518871695256465</v>
      </c>
      <c r="CF657" s="18">
        <v>87.086434279651613</v>
      </c>
      <c r="CG657" s="18">
        <v>87.55884705795691</v>
      </c>
      <c r="CH657" s="18">
        <v>87.608877897437296</v>
      </c>
      <c r="CI657" s="18">
        <v>88.036448962204219</v>
      </c>
      <c r="CJ657" s="18">
        <v>89.095504485106659</v>
      </c>
      <c r="CK657" s="18">
        <v>90.387680915174272</v>
      </c>
      <c r="CL657" s="18">
        <v>91.196020783441213</v>
      </c>
      <c r="CM657" s="18">
        <v>91.60784151961407</v>
      </c>
      <c r="CN657" s="18">
        <v>91.747553205229366</v>
      </c>
      <c r="CO657" s="18">
        <v>91.980670961635866</v>
      </c>
      <c r="CP657" s="18">
        <v>92.541712555585818</v>
      </c>
      <c r="CQ657" s="18">
        <v>93.535547140007395</v>
      </c>
      <c r="CR657" s="18">
        <v>94.811182398551523</v>
      </c>
      <c r="CS657" s="18">
        <v>96.077027888457167</v>
      </c>
      <c r="CT657" s="18">
        <v>97.113229439641401</v>
      </c>
      <c r="CU657" s="18">
        <v>97.981215297105948</v>
      </c>
      <c r="CV657" s="18">
        <v>98.766331110906179</v>
      </c>
      <c r="CW657" s="18">
        <v>99.644685891144292</v>
      </c>
      <c r="CX657" s="18">
        <v>100.6180117288918</v>
      </c>
      <c r="CY657" s="18">
        <v>101.9509815981778</v>
      </c>
      <c r="CZ657" s="18">
        <v>103.3281078041073</v>
      </c>
      <c r="DA657" s="18">
        <v>104.8707710120317</v>
      </c>
      <c r="DB657" s="18">
        <v>106.3546592151653</v>
      </c>
      <c r="DC657" s="18">
        <v>107.8396748712678</v>
      </c>
      <c r="DD657" s="18">
        <v>109.2811586129833</v>
      </c>
      <c r="DE657" s="18">
        <v>110.7221089568352</v>
      </c>
      <c r="DF657" s="18">
        <v>112.0583350297216</v>
      </c>
      <c r="DG657" s="18">
        <v>113.327247481572</v>
      </c>
      <c r="DH657" s="18">
        <v>114.44725713890639</v>
      </c>
      <c r="DI657" s="18">
        <v>115.53544693967881</v>
      </c>
      <c r="DJ657" s="18">
        <v>116.5372941632795</v>
      </c>
      <c r="DK657" s="18">
        <v>117.4376559821871</v>
      </c>
      <c r="DL657" s="18">
        <v>118.47515519831281</v>
      </c>
      <c r="DM657" s="18">
        <v>119.59239903872729</v>
      </c>
      <c r="DN657" s="18">
        <v>120.7298687484306</v>
      </c>
      <c r="DO657" s="18">
        <v>121.9524783668237</v>
      </c>
      <c r="DP657" s="18">
        <v>123.2852430098615</v>
      </c>
      <c r="DQ657" s="18">
        <v>124.6067910785732</v>
      </c>
      <c r="DR657" s="18">
        <v>125.9760468960951</v>
      </c>
      <c r="DS657" s="18">
        <v>127.2168771489596</v>
      </c>
      <c r="DT657" s="18">
        <v>128.40052588142021</v>
      </c>
      <c r="DU657" s="18">
        <v>129.5941023959935</v>
      </c>
      <c r="DV657" s="18">
        <v>130.61301400866631</v>
      </c>
      <c r="DW657" s="18">
        <v>131.52609193282549</v>
      </c>
      <c r="DX657" s="18">
        <v>132.2703017948605</v>
      </c>
      <c r="DY657" s="18">
        <v>132.85032854131379</v>
      </c>
      <c r="DZ657" s="18">
        <v>133.48637461324961</v>
      </c>
      <c r="EA657" s="18">
        <v>133.86929772859989</v>
      </c>
      <c r="EB657" s="18">
        <v>134.29905915850031</v>
      </c>
      <c r="EC657" s="18">
        <v>134.6663111031832</v>
      </c>
      <c r="ED657" s="18">
        <v>135.0130110487344</v>
      </c>
      <c r="EE657" s="18">
        <v>135.28040303032279</v>
      </c>
      <c r="EF657" s="18">
        <v>135.48898499303351</v>
      </c>
      <c r="EG657" s="18">
        <v>135.74831910837469</v>
      </c>
      <c r="EH657" s="18">
        <v>135.9450501018411</v>
      </c>
      <c r="EI657" s="18">
        <v>136.12523021544121</v>
      </c>
      <c r="EJ657" s="18">
        <v>136.220090772611</v>
      </c>
      <c r="EK657" s="18">
        <v>136.23921373509231</v>
      </c>
      <c r="EL657" s="18">
        <v>136.31873400135979</v>
      </c>
      <c r="EM657" s="18">
        <v>136.26945943352851</v>
      </c>
      <c r="EN657" s="18">
        <v>136.1440109487346</v>
      </c>
      <c r="EO657" s="18">
        <v>135.9842190357904</v>
      </c>
      <c r="EP657" s="18">
        <v>135.8119904966467</v>
      </c>
      <c r="EQ657" s="18">
        <v>135.5144324332806</v>
      </c>
      <c r="ER657" s="18">
        <v>135.13088022685511</v>
      </c>
      <c r="ES657" s="18">
        <v>134.71989490536271</v>
      </c>
      <c r="ET657" s="18">
        <v>134.21125823689999</v>
      </c>
      <c r="EU657" s="18">
        <v>133.64511193336091</v>
      </c>
      <c r="EV657" s="18">
        <v>132.96901262991099</v>
      </c>
      <c r="EW657" s="18">
        <v>132.28588177988411</v>
      </c>
      <c r="EX657" s="18">
        <v>131.51068198293939</v>
      </c>
      <c r="EY657" s="18">
        <v>130.6882123193048</v>
      </c>
      <c r="EZ657" s="18">
        <v>129.79257518382329</v>
      </c>
      <c r="FA657" s="18">
        <v>128.88791413127069</v>
      </c>
    </row>
    <row r="658" spans="1:157" x14ac:dyDescent="0.35">
      <c r="A658" t="s">
        <v>234</v>
      </c>
      <c r="B658" t="s">
        <v>235</v>
      </c>
      <c r="C658" t="str">
        <f>VLOOKUP(B658,CountryCodes!$B$4:$C$179,2,FALSE)</f>
        <v>AFW</v>
      </c>
      <c r="D658" t="s">
        <v>7</v>
      </c>
      <c r="E658" t="s">
        <v>369</v>
      </c>
      <c r="F658" t="s">
        <v>804</v>
      </c>
      <c r="G658" t="s">
        <v>9</v>
      </c>
      <c r="H658" s="18">
        <v>0</v>
      </c>
      <c r="I658" s="18">
        <v>0</v>
      </c>
      <c r="J658" s="18">
        <v>0</v>
      </c>
      <c r="K658" s="18">
        <v>0</v>
      </c>
      <c r="L658" s="18">
        <v>0</v>
      </c>
      <c r="M658" s="18">
        <v>0</v>
      </c>
      <c r="N658" s="18">
        <v>0</v>
      </c>
      <c r="O658" s="18">
        <v>0</v>
      </c>
      <c r="P658" s="18">
        <v>0</v>
      </c>
      <c r="Q658" s="18">
        <v>0</v>
      </c>
      <c r="R658" s="18">
        <v>0</v>
      </c>
      <c r="S658" s="18">
        <v>0</v>
      </c>
      <c r="T658" s="18">
        <v>0</v>
      </c>
      <c r="U658" s="18">
        <v>0</v>
      </c>
      <c r="V658" s="18">
        <v>0</v>
      </c>
      <c r="W658" s="18">
        <v>0.93722872366100962</v>
      </c>
      <c r="X658" s="18">
        <v>4.8759566124195306</v>
      </c>
      <c r="Y658" s="18">
        <v>3.2249435665346451</v>
      </c>
      <c r="Z658" s="18">
        <v>4.5155874030734484</v>
      </c>
      <c r="AA658" s="18">
        <v>4.5882587980798979</v>
      </c>
      <c r="AB658" s="18">
        <v>4.6943012272212368</v>
      </c>
      <c r="AC658" s="18">
        <v>6.5975261461561363</v>
      </c>
      <c r="AD658" s="18">
        <v>7.0761743855779224</v>
      </c>
      <c r="AE658" s="18">
        <v>7.6977538972446853</v>
      </c>
      <c r="AF658" s="18">
        <v>9.0817446213540975</v>
      </c>
      <c r="AG658" s="18">
        <v>10.345841648563971</v>
      </c>
      <c r="AH658" s="18">
        <v>9.6112318542040107</v>
      </c>
      <c r="AI658" s="18">
        <v>10.63040442321242</v>
      </c>
      <c r="AJ658" s="18">
        <v>15.10628484102766</v>
      </c>
      <c r="AK658" s="18">
        <v>15.09255621353412</v>
      </c>
      <c r="AL658" s="18">
        <v>13.631372259089639</v>
      </c>
      <c r="AM658" s="18">
        <v>12.551421322291301</v>
      </c>
      <c r="AN658" s="18">
        <v>13.92646900471062</v>
      </c>
      <c r="AO658" s="18">
        <v>13.904423419911931</v>
      </c>
      <c r="AP658" s="18">
        <v>14.686424724927081</v>
      </c>
      <c r="AQ658" s="18">
        <v>17.478797880905709</v>
      </c>
      <c r="AR658" s="18">
        <v>16.162076769954769</v>
      </c>
      <c r="AS658" s="18">
        <v>16.306841102340591</v>
      </c>
      <c r="AT658" s="18">
        <v>16.493553009535681</v>
      </c>
      <c r="AU658" s="18">
        <v>14.58452736008854</v>
      </c>
      <c r="AV658" s="18">
        <v>17.20005242388698</v>
      </c>
      <c r="AW658" s="18">
        <v>19.48206974532178</v>
      </c>
      <c r="AX658" s="18">
        <v>22.64570104173615</v>
      </c>
      <c r="AY658" s="18">
        <v>21.529906231290401</v>
      </c>
      <c r="AZ658" s="18">
        <v>19.230752914626589</v>
      </c>
      <c r="BA658" s="18">
        <v>18.71930018491469</v>
      </c>
      <c r="BB658" s="18">
        <v>19.151862994608031</v>
      </c>
      <c r="BC658" s="18">
        <v>23.970315889134309</v>
      </c>
      <c r="BD658" s="18">
        <v>28.597656411237729</v>
      </c>
      <c r="BE658" s="18">
        <v>26.583058412331319</v>
      </c>
      <c r="BF658" s="18">
        <v>20.81101443036869</v>
      </c>
      <c r="BG658" s="18">
        <v>22.16787694144659</v>
      </c>
      <c r="BH658" s="18">
        <v>29.974455596865791</v>
      </c>
      <c r="BI658" s="18">
        <v>21.870093453998891</v>
      </c>
      <c r="BJ658" s="18">
        <v>23.361039854842591</v>
      </c>
      <c r="BK658" s="18">
        <v>23.497495802387121</v>
      </c>
      <c r="BL658" s="18">
        <v>24.169180442723341</v>
      </c>
      <c r="BM658" s="18">
        <v>27.012718290543638</v>
      </c>
      <c r="BN658" s="18">
        <v>31.879273644334191</v>
      </c>
      <c r="BO658" s="18">
        <v>32.832395575091063</v>
      </c>
      <c r="BP658" s="18">
        <v>50.755390936474299</v>
      </c>
      <c r="BQ658" s="18">
        <v>42.289452475010357</v>
      </c>
      <c r="BR658" s="18">
        <v>42.84978631511062</v>
      </c>
      <c r="BS658" s="18">
        <v>58.815848045371617</v>
      </c>
      <c r="BT658" s="18">
        <v>63.69389725981766</v>
      </c>
      <c r="BU658" s="18">
        <v>63.791377406002923</v>
      </c>
      <c r="BV658" s="18">
        <v>64.657111994411054</v>
      </c>
      <c r="BW658" s="18">
        <v>60.870852148853352</v>
      </c>
      <c r="BX658" s="18">
        <v>65.360171073622595</v>
      </c>
      <c r="BY658" s="18">
        <v>70.985920776546408</v>
      </c>
      <c r="BZ658" s="18">
        <v>77.364321955524602</v>
      </c>
      <c r="CA658" s="18">
        <v>83.606831691928477</v>
      </c>
      <c r="CB658" s="18">
        <v>89.37429181609545</v>
      </c>
      <c r="CC658" s="18">
        <v>95.473056441329263</v>
      </c>
      <c r="CD658" s="18">
        <v>102.0812650389213</v>
      </c>
      <c r="CE658" s="18">
        <v>109.73671284551671</v>
      </c>
      <c r="CF658" s="18">
        <v>117.6744347579105</v>
      </c>
      <c r="CG658" s="18">
        <v>126.0141099139007</v>
      </c>
      <c r="CH658" s="18">
        <v>134.08675543229231</v>
      </c>
      <c r="CI658" s="18">
        <v>141.6300686621492</v>
      </c>
      <c r="CJ658" s="18">
        <v>149.5514696299326</v>
      </c>
      <c r="CK658" s="18">
        <v>157.12662988123481</v>
      </c>
      <c r="CL658" s="18">
        <v>165.2623257447963</v>
      </c>
      <c r="CM658" s="18">
        <v>174.88784915762699</v>
      </c>
      <c r="CN658" s="18">
        <v>185.76912509467229</v>
      </c>
      <c r="CO658" s="18">
        <v>196.9371592184331</v>
      </c>
      <c r="CP658" s="18">
        <v>208.9287452049935</v>
      </c>
      <c r="CQ658" s="18">
        <v>221.36470813447511</v>
      </c>
      <c r="CR658" s="18">
        <v>234.59288922668259</v>
      </c>
      <c r="CS658" s="18">
        <v>246.75461813613299</v>
      </c>
      <c r="CT658" s="18">
        <v>261.10470394171631</v>
      </c>
      <c r="CU658" s="18">
        <v>275.8884472896533</v>
      </c>
      <c r="CV658" s="18">
        <v>291.70104446728908</v>
      </c>
      <c r="CW658" s="18">
        <v>308.07135864222067</v>
      </c>
      <c r="CX658" s="18">
        <v>326.04758918718647</v>
      </c>
      <c r="CY658" s="18">
        <v>346.1055866107024</v>
      </c>
      <c r="CZ658" s="18">
        <v>365.40958585264809</v>
      </c>
      <c r="DA658" s="18">
        <v>387.42503921733902</v>
      </c>
      <c r="DB658" s="18">
        <v>410.54116942883292</v>
      </c>
      <c r="DC658" s="18">
        <v>433.9131531785178</v>
      </c>
      <c r="DD658" s="18">
        <v>461.52525255178358</v>
      </c>
      <c r="DE658" s="18">
        <v>489.42346580146392</v>
      </c>
      <c r="DF658" s="18">
        <v>519.73139069856973</v>
      </c>
      <c r="DG658" s="18">
        <v>550.90036324656262</v>
      </c>
      <c r="DH658" s="18">
        <v>584.8845045410153</v>
      </c>
      <c r="DI658" s="18">
        <v>617.23275112603324</v>
      </c>
      <c r="DJ658" s="18">
        <v>655.67300732531385</v>
      </c>
      <c r="DK658" s="18">
        <v>692.8854263447563</v>
      </c>
      <c r="DL658" s="18">
        <v>735.72923966260453</v>
      </c>
      <c r="DM658" s="18">
        <v>779.20375404221386</v>
      </c>
      <c r="DN658" s="18">
        <v>829.83219763374541</v>
      </c>
      <c r="DO658" s="18">
        <v>877.31546949418339</v>
      </c>
      <c r="DP658" s="18">
        <v>930.46435717021791</v>
      </c>
      <c r="DQ658" s="18">
        <v>984.43691530044612</v>
      </c>
      <c r="DR658" s="18">
        <v>1042.227818379785</v>
      </c>
      <c r="DS658" s="18">
        <v>1107.412158102497</v>
      </c>
      <c r="DT658" s="18">
        <v>1175.4765440590661</v>
      </c>
      <c r="DU658" s="18">
        <v>1248.3437428421171</v>
      </c>
      <c r="DV658" s="18">
        <v>1322.9462375289879</v>
      </c>
      <c r="DW658" s="18">
        <v>1402.8665897587509</v>
      </c>
      <c r="DX658" s="18">
        <v>1485.7143670349831</v>
      </c>
      <c r="DY658" s="18">
        <v>1574.716873113689</v>
      </c>
      <c r="DZ658" s="18">
        <v>1668.9879761556449</v>
      </c>
      <c r="EA658" s="18">
        <v>1764.146264219678</v>
      </c>
      <c r="EB658" s="18">
        <v>1869.0032091666869</v>
      </c>
      <c r="EC658" s="18">
        <v>1981.837919889387</v>
      </c>
      <c r="ED658" s="18">
        <v>2100.487849835944</v>
      </c>
      <c r="EE658" s="18">
        <v>2226.772115067025</v>
      </c>
      <c r="EF658" s="18">
        <v>2356.50099221663</v>
      </c>
      <c r="EG658" s="18">
        <v>2483.8426852638222</v>
      </c>
      <c r="EH658" s="18">
        <v>2627.940139619855</v>
      </c>
      <c r="EI658" s="18">
        <v>2779.4013570550592</v>
      </c>
      <c r="EJ658" s="18">
        <v>2934.648573305436</v>
      </c>
      <c r="EK658" s="18">
        <v>3096.3994532784218</v>
      </c>
      <c r="EL658" s="18">
        <v>3267.662631865911</v>
      </c>
      <c r="EM658" s="18">
        <v>3430.8210787914209</v>
      </c>
      <c r="EN658" s="18">
        <v>3622.0411965891199</v>
      </c>
      <c r="EO658" s="18">
        <v>3812.6985324012262</v>
      </c>
      <c r="EP658" s="18">
        <v>4014.861412274573</v>
      </c>
      <c r="EQ658" s="18">
        <v>4225.1103246361981</v>
      </c>
      <c r="ER658" s="18">
        <v>4431.367791657507</v>
      </c>
      <c r="ES658" s="18">
        <v>4652.6237304324768</v>
      </c>
      <c r="ET658" s="18">
        <v>4870.0503099306115</v>
      </c>
      <c r="EU658" s="18">
        <v>5104.1483618443608</v>
      </c>
      <c r="EV658" s="18">
        <v>5331.0169570065254</v>
      </c>
      <c r="EW658" s="18">
        <v>5570.3384852775771</v>
      </c>
      <c r="EX658" s="18">
        <v>5806.3997170366638</v>
      </c>
      <c r="EY658" s="18">
        <v>6062.8589974606402</v>
      </c>
      <c r="EZ658" s="18">
        <v>6297.9123344586151</v>
      </c>
      <c r="FA658" s="18">
        <v>6550.0862029773252</v>
      </c>
    </row>
    <row r="659" spans="1:157" x14ac:dyDescent="0.35">
      <c r="A659" t="s">
        <v>236</v>
      </c>
      <c r="B659" t="s">
        <v>237</v>
      </c>
      <c r="C659" t="str">
        <f>VLOOKUP(B659,CountryCodes!$B$4:$C$179,2,FALSE)</f>
        <v>ASE</v>
      </c>
      <c r="D659" t="s">
        <v>7</v>
      </c>
      <c r="E659" t="s">
        <v>369</v>
      </c>
      <c r="F659" t="s">
        <v>804</v>
      </c>
      <c r="G659" t="s">
        <v>9</v>
      </c>
      <c r="H659" s="18">
        <v>0</v>
      </c>
      <c r="I659" s="18">
        <v>18.14419428880873</v>
      </c>
      <c r="J659" s="18">
        <v>19.075084682637382</v>
      </c>
      <c r="K659" s="18">
        <v>21.40658252832657</v>
      </c>
      <c r="L659" s="18">
        <v>23.672534092810011</v>
      </c>
      <c r="M659" s="18">
        <v>27.461514910714609</v>
      </c>
      <c r="N659" s="18">
        <v>30.260534994540759</v>
      </c>
      <c r="O659" s="18">
        <v>34.803252808211461</v>
      </c>
      <c r="P659" s="18">
        <v>34.11687129424363</v>
      </c>
      <c r="Q659" s="18">
        <v>40.533790563120242</v>
      </c>
      <c r="R659" s="18">
        <v>48.170883263707204</v>
      </c>
      <c r="S659" s="18">
        <v>52.201946625751617</v>
      </c>
      <c r="T659" s="18">
        <v>57.347832546174033</v>
      </c>
      <c r="U659" s="18">
        <v>86.92361622333776</v>
      </c>
      <c r="V659" s="18">
        <v>70.656193135223688</v>
      </c>
      <c r="W659" s="18">
        <v>87.976073630265915</v>
      </c>
      <c r="X659" s="18">
        <v>87.05537205963104</v>
      </c>
      <c r="Y659" s="18">
        <v>97.977644160236338</v>
      </c>
      <c r="Z659" s="18">
        <v>95.283321653697683</v>
      </c>
      <c r="AA659" s="18">
        <v>3210.4583701728561</v>
      </c>
      <c r="AB659" s="18">
        <v>4159.2739503688163</v>
      </c>
      <c r="AC659" s="18">
        <v>2830.159737469874</v>
      </c>
      <c r="AD659" s="18">
        <v>1770.348220325543</v>
      </c>
      <c r="AE659" s="18">
        <v>1876.325174992741</v>
      </c>
      <c r="AF659" s="18">
        <v>800.61521638236763</v>
      </c>
      <c r="AG659" s="18">
        <v>1024.930722141456</v>
      </c>
      <c r="AH659" s="18">
        <v>1262.7169658028461</v>
      </c>
      <c r="AI659" s="18">
        <v>1292.36636038031</v>
      </c>
      <c r="AJ659" s="18">
        <v>1234.078753338146</v>
      </c>
      <c r="AK659" s="18">
        <v>1323.452469573924</v>
      </c>
      <c r="AL659" s="18">
        <v>1582.966309355636</v>
      </c>
      <c r="AM659" s="18">
        <v>1939.6442495209651</v>
      </c>
      <c r="AN659" s="18">
        <v>2438.5513191725058</v>
      </c>
      <c r="AO659" s="18">
        <v>2730.207596807335</v>
      </c>
      <c r="AP659" s="18">
        <v>2797.4601016686761</v>
      </c>
      <c r="AQ659" s="18">
        <v>2651.6898266135072</v>
      </c>
      <c r="AR659" s="18">
        <v>2400.5995434344691</v>
      </c>
      <c r="AS659" s="18">
        <v>2298.1095798585011</v>
      </c>
      <c r="AT659" s="18">
        <v>2259.2437097027241</v>
      </c>
      <c r="AU659" s="18">
        <v>2308.3633722240138</v>
      </c>
      <c r="AV659" s="18">
        <v>2351.9945683813471</v>
      </c>
      <c r="AW659" s="18">
        <v>2422.1203894247519</v>
      </c>
      <c r="AX659" s="18">
        <v>2242.2759260049911</v>
      </c>
      <c r="AY659" s="18">
        <v>2241.9106897937008</v>
      </c>
      <c r="AZ659" s="18">
        <v>2303.0821175656329</v>
      </c>
      <c r="BA659" s="18">
        <v>2377.241637521066</v>
      </c>
      <c r="BB659" s="18">
        <v>3621.2672883749678</v>
      </c>
      <c r="BC659" s="18">
        <v>2876.762669640656</v>
      </c>
      <c r="BD659" s="18">
        <v>1553.4032697537109</v>
      </c>
      <c r="BE659" s="18">
        <v>1774.480413983202</v>
      </c>
      <c r="BF659" s="18">
        <v>2188.3551819694089</v>
      </c>
      <c r="BG659" s="18">
        <v>2436.900020340976</v>
      </c>
      <c r="BH659" s="18">
        <v>2715.1100863170659</v>
      </c>
      <c r="BI659" s="18">
        <v>2430.758102787981</v>
      </c>
      <c r="BJ659" s="18">
        <v>2607.9386078002781</v>
      </c>
      <c r="BK659" s="18">
        <v>2820.8474351648329</v>
      </c>
      <c r="BL659" s="18">
        <v>3098.0962205474088</v>
      </c>
      <c r="BM659" s="18">
        <v>3442.2070731631911</v>
      </c>
      <c r="BN659" s="18">
        <v>3845.5516397032429</v>
      </c>
      <c r="BO659" s="18">
        <v>3351.7356933418992</v>
      </c>
      <c r="BP659" s="18">
        <v>3571.5571446670501</v>
      </c>
      <c r="BQ659" s="18">
        <v>3542.302066794954</v>
      </c>
      <c r="BR659" s="18">
        <v>3615.7097957048818</v>
      </c>
      <c r="BS659" s="18">
        <v>3750.4777499089619</v>
      </c>
      <c r="BT659" s="18">
        <v>3805.1183623483962</v>
      </c>
      <c r="BU659" s="18">
        <v>3833.0116506544109</v>
      </c>
      <c r="BV659" s="18">
        <v>3949.477395075362</v>
      </c>
      <c r="BW659" s="18">
        <v>4418.518691060689</v>
      </c>
      <c r="BX659" s="18">
        <v>4536.345635138332</v>
      </c>
      <c r="BY659" s="18">
        <v>4459.3133465642604</v>
      </c>
      <c r="BZ659" s="18">
        <v>4053.7690700493131</v>
      </c>
      <c r="CA659" s="18">
        <v>4236.2463661365146</v>
      </c>
      <c r="CB659" s="18">
        <v>4480.4011384063824</v>
      </c>
      <c r="CC659" s="18">
        <v>4514.7979929207677</v>
      </c>
      <c r="CD659" s="18">
        <v>4810.4233392973356</v>
      </c>
      <c r="CE659" s="18">
        <v>4941.5856180397968</v>
      </c>
      <c r="CF659" s="18">
        <v>5048.8616683336786</v>
      </c>
      <c r="CG659" s="18">
        <v>5175.6717611920012</v>
      </c>
      <c r="CH659" s="18">
        <v>5338.4893024234862</v>
      </c>
      <c r="CI659" s="18">
        <v>5526.2294965796109</v>
      </c>
      <c r="CJ659" s="18">
        <v>5714.7423495947323</v>
      </c>
      <c r="CK659" s="18">
        <v>5891.0367559981596</v>
      </c>
      <c r="CL659" s="18">
        <v>6013.3873972137008</v>
      </c>
      <c r="CM659" s="18">
        <v>6088.0406476267653</v>
      </c>
      <c r="CN659" s="18">
        <v>6126.0382929915322</v>
      </c>
      <c r="CO659" s="18">
        <v>6172.929460883367</v>
      </c>
      <c r="CP659" s="18">
        <v>6232.3865374975976</v>
      </c>
      <c r="CQ659" s="18">
        <v>6303.882930068341</v>
      </c>
      <c r="CR659" s="18">
        <v>6387.1541001027244</v>
      </c>
      <c r="CS659" s="18">
        <v>6477.052815586414</v>
      </c>
      <c r="CT659" s="18">
        <v>6552.1153774082068</v>
      </c>
      <c r="CU659" s="18">
        <v>6638.1796249593308</v>
      </c>
      <c r="CV659" s="18">
        <v>6723.8663605754082</v>
      </c>
      <c r="CW659" s="18">
        <v>6823.3073073070973</v>
      </c>
      <c r="CX659" s="18">
        <v>6918.9867889427906</v>
      </c>
      <c r="CY659" s="18">
        <v>7008.3677661136753</v>
      </c>
      <c r="CZ659" s="18">
        <v>7102.8756846818069</v>
      </c>
      <c r="DA659" s="18">
        <v>7197.5223651828937</v>
      </c>
      <c r="DB659" s="18">
        <v>7282.5518832175912</v>
      </c>
      <c r="DC659" s="18">
        <v>7356.8008404948741</v>
      </c>
      <c r="DD659" s="18">
        <v>7437.6870313763948</v>
      </c>
      <c r="DE659" s="18">
        <v>7531.3272362815878</v>
      </c>
      <c r="DF659" s="18">
        <v>7613.2578972545734</v>
      </c>
      <c r="DG659" s="18">
        <v>7703.2954902342508</v>
      </c>
      <c r="DH659" s="18">
        <v>7788.7519503651474</v>
      </c>
      <c r="DI659" s="18">
        <v>7861.9960520750556</v>
      </c>
      <c r="DJ659" s="18">
        <v>7929.2522274604489</v>
      </c>
      <c r="DK659" s="18">
        <v>8004.7290265662205</v>
      </c>
      <c r="DL659" s="18">
        <v>8072.1561362976881</v>
      </c>
      <c r="DM659" s="18">
        <v>8138.7344075914116</v>
      </c>
      <c r="DN659" s="18">
        <v>8208.1634944434245</v>
      </c>
      <c r="DO659" s="18">
        <v>8264.2137274265133</v>
      </c>
      <c r="DP659" s="18">
        <v>8326.7650492003868</v>
      </c>
      <c r="DQ659" s="18">
        <v>8381.7676511122681</v>
      </c>
      <c r="DR659" s="18">
        <v>8441.7911040689578</v>
      </c>
      <c r="DS659" s="18">
        <v>8513.8889910852959</v>
      </c>
      <c r="DT659" s="18">
        <v>8572.0497679302844</v>
      </c>
      <c r="DU659" s="18">
        <v>8637.4147294110444</v>
      </c>
      <c r="DV659" s="18">
        <v>8703.4576437960513</v>
      </c>
      <c r="DW659" s="18">
        <v>8768.033406801329</v>
      </c>
      <c r="DX659" s="18">
        <v>8837.3069100258926</v>
      </c>
      <c r="DY659" s="18">
        <v>8895.5904144993146</v>
      </c>
      <c r="DZ659" s="18">
        <v>8952.7591889786927</v>
      </c>
      <c r="EA659" s="18">
        <v>9000.4017115718016</v>
      </c>
      <c r="EB659" s="18">
        <v>9040.1604205054391</v>
      </c>
      <c r="EC659" s="18">
        <v>9087.2748070571379</v>
      </c>
      <c r="ED659" s="18">
        <v>9124.1208218298107</v>
      </c>
      <c r="EE659" s="18">
        <v>9166.6978303036922</v>
      </c>
      <c r="EF659" s="18">
        <v>9185.0332825327496</v>
      </c>
      <c r="EG659" s="18">
        <v>9214.5469371851123</v>
      </c>
      <c r="EH659" s="18">
        <v>9243.0348063862093</v>
      </c>
      <c r="EI659" s="18">
        <v>9261.9577505633752</v>
      </c>
      <c r="EJ659" s="18">
        <v>9297.7815110225565</v>
      </c>
      <c r="EK659" s="18">
        <v>9322.1628189335115</v>
      </c>
      <c r="EL659" s="18">
        <v>9344.3567680275228</v>
      </c>
      <c r="EM659" s="18">
        <v>9373.7690227506573</v>
      </c>
      <c r="EN659" s="18">
        <v>9397.5090884141136</v>
      </c>
      <c r="EO659" s="18">
        <v>9412.3232154656816</v>
      </c>
      <c r="EP659" s="18">
        <v>9434.2406407480648</v>
      </c>
      <c r="EQ659" s="18">
        <v>9452.9016378494234</v>
      </c>
      <c r="ER659" s="18">
        <v>9471.5979473348034</v>
      </c>
      <c r="ES659" s="18">
        <v>9485.5919994794531</v>
      </c>
      <c r="ET659" s="18">
        <v>9500.836782461236</v>
      </c>
      <c r="EU659" s="18">
        <v>9511.3397894888603</v>
      </c>
      <c r="EV659" s="18">
        <v>9518.00970310505</v>
      </c>
      <c r="EW659" s="18">
        <v>9530.7417435390525</v>
      </c>
      <c r="EX659" s="18">
        <v>9536.3143194921413</v>
      </c>
      <c r="EY659" s="18">
        <v>9541.524060116486</v>
      </c>
      <c r="EZ659" s="18">
        <v>9549.915036157081</v>
      </c>
      <c r="FA659" s="18">
        <v>9557.3058459825952</v>
      </c>
    </row>
    <row r="660" spans="1:157" x14ac:dyDescent="0.35">
      <c r="A660" t="s">
        <v>238</v>
      </c>
      <c r="B660" t="s">
        <v>239</v>
      </c>
      <c r="C660" t="str">
        <f>VLOOKUP(B660,CountryCodes!$B$4:$C$179,2,FALSE)</f>
        <v>AFZ</v>
      </c>
      <c r="D660" t="s">
        <v>7</v>
      </c>
      <c r="E660" t="s">
        <v>369</v>
      </c>
      <c r="F660" t="s">
        <v>804</v>
      </c>
      <c r="G660" t="s">
        <v>9</v>
      </c>
      <c r="H660" s="18">
        <v>0</v>
      </c>
      <c r="I660" s="18">
        <v>3.5333559990889829</v>
      </c>
      <c r="J660" s="18">
        <v>3.7184479189701221</v>
      </c>
      <c r="K660" s="18">
        <v>4.1006553650183566</v>
      </c>
      <c r="L660" s="18">
        <v>4.4944429133810386</v>
      </c>
      <c r="M660" s="18">
        <v>5.1434992025293402</v>
      </c>
      <c r="N660" s="18">
        <v>5.7126469600990317</v>
      </c>
      <c r="O660" s="18">
        <v>6.5729817124477874</v>
      </c>
      <c r="P660" s="18">
        <v>6.6711070989228736</v>
      </c>
      <c r="Q660" s="18">
        <v>7.7649083028593964</v>
      </c>
      <c r="R660" s="18">
        <v>9.129875997966014</v>
      </c>
      <c r="S660" s="18">
        <v>9.9953093869789189</v>
      </c>
      <c r="T660" s="18">
        <v>11.151402381489509</v>
      </c>
      <c r="U660" s="18">
        <v>12.07954571204853</v>
      </c>
      <c r="V660" s="18">
        <v>19.342671114993699</v>
      </c>
      <c r="W660" s="18">
        <v>28.727990849121252</v>
      </c>
      <c r="X660" s="18">
        <v>20.719829830761149</v>
      </c>
      <c r="Y660" s="18">
        <v>23.892680798900258</v>
      </c>
      <c r="Z660" s="18">
        <v>22.306931921142159</v>
      </c>
      <c r="AA660" s="18">
        <v>24.782243351472811</v>
      </c>
      <c r="AB660" s="18">
        <v>30.096467338757659</v>
      </c>
      <c r="AC660" s="18">
        <v>41.068456796418232</v>
      </c>
      <c r="AD660" s="18">
        <v>33.249777262337943</v>
      </c>
      <c r="AE660" s="18">
        <v>40.934682790699839</v>
      </c>
      <c r="AF660" s="18">
        <v>60.24426115725263</v>
      </c>
      <c r="AG660" s="18">
        <v>56.804905035181889</v>
      </c>
      <c r="AH660" s="18">
        <v>44.528332548742533</v>
      </c>
      <c r="AI660" s="18">
        <v>42.67236129370167</v>
      </c>
      <c r="AJ660" s="18">
        <v>47.545633798421719</v>
      </c>
      <c r="AK660" s="18">
        <v>48.81161781206302</v>
      </c>
      <c r="AL660" s="18">
        <v>57.784521389648013</v>
      </c>
      <c r="AM660" s="18">
        <v>65.011906936416452</v>
      </c>
      <c r="AN660" s="18">
        <v>60.859460361642093</v>
      </c>
      <c r="AO660" s="18">
        <v>59.141783704839078</v>
      </c>
      <c r="AP660" s="18">
        <v>66.404187319518655</v>
      </c>
      <c r="AQ660" s="18">
        <v>60.724003837043128</v>
      </c>
      <c r="AR660" s="18">
        <v>61.201365598102328</v>
      </c>
      <c r="AS660" s="18">
        <v>64.796331325907886</v>
      </c>
      <c r="AT660" s="18">
        <v>66.960014955741187</v>
      </c>
      <c r="AU660" s="18">
        <v>67.425737457040611</v>
      </c>
      <c r="AV660" s="18">
        <v>64.61497172599411</v>
      </c>
      <c r="AW660" s="18">
        <v>64.188146516958582</v>
      </c>
      <c r="AX660" s="18">
        <v>64.84724960664478</v>
      </c>
      <c r="AY660" s="18">
        <v>70.604722658271328</v>
      </c>
      <c r="AZ660" s="18">
        <v>71.89828275847924</v>
      </c>
      <c r="BA660" s="18">
        <v>76.285990754746379</v>
      </c>
      <c r="BB660" s="18">
        <v>75.45886579136058</v>
      </c>
      <c r="BC660" s="18">
        <v>72.331581266117695</v>
      </c>
      <c r="BD660" s="18">
        <v>71.684329243809756</v>
      </c>
      <c r="BE660" s="18">
        <v>71.923766607963117</v>
      </c>
      <c r="BF660" s="18">
        <v>74.375945551606492</v>
      </c>
      <c r="BG660" s="18">
        <v>73.597884101536067</v>
      </c>
      <c r="BH660" s="18">
        <v>63.994381060194158</v>
      </c>
      <c r="BI660" s="18">
        <v>60.997038003465143</v>
      </c>
      <c r="BJ660" s="18">
        <v>65.798872550005825</v>
      </c>
      <c r="BK660" s="18">
        <v>63.887839368059552</v>
      </c>
      <c r="BL660" s="18">
        <v>72.611697072104775</v>
      </c>
      <c r="BM660" s="18">
        <v>69.175167825546424</v>
      </c>
      <c r="BN660" s="18">
        <v>82.765919447024487</v>
      </c>
      <c r="BO660" s="18">
        <v>81.597111562193675</v>
      </c>
      <c r="BP660" s="18">
        <v>205.15094831728811</v>
      </c>
      <c r="BQ660" s="18">
        <v>166.67366871333229</v>
      </c>
      <c r="BR660" s="18">
        <v>172.6532293157961</v>
      </c>
      <c r="BS660" s="18">
        <v>199.32611821036829</v>
      </c>
      <c r="BT660" s="18">
        <v>197.88932671424939</v>
      </c>
      <c r="BU660" s="18">
        <v>212.32268953572159</v>
      </c>
      <c r="BV660" s="18">
        <v>122.56219896242931</v>
      </c>
      <c r="BW660" s="18">
        <v>167.15724092068189</v>
      </c>
      <c r="BX660" s="18">
        <v>182.41206667533379</v>
      </c>
      <c r="BY660" s="18">
        <v>196.0891799726478</v>
      </c>
      <c r="BZ660" s="18">
        <v>206.6441450635169</v>
      </c>
      <c r="CA660" s="18">
        <v>219.74578361033929</v>
      </c>
      <c r="CB660" s="18">
        <v>232.45120358209641</v>
      </c>
      <c r="CC660" s="18">
        <v>249.66010079028291</v>
      </c>
      <c r="CD660" s="18">
        <v>270.59336350455487</v>
      </c>
      <c r="CE660" s="18">
        <v>290.00216543621929</v>
      </c>
      <c r="CF660" s="18">
        <v>306.49297266438901</v>
      </c>
      <c r="CG660" s="18">
        <v>316.97925993168519</v>
      </c>
      <c r="CH660" s="18">
        <v>324.27246502939607</v>
      </c>
      <c r="CI660" s="18">
        <v>328.55807253586829</v>
      </c>
      <c r="CJ660" s="18">
        <v>334.96781904061112</v>
      </c>
      <c r="CK660" s="18">
        <v>344.79342984341878</v>
      </c>
      <c r="CL660" s="18">
        <v>355.87681243618891</v>
      </c>
      <c r="CM660" s="18">
        <v>366.92903395588729</v>
      </c>
      <c r="CN660" s="18">
        <v>377.03494857257289</v>
      </c>
      <c r="CO660" s="18">
        <v>388.14373236948069</v>
      </c>
      <c r="CP660" s="18">
        <v>398.35940420341359</v>
      </c>
      <c r="CQ660" s="18">
        <v>407.55979202827791</v>
      </c>
      <c r="CR660" s="18">
        <v>417.22313223436078</v>
      </c>
      <c r="CS660" s="18">
        <v>427.58919445742879</v>
      </c>
      <c r="CT660" s="18">
        <v>434.66845548480597</v>
      </c>
      <c r="CU660" s="18">
        <v>442.35018459837107</v>
      </c>
      <c r="CV660" s="18">
        <v>451.15828948881858</v>
      </c>
      <c r="CW660" s="18">
        <v>459.13405505258589</v>
      </c>
      <c r="CX660" s="18">
        <v>469.08792684186062</v>
      </c>
      <c r="CY660" s="18">
        <v>478.70808006838979</v>
      </c>
      <c r="CZ660" s="18">
        <v>491.87127689530752</v>
      </c>
      <c r="DA660" s="18">
        <v>501.56956448154989</v>
      </c>
      <c r="DB660" s="18">
        <v>515.64935782310567</v>
      </c>
      <c r="DC660" s="18">
        <v>525.06629973023382</v>
      </c>
      <c r="DD660" s="18">
        <v>536.59866437116125</v>
      </c>
      <c r="DE660" s="18">
        <v>551.53215356786961</v>
      </c>
      <c r="DF660" s="18">
        <v>562.11994254223998</v>
      </c>
      <c r="DG660" s="18">
        <v>572.38510295998651</v>
      </c>
      <c r="DH660" s="18">
        <v>582.72630781968746</v>
      </c>
      <c r="DI660" s="18">
        <v>591.72428166070131</v>
      </c>
      <c r="DJ660" s="18">
        <v>603.18294331380696</v>
      </c>
      <c r="DK660" s="18">
        <v>612.18983041064416</v>
      </c>
      <c r="DL660" s="18">
        <v>622.28446723881802</v>
      </c>
      <c r="DM660" s="18">
        <v>633.92058083612756</v>
      </c>
      <c r="DN660" s="18">
        <v>644.99858455250342</v>
      </c>
      <c r="DO660" s="18">
        <v>659.10496444830005</v>
      </c>
      <c r="DP660" s="18">
        <v>669.58135808770749</v>
      </c>
      <c r="DQ660" s="18">
        <v>683.45990541145966</v>
      </c>
      <c r="DR660" s="18">
        <v>697.05567105797206</v>
      </c>
      <c r="DS660" s="18">
        <v>709.20055405389121</v>
      </c>
      <c r="DT660" s="18">
        <v>722.77778244839214</v>
      </c>
      <c r="DU660" s="18">
        <v>738.94155380004713</v>
      </c>
      <c r="DV660" s="18">
        <v>751.98995463513904</v>
      </c>
      <c r="DW660" s="18">
        <v>764.34830743656971</v>
      </c>
      <c r="DX660" s="18">
        <v>775.82959235450119</v>
      </c>
      <c r="DY660" s="18">
        <v>787.67211586846702</v>
      </c>
      <c r="DZ660" s="18">
        <v>800.71035160672011</v>
      </c>
      <c r="EA660" s="18">
        <v>813.13543853633189</v>
      </c>
      <c r="EB660" s="18">
        <v>824.62910393709194</v>
      </c>
      <c r="EC660" s="18">
        <v>838.76837041433942</v>
      </c>
      <c r="ED660" s="18">
        <v>852.16352110912919</v>
      </c>
      <c r="EE660" s="18">
        <v>862.3329539225922</v>
      </c>
      <c r="EF660" s="18">
        <v>873.93422195039091</v>
      </c>
      <c r="EG660" s="18">
        <v>885.77266530890279</v>
      </c>
      <c r="EH660" s="18">
        <v>896.1693649831617</v>
      </c>
      <c r="EI660" s="18">
        <v>910.44114927290286</v>
      </c>
      <c r="EJ660" s="18">
        <v>921.49131090558626</v>
      </c>
      <c r="EK660" s="18">
        <v>931.55802747010375</v>
      </c>
      <c r="EL660" s="18">
        <v>942.2077779883457</v>
      </c>
      <c r="EM660" s="18">
        <v>953.11200415072665</v>
      </c>
      <c r="EN660" s="18">
        <v>964.53710004629897</v>
      </c>
      <c r="EO660" s="18">
        <v>978.78095418386101</v>
      </c>
      <c r="EP660" s="18">
        <v>988.41441282478445</v>
      </c>
      <c r="EQ660" s="18">
        <v>998.85787577814153</v>
      </c>
      <c r="ER660" s="18">
        <v>1008.5139443856571</v>
      </c>
      <c r="ES660" s="18">
        <v>1020.832665392569</v>
      </c>
      <c r="ET660" s="18">
        <v>1029.8382581078399</v>
      </c>
      <c r="EU660" s="18">
        <v>1040.4042986544871</v>
      </c>
      <c r="EV660" s="18">
        <v>1049.6241729374251</v>
      </c>
      <c r="EW660" s="18">
        <v>1056.5829521604151</v>
      </c>
      <c r="EX660" s="18">
        <v>1065.923445179279</v>
      </c>
      <c r="EY660" s="18">
        <v>1071.319153297776</v>
      </c>
      <c r="EZ660" s="18">
        <v>1081.255281312534</v>
      </c>
      <c r="FA660" s="18">
        <v>1090.7541373110021</v>
      </c>
    </row>
    <row r="661" spans="1:157" x14ac:dyDescent="0.35">
      <c r="A661" t="s">
        <v>240</v>
      </c>
      <c r="B661" t="s">
        <v>241</v>
      </c>
      <c r="C661" t="str">
        <f>VLOOKUP(B661,CountryCodes!$B$4:$C$179,2,FALSE)</f>
        <v>AFW</v>
      </c>
      <c r="D661" t="s">
        <v>7</v>
      </c>
      <c r="E661" t="s">
        <v>369</v>
      </c>
      <c r="F661" t="s">
        <v>804</v>
      </c>
      <c r="G661" t="s">
        <v>9</v>
      </c>
      <c r="H661" s="18">
        <v>0</v>
      </c>
      <c r="I661" s="18">
        <v>0.27991877733745091</v>
      </c>
      <c r="J661" s="18">
        <v>0.29329656578406638</v>
      </c>
      <c r="K661" s="18">
        <v>0.32501615583484522</v>
      </c>
      <c r="L661" s="18">
        <v>0.35580202755429202</v>
      </c>
      <c r="M661" s="18">
        <v>0.40693428234218559</v>
      </c>
      <c r="N661" s="18">
        <v>0.44548479651584733</v>
      </c>
      <c r="O661" s="18">
        <v>0.50720090698893139</v>
      </c>
      <c r="P661" s="18">
        <v>0.49941684068563569</v>
      </c>
      <c r="Q661" s="18">
        <v>0.58512812849575868</v>
      </c>
      <c r="R661" s="18">
        <v>0.68897167612532539</v>
      </c>
      <c r="S661" s="18">
        <v>0.74592447284695806</v>
      </c>
      <c r="T661" s="18">
        <v>0.8141599752570019</v>
      </c>
      <c r="U661" s="18">
        <v>0.82019487757652587</v>
      </c>
      <c r="V661" s="18">
        <v>1.228488869067365</v>
      </c>
      <c r="W661" s="18">
        <v>1.4284020092871039</v>
      </c>
      <c r="X661" s="18">
        <v>1.3213762990765181</v>
      </c>
      <c r="Y661" s="18">
        <v>1.545733553200872</v>
      </c>
      <c r="Z661" s="18">
        <v>1.7467029416080131</v>
      </c>
      <c r="AA661" s="18">
        <v>2.0251585921185051</v>
      </c>
      <c r="AB661" s="18">
        <v>2.5725035112337271</v>
      </c>
      <c r="AC661" s="18">
        <v>2.013852716532762</v>
      </c>
      <c r="AD661" s="18">
        <v>2.90327836972914</v>
      </c>
      <c r="AE661" s="18">
        <v>2.6274178226636691</v>
      </c>
      <c r="AF661" s="18">
        <v>3.2862287869776101</v>
      </c>
      <c r="AG661" s="18">
        <v>3.8754941638360689</v>
      </c>
      <c r="AH661" s="18">
        <v>8.1117216152031109</v>
      </c>
      <c r="AI661" s="18">
        <v>6.4192876136186889</v>
      </c>
      <c r="AJ661" s="18">
        <v>7.6628568028705182</v>
      </c>
      <c r="AK661" s="18">
        <v>8.2636126383014918</v>
      </c>
      <c r="AL661" s="18">
        <v>6.7466312316602686</v>
      </c>
      <c r="AM661" s="18">
        <v>7.6456202388034518</v>
      </c>
      <c r="AN661" s="18">
        <v>6.3782651989657424</v>
      </c>
      <c r="AO661" s="18">
        <v>6.5454861039919052</v>
      </c>
      <c r="AP661" s="18">
        <v>6.1696569035283861</v>
      </c>
      <c r="AQ661" s="18">
        <v>10.151550804375731</v>
      </c>
      <c r="AR661" s="18">
        <v>6.5471987631699404</v>
      </c>
      <c r="AS661" s="18">
        <v>6.691755289550164</v>
      </c>
      <c r="AT661" s="18">
        <v>7.0285837389940937</v>
      </c>
      <c r="AU661" s="18">
        <v>8.0645931747885626</v>
      </c>
      <c r="AV661" s="18">
        <v>8.2968047792725201</v>
      </c>
      <c r="AW661" s="18">
        <v>9.1938988694948556</v>
      </c>
      <c r="AX661" s="18">
        <v>9.6799289206363159</v>
      </c>
      <c r="AY661" s="18">
        <v>10.804204172490531</v>
      </c>
      <c r="AZ661" s="18">
        <v>8.7315121816530432</v>
      </c>
      <c r="BA661" s="18">
        <v>9.8514911691687814</v>
      </c>
      <c r="BB661" s="18">
        <v>9.9122633741602169</v>
      </c>
      <c r="BC661" s="18">
        <v>7.8861114652548174</v>
      </c>
      <c r="BD661" s="18">
        <v>10.31448346410653</v>
      </c>
      <c r="BE661" s="18">
        <v>11.03336330548022</v>
      </c>
      <c r="BF661" s="18">
        <v>12.16609992331437</v>
      </c>
      <c r="BG661" s="18">
        <v>12.520267491165651</v>
      </c>
      <c r="BH661" s="18">
        <v>15.175087843486651</v>
      </c>
      <c r="BI661" s="18">
        <v>13.36298600936075</v>
      </c>
      <c r="BJ661" s="18">
        <v>15.92237998130013</v>
      </c>
      <c r="BK661" s="18">
        <v>15.41980568314494</v>
      </c>
      <c r="BL661" s="18">
        <v>16.963805937245539</v>
      </c>
      <c r="BM661" s="18">
        <v>15.50490299078249</v>
      </c>
      <c r="BN661" s="18">
        <v>20.061267517219491</v>
      </c>
      <c r="BO661" s="18">
        <v>28.338915441776511</v>
      </c>
      <c r="BP661" s="18">
        <v>26.54947430150904</v>
      </c>
      <c r="BQ661" s="18">
        <v>22.80939477429186</v>
      </c>
      <c r="BR661" s="18">
        <v>30.654490608416751</v>
      </c>
      <c r="BS661" s="18">
        <v>29.37201355412822</v>
      </c>
      <c r="BT661" s="18">
        <v>36.287179644710513</v>
      </c>
      <c r="BU661" s="18">
        <v>34.863834706609083</v>
      </c>
      <c r="BV661" s="18">
        <v>31.444590673953162</v>
      </c>
      <c r="BW661" s="18">
        <v>38.196196383776673</v>
      </c>
      <c r="BX661" s="18">
        <v>40.504201339906693</v>
      </c>
      <c r="BY661" s="18">
        <v>43.474717114794807</v>
      </c>
      <c r="BZ661" s="18">
        <v>46.34510673214389</v>
      </c>
      <c r="CA661" s="18">
        <v>49.577232450163017</v>
      </c>
      <c r="CB661" s="18">
        <v>53.068277498110852</v>
      </c>
      <c r="CC661" s="18">
        <v>57.501838467302044</v>
      </c>
      <c r="CD661" s="18">
        <v>62.018948425031283</v>
      </c>
      <c r="CE661" s="18">
        <v>66.140620756301473</v>
      </c>
      <c r="CF661" s="18">
        <v>70.055877049702275</v>
      </c>
      <c r="CG661" s="18">
        <v>73.960127008762399</v>
      </c>
      <c r="CH661" s="18">
        <v>77.976007989181539</v>
      </c>
      <c r="CI661" s="18">
        <v>82.276008585468333</v>
      </c>
      <c r="CJ661" s="18">
        <v>86.982170883988175</v>
      </c>
      <c r="CK661" s="18">
        <v>92.021760375349345</v>
      </c>
      <c r="CL661" s="18">
        <v>97.313649476792605</v>
      </c>
      <c r="CM661" s="18">
        <v>102.93310204179279</v>
      </c>
      <c r="CN661" s="18">
        <v>108.9095115541751</v>
      </c>
      <c r="CO661" s="18">
        <v>115.0853136030501</v>
      </c>
      <c r="CP661" s="18">
        <v>121.7445070945424</v>
      </c>
      <c r="CQ661" s="18">
        <v>128.70320579996309</v>
      </c>
      <c r="CR661" s="18">
        <v>136.08856409304079</v>
      </c>
      <c r="CS661" s="18">
        <v>143.83242512190321</v>
      </c>
      <c r="CT661" s="18">
        <v>152.00152999143191</v>
      </c>
      <c r="CU661" s="18">
        <v>160.71244757281329</v>
      </c>
      <c r="CV661" s="18">
        <v>169.9231921113396</v>
      </c>
      <c r="CW661" s="18">
        <v>179.79364157108881</v>
      </c>
      <c r="CX661" s="18">
        <v>190.28429555795921</v>
      </c>
      <c r="CY661" s="18">
        <v>201.59619110589361</v>
      </c>
      <c r="CZ661" s="18">
        <v>213.60127216914341</v>
      </c>
      <c r="DA661" s="18">
        <v>226.35001055145841</v>
      </c>
      <c r="DB661" s="18">
        <v>239.91326872549871</v>
      </c>
      <c r="DC661" s="18">
        <v>254.38949468258019</v>
      </c>
      <c r="DD661" s="18">
        <v>269.71743510697769</v>
      </c>
      <c r="DE661" s="18">
        <v>286.04722837955762</v>
      </c>
      <c r="DF661" s="18">
        <v>303.5131329435867</v>
      </c>
      <c r="DG661" s="18">
        <v>321.95480238467201</v>
      </c>
      <c r="DH661" s="18">
        <v>341.79894551525348</v>
      </c>
      <c r="DI661" s="18">
        <v>362.88521068810661</v>
      </c>
      <c r="DJ661" s="18">
        <v>385.41701351098072</v>
      </c>
      <c r="DK661" s="18">
        <v>409.43384547495651</v>
      </c>
      <c r="DL661" s="18">
        <v>435.41446853040861</v>
      </c>
      <c r="DM661" s="18">
        <v>463.17355156426999</v>
      </c>
      <c r="DN661" s="18">
        <v>492.84519978683579</v>
      </c>
      <c r="DO661" s="18">
        <v>524.75833025409611</v>
      </c>
      <c r="DP661" s="18">
        <v>559.12411503591488</v>
      </c>
      <c r="DQ661" s="18">
        <v>595.85408845346296</v>
      </c>
      <c r="DR661" s="18">
        <v>635.29768637579627</v>
      </c>
      <c r="DS661" s="18">
        <v>677.71023229235834</v>
      </c>
      <c r="DT661" s="18">
        <v>723.08596356068847</v>
      </c>
      <c r="DU661" s="18">
        <v>772.31860042078961</v>
      </c>
      <c r="DV661" s="18">
        <v>824.99664168572872</v>
      </c>
      <c r="DW661" s="18">
        <v>881.58330082250973</v>
      </c>
      <c r="DX661" s="18">
        <v>942.71544096469154</v>
      </c>
      <c r="DY661" s="18">
        <v>1008.3019488681319</v>
      </c>
      <c r="DZ661" s="18">
        <v>1079.3651197598881</v>
      </c>
      <c r="EA661" s="18">
        <v>1155.974305230292</v>
      </c>
      <c r="EB661" s="18">
        <v>1238.560792869119</v>
      </c>
      <c r="EC661" s="18">
        <v>1327.7029819037091</v>
      </c>
      <c r="ED661" s="18">
        <v>1424.403102420086</v>
      </c>
      <c r="EE661" s="18">
        <v>1528.611783305889</v>
      </c>
      <c r="EF661" s="18">
        <v>1640.8384589863031</v>
      </c>
      <c r="EG661" s="18">
        <v>1762.3236094386759</v>
      </c>
      <c r="EH661" s="18">
        <v>1893.3422293164281</v>
      </c>
      <c r="EI661" s="18">
        <v>2035.504487695938</v>
      </c>
      <c r="EJ661" s="18">
        <v>2188.0540638668522</v>
      </c>
      <c r="EK661" s="18">
        <v>2353.3260969050561</v>
      </c>
      <c r="EL661" s="18">
        <v>2530.693514515217</v>
      </c>
      <c r="EM661" s="18">
        <v>2721.4014838327548</v>
      </c>
      <c r="EN661" s="18">
        <v>2926.4284901033111</v>
      </c>
      <c r="EO661" s="18">
        <v>3146.0372986516491</v>
      </c>
      <c r="EP661" s="18">
        <v>3381.894021233808</v>
      </c>
      <c r="EQ661" s="18">
        <v>3633.9370872127438</v>
      </c>
      <c r="ER661" s="18">
        <v>3901.738802509497</v>
      </c>
      <c r="ES661" s="18">
        <v>4186.5235940866214</v>
      </c>
      <c r="ET661" s="18">
        <v>4488.0713880983531</v>
      </c>
      <c r="EU661" s="18">
        <v>4806.1522306706102</v>
      </c>
      <c r="EV661" s="18">
        <v>5139.8319269564208</v>
      </c>
      <c r="EW661" s="18">
        <v>5488.0425225570707</v>
      </c>
      <c r="EX661" s="18">
        <v>5852.0657230164688</v>
      </c>
      <c r="EY661" s="18">
        <v>6228.4909580595113</v>
      </c>
      <c r="EZ661" s="18">
        <v>6616.7042979486323</v>
      </c>
      <c r="FA661" s="18">
        <v>7013.3268378035518</v>
      </c>
    </row>
    <row r="662" spans="1:157" x14ac:dyDescent="0.35">
      <c r="A662" t="s">
        <v>242</v>
      </c>
      <c r="B662" t="s">
        <v>243</v>
      </c>
      <c r="C662" t="str">
        <f>VLOOKUP(B662,CountryCodes!$B$4:$C$179,2,FALSE)</f>
        <v>NIG</v>
      </c>
      <c r="D662" t="s">
        <v>7</v>
      </c>
      <c r="E662" t="s">
        <v>369</v>
      </c>
      <c r="F662" t="s">
        <v>804</v>
      </c>
      <c r="G662" t="s">
        <v>9</v>
      </c>
      <c r="H662" s="18">
        <v>0</v>
      </c>
      <c r="I662" s="18">
        <v>11.647766592810701</v>
      </c>
      <c r="J662" s="18">
        <v>12.158723785997401</v>
      </c>
      <c r="K662" s="18">
        <v>13.44571573905167</v>
      </c>
      <c r="L662" s="18">
        <v>14.69256601343008</v>
      </c>
      <c r="M662" s="18">
        <v>16.779420744249411</v>
      </c>
      <c r="N662" s="18">
        <v>18.319959166491621</v>
      </c>
      <c r="O662" s="18">
        <v>20.82297758722034</v>
      </c>
      <c r="P662" s="18">
        <v>20.44169383500207</v>
      </c>
      <c r="Q662" s="18">
        <v>23.982233697591411</v>
      </c>
      <c r="R662" s="18">
        <v>28.160529480108082</v>
      </c>
      <c r="S662" s="18">
        <v>30.353232895447231</v>
      </c>
      <c r="T662" s="18">
        <v>31.993329246788299</v>
      </c>
      <c r="U662" s="18">
        <v>43.44841423802049</v>
      </c>
      <c r="V662" s="18">
        <v>68.313693956825318</v>
      </c>
      <c r="W662" s="18">
        <v>64.379085954864095</v>
      </c>
      <c r="X662" s="18">
        <v>68.450839969340151</v>
      </c>
      <c r="Y662" s="18">
        <v>53.492265131330711</v>
      </c>
      <c r="Z662" s="18">
        <v>61.896843350029712</v>
      </c>
      <c r="AA662" s="18">
        <v>72.376751462766691</v>
      </c>
      <c r="AB662" s="18">
        <v>128.5475710373253</v>
      </c>
      <c r="AC662" s="18">
        <v>136.953424012477</v>
      </c>
      <c r="AD662" s="18">
        <v>145.69267221575819</v>
      </c>
      <c r="AE662" s="18">
        <v>169.22256265466089</v>
      </c>
      <c r="AF662" s="18">
        <v>227.69830449720891</v>
      </c>
      <c r="AG662" s="18">
        <v>311.14811658919098</v>
      </c>
      <c r="AH662" s="18">
        <v>343.97764444707241</v>
      </c>
      <c r="AI662" s="18">
        <v>478.40399673480852</v>
      </c>
      <c r="AJ662" s="18">
        <v>456.97428432202622</v>
      </c>
      <c r="AK662" s="18">
        <v>303.22637377840118</v>
      </c>
      <c r="AL662" s="18">
        <v>460.0078257373292</v>
      </c>
      <c r="AM662" s="18">
        <v>759.43887677979558</v>
      </c>
      <c r="AN662" s="18">
        <v>423.96712447012749</v>
      </c>
      <c r="AO662" s="18">
        <v>595.61986787164869</v>
      </c>
      <c r="AP662" s="18">
        <v>412.0420635450912</v>
      </c>
      <c r="AQ662" s="18">
        <v>538.03598508806363</v>
      </c>
      <c r="AR662" s="18">
        <v>493.92839869770819</v>
      </c>
      <c r="AS662" s="18">
        <v>674.16024468194325</v>
      </c>
      <c r="AT662" s="18">
        <v>474.29635282803667</v>
      </c>
      <c r="AU662" s="18">
        <v>513.04757146328541</v>
      </c>
      <c r="AV662" s="18">
        <v>563.27076528087457</v>
      </c>
      <c r="AW662" s="18">
        <v>622.91028980265469</v>
      </c>
      <c r="AX662" s="18">
        <v>698.40412351971895</v>
      </c>
      <c r="AY662" s="18">
        <v>662.85188236285376</v>
      </c>
      <c r="AZ662" s="18">
        <v>673.35346325047203</v>
      </c>
      <c r="BA662" s="18">
        <v>625.70026142829136</v>
      </c>
      <c r="BB662" s="18">
        <v>724.81457078018889</v>
      </c>
      <c r="BC662" s="18">
        <v>786.39331732992969</v>
      </c>
      <c r="BD662" s="18">
        <v>735.49275625448513</v>
      </c>
      <c r="BE662" s="18">
        <v>712.24493246708585</v>
      </c>
      <c r="BF662" s="18">
        <v>730.92860995939418</v>
      </c>
      <c r="BG662" s="18">
        <v>743.62505657873044</v>
      </c>
      <c r="BH662" s="18">
        <v>722.09974663083744</v>
      </c>
      <c r="BI662" s="18">
        <v>872.36945413011449</v>
      </c>
      <c r="BJ662" s="18">
        <v>711.72850340136233</v>
      </c>
      <c r="BK662" s="18">
        <v>789.98805801670937</v>
      </c>
      <c r="BL662" s="18">
        <v>1098.9431920955251</v>
      </c>
      <c r="BM662" s="18">
        <v>882.53266781928551</v>
      </c>
      <c r="BN662" s="18">
        <v>858.04664995814323</v>
      </c>
      <c r="BO662" s="18">
        <v>1684.9582498306549</v>
      </c>
      <c r="BP662" s="18">
        <v>1160.4813832751361</v>
      </c>
      <c r="BQ662" s="18">
        <v>1154.2274289644281</v>
      </c>
      <c r="BR662" s="18">
        <v>1176.6856959383149</v>
      </c>
      <c r="BS662" s="18">
        <v>1180.2932119979851</v>
      </c>
      <c r="BT662" s="18">
        <v>1136.756159822545</v>
      </c>
      <c r="BU662" s="18">
        <v>1185.9776625144029</v>
      </c>
      <c r="BV662" s="18">
        <v>1063.2476562760769</v>
      </c>
      <c r="BW662" s="18">
        <v>1128.254441628593</v>
      </c>
      <c r="BX662" s="18">
        <v>1305.7884363889341</v>
      </c>
      <c r="BY662" s="18">
        <v>1501.79307561459</v>
      </c>
      <c r="BZ662" s="18">
        <v>1313.9731090073269</v>
      </c>
      <c r="CA662" s="18">
        <v>1339.900693035325</v>
      </c>
      <c r="CB662" s="18">
        <v>1367.23129253817</v>
      </c>
      <c r="CC662" s="18">
        <v>1461.5865713381161</v>
      </c>
      <c r="CD662" s="18">
        <v>2090.2943592813122</v>
      </c>
      <c r="CE662" s="18">
        <v>2131.8554640369339</v>
      </c>
      <c r="CF662" s="18">
        <v>2159.4856840639491</v>
      </c>
      <c r="CG662" s="18">
        <v>2183.808431138043</v>
      </c>
      <c r="CH662" s="18">
        <v>2223.9103886752891</v>
      </c>
      <c r="CI662" s="18">
        <v>2292.1846793731188</v>
      </c>
      <c r="CJ662" s="18">
        <v>2377.7342437456691</v>
      </c>
      <c r="CK662" s="18">
        <v>2459.1159235083751</v>
      </c>
      <c r="CL662" s="18">
        <v>2536.5251350104331</v>
      </c>
      <c r="CM662" s="18">
        <v>2620.1384484268519</v>
      </c>
      <c r="CN662" s="18">
        <v>2720.7035432272341</v>
      </c>
      <c r="CO662" s="18">
        <v>2851.2838373039172</v>
      </c>
      <c r="CP662" s="18">
        <v>3010.6946817317289</v>
      </c>
      <c r="CQ662" s="18">
        <v>3191.0002851954878</v>
      </c>
      <c r="CR662" s="18">
        <v>3379.394728538598</v>
      </c>
      <c r="CS662" s="18">
        <v>3569.150956744385</v>
      </c>
      <c r="CT662" s="18">
        <v>3755.9038828082648</v>
      </c>
      <c r="CU662" s="18">
        <v>3942.5922059304362</v>
      </c>
      <c r="CV662" s="18">
        <v>4134.3411603206823</v>
      </c>
      <c r="CW662" s="18">
        <v>4338.1070672451924</v>
      </c>
      <c r="CX662" s="18">
        <v>4556.1001379426598</v>
      </c>
      <c r="CY662" s="18">
        <v>4785.5492412854237</v>
      </c>
      <c r="CZ662" s="18">
        <v>5026.2514842572618</v>
      </c>
      <c r="DA662" s="18">
        <v>5276.2850049261306</v>
      </c>
      <c r="DB662" s="18">
        <v>5536.1951428595212</v>
      </c>
      <c r="DC662" s="18">
        <v>5804.2964587425922</v>
      </c>
      <c r="DD662" s="18">
        <v>6083.4294353141586</v>
      </c>
      <c r="DE662" s="18">
        <v>6373.4133173510609</v>
      </c>
      <c r="DF662" s="18">
        <v>6670.6727841941029</v>
      </c>
      <c r="DG662" s="18">
        <v>6978.0413309144897</v>
      </c>
      <c r="DH662" s="18">
        <v>7293.0537877876759</v>
      </c>
      <c r="DI662" s="18">
        <v>7619.160510749778</v>
      </c>
      <c r="DJ662" s="18">
        <v>7961.3928757164531</v>
      </c>
      <c r="DK662" s="18">
        <v>8320.8939137127163</v>
      </c>
      <c r="DL662" s="18">
        <v>8699.3523356296682</v>
      </c>
      <c r="DM662" s="18">
        <v>9101.4763562861299</v>
      </c>
      <c r="DN662" s="18">
        <v>9525.0363149289187</v>
      </c>
      <c r="DO662" s="18">
        <v>9972.8870450593295</v>
      </c>
      <c r="DP662" s="18">
        <v>10442.034117320751</v>
      </c>
      <c r="DQ662" s="18">
        <v>10929.40775966496</v>
      </c>
      <c r="DR662" s="18">
        <v>11438.907609771821</v>
      </c>
      <c r="DS662" s="18">
        <v>11967.54943300302</v>
      </c>
      <c r="DT662" s="18">
        <v>12512.162131275971</v>
      </c>
      <c r="DU662" s="18">
        <v>13077.15259091933</v>
      </c>
      <c r="DV662" s="18">
        <v>13665.52484208338</v>
      </c>
      <c r="DW662" s="18">
        <v>14269.104357875371</v>
      </c>
      <c r="DX662" s="18">
        <v>14900.38938566459</v>
      </c>
      <c r="DY662" s="18">
        <v>15550.277460335999</v>
      </c>
      <c r="DZ662" s="18">
        <v>16234.20506815981</v>
      </c>
      <c r="EA662" s="18">
        <v>16942.28880351155</v>
      </c>
      <c r="EB662" s="18">
        <v>17679.121424341061</v>
      </c>
      <c r="EC662" s="18">
        <v>18449.493949532771</v>
      </c>
      <c r="ED662" s="18">
        <v>19251.682488257509</v>
      </c>
      <c r="EE662" s="18">
        <v>20079.169104596302</v>
      </c>
      <c r="EF662" s="18">
        <v>20938.907791027821</v>
      </c>
      <c r="EG662" s="18">
        <v>21836.667088728958</v>
      </c>
      <c r="EH662" s="18">
        <v>22759.64738175274</v>
      </c>
      <c r="EI662" s="18">
        <v>23705.652646436851</v>
      </c>
      <c r="EJ662" s="18">
        <v>24685.970720787449</v>
      </c>
      <c r="EK662" s="18">
        <v>25691.708566230998</v>
      </c>
      <c r="EL662" s="18">
        <v>26731.993233136141</v>
      </c>
      <c r="EM662" s="18">
        <v>27798.36739210361</v>
      </c>
      <c r="EN662" s="18">
        <v>28879.483063206691</v>
      </c>
      <c r="EO662" s="18">
        <v>29991.739320326051</v>
      </c>
      <c r="EP662" s="18">
        <v>31121.985360866958</v>
      </c>
      <c r="EQ662" s="18">
        <v>32275.451117803099</v>
      </c>
      <c r="ER662" s="18">
        <v>33451.989688295791</v>
      </c>
      <c r="ES662" s="18">
        <v>34642.733150969339</v>
      </c>
      <c r="ET662" s="18">
        <v>35853.924536108228</v>
      </c>
      <c r="EU662" s="18">
        <v>37060.540353334123</v>
      </c>
      <c r="EV662" s="18">
        <v>38293.951325335816</v>
      </c>
      <c r="EW662" s="18">
        <v>39536.789343481512</v>
      </c>
      <c r="EX662" s="18">
        <v>40800.232845935643</v>
      </c>
      <c r="EY662" s="18">
        <v>42063.111997561107</v>
      </c>
      <c r="EZ662" s="18">
        <v>43325.551744327051</v>
      </c>
      <c r="FA662" s="18">
        <v>44589.906830620726</v>
      </c>
    </row>
    <row r="663" spans="1:157" x14ac:dyDescent="0.35">
      <c r="A663" t="s">
        <v>244</v>
      </c>
      <c r="B663" t="s">
        <v>245</v>
      </c>
      <c r="C663" t="str">
        <f>VLOOKUP(B663,CountryCodes!$B$4:$C$179,2,FALSE)</f>
        <v>LAM</v>
      </c>
      <c r="D663" t="s">
        <v>7</v>
      </c>
      <c r="E663" t="s">
        <v>369</v>
      </c>
      <c r="F663" t="s">
        <v>804</v>
      </c>
      <c r="G663" t="s">
        <v>9</v>
      </c>
      <c r="H663" s="18">
        <v>0</v>
      </c>
      <c r="I663" s="18">
        <v>2.476795574715291</v>
      </c>
      <c r="J663" s="18">
        <v>2.5842582605159148</v>
      </c>
      <c r="K663" s="18">
        <v>2.8312455215343939</v>
      </c>
      <c r="L663" s="18">
        <v>3.076819321890417</v>
      </c>
      <c r="M663" s="18">
        <v>3.4837177600143652</v>
      </c>
      <c r="N663" s="18">
        <v>3.8041197910807609</v>
      </c>
      <c r="O663" s="18">
        <v>4.3080189439422494</v>
      </c>
      <c r="P663" s="18">
        <v>4.28057101569126</v>
      </c>
      <c r="Q663" s="18">
        <v>4.9614131934645442</v>
      </c>
      <c r="R663" s="18">
        <v>5.7879502907271947</v>
      </c>
      <c r="S663" s="18">
        <v>6.2524073990265894</v>
      </c>
      <c r="T663" s="18">
        <v>7.686445706428187</v>
      </c>
      <c r="U663" s="18">
        <v>5.8060788695448631</v>
      </c>
      <c r="V663" s="18">
        <v>7.9615932118522528</v>
      </c>
      <c r="W663" s="18">
        <v>11.518582481863881</v>
      </c>
      <c r="X663" s="18">
        <v>11.94483208291569</v>
      </c>
      <c r="Y663" s="18">
        <v>11.155185512326369</v>
      </c>
      <c r="Z663" s="18">
        <v>12.65907724471886</v>
      </c>
      <c r="AA663" s="18">
        <v>12.774635600705849</v>
      </c>
      <c r="AB663" s="18">
        <v>13.588922871498569</v>
      </c>
      <c r="AC663" s="18">
        <v>15.798493854417259</v>
      </c>
      <c r="AD663" s="18">
        <v>14.436124894723671</v>
      </c>
      <c r="AE663" s="18">
        <v>20.83454107167621</v>
      </c>
      <c r="AF663" s="18">
        <v>27.499492238022832</v>
      </c>
      <c r="AG663" s="18">
        <v>19.03827695732231</v>
      </c>
      <c r="AH663" s="18">
        <v>23.285170500974669</v>
      </c>
      <c r="AI663" s="18">
        <v>26.466879183040721</v>
      </c>
      <c r="AJ663" s="18">
        <v>21.956570728049211</v>
      </c>
      <c r="AK663" s="18">
        <v>16.344205660163869</v>
      </c>
      <c r="AL663" s="18">
        <v>25.486592238330552</v>
      </c>
      <c r="AM663" s="18">
        <v>24.777240174661959</v>
      </c>
      <c r="AN663" s="18">
        <v>31.100760729964509</v>
      </c>
      <c r="AO663" s="18">
        <v>22.60317223502744</v>
      </c>
      <c r="AP663" s="18">
        <v>27.200244821999689</v>
      </c>
      <c r="AQ663" s="18">
        <v>34.190805128236079</v>
      </c>
      <c r="AR663" s="18">
        <v>29.304723956266109</v>
      </c>
      <c r="AS663" s="18">
        <v>22.558612134886989</v>
      </c>
      <c r="AT663" s="18">
        <v>28.53308360241633</v>
      </c>
      <c r="AU663" s="18">
        <v>27.34161812649813</v>
      </c>
      <c r="AV663" s="18">
        <v>24.252001531764279</v>
      </c>
      <c r="AW663" s="18">
        <v>28.06420657926995</v>
      </c>
      <c r="AX663" s="18">
        <v>30.618732736647029</v>
      </c>
      <c r="AY663" s="18">
        <v>27.59711824163227</v>
      </c>
      <c r="AZ663" s="18">
        <v>28.284067925060651</v>
      </c>
      <c r="BA663" s="18">
        <v>28.80736759192321</v>
      </c>
      <c r="BB663" s="18">
        <v>39.661553056897333</v>
      </c>
      <c r="BC663" s="18">
        <v>38.07562940927302</v>
      </c>
      <c r="BD663" s="18">
        <v>43.723369684733697</v>
      </c>
      <c r="BE663" s="18">
        <v>54.071844686756407</v>
      </c>
      <c r="BF663" s="18">
        <v>49.807976198727303</v>
      </c>
      <c r="BG663" s="18">
        <v>43.677985428433502</v>
      </c>
      <c r="BH663" s="18">
        <v>45.058202238167681</v>
      </c>
      <c r="BI663" s="18">
        <v>46.771652428188283</v>
      </c>
      <c r="BJ663" s="18">
        <v>50.407653107938287</v>
      </c>
      <c r="BK663" s="18">
        <v>56.385444901928842</v>
      </c>
      <c r="BL663" s="18">
        <v>59.592108209940108</v>
      </c>
      <c r="BM663" s="18">
        <v>66.297120354224518</v>
      </c>
      <c r="BN663" s="18">
        <v>62.942418138834029</v>
      </c>
      <c r="BO663" s="18">
        <v>54.744390934239263</v>
      </c>
      <c r="BP663" s="18">
        <v>66.73402571932786</v>
      </c>
      <c r="BQ663" s="18">
        <v>79.334153064627472</v>
      </c>
      <c r="BR663" s="18">
        <v>90.371277018392362</v>
      </c>
      <c r="BS663" s="18">
        <v>90.507591453968601</v>
      </c>
      <c r="BT663" s="18">
        <v>95.168954668406371</v>
      </c>
      <c r="BU663" s="18">
        <v>110.0096506938182</v>
      </c>
      <c r="BV663" s="18">
        <v>119.2196454015194</v>
      </c>
      <c r="BW663" s="18">
        <v>73.912350167135628</v>
      </c>
      <c r="BX663" s="18">
        <v>77.145077234045175</v>
      </c>
      <c r="BY663" s="18">
        <v>80.19231406027842</v>
      </c>
      <c r="BZ663" s="18">
        <v>79.784252153398143</v>
      </c>
      <c r="CA663" s="18">
        <v>83.901017933228971</v>
      </c>
      <c r="CB663" s="18">
        <v>83.464778359051621</v>
      </c>
      <c r="CC663" s="18">
        <v>82.9760430614961</v>
      </c>
      <c r="CD663" s="18">
        <v>160.45334889385779</v>
      </c>
      <c r="CE663" s="18">
        <v>166.62994324910011</v>
      </c>
      <c r="CF663" s="18">
        <v>173.66234322515999</v>
      </c>
      <c r="CG663" s="18">
        <v>181.10370913832671</v>
      </c>
      <c r="CH663" s="18">
        <v>189.78509260580029</v>
      </c>
      <c r="CI663" s="18">
        <v>201.00546722290761</v>
      </c>
      <c r="CJ663" s="18">
        <v>213.7623375271323</v>
      </c>
      <c r="CK663" s="18">
        <v>226.32121110086049</v>
      </c>
      <c r="CL663" s="18">
        <v>238.86673537022119</v>
      </c>
      <c r="CM663" s="18">
        <v>252.92857200302481</v>
      </c>
      <c r="CN663" s="18">
        <v>270.8321329927719</v>
      </c>
      <c r="CO663" s="18">
        <v>293.59191988311801</v>
      </c>
      <c r="CP663" s="18">
        <v>321.22214607176079</v>
      </c>
      <c r="CQ663" s="18">
        <v>352.79541202592191</v>
      </c>
      <c r="CR663" s="18">
        <v>386.97030796547938</v>
      </c>
      <c r="CS663" s="18">
        <v>422.5208489600231</v>
      </c>
      <c r="CT663" s="18">
        <v>459.15176856931231</v>
      </c>
      <c r="CU663" s="18">
        <v>497.78962361983361</v>
      </c>
      <c r="CV663" s="18">
        <v>538.67887441930316</v>
      </c>
      <c r="CW663" s="18">
        <v>582.68564507989367</v>
      </c>
      <c r="CX663" s="18">
        <v>630.04773375657498</v>
      </c>
      <c r="CY663" s="18">
        <v>680.96900138395699</v>
      </c>
      <c r="CZ663" s="18">
        <v>734.92140562250825</v>
      </c>
      <c r="DA663" s="18">
        <v>791.68865745723701</v>
      </c>
      <c r="DB663" s="18">
        <v>851.59255934869361</v>
      </c>
      <c r="DC663" s="18">
        <v>913.53002333691143</v>
      </c>
      <c r="DD663" s="18">
        <v>976.7505485000454</v>
      </c>
      <c r="DE663" s="18">
        <v>1041.6830621924869</v>
      </c>
      <c r="DF663" s="18">
        <v>1105.916404207072</v>
      </c>
      <c r="DG663" s="18">
        <v>1168.541950882633</v>
      </c>
      <c r="DH663" s="18">
        <v>1229.2239172846589</v>
      </c>
      <c r="DI663" s="18">
        <v>1287.6124815264</v>
      </c>
      <c r="DJ663" s="18">
        <v>1342.540250830762</v>
      </c>
      <c r="DK663" s="18">
        <v>1393.8991718781001</v>
      </c>
      <c r="DL663" s="18">
        <v>1442.102389746771</v>
      </c>
      <c r="DM663" s="18">
        <v>1487.291835073303</v>
      </c>
      <c r="DN663" s="18">
        <v>1528.0710449052699</v>
      </c>
      <c r="DO663" s="18">
        <v>1565.1921701908529</v>
      </c>
      <c r="DP663" s="18">
        <v>1599.231098349022</v>
      </c>
      <c r="DQ663" s="18">
        <v>1631.612362371081</v>
      </c>
      <c r="DR663" s="18">
        <v>1660.9787144081999</v>
      </c>
      <c r="DS663" s="18">
        <v>1688.5296432444061</v>
      </c>
      <c r="DT663" s="18">
        <v>1714.5242576095141</v>
      </c>
      <c r="DU663" s="18">
        <v>1739.9175150543849</v>
      </c>
      <c r="DV663" s="18">
        <v>1762.8060266765101</v>
      </c>
      <c r="DW663" s="18">
        <v>1786.0380789402041</v>
      </c>
      <c r="DX663" s="18">
        <v>1807.266079963571</v>
      </c>
      <c r="DY663" s="18">
        <v>1827.877323093463</v>
      </c>
      <c r="DZ663" s="18">
        <v>1848.704635537744</v>
      </c>
      <c r="EA663" s="18">
        <v>1867.8327456231041</v>
      </c>
      <c r="EB663" s="18">
        <v>1885.7670812751651</v>
      </c>
      <c r="EC663" s="18">
        <v>1902.4206439784459</v>
      </c>
      <c r="ED663" s="18">
        <v>1919.9590582032081</v>
      </c>
      <c r="EE663" s="18">
        <v>1933.889325626006</v>
      </c>
      <c r="EF663" s="18">
        <v>1946.5949887768741</v>
      </c>
      <c r="EG663" s="18">
        <v>1958.9087427446721</v>
      </c>
      <c r="EH663" s="18">
        <v>1968.3838423045249</v>
      </c>
      <c r="EI663" s="18">
        <v>1976.88080724365</v>
      </c>
      <c r="EJ663" s="18">
        <v>1984.0614952918991</v>
      </c>
      <c r="EK663" s="18">
        <v>1991.2156920734219</v>
      </c>
      <c r="EL663" s="18">
        <v>1997.7971752479421</v>
      </c>
      <c r="EM663" s="18">
        <v>2003.2304346635019</v>
      </c>
      <c r="EN663" s="18">
        <v>2009.1922761739629</v>
      </c>
      <c r="EO663" s="18">
        <v>2015.1050630502059</v>
      </c>
      <c r="EP663" s="18">
        <v>2022.7207507795449</v>
      </c>
      <c r="EQ663" s="18">
        <v>2030.5522904307111</v>
      </c>
      <c r="ER663" s="18">
        <v>2038.7487353268871</v>
      </c>
      <c r="ES663" s="18">
        <v>2049.8718672527239</v>
      </c>
      <c r="ET663" s="18">
        <v>2060.5039057255508</v>
      </c>
      <c r="EU663" s="18">
        <v>2073.8606337865231</v>
      </c>
      <c r="EV663" s="18">
        <v>2087.5072343456691</v>
      </c>
      <c r="EW663" s="18">
        <v>2104.6115745207162</v>
      </c>
      <c r="EX663" s="18">
        <v>2121.3087584617851</v>
      </c>
      <c r="EY663" s="18">
        <v>2139.5552988102609</v>
      </c>
      <c r="EZ663" s="18">
        <v>2159.1436688236581</v>
      </c>
      <c r="FA663" s="18">
        <v>2179.2528214720451</v>
      </c>
    </row>
    <row r="664" spans="1:157" x14ac:dyDescent="0.35">
      <c r="A664" t="s">
        <v>246</v>
      </c>
      <c r="B664" t="s">
        <v>247</v>
      </c>
      <c r="C664" t="str">
        <f>VLOOKUP(B664,CountryCodes!$B$4:$C$179,2,FALSE)</f>
        <v>EUW</v>
      </c>
      <c r="D664" t="s">
        <v>7</v>
      </c>
      <c r="E664" t="s">
        <v>369</v>
      </c>
      <c r="F664" t="s">
        <v>804</v>
      </c>
      <c r="G664" t="s">
        <v>9</v>
      </c>
      <c r="H664" s="18">
        <v>0</v>
      </c>
      <c r="I664" s="18">
        <v>128.4315648772139</v>
      </c>
      <c r="J664" s="18">
        <v>146.61650283274031</v>
      </c>
      <c r="K664" s="18">
        <v>175.34214082545151</v>
      </c>
      <c r="L664" s="18">
        <v>189.95379126874579</v>
      </c>
      <c r="M664" s="18">
        <v>209.91630650093029</v>
      </c>
      <c r="N664" s="18">
        <v>229.0494579275223</v>
      </c>
      <c r="O664" s="18">
        <v>263.97942228632371</v>
      </c>
      <c r="P664" s="18">
        <v>300.32969888587832</v>
      </c>
      <c r="Q664" s="18">
        <v>356.55813253465021</v>
      </c>
      <c r="R664" s="18">
        <v>419.50026882600167</v>
      </c>
      <c r="S664" s="18">
        <v>440.57950171947527</v>
      </c>
      <c r="T664" s="18">
        <v>486.10840097960039</v>
      </c>
      <c r="U664" s="18">
        <v>474.08170052256003</v>
      </c>
      <c r="V664" s="18">
        <v>653.3559204801104</v>
      </c>
      <c r="W664" s="18">
        <v>689.01949621117387</v>
      </c>
      <c r="X664" s="18">
        <v>688.23404322439865</v>
      </c>
      <c r="Y664" s="18">
        <v>702.66933486098333</v>
      </c>
      <c r="Z664" s="18">
        <v>816.34174378273224</v>
      </c>
      <c r="AA664" s="18">
        <v>923.0784225151192</v>
      </c>
      <c r="AB664" s="18">
        <v>1022.917872045655</v>
      </c>
      <c r="AC664" s="18">
        <v>992.9576934284139</v>
      </c>
      <c r="AD664" s="18">
        <v>1023.839397056371</v>
      </c>
      <c r="AE664" s="18">
        <v>1131.922850849985</v>
      </c>
      <c r="AF664" s="18">
        <v>1212.7861437862221</v>
      </c>
      <c r="AG664" s="18">
        <v>1116.138257940723</v>
      </c>
      <c r="AH664" s="18">
        <v>1213.2976325700181</v>
      </c>
      <c r="AI664" s="18">
        <v>1216.1236403169009</v>
      </c>
      <c r="AJ664" s="18">
        <v>1346.8027834158031</v>
      </c>
      <c r="AK664" s="18">
        <v>1349.8059445235519</v>
      </c>
      <c r="AL664" s="18">
        <v>1394.3557372564569</v>
      </c>
      <c r="AM664" s="18">
        <v>1308.105892061473</v>
      </c>
      <c r="AN664" s="18">
        <v>1332.3720924287129</v>
      </c>
      <c r="AO664" s="18">
        <v>1315.252957841582</v>
      </c>
      <c r="AP664" s="18">
        <v>1496.259123116612</v>
      </c>
      <c r="AQ664" s="18">
        <v>1514.8604058739841</v>
      </c>
      <c r="AR664" s="18">
        <v>1548.4937425541509</v>
      </c>
      <c r="AS664" s="18">
        <v>1515.8667196403469</v>
      </c>
      <c r="AT664" s="18">
        <v>1579.19491318416</v>
      </c>
      <c r="AU664" s="18">
        <v>1656.9625976592861</v>
      </c>
      <c r="AV664" s="18">
        <v>1663.393666391742</v>
      </c>
      <c r="AW664" s="18">
        <v>1665.534307555117</v>
      </c>
      <c r="AX664" s="18">
        <v>1654.1069871530531</v>
      </c>
      <c r="AY664" s="18">
        <v>1683.074968561041</v>
      </c>
      <c r="AZ664" s="18">
        <v>1713.125994304505</v>
      </c>
      <c r="BA664" s="18">
        <v>1829.8478137404111</v>
      </c>
      <c r="BB664" s="18">
        <v>1839.44731499205</v>
      </c>
      <c r="BC664" s="18">
        <v>1824.8473210749171</v>
      </c>
      <c r="BD664" s="18">
        <v>1929.7529792870171</v>
      </c>
      <c r="BE664" s="18">
        <v>2022.449676737745</v>
      </c>
      <c r="BF664" s="18">
        <v>1967.561814762382</v>
      </c>
      <c r="BG664" s="18">
        <v>2037.3819421328731</v>
      </c>
      <c r="BH664" s="18">
        <v>1909.9521820185421</v>
      </c>
      <c r="BI664" s="18">
        <v>1879.692562045572</v>
      </c>
      <c r="BJ664" s="18">
        <v>1946.14510232409</v>
      </c>
      <c r="BK664" s="18">
        <v>2088.9784301658451</v>
      </c>
      <c r="BL664" s="18">
        <v>2102.2345921154119</v>
      </c>
      <c r="BM664" s="18">
        <v>2309.8923864648909</v>
      </c>
      <c r="BN664" s="18">
        <v>2283.3868642014909</v>
      </c>
      <c r="BO664" s="18">
        <v>2060.9739125184719</v>
      </c>
      <c r="BP664" s="18">
        <v>2251.4893351517221</v>
      </c>
      <c r="BQ664" s="18">
        <v>2833.807901799722</v>
      </c>
      <c r="BR664" s="18">
        <v>2297.3481349975032</v>
      </c>
      <c r="BS664" s="18">
        <v>2465.0127377014301</v>
      </c>
      <c r="BT664" s="18">
        <v>1891.9544401778419</v>
      </c>
      <c r="BU664" s="18">
        <v>2267.672903442975</v>
      </c>
      <c r="BV664" s="18">
        <v>2346.8652726145328</v>
      </c>
      <c r="BW664" s="18">
        <v>2586.232739719333</v>
      </c>
      <c r="BX664" s="18">
        <v>2708.2616473336848</v>
      </c>
      <c r="BY664" s="18">
        <v>2766.6612562031378</v>
      </c>
      <c r="BZ664" s="18">
        <v>2523.656946490828</v>
      </c>
      <c r="CA664" s="18">
        <v>2708.9908492767499</v>
      </c>
      <c r="CB664" s="18">
        <v>2789.1329743370939</v>
      </c>
      <c r="CC664" s="18">
        <v>2781.5922361575522</v>
      </c>
      <c r="CD664" s="18">
        <v>2896.5910563164498</v>
      </c>
      <c r="CE664" s="18">
        <v>2921.1914970269809</v>
      </c>
      <c r="CF664" s="18">
        <v>2928.346247396214</v>
      </c>
      <c r="CG664" s="18">
        <v>2936.0250078589929</v>
      </c>
      <c r="CH664" s="18">
        <v>2967.4449205079368</v>
      </c>
      <c r="CI664" s="18">
        <v>3035.2141778591331</v>
      </c>
      <c r="CJ664" s="18">
        <v>3130.4629627795662</v>
      </c>
      <c r="CK664" s="18">
        <v>3235.6748596991711</v>
      </c>
      <c r="CL664" s="18">
        <v>3328.8088238971259</v>
      </c>
      <c r="CM664" s="18">
        <v>3397.6297094861602</v>
      </c>
      <c r="CN664" s="18">
        <v>3448.2768490244412</v>
      </c>
      <c r="CO664" s="18">
        <v>3478.385789924956</v>
      </c>
      <c r="CP664" s="18">
        <v>3515.7129885094878</v>
      </c>
      <c r="CQ664" s="18">
        <v>3561.265180616741</v>
      </c>
      <c r="CR664" s="18">
        <v>3604.8231688747878</v>
      </c>
      <c r="CS664" s="18">
        <v>3653.8304476716062</v>
      </c>
      <c r="CT664" s="18">
        <v>3694.593963273554</v>
      </c>
      <c r="CU664" s="18">
        <v>3732.8566586697998</v>
      </c>
      <c r="CV664" s="18">
        <v>3765.5568207565948</v>
      </c>
      <c r="CW664" s="18">
        <v>3801.4637535179882</v>
      </c>
      <c r="CX664" s="18">
        <v>3842.0178760762878</v>
      </c>
      <c r="CY664" s="18">
        <v>3881.265325144866</v>
      </c>
      <c r="CZ664" s="18">
        <v>3924.054131916213</v>
      </c>
      <c r="DA664" s="18">
        <v>3965.8873076864411</v>
      </c>
      <c r="DB664" s="18">
        <v>3992.5988383510748</v>
      </c>
      <c r="DC664" s="18">
        <v>4024.6899405018371</v>
      </c>
      <c r="DD664" s="18">
        <v>4052.676549677195</v>
      </c>
      <c r="DE664" s="18">
        <v>4085.659827215236</v>
      </c>
      <c r="DF664" s="18">
        <v>4113.0285379320894</v>
      </c>
      <c r="DG664" s="18">
        <v>4157.7249399638376</v>
      </c>
      <c r="DH664" s="18">
        <v>4193.4270201766694</v>
      </c>
      <c r="DI664" s="18">
        <v>4231.1535468415223</v>
      </c>
      <c r="DJ664" s="18">
        <v>4264.5353939108954</v>
      </c>
      <c r="DK664" s="18">
        <v>4292.4181768166272</v>
      </c>
      <c r="DL664" s="18">
        <v>4322.3479398810432</v>
      </c>
      <c r="DM664" s="18">
        <v>4352.5245048920133</v>
      </c>
      <c r="DN664" s="18">
        <v>4376.9635117879516</v>
      </c>
      <c r="DO664" s="18">
        <v>4398.0369394698419</v>
      </c>
      <c r="DP664" s="18">
        <v>4415.1188661477863</v>
      </c>
      <c r="DQ664" s="18">
        <v>4435.7281508507567</v>
      </c>
      <c r="DR664" s="18">
        <v>4446.9453858563247</v>
      </c>
      <c r="DS664" s="18">
        <v>4460.1962143266173</v>
      </c>
      <c r="DT664" s="18">
        <v>4471.6017539810819</v>
      </c>
      <c r="DU664" s="18">
        <v>4487.2069122541243</v>
      </c>
      <c r="DV664" s="18">
        <v>4503.2428408063861</v>
      </c>
      <c r="DW664" s="18">
        <v>4513.4675564127756</v>
      </c>
      <c r="DX664" s="18">
        <v>4523.170578198934</v>
      </c>
      <c r="DY664" s="18">
        <v>4532.1547435194188</v>
      </c>
      <c r="DZ664" s="18">
        <v>4540.3999539536881</v>
      </c>
      <c r="EA664" s="18">
        <v>4544.2794613497699</v>
      </c>
      <c r="EB664" s="18">
        <v>4546.3297269955228</v>
      </c>
      <c r="EC664" s="18">
        <v>4549.3224131761608</v>
      </c>
      <c r="ED664" s="18">
        <v>4544.1353720715178</v>
      </c>
      <c r="EE664" s="18">
        <v>4534.0141909787299</v>
      </c>
      <c r="EF664" s="18">
        <v>4524.2982605632315</v>
      </c>
      <c r="EG664" s="18">
        <v>4518.6088278464877</v>
      </c>
      <c r="EH664" s="18">
        <v>4507.0118984826022</v>
      </c>
      <c r="EI664" s="18">
        <v>4497.9244774019571</v>
      </c>
      <c r="EJ664" s="18">
        <v>4481.1469372952779</v>
      </c>
      <c r="EK664" s="18">
        <v>4466.6625817947534</v>
      </c>
      <c r="EL664" s="18">
        <v>4450.8714758773149</v>
      </c>
      <c r="EM664" s="18">
        <v>4437.023049495846</v>
      </c>
      <c r="EN664" s="18">
        <v>4421.7604132490997</v>
      </c>
      <c r="EO664" s="18">
        <v>4400.2673655337239</v>
      </c>
      <c r="EP664" s="18">
        <v>4388.7246130533467</v>
      </c>
      <c r="EQ664" s="18">
        <v>4364.4851773334412</v>
      </c>
      <c r="ER664" s="18">
        <v>4345.1529449838636</v>
      </c>
      <c r="ES664" s="18">
        <v>4321.9935482236406</v>
      </c>
      <c r="ET664" s="18">
        <v>4308.0456128812093</v>
      </c>
      <c r="EU664" s="18">
        <v>4288.4260875790142</v>
      </c>
      <c r="EV664" s="18">
        <v>4266.7643646760171</v>
      </c>
      <c r="EW664" s="18">
        <v>4248.8956312930113</v>
      </c>
      <c r="EX664" s="18">
        <v>4230.4325717898992</v>
      </c>
      <c r="EY664" s="18">
        <v>4214.1411905142259</v>
      </c>
      <c r="EZ664" s="18">
        <v>4195.8102715107643</v>
      </c>
      <c r="FA664" s="18">
        <v>4178.0041449953806</v>
      </c>
    </row>
    <row r="665" spans="1:157" x14ac:dyDescent="0.35">
      <c r="A665" t="s">
        <v>248</v>
      </c>
      <c r="B665" t="s">
        <v>249</v>
      </c>
      <c r="C665" t="str">
        <f>VLOOKUP(B665,CountryCodes!$B$4:$C$179,2,FALSE)</f>
        <v>ENW</v>
      </c>
      <c r="D665" t="s">
        <v>7</v>
      </c>
      <c r="E665" t="s">
        <v>369</v>
      </c>
      <c r="F665" t="s">
        <v>804</v>
      </c>
      <c r="G665" t="s">
        <v>9</v>
      </c>
      <c r="H665" s="18">
        <v>0</v>
      </c>
      <c r="I665" s="18">
        <v>58.853957349531889</v>
      </c>
      <c r="J665" s="18">
        <v>65.183646263370591</v>
      </c>
      <c r="K665" s="18">
        <v>71.726392180439618</v>
      </c>
      <c r="L665" s="18">
        <v>73.129953389892179</v>
      </c>
      <c r="M665" s="18">
        <v>101.1504976121998</v>
      </c>
      <c r="N665" s="18">
        <v>108.4127821093021</v>
      </c>
      <c r="O665" s="18">
        <v>155.38476413549179</v>
      </c>
      <c r="P665" s="18">
        <v>146.1579450730668</v>
      </c>
      <c r="Q665" s="18">
        <v>181.37480505784069</v>
      </c>
      <c r="R665" s="18">
        <v>220.71367141939521</v>
      </c>
      <c r="S665" s="18">
        <v>242.61733996288919</v>
      </c>
      <c r="T665" s="18">
        <v>234.53872518584799</v>
      </c>
      <c r="U665" s="18">
        <v>275.17413260237697</v>
      </c>
      <c r="V665" s="18">
        <v>288.91272252987051</v>
      </c>
      <c r="W665" s="18">
        <v>350.53475116413313</v>
      </c>
      <c r="X665" s="18">
        <v>377.05388715744328</v>
      </c>
      <c r="Y665" s="18">
        <v>458.74296952285039</v>
      </c>
      <c r="Z665" s="18">
        <v>404.951284903165</v>
      </c>
      <c r="AA665" s="18">
        <v>410.33897534635958</v>
      </c>
      <c r="AB665" s="18">
        <v>691.82230455861054</v>
      </c>
      <c r="AC665" s="18">
        <v>720.99481778180541</v>
      </c>
      <c r="AD665" s="18">
        <v>691.2048830156524</v>
      </c>
      <c r="AE665" s="18">
        <v>785.43916269328281</v>
      </c>
      <c r="AF665" s="18">
        <v>933.42076852542164</v>
      </c>
      <c r="AG665" s="18">
        <v>858.14637658929155</v>
      </c>
      <c r="AH665" s="18">
        <v>915.33933017868571</v>
      </c>
      <c r="AI665" s="18">
        <v>592.90821172170911</v>
      </c>
      <c r="AJ665" s="18">
        <v>679.77016835418999</v>
      </c>
      <c r="AK665" s="18">
        <v>835.17838959617029</v>
      </c>
      <c r="AL665" s="18">
        <v>972.05411760820198</v>
      </c>
      <c r="AM665" s="18">
        <v>1087.24030920016</v>
      </c>
      <c r="AN665" s="18">
        <v>1056.03883860666</v>
      </c>
      <c r="AO665" s="18">
        <v>977.90922983880182</v>
      </c>
      <c r="AP665" s="18">
        <v>1000.511318651297</v>
      </c>
      <c r="AQ665" s="18">
        <v>1187.962977360703</v>
      </c>
      <c r="AR665" s="18">
        <v>1227.085602537893</v>
      </c>
      <c r="AS665" s="18">
        <v>1391.9889995737381</v>
      </c>
      <c r="AT665" s="18">
        <v>1799.733569291898</v>
      </c>
      <c r="AU665" s="18">
        <v>1785.6243332875731</v>
      </c>
      <c r="AV665" s="18">
        <v>1385.277085269681</v>
      </c>
      <c r="AW665" s="18">
        <v>1052.1658575149479</v>
      </c>
      <c r="AX665" s="18">
        <v>1063.8292350968791</v>
      </c>
      <c r="AY665" s="18">
        <v>1071.95278880257</v>
      </c>
      <c r="AZ665" s="18">
        <v>1275.075006863729</v>
      </c>
      <c r="BA665" s="18">
        <v>1292.027474620189</v>
      </c>
      <c r="BB665" s="18">
        <v>1276.3151607621251</v>
      </c>
      <c r="BC665" s="18">
        <v>1449.554463398797</v>
      </c>
      <c r="BD665" s="18">
        <v>1519.1870840945101</v>
      </c>
      <c r="BE665" s="18">
        <v>1389.194395717343</v>
      </c>
      <c r="BF665" s="18">
        <v>1609.630003287361</v>
      </c>
      <c r="BG665" s="18">
        <v>1444.38306309318</v>
      </c>
      <c r="BH665" s="18">
        <v>1355.415321529742</v>
      </c>
      <c r="BI665" s="18">
        <v>1303.045527400189</v>
      </c>
      <c r="BJ665" s="18">
        <v>1416.2204976056389</v>
      </c>
      <c r="BK665" s="18">
        <v>1484.451133951052</v>
      </c>
      <c r="BL665" s="18">
        <v>1553.8560505151099</v>
      </c>
      <c r="BM665" s="18">
        <v>1493.732736635769</v>
      </c>
      <c r="BN665" s="18">
        <v>1639.303785506301</v>
      </c>
      <c r="BO665" s="18">
        <v>1415.916397737938</v>
      </c>
      <c r="BP665" s="18">
        <v>1661.5001921563769</v>
      </c>
      <c r="BQ665" s="18">
        <v>1555.414303809717</v>
      </c>
      <c r="BR665" s="18">
        <v>1548.1922545759021</v>
      </c>
      <c r="BS665" s="18">
        <v>1534.757714748858</v>
      </c>
      <c r="BT665" s="18">
        <v>1488.192857574202</v>
      </c>
      <c r="BU665" s="18">
        <v>1413.9071722764279</v>
      </c>
      <c r="BV665" s="18">
        <v>1448.905566067612</v>
      </c>
      <c r="BW665" s="18">
        <v>1702.847662643436</v>
      </c>
      <c r="BX665" s="18">
        <v>1751.970741806351</v>
      </c>
      <c r="BY665" s="18">
        <v>1767.735982598326</v>
      </c>
      <c r="BZ665" s="18">
        <v>1487.408719609635</v>
      </c>
      <c r="CA665" s="18">
        <v>1489.016044632381</v>
      </c>
      <c r="CB665" s="18">
        <v>1518.433072306444</v>
      </c>
      <c r="CC665" s="18">
        <v>1542.1428291669311</v>
      </c>
      <c r="CD665" s="18">
        <v>1853.784239818772</v>
      </c>
      <c r="CE665" s="18">
        <v>1851.972845510458</v>
      </c>
      <c r="CF665" s="18">
        <v>1812.686881455794</v>
      </c>
      <c r="CG665" s="18">
        <v>1761.482281796867</v>
      </c>
      <c r="CH665" s="18">
        <v>1758.066495143373</v>
      </c>
      <c r="CI665" s="18">
        <v>1772.957433674464</v>
      </c>
      <c r="CJ665" s="18">
        <v>1798.8994318726609</v>
      </c>
      <c r="CK665" s="18">
        <v>1818.193460647035</v>
      </c>
      <c r="CL665" s="18">
        <v>1821.591113193643</v>
      </c>
      <c r="CM665" s="18">
        <v>1812.994047528382</v>
      </c>
      <c r="CN665" s="18">
        <v>1806.0114066907649</v>
      </c>
      <c r="CO665" s="18">
        <v>1810.898561060038</v>
      </c>
      <c r="CP665" s="18">
        <v>1832.025805521627</v>
      </c>
      <c r="CQ665" s="18">
        <v>1865.82187135858</v>
      </c>
      <c r="CR665" s="18">
        <v>1901.368808070667</v>
      </c>
      <c r="CS665" s="18">
        <v>1931.3659406847009</v>
      </c>
      <c r="CT665" s="18">
        <v>1949.367289801183</v>
      </c>
      <c r="CU665" s="18">
        <v>1956.290444037438</v>
      </c>
      <c r="CV665" s="18">
        <v>1958.9692487222001</v>
      </c>
      <c r="CW665" s="18">
        <v>1957.4188036399451</v>
      </c>
      <c r="CX665" s="18">
        <v>1956.0505378561199</v>
      </c>
      <c r="CY665" s="18">
        <v>1957.2065660009509</v>
      </c>
      <c r="CZ665" s="18">
        <v>1958.687587512153</v>
      </c>
      <c r="DA665" s="18">
        <v>1956.4377006794371</v>
      </c>
      <c r="DB665" s="18">
        <v>1954.8784260828079</v>
      </c>
      <c r="DC665" s="18">
        <v>1954.855699463506</v>
      </c>
      <c r="DD665" s="18">
        <v>1953.9230423992631</v>
      </c>
      <c r="DE665" s="18">
        <v>1956.100898472861</v>
      </c>
      <c r="DF665" s="18">
        <v>1959.973722380694</v>
      </c>
      <c r="DG665" s="18">
        <v>1963.8537302805571</v>
      </c>
      <c r="DH665" s="18">
        <v>1963.808092920769</v>
      </c>
      <c r="DI665" s="18">
        <v>1963.4046719037981</v>
      </c>
      <c r="DJ665" s="18">
        <v>1961.677901453661</v>
      </c>
      <c r="DK665" s="18">
        <v>1959.877485917352</v>
      </c>
      <c r="DL665" s="18">
        <v>1960.4018460449499</v>
      </c>
      <c r="DM665" s="18">
        <v>1964.981415449442</v>
      </c>
      <c r="DN665" s="18">
        <v>1969.4539980077441</v>
      </c>
      <c r="DO665" s="18">
        <v>1974.7670101816659</v>
      </c>
      <c r="DP665" s="18">
        <v>1983.0859923957969</v>
      </c>
      <c r="DQ665" s="18">
        <v>1990.4337185378561</v>
      </c>
      <c r="DR665" s="18">
        <v>1999.3206369153661</v>
      </c>
      <c r="DS665" s="18">
        <v>2007.53260895977</v>
      </c>
      <c r="DT665" s="18">
        <v>2014.7961128623081</v>
      </c>
      <c r="DU665" s="18">
        <v>2019.6536426506091</v>
      </c>
      <c r="DV665" s="18">
        <v>2022.360989348904</v>
      </c>
      <c r="DW665" s="18">
        <v>2023.270543600147</v>
      </c>
      <c r="DX665" s="18">
        <v>2021.1173645231099</v>
      </c>
      <c r="DY665" s="18">
        <v>2013.891253353052</v>
      </c>
      <c r="DZ665" s="18">
        <v>2007.4789290182341</v>
      </c>
      <c r="EA665" s="18">
        <v>1996.7801166793081</v>
      </c>
      <c r="EB665" s="18">
        <v>1986.4428671230221</v>
      </c>
      <c r="EC665" s="18">
        <v>1976.318433735345</v>
      </c>
      <c r="ED665" s="18">
        <v>1967.269562559331</v>
      </c>
      <c r="EE665" s="18">
        <v>1957.9399648160941</v>
      </c>
      <c r="EF665" s="18">
        <v>1948.5505585627359</v>
      </c>
      <c r="EG665" s="18">
        <v>1939.815206213317</v>
      </c>
      <c r="EH665" s="18">
        <v>1932.134816875071</v>
      </c>
      <c r="EI665" s="18">
        <v>1924.994089905302</v>
      </c>
      <c r="EJ665" s="18">
        <v>1919.676079951071</v>
      </c>
      <c r="EK665" s="18">
        <v>1914.4025390488209</v>
      </c>
      <c r="EL665" s="18">
        <v>1909.726053117344</v>
      </c>
      <c r="EM665" s="18">
        <v>1904.9588887672469</v>
      </c>
      <c r="EN665" s="18">
        <v>1902.6294761299509</v>
      </c>
      <c r="EO665" s="18">
        <v>1899.628406105893</v>
      </c>
      <c r="EP665" s="18">
        <v>1896.8270878040969</v>
      </c>
      <c r="EQ665" s="18">
        <v>1896.3987329535339</v>
      </c>
      <c r="ER665" s="18">
        <v>1895.686754757174</v>
      </c>
      <c r="ES665" s="18">
        <v>1893.032630027893</v>
      </c>
      <c r="ET665" s="18">
        <v>1892.1576862282079</v>
      </c>
      <c r="EU665" s="18">
        <v>1889.0221419998879</v>
      </c>
      <c r="EV665" s="18">
        <v>1884.116781642949</v>
      </c>
      <c r="EW665" s="18">
        <v>1880.517281515519</v>
      </c>
      <c r="EX665" s="18">
        <v>1874.9626764976781</v>
      </c>
      <c r="EY665" s="18">
        <v>1870.3341631242729</v>
      </c>
      <c r="EZ665" s="18">
        <v>1864.5959166930261</v>
      </c>
      <c r="FA665" s="18">
        <v>1856.4806357644679</v>
      </c>
    </row>
    <row r="666" spans="1:157" x14ac:dyDescent="0.35">
      <c r="A666" t="s">
        <v>250</v>
      </c>
      <c r="B666" t="s">
        <v>251</v>
      </c>
      <c r="C666" t="str">
        <f>VLOOKUP(B666,CountryCodes!$B$4:$C$179,2,FALSE)</f>
        <v>ASO</v>
      </c>
      <c r="D666" t="s">
        <v>7</v>
      </c>
      <c r="E666" t="s">
        <v>369</v>
      </c>
      <c r="F666" t="s">
        <v>804</v>
      </c>
      <c r="G666" t="s">
        <v>9</v>
      </c>
      <c r="H666" s="18">
        <v>0</v>
      </c>
      <c r="I666" s="18">
        <v>2.065819919438398E-2</v>
      </c>
      <c r="J666" s="18">
        <v>2.1708767465825798E-2</v>
      </c>
      <c r="K666" s="18">
        <v>2.3973638154766091E-2</v>
      </c>
      <c r="L666" s="18">
        <v>2.623146655093812E-2</v>
      </c>
      <c r="M666" s="18">
        <v>2.9938948838432511E-2</v>
      </c>
      <c r="N666" s="18">
        <v>3.297819630079421E-2</v>
      </c>
      <c r="O666" s="18">
        <v>3.7643925456039368E-2</v>
      </c>
      <c r="P666" s="18">
        <v>3.7717444078137659E-2</v>
      </c>
      <c r="Q666" s="18">
        <v>4.3891415320143172E-2</v>
      </c>
      <c r="R666" s="18">
        <v>5.1520475574811007E-2</v>
      </c>
      <c r="S666" s="18">
        <v>5.6236151294703052E-2</v>
      </c>
      <c r="T666" s="18">
        <v>6.2671010537309516E-2</v>
      </c>
      <c r="U666" s="18">
        <v>0.20139732171335731</v>
      </c>
      <c r="V666" s="18">
        <v>0.59974489095556482</v>
      </c>
      <c r="W666" s="18">
        <v>1.104131039018782</v>
      </c>
      <c r="X666" s="18">
        <v>1.364184110657737</v>
      </c>
      <c r="Y666" s="18">
        <v>1.329496783165302</v>
      </c>
      <c r="Z666" s="18">
        <v>2.5053988100636388</v>
      </c>
      <c r="AA666" s="18">
        <v>1.8733843995422379</v>
      </c>
      <c r="AB666" s="18">
        <v>2.2196602467794331</v>
      </c>
      <c r="AC666" s="18">
        <v>1.6550435839868669</v>
      </c>
      <c r="AD666" s="18">
        <v>2.2865739393901969</v>
      </c>
      <c r="AE666" s="18">
        <v>2.1567636188121471</v>
      </c>
      <c r="AF666" s="18">
        <v>3.6483813741171911</v>
      </c>
      <c r="AG666" s="18">
        <v>3.577630161581046</v>
      </c>
      <c r="AH666" s="18">
        <v>3.575358177735136</v>
      </c>
      <c r="AI666" s="18">
        <v>4.1225628498248188</v>
      </c>
      <c r="AJ666" s="18">
        <v>3.638637158829142</v>
      </c>
      <c r="AK666" s="18">
        <v>5.3559685175354161</v>
      </c>
      <c r="AL666" s="18">
        <v>6.8398202991628567</v>
      </c>
      <c r="AM666" s="18">
        <v>7.1838669113960112</v>
      </c>
      <c r="AN666" s="18">
        <v>10.37663671530232</v>
      </c>
      <c r="AO666" s="18">
        <v>12.811079206157119</v>
      </c>
      <c r="AP666" s="18">
        <v>13.272972751468529</v>
      </c>
      <c r="AQ666" s="18">
        <v>15.28237479816713</v>
      </c>
      <c r="AR666" s="18">
        <v>16.579977055122821</v>
      </c>
      <c r="AS666" s="18">
        <v>17.529143087303769</v>
      </c>
      <c r="AT666" s="18">
        <v>15.94719860347538</v>
      </c>
      <c r="AU666" s="18">
        <v>15.279576185777479</v>
      </c>
      <c r="AV666" s="18">
        <v>17.489820579205698</v>
      </c>
      <c r="AW666" s="18">
        <v>20.389319076627039</v>
      </c>
      <c r="AX666" s="18">
        <v>21.30934103557496</v>
      </c>
      <c r="AY666" s="18">
        <v>25.39728254464633</v>
      </c>
      <c r="AZ666" s="18">
        <v>23.861945102541512</v>
      </c>
      <c r="BA666" s="18">
        <v>26.280193081838899</v>
      </c>
      <c r="BB666" s="18">
        <v>28.957105108219999</v>
      </c>
      <c r="BC666" s="18">
        <v>34.793825191418591</v>
      </c>
      <c r="BD666" s="18">
        <v>29.835072759717299</v>
      </c>
      <c r="BE666" s="18">
        <v>34.014644339609752</v>
      </c>
      <c r="BF666" s="18">
        <v>28.888890444153589</v>
      </c>
      <c r="BG666" s="18">
        <v>29.354706875173559</v>
      </c>
      <c r="BH666" s="18">
        <v>36.354121310868301</v>
      </c>
      <c r="BI666" s="18">
        <v>67.43382991431082</v>
      </c>
      <c r="BJ666" s="18">
        <v>42.157436586925371</v>
      </c>
      <c r="BK666" s="18">
        <v>33.401184079179991</v>
      </c>
      <c r="BL666" s="18">
        <v>30.715338476280039</v>
      </c>
      <c r="BM666" s="18">
        <v>35.977325853942872</v>
      </c>
      <c r="BN666" s="18">
        <v>41.006066001184593</v>
      </c>
      <c r="BO666" s="18">
        <v>63.725850165415743</v>
      </c>
      <c r="BP666" s="18">
        <v>96.479523535754424</v>
      </c>
      <c r="BQ666" s="18">
        <v>87.60607341983085</v>
      </c>
      <c r="BR666" s="18">
        <v>108.2126271164525</v>
      </c>
      <c r="BS666" s="18">
        <v>144.14606765217559</v>
      </c>
      <c r="BT666" s="18">
        <v>158.1372219983181</v>
      </c>
      <c r="BU666" s="18">
        <v>164.90131106245721</v>
      </c>
      <c r="BV666" s="18">
        <v>299.0368229527881</v>
      </c>
      <c r="BW666" s="18">
        <v>110.85650979025181</v>
      </c>
      <c r="BX666" s="18">
        <v>120.2766984544724</v>
      </c>
      <c r="BY666" s="18">
        <v>135.14919878447191</v>
      </c>
      <c r="BZ666" s="18">
        <v>173.55969533128771</v>
      </c>
      <c r="CA666" s="18">
        <v>196.40143689662139</v>
      </c>
      <c r="CB666" s="18">
        <v>214.8050345691174</v>
      </c>
      <c r="CC666" s="18">
        <v>206.69735458652309</v>
      </c>
      <c r="CD666" s="18">
        <v>218.60010109635181</v>
      </c>
      <c r="CE666" s="18">
        <v>237.4801536871212</v>
      </c>
      <c r="CF666" s="18">
        <v>261.96445030299668</v>
      </c>
      <c r="CG666" s="18">
        <v>288.45640811511629</v>
      </c>
      <c r="CH666" s="18">
        <v>314.2686096762601</v>
      </c>
      <c r="CI666" s="18">
        <v>337.08396662865869</v>
      </c>
      <c r="CJ666" s="18">
        <v>347.0483990196812</v>
      </c>
      <c r="CK666" s="18">
        <v>355.1738093276096</v>
      </c>
      <c r="CL666" s="18">
        <v>364.18931387652691</v>
      </c>
      <c r="CM666" s="18">
        <v>376.16163212788081</v>
      </c>
      <c r="CN666" s="18">
        <v>390.96782037433832</v>
      </c>
      <c r="CO666" s="18">
        <v>407.35169144173813</v>
      </c>
      <c r="CP666" s="18">
        <v>424.26118357187818</v>
      </c>
      <c r="CQ666" s="18">
        <v>441.11279209236369</v>
      </c>
      <c r="CR666" s="18">
        <v>458.10828757320121</v>
      </c>
      <c r="CS666" s="18">
        <v>476.24370987635513</v>
      </c>
      <c r="CT666" s="18">
        <v>495.42105898901451</v>
      </c>
      <c r="CU666" s="18">
        <v>516.40599121620153</v>
      </c>
      <c r="CV666" s="18">
        <v>538.4874046742591</v>
      </c>
      <c r="CW666" s="18">
        <v>561.64281994759688</v>
      </c>
      <c r="CX666" s="18">
        <v>585.36059427198086</v>
      </c>
      <c r="CY666" s="18">
        <v>610.62264802589857</v>
      </c>
      <c r="CZ666" s="18">
        <v>637.50719100558115</v>
      </c>
      <c r="DA666" s="18">
        <v>667.11501287395413</v>
      </c>
      <c r="DB666" s="18">
        <v>698.33285402831598</v>
      </c>
      <c r="DC666" s="18">
        <v>732.19329050708416</v>
      </c>
      <c r="DD666" s="18">
        <v>768.2989085932868</v>
      </c>
      <c r="DE666" s="18">
        <v>805.31906367916304</v>
      </c>
      <c r="DF666" s="18">
        <v>843.35318143147765</v>
      </c>
      <c r="DG666" s="18">
        <v>881.1284407830658</v>
      </c>
      <c r="DH666" s="18">
        <v>920.37714811854948</v>
      </c>
      <c r="DI666" s="18">
        <v>960.07724338093499</v>
      </c>
      <c r="DJ666" s="18">
        <v>1001.14244674734</v>
      </c>
      <c r="DK666" s="18">
        <v>1043.55188532478</v>
      </c>
      <c r="DL666" s="18">
        <v>1086.3314642009279</v>
      </c>
      <c r="DM666" s="18">
        <v>1131.687263767798</v>
      </c>
      <c r="DN666" s="18">
        <v>1177.6140334251961</v>
      </c>
      <c r="DO666" s="18">
        <v>1226.0887208388699</v>
      </c>
      <c r="DP666" s="18">
        <v>1276.7442859803341</v>
      </c>
      <c r="DQ666" s="18">
        <v>1330.5286455945161</v>
      </c>
      <c r="DR666" s="18">
        <v>1384.477429240078</v>
      </c>
      <c r="DS666" s="18">
        <v>1442.2205857513011</v>
      </c>
      <c r="DT666" s="18">
        <v>1500.4953116618899</v>
      </c>
      <c r="DU666" s="18">
        <v>1560.9946967214171</v>
      </c>
      <c r="DV666" s="18">
        <v>1622.7815009923991</v>
      </c>
      <c r="DW666" s="18">
        <v>1685.7193815974099</v>
      </c>
      <c r="DX666" s="18">
        <v>1749.3420368816669</v>
      </c>
      <c r="DY666" s="18">
        <v>1813.2160313004231</v>
      </c>
      <c r="DZ666" s="18">
        <v>1878.2324778248751</v>
      </c>
      <c r="EA666" s="18">
        <v>1946.7742956690611</v>
      </c>
      <c r="EB666" s="18">
        <v>2013.35974301632</v>
      </c>
      <c r="EC666" s="18">
        <v>2082.233565738155</v>
      </c>
      <c r="ED666" s="18">
        <v>2153.4097503186608</v>
      </c>
      <c r="EE666" s="18">
        <v>2225.0694687378391</v>
      </c>
      <c r="EF666" s="18">
        <v>2299.0122573727349</v>
      </c>
      <c r="EG666" s="18">
        <v>2374.0310026441189</v>
      </c>
      <c r="EH666" s="18">
        <v>2450.117199056906</v>
      </c>
      <c r="EI666" s="18">
        <v>2529.9561507642779</v>
      </c>
      <c r="EJ666" s="18">
        <v>2611.2323264921938</v>
      </c>
      <c r="EK666" s="18">
        <v>2694.0617385061259</v>
      </c>
      <c r="EL666" s="18">
        <v>2777.7570542698709</v>
      </c>
      <c r="EM666" s="18">
        <v>2863.2191068563852</v>
      </c>
      <c r="EN666" s="18">
        <v>2949.437202692367</v>
      </c>
      <c r="EO666" s="18">
        <v>3042.136869859597</v>
      </c>
      <c r="EP666" s="18">
        <v>3133.6382474476459</v>
      </c>
      <c r="EQ666" s="18">
        <v>3225.6521883857772</v>
      </c>
      <c r="ER666" s="18">
        <v>3319.433083385964</v>
      </c>
      <c r="ES666" s="18">
        <v>3415.5152743346089</v>
      </c>
      <c r="ET666" s="18">
        <v>3511.4480750716511</v>
      </c>
      <c r="EU666" s="18">
        <v>3607.8213819004791</v>
      </c>
      <c r="EV666" s="18">
        <v>3706.0726065312601</v>
      </c>
      <c r="EW666" s="18">
        <v>3801.8795020418361</v>
      </c>
      <c r="EX666" s="18">
        <v>3901.0576404474318</v>
      </c>
      <c r="EY666" s="18">
        <v>3996.4340052037742</v>
      </c>
      <c r="EZ666" s="18">
        <v>4090.4873224621688</v>
      </c>
      <c r="FA666" s="18">
        <v>4185.5427613045013</v>
      </c>
    </row>
    <row r="667" spans="1:157" x14ac:dyDescent="0.35">
      <c r="A667" t="s">
        <v>252</v>
      </c>
      <c r="B667" t="s">
        <v>253</v>
      </c>
      <c r="C667" t="str">
        <f>VLOOKUP(B667,CountryCodes!$B$4:$C$179,2,FALSE)</f>
        <v>ANZ</v>
      </c>
      <c r="D667" t="s">
        <v>7</v>
      </c>
      <c r="E667" t="s">
        <v>369</v>
      </c>
      <c r="F667" t="s">
        <v>804</v>
      </c>
      <c r="G667" t="s">
        <v>9</v>
      </c>
      <c r="H667" s="18">
        <v>0</v>
      </c>
      <c r="I667" s="18">
        <v>19.749220115593829</v>
      </c>
      <c r="J667" s="18">
        <v>20.65920151294252</v>
      </c>
      <c r="K667" s="18">
        <v>22.893805526275621</v>
      </c>
      <c r="L667" s="18">
        <v>25.0668065734579</v>
      </c>
      <c r="M667" s="18">
        <v>28.69398047613743</v>
      </c>
      <c r="N667" s="18">
        <v>31.416945685139339</v>
      </c>
      <c r="O667" s="18">
        <v>35.813967441799697</v>
      </c>
      <c r="P667" s="18">
        <v>35.275776286356432</v>
      </c>
      <c r="Q667" s="18">
        <v>41.453559214051367</v>
      </c>
      <c r="R667" s="18">
        <v>48.765610382740427</v>
      </c>
      <c r="S667" s="18">
        <v>52.696403617098809</v>
      </c>
      <c r="T667" s="18">
        <v>54.337190775869587</v>
      </c>
      <c r="U667" s="18">
        <v>79.086015574066749</v>
      </c>
      <c r="V667" s="18">
        <v>93.599594627960641</v>
      </c>
      <c r="W667" s="18">
        <v>113.7919163521713</v>
      </c>
      <c r="X667" s="18">
        <v>112.1114804589574</v>
      </c>
      <c r="Y667" s="18">
        <v>99.162535171006681</v>
      </c>
      <c r="Z667" s="18">
        <v>112.986079946513</v>
      </c>
      <c r="AA667" s="18">
        <v>120.0465593027195</v>
      </c>
      <c r="AB667" s="18">
        <v>147.52525022099101</v>
      </c>
      <c r="AC667" s="18">
        <v>139.71532677426831</v>
      </c>
      <c r="AD667" s="18">
        <v>153.40878366161209</v>
      </c>
      <c r="AE667" s="18">
        <v>186.63651725551441</v>
      </c>
      <c r="AF667" s="18">
        <v>242.72688446083859</v>
      </c>
      <c r="AG667" s="18">
        <v>193.1058728716398</v>
      </c>
      <c r="AH667" s="18">
        <v>228.08060598070799</v>
      </c>
      <c r="AI667" s="18">
        <v>206.2529305135842</v>
      </c>
      <c r="AJ667" s="18">
        <v>200.66331446113711</v>
      </c>
      <c r="AK667" s="18">
        <v>228.53773870118209</v>
      </c>
      <c r="AL667" s="18">
        <v>235.80651926248049</v>
      </c>
      <c r="AM667" s="18">
        <v>242.57320495689871</v>
      </c>
      <c r="AN667" s="18">
        <v>265.36605281302752</v>
      </c>
      <c r="AO667" s="18">
        <v>247.22916337262919</v>
      </c>
      <c r="AP667" s="18">
        <v>285.8808363803974</v>
      </c>
      <c r="AQ667" s="18">
        <v>273.9803184616988</v>
      </c>
      <c r="AR667" s="18">
        <v>282.19254070986938</v>
      </c>
      <c r="AS667" s="18">
        <v>314.80388760608201</v>
      </c>
      <c r="AT667" s="18">
        <v>307.45510222174062</v>
      </c>
      <c r="AU667" s="18">
        <v>302.25247663738321</v>
      </c>
      <c r="AV667" s="18">
        <v>289.17642119138111</v>
      </c>
      <c r="AW667" s="18">
        <v>371.96854103532547</v>
      </c>
      <c r="AX667" s="18">
        <v>391.37787003590131</v>
      </c>
      <c r="AY667" s="18">
        <v>416.07373589829439</v>
      </c>
      <c r="AZ667" s="18">
        <v>401.54056539404229</v>
      </c>
      <c r="BA667" s="18">
        <v>332.47541207091899</v>
      </c>
      <c r="BB667" s="18">
        <v>451.55536133482917</v>
      </c>
      <c r="BC667" s="18">
        <v>433.06680332880381</v>
      </c>
      <c r="BD667" s="18">
        <v>423.40373618599591</v>
      </c>
      <c r="BE667" s="18">
        <v>473.72108881977209</v>
      </c>
      <c r="BF667" s="18">
        <v>349.14861512167141</v>
      </c>
      <c r="BG667" s="18">
        <v>380.87037035155021</v>
      </c>
      <c r="BH667" s="18">
        <v>337.88200970737262</v>
      </c>
      <c r="BI667" s="18">
        <v>453.45056869306637</v>
      </c>
      <c r="BJ667" s="18">
        <v>507.80430321087738</v>
      </c>
      <c r="BK667" s="18">
        <v>531.32604113232742</v>
      </c>
      <c r="BL667" s="18">
        <v>498.06787359004471</v>
      </c>
      <c r="BM667" s="18">
        <v>510.62630872915321</v>
      </c>
      <c r="BN667" s="18">
        <v>523.20472330642087</v>
      </c>
      <c r="BO667" s="18">
        <v>477.76965937602779</v>
      </c>
      <c r="BP667" s="18">
        <v>523.11196590748295</v>
      </c>
      <c r="BQ667" s="18">
        <v>513.43986820167959</v>
      </c>
      <c r="BR667" s="18">
        <v>550.19342392694375</v>
      </c>
      <c r="BS667" s="18">
        <v>553.67278286715634</v>
      </c>
      <c r="BT667" s="18">
        <v>580.22839694079767</v>
      </c>
      <c r="BU667" s="18">
        <v>576.77030742287968</v>
      </c>
      <c r="BV667" s="18">
        <v>589.3929986114058</v>
      </c>
      <c r="BW667" s="18">
        <v>650.54202226645975</v>
      </c>
      <c r="BX667" s="18">
        <v>672.20288435674217</v>
      </c>
      <c r="BY667" s="18">
        <v>670.372484023021</v>
      </c>
      <c r="BZ667" s="18">
        <v>537.41223880334564</v>
      </c>
      <c r="CA667" s="18">
        <v>545.6435257428052</v>
      </c>
      <c r="CB667" s="18">
        <v>545.3616605866016</v>
      </c>
      <c r="CC667" s="18">
        <v>544.42169427921556</v>
      </c>
      <c r="CD667" s="18">
        <v>761.13870854824518</v>
      </c>
      <c r="CE667" s="18">
        <v>738.75769685336343</v>
      </c>
      <c r="CF667" s="18">
        <v>714.7374208806965</v>
      </c>
      <c r="CG667" s="18">
        <v>690.92621070385655</v>
      </c>
      <c r="CH667" s="18">
        <v>669.59003491837916</v>
      </c>
      <c r="CI667" s="18">
        <v>652.20359317972157</v>
      </c>
      <c r="CJ667" s="18">
        <v>638.26681572847315</v>
      </c>
      <c r="CK667" s="18">
        <v>621.71419688522599</v>
      </c>
      <c r="CL667" s="18">
        <v>605.5311956604819</v>
      </c>
      <c r="CM667" s="18">
        <v>589.32010280996053</v>
      </c>
      <c r="CN667" s="18">
        <v>581.79542068496937</v>
      </c>
      <c r="CO667" s="18">
        <v>579.47497848658816</v>
      </c>
      <c r="CP667" s="18">
        <v>588.20423366673299</v>
      </c>
      <c r="CQ667" s="18">
        <v>600.57449533983504</v>
      </c>
      <c r="CR667" s="18">
        <v>615.49019902162399</v>
      </c>
      <c r="CS667" s="18">
        <v>630.97551650143657</v>
      </c>
      <c r="CT667" s="18">
        <v>642.37009998544488</v>
      </c>
      <c r="CU667" s="18">
        <v>653.74882995542168</v>
      </c>
      <c r="CV667" s="18">
        <v>667.13052597659748</v>
      </c>
      <c r="CW667" s="18">
        <v>677.69120188369379</v>
      </c>
      <c r="CX667" s="18">
        <v>688.10356912743782</v>
      </c>
      <c r="CY667" s="18">
        <v>699.37762371724</v>
      </c>
      <c r="CZ667" s="18">
        <v>711.44574905534989</v>
      </c>
      <c r="DA667" s="18">
        <v>721.49035322966859</v>
      </c>
      <c r="DB667" s="18">
        <v>732.66357158643359</v>
      </c>
      <c r="DC667" s="18">
        <v>745.07320598987201</v>
      </c>
      <c r="DD667" s="18">
        <v>753.9010176045806</v>
      </c>
      <c r="DE667" s="18">
        <v>769.76688818441289</v>
      </c>
      <c r="DF667" s="18">
        <v>781.48379517903106</v>
      </c>
      <c r="DG667" s="18">
        <v>785.12473250823507</v>
      </c>
      <c r="DH667" s="18">
        <v>793.97533577610852</v>
      </c>
      <c r="DI667" s="18">
        <v>798.64849009248974</v>
      </c>
      <c r="DJ667" s="18">
        <v>801.87466105019848</v>
      </c>
      <c r="DK667" s="18">
        <v>801.98015911933885</v>
      </c>
      <c r="DL667" s="18">
        <v>805.40678706503047</v>
      </c>
      <c r="DM667" s="18">
        <v>809.96520430846613</v>
      </c>
      <c r="DN667" s="18">
        <v>814.82319251304546</v>
      </c>
      <c r="DO667" s="18">
        <v>820.61030550920668</v>
      </c>
      <c r="DP667" s="18">
        <v>825.84772027368365</v>
      </c>
      <c r="DQ667" s="18">
        <v>840.30751388473061</v>
      </c>
      <c r="DR667" s="18">
        <v>847.72103388338576</v>
      </c>
      <c r="DS667" s="18">
        <v>861.61081649022344</v>
      </c>
      <c r="DT667" s="18">
        <v>874.13748242755014</v>
      </c>
      <c r="DU667" s="18">
        <v>885.04099650582873</v>
      </c>
      <c r="DV667" s="18">
        <v>893.66895456298789</v>
      </c>
      <c r="DW667" s="18">
        <v>902.63595841171889</v>
      </c>
      <c r="DX667" s="18">
        <v>911.7682525868122</v>
      </c>
      <c r="DY667" s="18">
        <v>920.08593390985482</v>
      </c>
      <c r="DZ667" s="18">
        <v>927.95616746931694</v>
      </c>
      <c r="EA667" s="18">
        <v>942.80501933621758</v>
      </c>
      <c r="EB667" s="18">
        <v>947.12699477880983</v>
      </c>
      <c r="EC667" s="18">
        <v>955.35243871037619</v>
      </c>
      <c r="ED667" s="18">
        <v>962.68750920368382</v>
      </c>
      <c r="EE667" s="18">
        <v>971.25383414578914</v>
      </c>
      <c r="EF667" s="18">
        <v>980.84358776441593</v>
      </c>
      <c r="EG667" s="18">
        <v>986.30778373753606</v>
      </c>
      <c r="EH667" s="18">
        <v>993.02884163894043</v>
      </c>
      <c r="EI667" s="18">
        <v>998.1246296274951</v>
      </c>
      <c r="EJ667" s="18">
        <v>1006.325888652171</v>
      </c>
      <c r="EK667" s="18">
        <v>1009.504934069011</v>
      </c>
      <c r="EL667" s="18">
        <v>1012.972799612521</v>
      </c>
      <c r="EM667" s="18">
        <v>1018.677142793492</v>
      </c>
      <c r="EN667" s="18">
        <v>1023.169429835829</v>
      </c>
      <c r="EO667" s="18">
        <v>1027.1422320174579</v>
      </c>
      <c r="EP667" s="18">
        <v>1030.249897585807</v>
      </c>
      <c r="EQ667" s="18">
        <v>1035.9312941352821</v>
      </c>
      <c r="ER667" s="18">
        <v>1033.8535047922869</v>
      </c>
      <c r="ES667" s="18">
        <v>1038.293073489757</v>
      </c>
      <c r="ET667" s="18">
        <v>1038.25544630686</v>
      </c>
      <c r="EU667" s="18">
        <v>1040.637914378354</v>
      </c>
      <c r="EV667" s="18">
        <v>1036.80401855731</v>
      </c>
      <c r="EW667" s="18">
        <v>1038.348113324364</v>
      </c>
      <c r="EX667" s="18">
        <v>1036.538902130641</v>
      </c>
      <c r="EY667" s="18">
        <v>1034.31344802238</v>
      </c>
      <c r="EZ667" s="18">
        <v>1032.3437855130901</v>
      </c>
      <c r="FA667" s="18">
        <v>1029.2245780695059</v>
      </c>
    </row>
    <row r="668" spans="1:157" x14ac:dyDescent="0.35">
      <c r="A668" t="s">
        <v>254</v>
      </c>
      <c r="B668" t="s">
        <v>255</v>
      </c>
      <c r="C668" t="str">
        <f>VLOOKUP(B668,CountryCodes!$B$4:$C$179,2,FALSE)</f>
        <v>MEA</v>
      </c>
      <c r="D668" t="s">
        <v>7</v>
      </c>
      <c r="E668" t="s">
        <v>369</v>
      </c>
      <c r="F668" t="s">
        <v>804</v>
      </c>
      <c r="G668" t="s">
        <v>9</v>
      </c>
      <c r="H668" s="18">
        <v>0</v>
      </c>
      <c r="I668" s="18">
        <v>0.93533824002440125</v>
      </c>
      <c r="J668" s="18">
        <v>0.97911816243705196</v>
      </c>
      <c r="K668" s="18">
        <v>1.0873387152501071</v>
      </c>
      <c r="L668" s="18">
        <v>1.1926629179521291</v>
      </c>
      <c r="M668" s="18">
        <v>1.3663851376250229</v>
      </c>
      <c r="N668" s="18">
        <v>1.49088234722623</v>
      </c>
      <c r="O668" s="18">
        <v>1.692343593575472</v>
      </c>
      <c r="P668" s="18">
        <v>1.6520881168504731</v>
      </c>
      <c r="Q668" s="18">
        <v>1.9376368088921809</v>
      </c>
      <c r="R668" s="18">
        <v>2.2781258160675528</v>
      </c>
      <c r="S668" s="18">
        <v>2.450069465112755</v>
      </c>
      <c r="T668" s="18">
        <v>2.712633824471482</v>
      </c>
      <c r="U668" s="18">
        <v>5.2710175163938571</v>
      </c>
      <c r="V668" s="18">
        <v>3.3789281859862279</v>
      </c>
      <c r="W668" s="18">
        <v>3.262072307242402</v>
      </c>
      <c r="X668" s="18">
        <v>8.9615269119647927</v>
      </c>
      <c r="Y668" s="18">
        <v>9.0044706585972811</v>
      </c>
      <c r="Z668" s="18">
        <v>11.447324030973981</v>
      </c>
      <c r="AA668" s="18">
        <v>10.57867307797517</v>
      </c>
      <c r="AB668" s="18">
        <v>5.7845863587205031</v>
      </c>
      <c r="AC668" s="18">
        <v>9.8761467275271073</v>
      </c>
      <c r="AD668" s="18">
        <v>10.845543751205851</v>
      </c>
      <c r="AE668" s="18">
        <v>12.314104106340441</v>
      </c>
      <c r="AF668" s="18">
        <v>22.401946979089129</v>
      </c>
      <c r="AG668" s="18">
        <v>26.256155947059</v>
      </c>
      <c r="AH668" s="18">
        <v>27.3106540207691</v>
      </c>
      <c r="AI668" s="18">
        <v>24.83135705671911</v>
      </c>
      <c r="AJ668" s="18">
        <v>22.939583166848909</v>
      </c>
      <c r="AK668" s="18">
        <v>35.508006165062511</v>
      </c>
      <c r="AL668" s="18">
        <v>38.054790539365911</v>
      </c>
      <c r="AM668" s="18">
        <v>54.38735290186014</v>
      </c>
      <c r="AN668" s="18">
        <v>66.894124847377384</v>
      </c>
      <c r="AO668" s="18">
        <v>71.787287683475398</v>
      </c>
      <c r="AP668" s="18">
        <v>98.640565426134984</v>
      </c>
      <c r="AQ668" s="18">
        <v>110.3741549295116</v>
      </c>
      <c r="AR668" s="18">
        <v>71.14671360683964</v>
      </c>
      <c r="AS668" s="18">
        <v>47.932411285299153</v>
      </c>
      <c r="AT668" s="18">
        <v>66.273225241530227</v>
      </c>
      <c r="AU668" s="18">
        <v>66.629478199182543</v>
      </c>
      <c r="AV668" s="18">
        <v>80.809171095826301</v>
      </c>
      <c r="AW668" s="18">
        <v>91.184347294399174</v>
      </c>
      <c r="AX668" s="18">
        <v>98.448871113312208</v>
      </c>
      <c r="AY668" s="18">
        <v>110.5906867943681</v>
      </c>
      <c r="AZ668" s="18">
        <v>111.40313766323889</v>
      </c>
      <c r="BA668" s="18">
        <v>111.2161614051961</v>
      </c>
      <c r="BB668" s="18">
        <v>153.89545201406881</v>
      </c>
      <c r="BC668" s="18">
        <v>156.50570091312321</v>
      </c>
      <c r="BD668" s="18">
        <v>149.54000312292459</v>
      </c>
      <c r="BE668" s="18">
        <v>136.89198473893569</v>
      </c>
      <c r="BF668" s="18">
        <v>128.00468535029441</v>
      </c>
      <c r="BG668" s="18">
        <v>142.92667233567499</v>
      </c>
      <c r="BH668" s="18">
        <v>148.23560350047961</v>
      </c>
      <c r="BI668" s="18">
        <v>173.99155235045029</v>
      </c>
      <c r="BJ668" s="18">
        <v>193.77951261942329</v>
      </c>
      <c r="BK668" s="18">
        <v>211.791327131809</v>
      </c>
      <c r="BL668" s="18">
        <v>258.85298685371032</v>
      </c>
      <c r="BM668" s="18">
        <v>297.68252084024732</v>
      </c>
      <c r="BN668" s="18">
        <v>358.86522586388611</v>
      </c>
      <c r="BO668" s="18">
        <v>285.54035710997027</v>
      </c>
      <c r="BP668" s="18">
        <v>353.81794508337208</v>
      </c>
      <c r="BQ668" s="18">
        <v>387.92401608391327</v>
      </c>
      <c r="BR668" s="18">
        <v>439.33711760067541</v>
      </c>
      <c r="BS668" s="18">
        <v>438.19740660792479</v>
      </c>
      <c r="BT668" s="18">
        <v>632.24501246121577</v>
      </c>
      <c r="BU668" s="18">
        <v>652.27280294514458</v>
      </c>
      <c r="BV668" s="18">
        <v>638.41568820232715</v>
      </c>
      <c r="BW668" s="18">
        <v>435.88637363600702</v>
      </c>
      <c r="BX668" s="18">
        <v>474.42658976444108</v>
      </c>
      <c r="BY668" s="18">
        <v>521.62259776493374</v>
      </c>
      <c r="BZ668" s="18">
        <v>525.3380549179227</v>
      </c>
      <c r="CA668" s="18">
        <v>585.45236063236666</v>
      </c>
      <c r="CB668" s="18">
        <v>585.97781691309297</v>
      </c>
      <c r="CC668" s="18">
        <v>585.15479346732627</v>
      </c>
      <c r="CD668" s="18">
        <v>949.31765015144197</v>
      </c>
      <c r="CE668" s="18">
        <v>1024.7507001848221</v>
      </c>
      <c r="CF668" s="18">
        <v>1055.053930452058</v>
      </c>
      <c r="CG668" s="18">
        <v>1068.3097808519869</v>
      </c>
      <c r="CH668" s="18">
        <v>1049.849904712564</v>
      </c>
      <c r="CI668" s="18">
        <v>1035.5749089340759</v>
      </c>
      <c r="CJ668" s="18">
        <v>1046.2454713915261</v>
      </c>
      <c r="CK668" s="18">
        <v>1067.95726948784</v>
      </c>
      <c r="CL668" s="18">
        <v>1103.8747291798729</v>
      </c>
      <c r="CM668" s="18">
        <v>1139.6274292406099</v>
      </c>
      <c r="CN668" s="18">
        <v>1173.395178075577</v>
      </c>
      <c r="CO668" s="18">
        <v>1206.6524862162501</v>
      </c>
      <c r="CP668" s="18">
        <v>1243.0153442557839</v>
      </c>
      <c r="CQ668" s="18">
        <v>1285.215604128256</v>
      </c>
      <c r="CR668" s="18">
        <v>1333.05583712312</v>
      </c>
      <c r="CS668" s="18">
        <v>1383.0025659751061</v>
      </c>
      <c r="CT668" s="18">
        <v>1430.8390199744531</v>
      </c>
      <c r="CU668" s="18">
        <v>1474.1253178038801</v>
      </c>
      <c r="CV668" s="18">
        <v>1512.5627280258341</v>
      </c>
      <c r="CW668" s="18">
        <v>1548.342172533379</v>
      </c>
      <c r="CX668" s="18">
        <v>1584.8009798597141</v>
      </c>
      <c r="CY668" s="18">
        <v>1624.7064244477281</v>
      </c>
      <c r="CZ668" s="18">
        <v>1668.2971851340999</v>
      </c>
      <c r="DA668" s="18">
        <v>1715.359940615198</v>
      </c>
      <c r="DB668" s="18">
        <v>1763.570731101089</v>
      </c>
      <c r="DC668" s="18">
        <v>1811.9893083889169</v>
      </c>
      <c r="DD668" s="18">
        <v>1859.2751506014631</v>
      </c>
      <c r="DE668" s="18">
        <v>1905.572318809853</v>
      </c>
      <c r="DF668" s="18">
        <v>1950.497030617963</v>
      </c>
      <c r="DG668" s="18">
        <v>1994.5525449849481</v>
      </c>
      <c r="DH668" s="18">
        <v>2037.051187804843</v>
      </c>
      <c r="DI668" s="18">
        <v>2078.4845809983799</v>
      </c>
      <c r="DJ668" s="18">
        <v>2119.1945323501509</v>
      </c>
      <c r="DK668" s="18">
        <v>2160.042388728577</v>
      </c>
      <c r="DL668" s="18">
        <v>2202.168163356157</v>
      </c>
      <c r="DM668" s="18">
        <v>2246.4469984919101</v>
      </c>
      <c r="DN668" s="18">
        <v>2292.8241785031519</v>
      </c>
      <c r="DO668" s="18">
        <v>2341.6058094041209</v>
      </c>
      <c r="DP668" s="18">
        <v>2392.4797090737638</v>
      </c>
      <c r="DQ668" s="18">
        <v>2444.145779073976</v>
      </c>
      <c r="DR668" s="18">
        <v>2495.767260164685</v>
      </c>
      <c r="DS668" s="18">
        <v>2546.9888549395332</v>
      </c>
      <c r="DT668" s="18">
        <v>2597.0489884422041</v>
      </c>
      <c r="DU668" s="18">
        <v>2646.145402649151</v>
      </c>
      <c r="DV668" s="18">
        <v>2693.3216306407512</v>
      </c>
      <c r="DW668" s="18">
        <v>2739.5023686655049</v>
      </c>
      <c r="DX668" s="18">
        <v>2784.5012612461678</v>
      </c>
      <c r="DY668" s="18">
        <v>2828.87425324277</v>
      </c>
      <c r="DZ668" s="18">
        <v>2873.238393067229</v>
      </c>
      <c r="EA668" s="18">
        <v>2917.0698906010612</v>
      </c>
      <c r="EB668" s="18">
        <v>2961.234779397525</v>
      </c>
      <c r="EC668" s="18">
        <v>3006.2190253697249</v>
      </c>
      <c r="ED668" s="18">
        <v>3052.056797258309</v>
      </c>
      <c r="EE668" s="18">
        <v>3098.4472754309641</v>
      </c>
      <c r="EF668" s="18">
        <v>3145.0716263661461</v>
      </c>
      <c r="EG668" s="18">
        <v>3191.8370100475108</v>
      </c>
      <c r="EH668" s="18">
        <v>3238.6540676229411</v>
      </c>
      <c r="EI668" s="18">
        <v>3285.3417633654572</v>
      </c>
      <c r="EJ668" s="18">
        <v>3331.6870710348621</v>
      </c>
      <c r="EK668" s="18">
        <v>3378.1398016844159</v>
      </c>
      <c r="EL668" s="18">
        <v>3423.8304631957708</v>
      </c>
      <c r="EM668" s="18">
        <v>3469.1396435067759</v>
      </c>
      <c r="EN668" s="18">
        <v>3514.2592767692249</v>
      </c>
      <c r="EO668" s="18">
        <v>3559.0654489367339</v>
      </c>
      <c r="EP668" s="18">
        <v>3603.2026991892558</v>
      </c>
      <c r="EQ668" s="18">
        <v>3647.5256744230069</v>
      </c>
      <c r="ER668" s="18">
        <v>3690.9974378399888</v>
      </c>
      <c r="ES668" s="18">
        <v>3733.715577790867</v>
      </c>
      <c r="ET668" s="18">
        <v>3775.8929917906999</v>
      </c>
      <c r="EU668" s="18">
        <v>3817.571760593411</v>
      </c>
      <c r="EV668" s="18">
        <v>3858.4265650895891</v>
      </c>
      <c r="EW668" s="18">
        <v>3898.609389137886</v>
      </c>
      <c r="EX668" s="18">
        <v>3938.138684695477</v>
      </c>
      <c r="EY668" s="18">
        <v>3977.0830079392758</v>
      </c>
      <c r="EZ668" s="18">
        <v>4015.634200081156</v>
      </c>
      <c r="FA668" s="18">
        <v>4053.361842952911</v>
      </c>
    </row>
    <row r="669" spans="1:157" x14ac:dyDescent="0.35">
      <c r="A669" t="s">
        <v>256</v>
      </c>
      <c r="B669" t="s">
        <v>257</v>
      </c>
      <c r="C669" t="str">
        <f>VLOOKUP(B669,CountryCodes!$B$4:$C$179,2,FALSE)</f>
        <v>ASO</v>
      </c>
      <c r="D669" t="s">
        <v>7</v>
      </c>
      <c r="E669" t="s">
        <v>369</v>
      </c>
      <c r="F669" t="s">
        <v>804</v>
      </c>
      <c r="G669" t="s">
        <v>9</v>
      </c>
      <c r="H669" s="18">
        <v>0</v>
      </c>
      <c r="I669" s="18">
        <v>35.950826206074673</v>
      </c>
      <c r="J669" s="18">
        <v>37.903844683644259</v>
      </c>
      <c r="K669" s="18">
        <v>24.701624364863541</v>
      </c>
      <c r="L669" s="18">
        <v>27.081059122456249</v>
      </c>
      <c r="M669" s="18">
        <v>48.291449473372317</v>
      </c>
      <c r="N669" s="18">
        <v>56.596586124336703</v>
      </c>
      <c r="O669" s="18">
        <v>64.926229918705587</v>
      </c>
      <c r="P669" s="18">
        <v>63.993594206354587</v>
      </c>
      <c r="Q669" s="18">
        <v>49.552202793221568</v>
      </c>
      <c r="R669" s="18">
        <v>61.703097793653718</v>
      </c>
      <c r="S669" s="18">
        <v>69.482782881371946</v>
      </c>
      <c r="T669" s="18">
        <v>80.563903977542481</v>
      </c>
      <c r="U669" s="18">
        <v>93.005472880888988</v>
      </c>
      <c r="V669" s="18">
        <v>133.4684057109549</v>
      </c>
      <c r="W669" s="18">
        <v>111.7847711859818</v>
      </c>
      <c r="X669" s="18">
        <v>91.185684502035855</v>
      </c>
      <c r="Y669" s="18">
        <v>244.46634510066599</v>
      </c>
      <c r="Z669" s="18">
        <v>179.5862791054744</v>
      </c>
      <c r="AA669" s="18">
        <v>169.04451085713441</v>
      </c>
      <c r="AB669" s="18">
        <v>131.66207606190201</v>
      </c>
      <c r="AC669" s="18">
        <v>133.6312528149632</v>
      </c>
      <c r="AD669" s="18">
        <v>132.8100842236465</v>
      </c>
      <c r="AE669" s="18">
        <v>144.209871113802</v>
      </c>
      <c r="AF669" s="18">
        <v>171.0250007714761</v>
      </c>
      <c r="AG669" s="18">
        <v>197.7903339631288</v>
      </c>
      <c r="AH669" s="18">
        <v>199.41786777578801</v>
      </c>
      <c r="AI669" s="18">
        <v>259.82037268185962</v>
      </c>
      <c r="AJ669" s="18">
        <v>288.78798605434508</v>
      </c>
      <c r="AK669" s="18">
        <v>275.94843589084587</v>
      </c>
      <c r="AL669" s="18">
        <v>269.52044081718412</v>
      </c>
      <c r="AM669" s="18">
        <v>408.28853914908268</v>
      </c>
      <c r="AN669" s="18">
        <v>426.0203986662948</v>
      </c>
      <c r="AO669" s="18">
        <v>477.45302472212472</v>
      </c>
      <c r="AP669" s="18">
        <v>458.74030478745999</v>
      </c>
      <c r="AQ669" s="18">
        <v>498.17481895951812</v>
      </c>
      <c r="AR669" s="18">
        <v>447.2267118730465</v>
      </c>
      <c r="AS669" s="18">
        <v>519.84680264644226</v>
      </c>
      <c r="AT669" s="18">
        <v>531.6022340130113</v>
      </c>
      <c r="AU669" s="18">
        <v>526.80832492273078</v>
      </c>
      <c r="AV669" s="18">
        <v>552.58469392778079</v>
      </c>
      <c r="AW669" s="18">
        <v>586.83447138984354</v>
      </c>
      <c r="AX669" s="18">
        <v>656.75212559331828</v>
      </c>
      <c r="AY669" s="18">
        <v>672.90437912861285</v>
      </c>
      <c r="AZ669" s="18">
        <v>620.31897880181236</v>
      </c>
      <c r="BA669" s="18">
        <v>799.11040605344556</v>
      </c>
      <c r="BB669" s="18">
        <v>776.34310225673732</v>
      </c>
      <c r="BC669" s="18">
        <v>785.84300438887794</v>
      </c>
      <c r="BD669" s="18">
        <v>849.26985151796089</v>
      </c>
      <c r="BE669" s="18">
        <v>929.30542069121941</v>
      </c>
      <c r="BF669" s="18">
        <v>828.10662811585723</v>
      </c>
      <c r="BG669" s="18">
        <v>840.70387129835808</v>
      </c>
      <c r="BH669" s="18">
        <v>931.13551908164641</v>
      </c>
      <c r="BI669" s="18">
        <v>940.97481433004509</v>
      </c>
      <c r="BJ669" s="18">
        <v>1012.5035277875151</v>
      </c>
      <c r="BK669" s="18">
        <v>1135.6039940863391</v>
      </c>
      <c r="BL669" s="18">
        <v>1141.80111950632</v>
      </c>
      <c r="BM669" s="18">
        <v>1154.994763109577</v>
      </c>
      <c r="BN669" s="18">
        <v>1107.41843021005</v>
      </c>
      <c r="BO669" s="18">
        <v>1197.9027368198231</v>
      </c>
      <c r="BP669" s="18">
        <v>1547.122809128062</v>
      </c>
      <c r="BQ669" s="18">
        <v>1350.352974262016</v>
      </c>
      <c r="BR669" s="18">
        <v>1408.643273407971</v>
      </c>
      <c r="BS669" s="18">
        <v>1632.6637476363831</v>
      </c>
      <c r="BT669" s="18">
        <v>1526.1498208671071</v>
      </c>
      <c r="BU669" s="18">
        <v>1906.2817088829861</v>
      </c>
      <c r="BV669" s="18">
        <v>2271.8404494021752</v>
      </c>
      <c r="BW669" s="18">
        <v>2407.6419563312561</v>
      </c>
      <c r="BX669" s="18">
        <v>2374.2096556567308</v>
      </c>
      <c r="BY669" s="18">
        <v>2075.2962057725808</v>
      </c>
      <c r="BZ669" s="18">
        <v>2190.9553831769649</v>
      </c>
      <c r="CA669" s="18">
        <v>2739.0210746794428</v>
      </c>
      <c r="CB669" s="18">
        <v>2854.1870798009081</v>
      </c>
      <c r="CC669" s="18">
        <v>2825.7697657753629</v>
      </c>
      <c r="CD669" s="18">
        <v>2750.0432536824751</v>
      </c>
      <c r="CE669" s="18">
        <v>2896.1544563459001</v>
      </c>
      <c r="CF669" s="18">
        <v>3080.4049222239578</v>
      </c>
      <c r="CG669" s="18">
        <v>3296.8988461386948</v>
      </c>
      <c r="CH669" s="18">
        <v>3520.237979591755</v>
      </c>
      <c r="CI669" s="18">
        <v>3720.9279137631479</v>
      </c>
      <c r="CJ669" s="18">
        <v>3903.1256406779371</v>
      </c>
      <c r="CK669" s="18">
        <v>4085.659838703456</v>
      </c>
      <c r="CL669" s="18">
        <v>4263.8227510561373</v>
      </c>
      <c r="CM669" s="18">
        <v>4443.7267833167389</v>
      </c>
      <c r="CN669" s="18">
        <v>4625.8603667490643</v>
      </c>
      <c r="CO669" s="18">
        <v>4804.7487065236228</v>
      </c>
      <c r="CP669" s="18">
        <v>4982.0312243367134</v>
      </c>
      <c r="CQ669" s="18">
        <v>5163.5266663037428</v>
      </c>
      <c r="CR669" s="18">
        <v>5347.2402016129672</v>
      </c>
      <c r="CS669" s="18">
        <v>5547.9355409682203</v>
      </c>
      <c r="CT669" s="18">
        <v>5758.1540177335792</v>
      </c>
      <c r="CU669" s="18">
        <v>5980.7377964437837</v>
      </c>
      <c r="CV669" s="18">
        <v>6228.0152953687193</v>
      </c>
      <c r="CW669" s="18">
        <v>6483.0836200918466</v>
      </c>
      <c r="CX669" s="18">
        <v>6750.4511193906474</v>
      </c>
      <c r="CY669" s="18">
        <v>7028.6648175554983</v>
      </c>
      <c r="CZ669" s="18">
        <v>7322.6363860624606</v>
      </c>
      <c r="DA669" s="18">
        <v>7629.0691951043018</v>
      </c>
      <c r="DB669" s="18">
        <v>7949.8578994187956</v>
      </c>
      <c r="DC669" s="18">
        <v>8294.5543997659424</v>
      </c>
      <c r="DD669" s="18">
        <v>8663.391084417708</v>
      </c>
      <c r="DE669" s="18">
        <v>9054.5789768779741</v>
      </c>
      <c r="DF669" s="18">
        <v>9460.5671457658591</v>
      </c>
      <c r="DG669" s="18">
        <v>9893.5658430799158</v>
      </c>
      <c r="DH669" s="18">
        <v>10346.56028936397</v>
      </c>
      <c r="DI669" s="18">
        <v>10825.205832101579</v>
      </c>
      <c r="DJ669" s="18">
        <v>11328.10990303482</v>
      </c>
      <c r="DK669" s="18">
        <v>11859.694905095739</v>
      </c>
      <c r="DL669" s="18">
        <v>12403.16124938173</v>
      </c>
      <c r="DM669" s="18">
        <v>12980.958326649679</v>
      </c>
      <c r="DN669" s="18">
        <v>13580.24128268731</v>
      </c>
      <c r="DO669" s="18">
        <v>14223.18349591888</v>
      </c>
      <c r="DP669" s="18">
        <v>14892.73234856934</v>
      </c>
      <c r="DQ669" s="18">
        <v>15610.26602082102</v>
      </c>
      <c r="DR669" s="18">
        <v>16346.079531491299</v>
      </c>
      <c r="DS669" s="18">
        <v>17142.31841087389</v>
      </c>
      <c r="DT669" s="18">
        <v>17977.804774205779</v>
      </c>
      <c r="DU669" s="18">
        <v>18864.255417073298</v>
      </c>
      <c r="DV669" s="18">
        <v>19790.896259432498</v>
      </c>
      <c r="DW669" s="18">
        <v>20770.242957801009</v>
      </c>
      <c r="DX669" s="18">
        <v>21788.932052635879</v>
      </c>
      <c r="DY669" s="18">
        <v>22848.42648582716</v>
      </c>
      <c r="DZ669" s="18">
        <v>23962.28612893762</v>
      </c>
      <c r="EA669" s="18">
        <v>25131.152409821269</v>
      </c>
      <c r="EB669" s="18">
        <v>26346.217133012709</v>
      </c>
      <c r="EC669" s="18">
        <v>27614.006201467619</v>
      </c>
      <c r="ED669" s="18">
        <v>28943.05685152192</v>
      </c>
      <c r="EE669" s="18">
        <v>30302.716780521961</v>
      </c>
      <c r="EF669" s="18">
        <v>31703.202118031721</v>
      </c>
      <c r="EG669" s="18">
        <v>33143.925969706739</v>
      </c>
      <c r="EH669" s="18">
        <v>34656.903410545347</v>
      </c>
      <c r="EI669" s="18">
        <v>36247.436363522778</v>
      </c>
      <c r="EJ669" s="18">
        <v>37846.587051448631</v>
      </c>
      <c r="EK669" s="18">
        <v>39501.509276134057</v>
      </c>
      <c r="EL669" s="18">
        <v>41171.076799217277</v>
      </c>
      <c r="EM669" s="18">
        <v>42867.007313622657</v>
      </c>
      <c r="EN669" s="18">
        <v>44620.963272770357</v>
      </c>
      <c r="EO669" s="18">
        <v>46396.40001516894</v>
      </c>
      <c r="EP669" s="18">
        <v>48148.137941248977</v>
      </c>
      <c r="EQ669" s="18">
        <v>49977.223860020778</v>
      </c>
      <c r="ER669" s="18">
        <v>51741.800882383541</v>
      </c>
      <c r="ES669" s="18">
        <v>53552.253255615928</v>
      </c>
      <c r="ET669" s="18">
        <v>55343.191295830176</v>
      </c>
      <c r="EU669" s="18">
        <v>57110.55066568761</v>
      </c>
      <c r="EV669" s="18">
        <v>58846.962843101202</v>
      </c>
      <c r="EW669" s="18">
        <v>60565.411255929597</v>
      </c>
      <c r="EX669" s="18">
        <v>62203.578180951903</v>
      </c>
      <c r="EY669" s="18">
        <v>63804.114833071733</v>
      </c>
      <c r="EZ669" s="18">
        <v>65348.862481429816</v>
      </c>
      <c r="FA669" s="18">
        <v>66879.482854401635</v>
      </c>
    </row>
    <row r="670" spans="1:157" x14ac:dyDescent="0.35">
      <c r="A670" t="s">
        <v>258</v>
      </c>
      <c r="B670" t="s">
        <v>259</v>
      </c>
      <c r="C670" t="str">
        <f>VLOOKUP(B670,CountryCodes!$B$4:$C$179,2,FALSE)</f>
        <v>LAM</v>
      </c>
      <c r="D670" t="s">
        <v>7</v>
      </c>
      <c r="E670" t="s">
        <v>369</v>
      </c>
      <c r="F670" t="s">
        <v>804</v>
      </c>
      <c r="G670" t="s">
        <v>9</v>
      </c>
      <c r="H670" s="18">
        <v>0</v>
      </c>
      <c r="I670" s="18">
        <v>3.2043335245209779</v>
      </c>
      <c r="J670" s="18">
        <v>3.343792887763068</v>
      </c>
      <c r="K670" s="18">
        <v>3.6979177566586698</v>
      </c>
      <c r="L670" s="18">
        <v>4.036757640206126</v>
      </c>
      <c r="M670" s="18">
        <v>4.6024746480325174</v>
      </c>
      <c r="N670" s="18">
        <v>5.0188655336156476</v>
      </c>
      <c r="O670" s="18">
        <v>5.699165025034346</v>
      </c>
      <c r="P670" s="18">
        <v>5.6034817397678953</v>
      </c>
      <c r="Q670" s="18">
        <v>6.5726331535478923</v>
      </c>
      <c r="R670" s="18">
        <v>7.6840769230534196</v>
      </c>
      <c r="S670" s="18">
        <v>8.2713383944978265</v>
      </c>
      <c r="T670" s="18">
        <v>9.1779166544612139</v>
      </c>
      <c r="U670" s="18">
        <v>27.553551728767939</v>
      </c>
      <c r="V670" s="18">
        <v>33.218401934461681</v>
      </c>
      <c r="W670" s="18">
        <v>36.776881979487321</v>
      </c>
      <c r="X670" s="18">
        <v>20.96076040595668</v>
      </c>
      <c r="Y670" s="18">
        <v>44.461874285346241</v>
      </c>
      <c r="Z670" s="18">
        <v>67.583472380170093</v>
      </c>
      <c r="AA670" s="18">
        <v>76.883969932404909</v>
      </c>
      <c r="AB670" s="18">
        <v>52.062616379170457</v>
      </c>
      <c r="AC670" s="18">
        <v>41.927981192192853</v>
      </c>
      <c r="AD670" s="18">
        <v>73.762447635544007</v>
      </c>
      <c r="AE670" s="18">
        <v>59.299276111404453</v>
      </c>
      <c r="AF670" s="18">
        <v>61.820091199907637</v>
      </c>
      <c r="AG670" s="18">
        <v>81.017202940226184</v>
      </c>
      <c r="AH670" s="18">
        <v>95.874009002036757</v>
      </c>
      <c r="AI670" s="18">
        <v>194.9194915542657</v>
      </c>
      <c r="AJ670" s="18">
        <v>77.0675225589425</v>
      </c>
      <c r="AK670" s="18">
        <v>265.93101183131301</v>
      </c>
      <c r="AL670" s="18">
        <v>204.0184213179329</v>
      </c>
      <c r="AM670" s="18">
        <v>264.04383254587412</v>
      </c>
      <c r="AN670" s="18">
        <v>358.83412007619728</v>
      </c>
      <c r="AO670" s="18">
        <v>244.4436672358546</v>
      </c>
      <c r="AP670" s="18">
        <v>452.68461934400523</v>
      </c>
      <c r="AQ670" s="18">
        <v>857.02690492163379</v>
      </c>
      <c r="AR670" s="18">
        <v>678.30051747300581</v>
      </c>
      <c r="AS670" s="18">
        <v>431.53548574257798</v>
      </c>
      <c r="AT670" s="18">
        <v>336.87100925453763</v>
      </c>
      <c r="AU670" s="18">
        <v>556.94342220075873</v>
      </c>
      <c r="AV670" s="18">
        <v>673.88407693870624</v>
      </c>
      <c r="AW670" s="18">
        <v>613.56282825877838</v>
      </c>
      <c r="AX670" s="18">
        <v>978.43342257938934</v>
      </c>
      <c r="AY670" s="18">
        <v>706.15744706347937</v>
      </c>
      <c r="AZ670" s="18">
        <v>812.28759282790475</v>
      </c>
      <c r="BA670" s="18">
        <v>1002.786198180004</v>
      </c>
      <c r="BB670" s="18">
        <v>2850.3277123646089</v>
      </c>
      <c r="BC670" s="18">
        <v>2357.846185525927</v>
      </c>
      <c r="BD670" s="18">
        <v>1958.089421734071</v>
      </c>
      <c r="BE670" s="18">
        <v>1591.692917646812</v>
      </c>
      <c r="BF670" s="18">
        <v>1096.3453247948071</v>
      </c>
      <c r="BG670" s="18">
        <v>1935.813472448076</v>
      </c>
      <c r="BH670" s="18">
        <v>2033.5712650060959</v>
      </c>
      <c r="BI670" s="18">
        <v>2141.151590579218</v>
      </c>
      <c r="BJ670" s="18">
        <v>2175.6640232472441</v>
      </c>
      <c r="BK670" s="18">
        <v>2262.874195810748</v>
      </c>
      <c r="BL670" s="18">
        <v>2305.350861453242</v>
      </c>
      <c r="BM670" s="18">
        <v>2183.5900590221499</v>
      </c>
      <c r="BN670" s="18">
        <v>2190.5055722196121</v>
      </c>
      <c r="BO670" s="18">
        <v>1974.9615115954509</v>
      </c>
      <c r="BP670" s="18">
        <v>2081.4946728623572</v>
      </c>
      <c r="BQ670" s="18">
        <v>3247.6265355901751</v>
      </c>
      <c r="BR670" s="18">
        <v>2499.6126362242599</v>
      </c>
      <c r="BS670" s="18">
        <v>2251.3063549187668</v>
      </c>
      <c r="BT670" s="18">
        <v>2009.027696788296</v>
      </c>
      <c r="BU670" s="18">
        <v>1992.9546669824731</v>
      </c>
      <c r="BV670" s="18">
        <v>2363.313036490455</v>
      </c>
      <c r="BW670" s="18">
        <v>2074.8457532763368</v>
      </c>
      <c r="BX670" s="18">
        <v>2035.3359818804911</v>
      </c>
      <c r="BY670" s="18">
        <v>1918.277479937806</v>
      </c>
      <c r="BZ670" s="18">
        <v>1784.4637709711869</v>
      </c>
      <c r="CA670" s="18">
        <v>1736.721376482765</v>
      </c>
      <c r="CB670" s="18">
        <v>1694.98482075884</v>
      </c>
      <c r="CC670" s="18">
        <v>1651.96259066375</v>
      </c>
      <c r="CD670" s="18">
        <v>2259.150079049009</v>
      </c>
      <c r="CE670" s="18">
        <v>2168.7169800262482</v>
      </c>
      <c r="CF670" s="18">
        <v>2080.290126485806</v>
      </c>
      <c r="CG670" s="18">
        <v>1996.7910610721649</v>
      </c>
      <c r="CH670" s="18">
        <v>1924.628739874207</v>
      </c>
      <c r="CI670" s="18">
        <v>1869.53214005671</v>
      </c>
      <c r="CJ670" s="18">
        <v>1821.9175729534891</v>
      </c>
      <c r="CK670" s="18">
        <v>1773.233195108772</v>
      </c>
      <c r="CL670" s="18">
        <v>1728.4605721995169</v>
      </c>
      <c r="CM670" s="18">
        <v>1702.9595690596159</v>
      </c>
      <c r="CN670" s="18">
        <v>1707.37221971555</v>
      </c>
      <c r="CO670" s="18">
        <v>1747.98628079529</v>
      </c>
      <c r="CP670" s="18">
        <v>1817.8471911771669</v>
      </c>
      <c r="CQ670" s="18">
        <v>1903.9764182941251</v>
      </c>
      <c r="CR670" s="18">
        <v>1993.7285739837109</v>
      </c>
      <c r="CS670" s="18">
        <v>2077.7912303630701</v>
      </c>
      <c r="CT670" s="18">
        <v>2154.92544973131</v>
      </c>
      <c r="CU670" s="18">
        <v>2229.2222687208241</v>
      </c>
      <c r="CV670" s="18">
        <v>2305.7794165208888</v>
      </c>
      <c r="CW670" s="18">
        <v>2388.2957980552692</v>
      </c>
      <c r="CX670" s="18">
        <v>2479.4572046892381</v>
      </c>
      <c r="CY670" s="18">
        <v>2578.2344700512781</v>
      </c>
      <c r="CZ670" s="18">
        <v>2683.6089104634229</v>
      </c>
      <c r="DA670" s="18">
        <v>2795.0261407010062</v>
      </c>
      <c r="DB670" s="18">
        <v>2909.1020662928499</v>
      </c>
      <c r="DC670" s="18">
        <v>3024.7877339160559</v>
      </c>
      <c r="DD670" s="18">
        <v>3138.275411169308</v>
      </c>
      <c r="DE670" s="18">
        <v>3248.5491273962671</v>
      </c>
      <c r="DF670" s="18">
        <v>3351.0376598503422</v>
      </c>
      <c r="DG670" s="18">
        <v>3444.152319448142</v>
      </c>
      <c r="DH670" s="18">
        <v>3529.0221696590879</v>
      </c>
      <c r="DI670" s="18">
        <v>3605.7585219968041</v>
      </c>
      <c r="DJ670" s="18">
        <v>3678.0345609352948</v>
      </c>
      <c r="DK670" s="18">
        <v>3747.4533098434081</v>
      </c>
      <c r="DL670" s="18">
        <v>3817.155258025869</v>
      </c>
      <c r="DM670" s="18">
        <v>3887.4199502478268</v>
      </c>
      <c r="DN670" s="18">
        <v>3956.4987670587589</v>
      </c>
      <c r="DO670" s="18">
        <v>4025.9771213420181</v>
      </c>
      <c r="DP670" s="18">
        <v>4092.643524721962</v>
      </c>
      <c r="DQ670" s="18">
        <v>4154.821701776943</v>
      </c>
      <c r="DR670" s="18">
        <v>4210.9522157298934</v>
      </c>
      <c r="DS670" s="18">
        <v>4260.9140174318291</v>
      </c>
      <c r="DT670" s="18">
        <v>4302.377716654034</v>
      </c>
      <c r="DU670" s="18">
        <v>4336.960928536615</v>
      </c>
      <c r="DV670" s="18">
        <v>4363.5208111844422</v>
      </c>
      <c r="DW670" s="18">
        <v>4385.6036986304207</v>
      </c>
      <c r="DX670" s="18">
        <v>4402.8018281457944</v>
      </c>
      <c r="DY670" s="18">
        <v>4417.7926220022382</v>
      </c>
      <c r="DZ670" s="18">
        <v>4433.6377715839981</v>
      </c>
      <c r="EA670" s="18">
        <v>4450.9310713753293</v>
      </c>
      <c r="EB670" s="18">
        <v>4469.618232478153</v>
      </c>
      <c r="EC670" s="18">
        <v>4491.9645123453847</v>
      </c>
      <c r="ED670" s="18">
        <v>4515.6514036552817</v>
      </c>
      <c r="EE670" s="18">
        <v>4542.0170416059646</v>
      </c>
      <c r="EF670" s="18">
        <v>4569.5557670919434</v>
      </c>
      <c r="EG670" s="18">
        <v>4597.1047605555759</v>
      </c>
      <c r="EH670" s="18">
        <v>4622.8787690992094</v>
      </c>
      <c r="EI670" s="18">
        <v>4646.5609508119196</v>
      </c>
      <c r="EJ670" s="18">
        <v>4667.2697784187012</v>
      </c>
      <c r="EK670" s="18">
        <v>4683.6778637282532</v>
      </c>
      <c r="EL670" s="18">
        <v>4695.7966617871271</v>
      </c>
      <c r="EM670" s="18">
        <v>4704.0930427094972</v>
      </c>
      <c r="EN670" s="18">
        <v>4706.9422719348422</v>
      </c>
      <c r="EO670" s="18">
        <v>4706.8467981025478</v>
      </c>
      <c r="EP670" s="18">
        <v>4701.610676225986</v>
      </c>
      <c r="EQ670" s="18">
        <v>4692.8788390704231</v>
      </c>
      <c r="ER670" s="18">
        <v>4679.5472535024182</v>
      </c>
      <c r="ES670" s="18">
        <v>4664.9710924488454</v>
      </c>
      <c r="ET670" s="18">
        <v>4647.4029578770424</v>
      </c>
      <c r="EU670" s="18">
        <v>4628.5574501832079</v>
      </c>
      <c r="EV670" s="18">
        <v>4607.7535853970257</v>
      </c>
      <c r="EW670" s="18">
        <v>4587.6174863234219</v>
      </c>
      <c r="EX670" s="18">
        <v>4566.6871785287749</v>
      </c>
      <c r="EY670" s="18">
        <v>4547.9825086214532</v>
      </c>
      <c r="EZ670" s="18">
        <v>4530.5577648261178</v>
      </c>
      <c r="FA670" s="18">
        <v>4514.0914634562887</v>
      </c>
    </row>
    <row r="671" spans="1:157" x14ac:dyDescent="0.35">
      <c r="A671" t="s">
        <v>260</v>
      </c>
      <c r="B671" t="s">
        <v>261</v>
      </c>
      <c r="C671" t="str">
        <f>VLOOKUP(B671,CountryCodes!$B$4:$C$179,2,FALSE)</f>
        <v>LAM</v>
      </c>
      <c r="D671" t="s">
        <v>7</v>
      </c>
      <c r="E671" t="s">
        <v>369</v>
      </c>
      <c r="F671" t="s">
        <v>804</v>
      </c>
      <c r="G671" t="s">
        <v>9</v>
      </c>
      <c r="H671" s="18">
        <v>0</v>
      </c>
      <c r="I671" s="18">
        <v>12.627738570440179</v>
      </c>
      <c r="J671" s="18">
        <v>13.199587084667289</v>
      </c>
      <c r="K671" s="18">
        <v>14.558059007303219</v>
      </c>
      <c r="L671" s="18">
        <v>15.895321245319749</v>
      </c>
      <c r="M671" s="18">
        <v>18.106392107725171</v>
      </c>
      <c r="N671" s="18">
        <v>19.774815337038309</v>
      </c>
      <c r="O671" s="18">
        <v>22.445081577652228</v>
      </c>
      <c r="P671" s="18">
        <v>22.15273444839066</v>
      </c>
      <c r="Q671" s="18">
        <v>28.194306507009031</v>
      </c>
      <c r="R671" s="18">
        <v>33.585954474468693</v>
      </c>
      <c r="S671" s="18">
        <v>37.729794688523477</v>
      </c>
      <c r="T671" s="18">
        <v>42.173722394057457</v>
      </c>
      <c r="U671" s="18">
        <v>45.19285733892611</v>
      </c>
      <c r="V671" s="18">
        <v>49.304984684741278</v>
      </c>
      <c r="W671" s="18">
        <v>69.645779875743671</v>
      </c>
      <c r="X671" s="18">
        <v>71.932995043080226</v>
      </c>
      <c r="Y671" s="18">
        <v>73.400680203008051</v>
      </c>
      <c r="Z671" s="18">
        <v>63.275434323585877</v>
      </c>
      <c r="AA671" s="18">
        <v>85.116087283938867</v>
      </c>
      <c r="AB671" s="18">
        <v>78.063748165520522</v>
      </c>
      <c r="AC671" s="18">
        <v>87.979769832875888</v>
      </c>
      <c r="AD671" s="18">
        <v>92.227751051636574</v>
      </c>
      <c r="AE671" s="18">
        <v>141.3064207048327</v>
      </c>
      <c r="AF671" s="18">
        <v>161.56516948335039</v>
      </c>
      <c r="AG671" s="18">
        <v>162.09146474156489</v>
      </c>
      <c r="AH671" s="18">
        <v>133.03232560021871</v>
      </c>
      <c r="AI671" s="18">
        <v>141.18370415491259</v>
      </c>
      <c r="AJ671" s="18">
        <v>146.41511586277969</v>
      </c>
      <c r="AK671" s="18">
        <v>150.30128943884219</v>
      </c>
      <c r="AL671" s="18">
        <v>205.65096144084319</v>
      </c>
      <c r="AM671" s="18">
        <v>212.50810280881791</v>
      </c>
      <c r="AN671" s="18">
        <v>171.79480243939639</v>
      </c>
      <c r="AO671" s="18">
        <v>156.26302639204701</v>
      </c>
      <c r="AP671" s="18">
        <v>169.61800246639689</v>
      </c>
      <c r="AQ671" s="18">
        <v>192.2215323166634</v>
      </c>
      <c r="AR671" s="18">
        <v>216.84730766246329</v>
      </c>
      <c r="AS671" s="18">
        <v>237.26136828234431</v>
      </c>
      <c r="AT671" s="18">
        <v>220.02800305674691</v>
      </c>
      <c r="AU671" s="18">
        <v>204.8901378342575</v>
      </c>
      <c r="AV671" s="18">
        <v>186.52191049375131</v>
      </c>
      <c r="AW671" s="18">
        <v>221.34743385095581</v>
      </c>
      <c r="AX671" s="18">
        <v>236.95832616646851</v>
      </c>
      <c r="AY671" s="18">
        <v>250.90037190623721</v>
      </c>
      <c r="AZ671" s="18">
        <v>292.26878052036068</v>
      </c>
      <c r="BA671" s="18">
        <v>322.89190553648888</v>
      </c>
      <c r="BB671" s="18">
        <v>302.0338818353481</v>
      </c>
      <c r="BC671" s="18">
        <v>331.02502393195368</v>
      </c>
      <c r="BD671" s="18">
        <v>345.23292020578373</v>
      </c>
      <c r="BE671" s="18">
        <v>308.52919337848641</v>
      </c>
      <c r="BF671" s="18">
        <v>340.8084794612912</v>
      </c>
      <c r="BG671" s="18">
        <v>342.59323267920939</v>
      </c>
      <c r="BH671" s="18">
        <v>374.56927942342958</v>
      </c>
      <c r="BI671" s="18">
        <v>362.72886738129841</v>
      </c>
      <c r="BJ671" s="18">
        <v>364.68372410219843</v>
      </c>
      <c r="BK671" s="18">
        <v>406.69666141161252</v>
      </c>
      <c r="BL671" s="18">
        <v>490.36974272308822</v>
      </c>
      <c r="BM671" s="18">
        <v>540.60671255980583</v>
      </c>
      <c r="BN671" s="18">
        <v>676.9132387459847</v>
      </c>
      <c r="BO671" s="18">
        <v>545.25200263712622</v>
      </c>
      <c r="BP671" s="18">
        <v>731.4910905187528</v>
      </c>
      <c r="BQ671" s="18">
        <v>769.97927239614069</v>
      </c>
      <c r="BR671" s="18">
        <v>844.31024628217995</v>
      </c>
      <c r="BS671" s="18">
        <v>883.9872475451333</v>
      </c>
      <c r="BT671" s="18">
        <v>902.72304992071759</v>
      </c>
      <c r="BU671" s="18">
        <v>926.37986536532492</v>
      </c>
      <c r="BV671" s="18">
        <v>975.50511895844556</v>
      </c>
      <c r="BW671" s="18">
        <v>1219.280711752702</v>
      </c>
      <c r="BX671" s="18">
        <v>1152.11740824912</v>
      </c>
      <c r="BY671" s="18">
        <v>1210.710154093915</v>
      </c>
      <c r="BZ671" s="18">
        <v>990.86609887588077</v>
      </c>
      <c r="CA671" s="18">
        <v>1261.911751458375</v>
      </c>
      <c r="CB671" s="18">
        <v>1283.5338231763401</v>
      </c>
      <c r="CC671" s="18">
        <v>1290.8649307246219</v>
      </c>
      <c r="CD671" s="18">
        <v>1727.956214186366</v>
      </c>
      <c r="CE671" s="18">
        <v>1824.5433003646581</v>
      </c>
      <c r="CF671" s="18">
        <v>1923.6374949459989</v>
      </c>
      <c r="CG671" s="18">
        <v>2032.368388702869</v>
      </c>
      <c r="CH671" s="18">
        <v>2152.8879138561838</v>
      </c>
      <c r="CI671" s="18">
        <v>2292.4239814002749</v>
      </c>
      <c r="CJ671" s="18">
        <v>2446.7641098141112</v>
      </c>
      <c r="CK671" s="18">
        <v>2603.206412078735</v>
      </c>
      <c r="CL671" s="18">
        <v>2756.0956169472411</v>
      </c>
      <c r="CM671" s="18">
        <v>2912.676064431083</v>
      </c>
      <c r="CN671" s="18">
        <v>3083.3900956525272</v>
      </c>
      <c r="CO671" s="18">
        <v>3275.4101532053942</v>
      </c>
      <c r="CP671" s="18">
        <v>3490.6663324361898</v>
      </c>
      <c r="CQ671" s="18">
        <v>3726.2210860096652</v>
      </c>
      <c r="CR671" s="18">
        <v>3972.9962945671009</v>
      </c>
      <c r="CS671" s="18">
        <v>4224.840877106375</v>
      </c>
      <c r="CT671" s="18">
        <v>4478.3546266809572</v>
      </c>
      <c r="CU671" s="18">
        <v>4733.2346544318607</v>
      </c>
      <c r="CV671" s="18">
        <v>4992.3103539124004</v>
      </c>
      <c r="CW671" s="18">
        <v>5256.9442805777326</v>
      </c>
      <c r="CX671" s="18">
        <v>5527.5271000882949</v>
      </c>
      <c r="CY671" s="18">
        <v>5804.5169186820731</v>
      </c>
      <c r="CZ671" s="18">
        <v>6081.8649341378259</v>
      </c>
      <c r="DA671" s="18">
        <v>6360.3496787720187</v>
      </c>
      <c r="DB671" s="18">
        <v>6636.7136238263829</v>
      </c>
      <c r="DC671" s="18">
        <v>6910.9386583286177</v>
      </c>
      <c r="DD671" s="18">
        <v>7183.633549576527</v>
      </c>
      <c r="DE671" s="18">
        <v>7451.9286495083506</v>
      </c>
      <c r="DF671" s="18">
        <v>7712.0982328152777</v>
      </c>
      <c r="DG671" s="18">
        <v>7963.5213132888966</v>
      </c>
      <c r="DH671" s="18">
        <v>8205.2921968392693</v>
      </c>
      <c r="DI671" s="18">
        <v>8433.5140885777291</v>
      </c>
      <c r="DJ671" s="18">
        <v>8651.9314882661565</v>
      </c>
      <c r="DK671" s="18">
        <v>8859.4057423509184</v>
      </c>
      <c r="DL671" s="18">
        <v>9060.1305957863551</v>
      </c>
      <c r="DM671" s="18">
        <v>9251.4081547861097</v>
      </c>
      <c r="DN671" s="18">
        <v>9437.0816704990484</v>
      </c>
      <c r="DO671" s="18">
        <v>9616.1154346904514</v>
      </c>
      <c r="DP671" s="18">
        <v>9786.9510866416676</v>
      </c>
      <c r="DQ671" s="18">
        <v>9949.1255736988933</v>
      </c>
      <c r="DR671" s="18">
        <v>10103.890043168631</v>
      </c>
      <c r="DS671" s="18">
        <v>10248.24200866994</v>
      </c>
      <c r="DT671" s="18">
        <v>10385.181377492019</v>
      </c>
      <c r="DU671" s="18">
        <v>10511.64348183219</v>
      </c>
      <c r="DV671" s="18">
        <v>10627.864513616791</v>
      </c>
      <c r="DW671" s="18">
        <v>10733.237435721639</v>
      </c>
      <c r="DX671" s="18">
        <v>10828.61976906057</v>
      </c>
      <c r="DY671" s="18">
        <v>10915.906890783879</v>
      </c>
      <c r="DZ671" s="18">
        <v>10997.135267066969</v>
      </c>
      <c r="EA671" s="18">
        <v>11071.440981228579</v>
      </c>
      <c r="EB671" s="18">
        <v>11141.14381268545</v>
      </c>
      <c r="EC671" s="18">
        <v>11205.77945767763</v>
      </c>
      <c r="ED671" s="18">
        <v>11269.49699712791</v>
      </c>
      <c r="EE671" s="18">
        <v>11331.406131698461</v>
      </c>
      <c r="EF671" s="18">
        <v>11393.76529075162</v>
      </c>
      <c r="EG671" s="18">
        <v>11455.98479146192</v>
      </c>
      <c r="EH671" s="18">
        <v>11519.909067482051</v>
      </c>
      <c r="EI671" s="18">
        <v>11583.58430384406</v>
      </c>
      <c r="EJ671" s="18">
        <v>11651.847814674249</v>
      </c>
      <c r="EK671" s="18">
        <v>11721.835904693929</v>
      </c>
      <c r="EL671" s="18">
        <v>11797.22117183423</v>
      </c>
      <c r="EM671" s="18">
        <v>11872.961410165721</v>
      </c>
      <c r="EN671" s="18">
        <v>11953.579411822189</v>
      </c>
      <c r="EO671" s="18">
        <v>12038.373564700871</v>
      </c>
      <c r="EP671" s="18">
        <v>12125.822931181479</v>
      </c>
      <c r="EQ671" s="18">
        <v>12218.20434426776</v>
      </c>
      <c r="ER671" s="18">
        <v>12316.17205273529</v>
      </c>
      <c r="ES671" s="18">
        <v>12414.700419282641</v>
      </c>
      <c r="ET671" s="18">
        <v>12516.959490198729</v>
      </c>
      <c r="EU671" s="18">
        <v>12621.76669749027</v>
      </c>
      <c r="EV671" s="18">
        <v>12726.481972308269</v>
      </c>
      <c r="EW671" s="18">
        <v>12838.628268451461</v>
      </c>
      <c r="EX671" s="18">
        <v>12946.98948797175</v>
      </c>
      <c r="EY671" s="18">
        <v>13057.92829850678</v>
      </c>
      <c r="EZ671" s="18">
        <v>13168.80186712401</v>
      </c>
      <c r="FA671" s="18">
        <v>13280.217109026569</v>
      </c>
    </row>
    <row r="672" spans="1:157" x14ac:dyDescent="0.35">
      <c r="A672" t="s">
        <v>262</v>
      </c>
      <c r="B672" t="s">
        <v>263</v>
      </c>
      <c r="C672" t="str">
        <f>VLOOKUP(B672,CountryCodes!$B$4:$C$179,2,FALSE)</f>
        <v>IDN</v>
      </c>
      <c r="D672" t="s">
        <v>7</v>
      </c>
      <c r="E672" t="s">
        <v>369</v>
      </c>
      <c r="F672" t="s">
        <v>804</v>
      </c>
      <c r="G672" t="s">
        <v>9</v>
      </c>
      <c r="H672" s="18">
        <v>0</v>
      </c>
      <c r="I672" s="18">
        <v>52.862213212120011</v>
      </c>
      <c r="J672" s="18">
        <v>55.327650966449113</v>
      </c>
      <c r="K672" s="18">
        <v>61.558154348123587</v>
      </c>
      <c r="L672" s="18">
        <v>67.622611094998717</v>
      </c>
      <c r="M672" s="18">
        <v>77.777862386193306</v>
      </c>
      <c r="N672" s="18">
        <v>85.321442085572954</v>
      </c>
      <c r="O672" s="18">
        <v>97.543433927249907</v>
      </c>
      <c r="P672" s="18">
        <v>95.749103338012318</v>
      </c>
      <c r="Q672" s="18">
        <v>113.0395842860183</v>
      </c>
      <c r="R672" s="18">
        <v>133.4825351538332</v>
      </c>
      <c r="S672" s="18">
        <v>144.30127571716761</v>
      </c>
      <c r="T672" s="18">
        <v>163.13074653626629</v>
      </c>
      <c r="U672" s="18">
        <v>139.13429807041081</v>
      </c>
      <c r="V672" s="18">
        <v>144.90973468530001</v>
      </c>
      <c r="W672" s="18">
        <v>122.5326875591193</v>
      </c>
      <c r="X672" s="18">
        <v>151.0610682895485</v>
      </c>
      <c r="Y672" s="18">
        <v>193.76699049140609</v>
      </c>
      <c r="Z672" s="18">
        <v>213.32238756855901</v>
      </c>
      <c r="AA672" s="18">
        <v>238.0333561202651</v>
      </c>
      <c r="AB672" s="18">
        <v>213.56536061710611</v>
      </c>
      <c r="AC672" s="18">
        <v>176.85653091536361</v>
      </c>
      <c r="AD672" s="18">
        <v>221.78240040214541</v>
      </c>
      <c r="AE672" s="18">
        <v>249.14372533566831</v>
      </c>
      <c r="AF672" s="18">
        <v>291.90947891360582</v>
      </c>
      <c r="AG672" s="18">
        <v>282.49923132686752</v>
      </c>
      <c r="AH672" s="18">
        <v>311.6589950255883</v>
      </c>
      <c r="AI672" s="18">
        <v>329.06255656053509</v>
      </c>
      <c r="AJ672" s="18">
        <v>323.50268269977221</v>
      </c>
      <c r="AK672" s="18">
        <v>369.50893823614689</v>
      </c>
      <c r="AL672" s="18">
        <v>330.4361541910464</v>
      </c>
      <c r="AM672" s="18">
        <v>343.31481297416542</v>
      </c>
      <c r="AN672" s="18">
        <v>395.10976403930181</v>
      </c>
      <c r="AO672" s="18">
        <v>371.91784167507052</v>
      </c>
      <c r="AP672" s="18">
        <v>314.15256597366857</v>
      </c>
      <c r="AQ672" s="18">
        <v>292.49739973644807</v>
      </c>
      <c r="AR672" s="18">
        <v>343.63441798230173</v>
      </c>
      <c r="AS672" s="18">
        <v>422.04478662370838</v>
      </c>
      <c r="AT672" s="18">
        <v>458.50689504749067</v>
      </c>
      <c r="AU672" s="18">
        <v>553.32435096189499</v>
      </c>
      <c r="AV672" s="18">
        <v>487.79531494333412</v>
      </c>
      <c r="AW672" s="18">
        <v>509.80219061958138</v>
      </c>
      <c r="AX672" s="18">
        <v>627.68042307204473</v>
      </c>
      <c r="AY672" s="18">
        <v>722.94909125292179</v>
      </c>
      <c r="AZ672" s="18">
        <v>778.2355310895008</v>
      </c>
      <c r="BA672" s="18">
        <v>1029.5607906955031</v>
      </c>
      <c r="BB672" s="18">
        <v>972.55271415230641</v>
      </c>
      <c r="BC672" s="18">
        <v>974.01142159291089</v>
      </c>
      <c r="BD672" s="18">
        <v>737.30107700683652</v>
      </c>
      <c r="BE672" s="18">
        <v>891.37714207126601</v>
      </c>
      <c r="BF672" s="18">
        <v>885.97013187324751</v>
      </c>
      <c r="BG672" s="18">
        <v>1002.01770611197</v>
      </c>
      <c r="BH672" s="18">
        <v>1094.334441569099</v>
      </c>
      <c r="BI672" s="18">
        <v>1094.6937942354391</v>
      </c>
      <c r="BJ672" s="18">
        <v>1023.276853918747</v>
      </c>
      <c r="BK672" s="18">
        <v>1092.670642895074</v>
      </c>
      <c r="BL672" s="18">
        <v>1161.702312084014</v>
      </c>
      <c r="BM672" s="18">
        <v>1337.8893032039321</v>
      </c>
      <c r="BN672" s="18">
        <v>1350.9295876169169</v>
      </c>
      <c r="BO672" s="18">
        <v>1410.2558955819011</v>
      </c>
      <c r="BP672" s="18">
        <v>1489.5525033280251</v>
      </c>
      <c r="BQ672" s="18">
        <v>1454.555751378278</v>
      </c>
      <c r="BR672" s="18">
        <v>1553.401640844502</v>
      </c>
      <c r="BS672" s="18">
        <v>1684.378933196655</v>
      </c>
      <c r="BT672" s="18">
        <v>1818.4036872622689</v>
      </c>
      <c r="BU672" s="18">
        <v>1907.5539778048801</v>
      </c>
      <c r="BV672" s="18">
        <v>2591.163662093581</v>
      </c>
      <c r="BW672" s="18">
        <v>2944.7288690943078</v>
      </c>
      <c r="BX672" s="18">
        <v>3229.295509556966</v>
      </c>
      <c r="BY672" s="18">
        <v>3078.6233335598058</v>
      </c>
      <c r="BZ672" s="18">
        <v>2701.4644821154679</v>
      </c>
      <c r="CA672" s="18">
        <v>2966.560684102601</v>
      </c>
      <c r="CB672" s="18">
        <v>3259.8096390806381</v>
      </c>
      <c r="CC672" s="18">
        <v>3297.396709536094</v>
      </c>
      <c r="CD672" s="18">
        <v>2749.8631793159502</v>
      </c>
      <c r="CE672" s="18">
        <v>2920.8610848735761</v>
      </c>
      <c r="CF672" s="18">
        <v>3116.3440872408601</v>
      </c>
      <c r="CG672" s="18">
        <v>3371.3679156873841</v>
      </c>
      <c r="CH672" s="18">
        <v>3656.22463940638</v>
      </c>
      <c r="CI672" s="18">
        <v>3918.4963918682511</v>
      </c>
      <c r="CJ672" s="18">
        <v>4150.5857190248571</v>
      </c>
      <c r="CK672" s="18">
        <v>4371.7019943956939</v>
      </c>
      <c r="CL672" s="18">
        <v>4582.3353638636054</v>
      </c>
      <c r="CM672" s="18">
        <v>4777.448173008328</v>
      </c>
      <c r="CN672" s="18">
        <v>4945.3364829966567</v>
      </c>
      <c r="CO672" s="18">
        <v>5079.5518352726494</v>
      </c>
      <c r="CP672" s="18">
        <v>5181.5975189187629</v>
      </c>
      <c r="CQ672" s="18">
        <v>5263.0539724082746</v>
      </c>
      <c r="CR672" s="18">
        <v>5337.4353805925366</v>
      </c>
      <c r="CS672" s="18">
        <v>5419.1271460797034</v>
      </c>
      <c r="CT672" s="18">
        <v>5513.3777426418628</v>
      </c>
      <c r="CU672" s="18">
        <v>5623.0811603764851</v>
      </c>
      <c r="CV672" s="18">
        <v>5739.7868340563982</v>
      </c>
      <c r="CW672" s="18">
        <v>5858.4379794564147</v>
      </c>
      <c r="CX672" s="18">
        <v>5975.1536127063646</v>
      </c>
      <c r="CY672" s="18">
        <v>6090.6816861674961</v>
      </c>
      <c r="CZ672" s="18">
        <v>6208.1479436916306</v>
      </c>
      <c r="DA672" s="18">
        <v>6332.1393133012352</v>
      </c>
      <c r="DB672" s="18">
        <v>6465.3245397634291</v>
      </c>
      <c r="DC672" s="18">
        <v>6611.9804944876332</v>
      </c>
      <c r="DD672" s="18">
        <v>6775.0560759573837</v>
      </c>
      <c r="DE672" s="18">
        <v>6949.9988737513377</v>
      </c>
      <c r="DF672" s="18">
        <v>7141.4134106619567</v>
      </c>
      <c r="DG672" s="18">
        <v>7341.8567868289456</v>
      </c>
      <c r="DH672" s="18">
        <v>7557.1195318585778</v>
      </c>
      <c r="DI672" s="18">
        <v>7779.0036135143127</v>
      </c>
      <c r="DJ672" s="18">
        <v>8001.1976940905142</v>
      </c>
      <c r="DK672" s="18">
        <v>8220.6238877664782</v>
      </c>
      <c r="DL672" s="18">
        <v>8440.3052219841047</v>
      </c>
      <c r="DM672" s="18">
        <v>8652.1573943770418</v>
      </c>
      <c r="DN672" s="18">
        <v>8855.8000507175784</v>
      </c>
      <c r="DO672" s="18">
        <v>9061.3059986356111</v>
      </c>
      <c r="DP672" s="18">
        <v>9269.2336566665035</v>
      </c>
      <c r="DQ672" s="18">
        <v>9482.7746777692082</v>
      </c>
      <c r="DR672" s="18">
        <v>9708.8507112495008</v>
      </c>
      <c r="DS672" s="18">
        <v>9945.6461200094163</v>
      </c>
      <c r="DT672" s="18">
        <v>10193.986336106591</v>
      </c>
      <c r="DU672" s="18">
        <v>10463.160862487441</v>
      </c>
      <c r="DV672" s="18">
        <v>10738.10875992392</v>
      </c>
      <c r="DW672" s="18">
        <v>11029.799171280691</v>
      </c>
      <c r="DX672" s="18">
        <v>11328.01351521956</v>
      </c>
      <c r="DY672" s="18">
        <v>11631.597200635661</v>
      </c>
      <c r="DZ672" s="18">
        <v>11941.067112588131</v>
      </c>
      <c r="EA672" s="18">
        <v>12246.72505174172</v>
      </c>
      <c r="EB672" s="18">
        <v>12554.13547130265</v>
      </c>
      <c r="EC672" s="18">
        <v>12855.545579991651</v>
      </c>
      <c r="ED672" s="18">
        <v>13159.16662204454</v>
      </c>
      <c r="EE672" s="18">
        <v>13454.95491024052</v>
      </c>
      <c r="EF672" s="18">
        <v>13742.39510238324</v>
      </c>
      <c r="EG672" s="18">
        <v>14036.89502065299</v>
      </c>
      <c r="EH672" s="18">
        <v>14328.715046258239</v>
      </c>
      <c r="EI672" s="18">
        <v>14610.22678249158</v>
      </c>
      <c r="EJ672" s="18">
        <v>14897.273422233129</v>
      </c>
      <c r="EK672" s="18">
        <v>15176.044133005869</v>
      </c>
      <c r="EL672" s="18">
        <v>15456.44940590337</v>
      </c>
      <c r="EM672" s="18">
        <v>15728.1768355393</v>
      </c>
      <c r="EN672" s="18">
        <v>15996.203915373801</v>
      </c>
      <c r="EO672" s="18">
        <v>16264.53381061618</v>
      </c>
      <c r="EP672" s="18">
        <v>16528.772476561961</v>
      </c>
      <c r="EQ672" s="18">
        <v>16787.737190823089</v>
      </c>
      <c r="ER672" s="18">
        <v>17039.489069950629</v>
      </c>
      <c r="ES672" s="18">
        <v>17284.17731161898</v>
      </c>
      <c r="ET672" s="18">
        <v>17517.816592735391</v>
      </c>
      <c r="EU672" s="18">
        <v>17749.39585969576</v>
      </c>
      <c r="EV672" s="18">
        <v>17971.1576778532</v>
      </c>
      <c r="EW672" s="18">
        <v>18185.334173800889</v>
      </c>
      <c r="EX672" s="18">
        <v>18381.26193099693</v>
      </c>
      <c r="EY672" s="18">
        <v>18570.947305242389</v>
      </c>
      <c r="EZ672" s="18">
        <v>18755.299422137679</v>
      </c>
      <c r="FA672" s="18">
        <v>18924.28904560423</v>
      </c>
    </row>
    <row r="673" spans="1:157" x14ac:dyDescent="0.35">
      <c r="A673" t="s">
        <v>264</v>
      </c>
      <c r="B673" t="s">
        <v>265</v>
      </c>
      <c r="C673" t="str">
        <f>VLOOKUP(B673,CountryCodes!$B$4:$C$179,2,FALSE)</f>
        <v>ASE</v>
      </c>
      <c r="D673" t="s">
        <v>7</v>
      </c>
      <c r="E673" t="s">
        <v>369</v>
      </c>
      <c r="F673" t="s">
        <v>804</v>
      </c>
      <c r="G673" t="s">
        <v>9</v>
      </c>
      <c r="H673" s="18">
        <v>0</v>
      </c>
      <c r="I673" s="18">
        <v>0.16206767762169999</v>
      </c>
      <c r="J673" s="18">
        <v>0.16906236280315329</v>
      </c>
      <c r="K673" s="18">
        <v>0.18633978569612769</v>
      </c>
      <c r="L673" s="18">
        <v>0.2031335963812731</v>
      </c>
      <c r="M673" s="18">
        <v>0.23124320600370399</v>
      </c>
      <c r="N673" s="18">
        <v>0.25244178854024801</v>
      </c>
      <c r="O673" s="18">
        <v>0.28667105861390291</v>
      </c>
      <c r="P673" s="18">
        <v>0.28265835201685419</v>
      </c>
      <c r="Q673" s="18">
        <v>0.33070216509862888</v>
      </c>
      <c r="R673" s="18">
        <v>0.38751684503469458</v>
      </c>
      <c r="S673" s="18">
        <v>0.41830495094804832</v>
      </c>
      <c r="T673" s="18">
        <v>0.40827172508882698</v>
      </c>
      <c r="U673" s="18">
        <v>3.1373730115287808</v>
      </c>
      <c r="V673" s="18">
        <v>3.62476154844081</v>
      </c>
      <c r="W673" s="18">
        <v>6.1474521326072944</v>
      </c>
      <c r="X673" s="18">
        <v>9.6427753774717786</v>
      </c>
      <c r="Y673" s="18">
        <v>7.1688951234820912</v>
      </c>
      <c r="Z673" s="18">
        <v>7.3286963299762196</v>
      </c>
      <c r="AA673" s="18">
        <v>11.617372672831401</v>
      </c>
      <c r="AB673" s="18">
        <v>16.087212574617411</v>
      </c>
      <c r="AC673" s="18">
        <v>18.434485017315701</v>
      </c>
      <c r="AD673" s="18">
        <v>15.241476142693299</v>
      </c>
      <c r="AE673" s="18">
        <v>13.832120067677829</v>
      </c>
      <c r="AF673" s="18">
        <v>15.01728326929784</v>
      </c>
      <c r="AG673" s="18">
        <v>17.144008062070309</v>
      </c>
      <c r="AH673" s="18">
        <v>16.7750525542913</v>
      </c>
      <c r="AI673" s="18">
        <v>18.72631837267782</v>
      </c>
      <c r="AJ673" s="18">
        <v>24.281788378497229</v>
      </c>
      <c r="AK673" s="18">
        <v>26.694004147266629</v>
      </c>
      <c r="AL673" s="18">
        <v>28.277222326910831</v>
      </c>
      <c r="AM673" s="18">
        <v>31.989769829402629</v>
      </c>
      <c r="AN673" s="18">
        <v>32.781229120159423</v>
      </c>
      <c r="AO673" s="18">
        <v>36.127635900664202</v>
      </c>
      <c r="AP673" s="18">
        <v>36.993519675909333</v>
      </c>
      <c r="AQ673" s="18">
        <v>38.830766445342157</v>
      </c>
      <c r="AR673" s="18">
        <v>42.160708511909597</v>
      </c>
      <c r="AS673" s="18">
        <v>51.299441236695387</v>
      </c>
      <c r="AT673" s="18">
        <v>53.702718539737752</v>
      </c>
      <c r="AU673" s="18">
        <v>57.733917770003288</v>
      </c>
      <c r="AV673" s="18">
        <v>73.058649902200528</v>
      </c>
      <c r="AW673" s="18">
        <v>45.92039701257967</v>
      </c>
      <c r="AX673" s="18">
        <v>49.45763122412275</v>
      </c>
      <c r="AY673" s="18">
        <v>48.561026716795602</v>
      </c>
      <c r="AZ673" s="18">
        <v>56.88425222588382</v>
      </c>
      <c r="BA673" s="18">
        <v>56.93212990544518</v>
      </c>
      <c r="BB673" s="18">
        <v>67.583557732130657</v>
      </c>
      <c r="BC673" s="18">
        <v>65.744225239380228</v>
      </c>
      <c r="BD673" s="18">
        <v>250.32426111158679</v>
      </c>
      <c r="BE673" s="18">
        <v>229.79019128375731</v>
      </c>
      <c r="BF673" s="18">
        <v>461.8150221282923</v>
      </c>
      <c r="BG673" s="18">
        <v>480.96528373186322</v>
      </c>
      <c r="BH673" s="18">
        <v>478.25405379496738</v>
      </c>
      <c r="BI673" s="18">
        <v>457.47437015050929</v>
      </c>
      <c r="BJ673" s="18">
        <v>243.90940391462809</v>
      </c>
      <c r="BK673" s="18">
        <v>162.83103417590999</v>
      </c>
      <c r="BL673" s="18">
        <v>191.24043045270261</v>
      </c>
      <c r="BM673" s="18">
        <v>223.49921898610251</v>
      </c>
      <c r="BN673" s="18">
        <v>247.09119401445241</v>
      </c>
      <c r="BO673" s="18">
        <v>253.40664367992471</v>
      </c>
      <c r="BP673" s="18">
        <v>272.57299288116229</v>
      </c>
      <c r="BQ673" s="18">
        <v>450.78906805182589</v>
      </c>
      <c r="BR673" s="18">
        <v>463.29126575976278</v>
      </c>
      <c r="BS673" s="18">
        <v>402.58089116211539</v>
      </c>
      <c r="BT673" s="18">
        <v>432.26568762022731</v>
      </c>
      <c r="BU673" s="18">
        <v>440.2744269392698</v>
      </c>
      <c r="BV673" s="18">
        <v>438.10796520205372</v>
      </c>
      <c r="BW673" s="18">
        <v>591.75158120879678</v>
      </c>
      <c r="BX673" s="18">
        <v>567.5626570338959</v>
      </c>
      <c r="BY673" s="18">
        <v>544.01492976192674</v>
      </c>
      <c r="BZ673" s="18">
        <v>529.34149173341314</v>
      </c>
      <c r="CA673" s="18">
        <v>522.67016817038723</v>
      </c>
      <c r="CB673" s="18">
        <v>528.86185891044715</v>
      </c>
      <c r="CC673" s="18">
        <v>535.57594805707527</v>
      </c>
      <c r="CD673" s="18">
        <v>538.25080606689357</v>
      </c>
      <c r="CE673" s="18">
        <v>533.98472146454867</v>
      </c>
      <c r="CF673" s="18">
        <v>529.31094241182063</v>
      </c>
      <c r="CG673" s="18">
        <v>532.05724984026313</v>
      </c>
      <c r="CH673" s="18">
        <v>546.02571125668703</v>
      </c>
      <c r="CI673" s="18">
        <v>570.00511264226134</v>
      </c>
      <c r="CJ673" s="18">
        <v>598.78752070408325</v>
      </c>
      <c r="CK673" s="18">
        <v>626.66125557380224</v>
      </c>
      <c r="CL673" s="18">
        <v>649.54614395412841</v>
      </c>
      <c r="CM673" s="18">
        <v>669.29987872304469</v>
      </c>
      <c r="CN673" s="18">
        <v>687.77055392150123</v>
      </c>
      <c r="CO673" s="18">
        <v>708.71800040255596</v>
      </c>
      <c r="CP673" s="18">
        <v>731.82746912313564</v>
      </c>
      <c r="CQ673" s="18">
        <v>758.61226403090905</v>
      </c>
      <c r="CR673" s="18">
        <v>785.59055999897237</v>
      </c>
      <c r="CS673" s="18">
        <v>812.13744091854301</v>
      </c>
      <c r="CT673" s="18">
        <v>836.92919738829119</v>
      </c>
      <c r="CU673" s="18">
        <v>860.68162690582517</v>
      </c>
      <c r="CV673" s="18">
        <v>883.55408011720806</v>
      </c>
      <c r="CW673" s="18">
        <v>906.73141957409268</v>
      </c>
      <c r="CX673" s="18">
        <v>930.87880525420019</v>
      </c>
      <c r="CY673" s="18">
        <v>955.05353069833791</v>
      </c>
      <c r="CZ673" s="18">
        <v>978.81366683071644</v>
      </c>
      <c r="DA673" s="18">
        <v>1000.888371015066</v>
      </c>
      <c r="DB673" s="18">
        <v>1024.237861714834</v>
      </c>
      <c r="DC673" s="18">
        <v>1049.0333995771921</v>
      </c>
      <c r="DD673" s="18">
        <v>1076.2179108077501</v>
      </c>
      <c r="DE673" s="18">
        <v>1104.0346379369189</v>
      </c>
      <c r="DF673" s="18">
        <v>1136.217673036163</v>
      </c>
      <c r="DG673" s="18">
        <v>1170.137980769339</v>
      </c>
      <c r="DH673" s="18">
        <v>1203.4683780686839</v>
      </c>
      <c r="DI673" s="18">
        <v>1240.1098375269601</v>
      </c>
      <c r="DJ673" s="18">
        <v>1273.6409739735491</v>
      </c>
      <c r="DK673" s="18">
        <v>1308.6489779740541</v>
      </c>
      <c r="DL673" s="18">
        <v>1343.710693032509</v>
      </c>
      <c r="DM673" s="18">
        <v>1377.389496314541</v>
      </c>
      <c r="DN673" s="18">
        <v>1411.0250161183169</v>
      </c>
      <c r="DO673" s="18">
        <v>1444.2040245473299</v>
      </c>
      <c r="DP673" s="18">
        <v>1473.513566309935</v>
      </c>
      <c r="DQ673" s="18">
        <v>1504.4144982034179</v>
      </c>
      <c r="DR673" s="18">
        <v>1536.051558978816</v>
      </c>
      <c r="DS673" s="18">
        <v>1570.253440211663</v>
      </c>
      <c r="DT673" s="18">
        <v>1604.120213924662</v>
      </c>
      <c r="DU673" s="18">
        <v>1638.251788707473</v>
      </c>
      <c r="DV673" s="18">
        <v>1673.729014869343</v>
      </c>
      <c r="DW673" s="18">
        <v>1709.5124901196809</v>
      </c>
      <c r="DX673" s="18">
        <v>1746.4747960731161</v>
      </c>
      <c r="DY673" s="18">
        <v>1785.10767469391</v>
      </c>
      <c r="DZ673" s="18">
        <v>1826.1629406821601</v>
      </c>
      <c r="EA673" s="18">
        <v>1866.2970542711689</v>
      </c>
      <c r="EB673" s="18">
        <v>1906.2621297590549</v>
      </c>
      <c r="EC673" s="18">
        <v>1948.5528054848471</v>
      </c>
      <c r="ED673" s="18">
        <v>1991.8455811235001</v>
      </c>
      <c r="EE673" s="18">
        <v>2034.453152538189</v>
      </c>
      <c r="EF673" s="18">
        <v>2079.512680361323</v>
      </c>
      <c r="EG673" s="18">
        <v>2125.2201359928331</v>
      </c>
      <c r="EH673" s="18">
        <v>2168.3719290078989</v>
      </c>
      <c r="EI673" s="18">
        <v>2217.2175843003479</v>
      </c>
      <c r="EJ673" s="18">
        <v>2258.4441163398128</v>
      </c>
      <c r="EK673" s="18">
        <v>2302.6015644079648</v>
      </c>
      <c r="EL673" s="18">
        <v>2350.2448087926441</v>
      </c>
      <c r="EM673" s="18">
        <v>2393.6462307036281</v>
      </c>
      <c r="EN673" s="18">
        <v>2440.5859072727449</v>
      </c>
      <c r="EO673" s="18">
        <v>2486.3900019173252</v>
      </c>
      <c r="EP673" s="18">
        <v>2530.4241461425399</v>
      </c>
      <c r="EQ673" s="18">
        <v>2575.5983645922652</v>
      </c>
      <c r="ER673" s="18">
        <v>2621.1328105128309</v>
      </c>
      <c r="ES673" s="18">
        <v>2670.9144204605718</v>
      </c>
      <c r="ET673" s="18">
        <v>2714.55139799789</v>
      </c>
      <c r="EU673" s="18">
        <v>2759.5368628108909</v>
      </c>
      <c r="EV673" s="18">
        <v>2804.2124238776491</v>
      </c>
      <c r="EW673" s="18">
        <v>2850.121106551524</v>
      </c>
      <c r="EX673" s="18">
        <v>2894.37383305204</v>
      </c>
      <c r="EY673" s="18">
        <v>2939.5094117657331</v>
      </c>
      <c r="EZ673" s="18">
        <v>2982.515485477682</v>
      </c>
      <c r="FA673" s="18">
        <v>3025.124996022304</v>
      </c>
    </row>
    <row r="674" spans="1:157" x14ac:dyDescent="0.35">
      <c r="A674" t="s">
        <v>266</v>
      </c>
      <c r="B674" t="s">
        <v>267</v>
      </c>
      <c r="C674" t="str">
        <f>VLOOKUP(B674,CountryCodes!$B$4:$C$179,2,FALSE)</f>
        <v>EUE</v>
      </c>
      <c r="D674" t="s">
        <v>7</v>
      </c>
      <c r="E674" t="s">
        <v>369</v>
      </c>
      <c r="F674" t="s">
        <v>804</v>
      </c>
      <c r="G674" t="s">
        <v>9</v>
      </c>
      <c r="H674" s="18">
        <v>0</v>
      </c>
      <c r="I674" s="18">
        <v>291.90519549821761</v>
      </c>
      <c r="J674" s="18">
        <v>338.32065466260582</v>
      </c>
      <c r="K674" s="18">
        <v>397.54411278948191</v>
      </c>
      <c r="L674" s="18">
        <v>440.78349384737129</v>
      </c>
      <c r="M674" s="18">
        <v>510.05154833095929</v>
      </c>
      <c r="N674" s="18">
        <v>602.39685203200031</v>
      </c>
      <c r="O674" s="18">
        <v>661.16292565277411</v>
      </c>
      <c r="P674" s="18">
        <v>734.25645378043305</v>
      </c>
      <c r="Q674" s="18">
        <v>838.48433303742945</v>
      </c>
      <c r="R674" s="18">
        <v>940.95031714061588</v>
      </c>
      <c r="S674" s="18">
        <v>1045.583275144925</v>
      </c>
      <c r="T674" s="18">
        <v>1168.9839182029909</v>
      </c>
      <c r="U674" s="18">
        <v>1265.898216427765</v>
      </c>
      <c r="V674" s="18">
        <v>1404.4327662841031</v>
      </c>
      <c r="W674" s="18">
        <v>1572.948217204281</v>
      </c>
      <c r="X674" s="18">
        <v>1743.8905278214861</v>
      </c>
      <c r="Y674" s="18">
        <v>1946.823095035051</v>
      </c>
      <c r="Z674" s="18">
        <v>2156.586552985656</v>
      </c>
      <c r="AA674" s="18">
        <v>2267.5722135660212</v>
      </c>
      <c r="AB674" s="18">
        <v>2445.6944422391339</v>
      </c>
      <c r="AC674" s="18">
        <v>2627.002928799197</v>
      </c>
      <c r="AD674" s="18">
        <v>2896.615584185231</v>
      </c>
      <c r="AE674" s="18">
        <v>3271.9483928712361</v>
      </c>
      <c r="AF674" s="18">
        <v>3563.1338433144201</v>
      </c>
      <c r="AG674" s="18">
        <v>3748.8115008183158</v>
      </c>
      <c r="AH674" s="18">
        <v>3895.300780016767</v>
      </c>
      <c r="AI674" s="18">
        <v>4206.7178202632176</v>
      </c>
      <c r="AJ674" s="18">
        <v>4462.4200350195979</v>
      </c>
      <c r="AK674" s="18">
        <v>4618.5647329815101</v>
      </c>
      <c r="AL674" s="18">
        <v>4843.9601026435921</v>
      </c>
      <c r="AM674" s="18">
        <v>4479.2881112767573</v>
      </c>
      <c r="AN674" s="18">
        <v>4530.9915119470352</v>
      </c>
      <c r="AO674" s="18">
        <v>4908.6479274286767</v>
      </c>
      <c r="AP674" s="18">
        <v>5150.0593379939801</v>
      </c>
      <c r="AQ674" s="18">
        <v>5307.0132086014019</v>
      </c>
      <c r="AR674" s="18">
        <v>5610.2114053386649</v>
      </c>
      <c r="AS674" s="18">
        <v>5590.4677370950394</v>
      </c>
      <c r="AT674" s="18">
        <v>5699.4880121335491</v>
      </c>
      <c r="AU674" s="18">
        <v>5544.6138407268827</v>
      </c>
      <c r="AV674" s="18">
        <v>5226.7338955562745</v>
      </c>
      <c r="AW674" s="18">
        <v>4936.6901781624993</v>
      </c>
      <c r="AX674" s="18">
        <v>4957.7340897083104</v>
      </c>
      <c r="AY674" s="18">
        <v>4907.4881276887972</v>
      </c>
      <c r="AZ674" s="18">
        <v>4936.4925285409063</v>
      </c>
      <c r="BA674" s="18">
        <v>5024.1714907718188</v>
      </c>
      <c r="BB674" s="18">
        <v>4844.0013595475957</v>
      </c>
      <c r="BC674" s="18">
        <v>5038.2552949588944</v>
      </c>
      <c r="BD674" s="18">
        <v>4886.6969042040073</v>
      </c>
      <c r="BE674" s="18">
        <v>4739.3180940013926</v>
      </c>
      <c r="BF674" s="18">
        <v>4731.4757910166109</v>
      </c>
      <c r="BG674" s="18">
        <v>4425.5746745413371</v>
      </c>
      <c r="BH674" s="18">
        <v>4282.4761999544407</v>
      </c>
      <c r="BI674" s="18">
        <v>4202.8871452020076</v>
      </c>
      <c r="BJ674" s="18">
        <v>4233.6294514171477</v>
      </c>
      <c r="BK674" s="18">
        <v>3927.878873587114</v>
      </c>
      <c r="BL674" s="18">
        <v>4180.4875329014958</v>
      </c>
      <c r="BM674" s="18">
        <v>4325.0033735564721</v>
      </c>
      <c r="BN674" s="18">
        <v>4124.5525624520296</v>
      </c>
      <c r="BO674" s="18">
        <v>3685.7122051596211</v>
      </c>
      <c r="BP674" s="18">
        <v>3935.3066924195391</v>
      </c>
      <c r="BQ674" s="18">
        <v>3788.4134288419382</v>
      </c>
      <c r="BR674" s="18">
        <v>3610.8760912468929</v>
      </c>
      <c r="BS674" s="18">
        <v>3756.9342973975099</v>
      </c>
      <c r="BT674" s="18">
        <v>4145.4776886881937</v>
      </c>
      <c r="BU674" s="18">
        <v>4209.7740870989956</v>
      </c>
      <c r="BV674" s="18">
        <v>4369.9937405047649</v>
      </c>
      <c r="BW674" s="18">
        <v>4889.3739619105254</v>
      </c>
      <c r="BX674" s="18">
        <v>5238.8663675468042</v>
      </c>
      <c r="BY674" s="18">
        <v>5111.5283724434858</v>
      </c>
      <c r="BZ674" s="18">
        <v>5577.7137122438653</v>
      </c>
      <c r="CA674" s="18">
        <v>6121.580728937367</v>
      </c>
      <c r="CB674" s="18">
        <v>5975.0514006594822</v>
      </c>
      <c r="CC674" s="18">
        <v>5581.1465378820394</v>
      </c>
      <c r="CD674" s="18">
        <v>5158.4705260041146</v>
      </c>
      <c r="CE674" s="18">
        <v>4778.5263873850699</v>
      </c>
      <c r="CF674" s="18">
        <v>4871.1086664641589</v>
      </c>
      <c r="CG674" s="18">
        <v>5573.0806170197884</v>
      </c>
      <c r="CH674" s="18">
        <v>5739.0815326958509</v>
      </c>
      <c r="CI674" s="18">
        <v>5871.6234934224667</v>
      </c>
      <c r="CJ674" s="18">
        <v>6062.3590949675854</v>
      </c>
      <c r="CK674" s="18">
        <v>6347.1748485979524</v>
      </c>
      <c r="CL674" s="18">
        <v>6677.3032025299053</v>
      </c>
      <c r="CM674" s="18">
        <v>6984.5344947687772</v>
      </c>
      <c r="CN674" s="18">
        <v>7192.0157908057136</v>
      </c>
      <c r="CO674" s="18">
        <v>7265.9659669126168</v>
      </c>
      <c r="CP674" s="18">
        <v>7232.6653864317541</v>
      </c>
      <c r="CQ674" s="18">
        <v>7144.3358950599377</v>
      </c>
      <c r="CR674" s="18">
        <v>7068.3844999246076</v>
      </c>
      <c r="CS674" s="18">
        <v>7032.0561278571713</v>
      </c>
      <c r="CT674" s="18">
        <v>7044.5140020249464</v>
      </c>
      <c r="CU674" s="18">
        <v>7091.4031604237716</v>
      </c>
      <c r="CV674" s="18">
        <v>7155.4648997011536</v>
      </c>
      <c r="CW674" s="18">
        <v>7215.9359684346027</v>
      </c>
      <c r="CX674" s="18">
        <v>7276.4322306841132</v>
      </c>
      <c r="CY674" s="18">
        <v>7333.5837806165509</v>
      </c>
      <c r="CZ674" s="18">
        <v>7382.0573767869519</v>
      </c>
      <c r="DA674" s="18">
        <v>7419.8295246627004</v>
      </c>
      <c r="DB674" s="18">
        <v>7437.5697984240496</v>
      </c>
      <c r="DC674" s="18">
        <v>7433.599304279729</v>
      </c>
      <c r="DD674" s="18">
        <v>7407.9641106790641</v>
      </c>
      <c r="DE674" s="18">
        <v>7373.0877019707614</v>
      </c>
      <c r="DF674" s="18">
        <v>7339.6386506581111</v>
      </c>
      <c r="DG674" s="18">
        <v>7323.0785243859837</v>
      </c>
      <c r="DH674" s="18">
        <v>7317.7589538731427</v>
      </c>
      <c r="DI674" s="18">
        <v>7330.5774286687429</v>
      </c>
      <c r="DJ674" s="18">
        <v>7350.1246219514078</v>
      </c>
      <c r="DK674" s="18">
        <v>7370.0096430820231</v>
      </c>
      <c r="DL674" s="18">
        <v>7385.1510456076576</v>
      </c>
      <c r="DM674" s="18">
        <v>7388.9664635575864</v>
      </c>
      <c r="DN674" s="18">
        <v>7376.4260125960318</v>
      </c>
      <c r="DO674" s="18">
        <v>7356.5273167605956</v>
      </c>
      <c r="DP674" s="18">
        <v>7320.8039213103139</v>
      </c>
      <c r="DQ674" s="18">
        <v>7278.7846442684277</v>
      </c>
      <c r="DR674" s="18">
        <v>7227.3479099432152</v>
      </c>
      <c r="DS674" s="18">
        <v>7175.9974550706575</v>
      </c>
      <c r="DT674" s="18">
        <v>7127.9882060871741</v>
      </c>
      <c r="DU674" s="18">
        <v>7085.381427483705</v>
      </c>
      <c r="DV674" s="18">
        <v>7051.7386147923189</v>
      </c>
      <c r="DW674" s="18">
        <v>7027.5760601294987</v>
      </c>
      <c r="DX674" s="18">
        <v>7010.7476455186934</v>
      </c>
      <c r="DY674" s="18">
        <v>6998.2259833655562</v>
      </c>
      <c r="DZ674" s="18">
        <v>6984.6540783187229</v>
      </c>
      <c r="EA674" s="18">
        <v>6968.8799967695213</v>
      </c>
      <c r="EB674" s="18">
        <v>6947.6507988104486</v>
      </c>
      <c r="EC674" s="18">
        <v>6923.3315040609177</v>
      </c>
      <c r="ED674" s="18">
        <v>6891.7327896527677</v>
      </c>
      <c r="EE674" s="18">
        <v>6853.2394657141731</v>
      </c>
      <c r="EF674" s="18">
        <v>6806.9200067650436</v>
      </c>
      <c r="EG674" s="18">
        <v>6762.5190167089904</v>
      </c>
      <c r="EH674" s="18">
        <v>6708.5782710360309</v>
      </c>
      <c r="EI674" s="18">
        <v>6657.2989408344447</v>
      </c>
      <c r="EJ674" s="18">
        <v>6604.3144145717652</v>
      </c>
      <c r="EK674" s="18">
        <v>6552.9026726714519</v>
      </c>
      <c r="EL674" s="18">
        <v>6503.5115673376931</v>
      </c>
      <c r="EM674" s="18">
        <v>6456.208944939086</v>
      </c>
      <c r="EN674" s="18">
        <v>6408.5388150515846</v>
      </c>
      <c r="EO674" s="18">
        <v>6360.6160751880307</v>
      </c>
      <c r="EP674" s="18">
        <v>6312.5052712657334</v>
      </c>
      <c r="EQ674" s="18">
        <v>6264.2932902457878</v>
      </c>
      <c r="ER674" s="18">
        <v>6216.6682611677452</v>
      </c>
      <c r="ES674" s="18">
        <v>6166.7797224253991</v>
      </c>
      <c r="ET674" s="18">
        <v>6116.9672190717047</v>
      </c>
      <c r="EU674" s="18">
        <v>6066.4386974330209</v>
      </c>
      <c r="EV674" s="18">
        <v>6015.1226535100241</v>
      </c>
      <c r="EW674" s="18">
        <v>5963.1361739762688</v>
      </c>
      <c r="EX674" s="18">
        <v>5912.2400375480738</v>
      </c>
      <c r="EY674" s="18">
        <v>5857.3408682341505</v>
      </c>
      <c r="EZ674" s="18">
        <v>5804.1903997802056</v>
      </c>
      <c r="FA674" s="18">
        <v>5748.1945627699206</v>
      </c>
    </row>
    <row r="675" spans="1:157" x14ac:dyDescent="0.35">
      <c r="A675" t="s">
        <v>268</v>
      </c>
      <c r="B675" t="s">
        <v>269</v>
      </c>
      <c r="C675" t="str">
        <f>VLOOKUP(B675,CountryCodes!$B$4:$C$179,2,FALSE)</f>
        <v>ASE</v>
      </c>
      <c r="D675" t="s">
        <v>7</v>
      </c>
      <c r="E675" t="s">
        <v>369</v>
      </c>
      <c r="F675" t="s">
        <v>804</v>
      </c>
      <c r="G675" t="s">
        <v>9</v>
      </c>
      <c r="H675" s="18">
        <v>0</v>
      </c>
      <c r="I675" s="18">
        <v>0.32512659472562949</v>
      </c>
      <c r="J675" s="18">
        <v>0.34372445137897312</v>
      </c>
      <c r="K675" s="18">
        <v>0.37796144723006458</v>
      </c>
      <c r="L675" s="18">
        <v>0.41447266854358988</v>
      </c>
      <c r="M675" s="18">
        <v>0.47329618049997813</v>
      </c>
      <c r="N675" s="18">
        <v>0.52793223316073012</v>
      </c>
      <c r="O675" s="18">
        <v>0.60688166261951781</v>
      </c>
      <c r="P675" s="18">
        <v>0.62293927144274908</v>
      </c>
      <c r="Q675" s="18">
        <v>0.71769903790383283</v>
      </c>
      <c r="R675" s="18">
        <v>0.84249444164335985</v>
      </c>
      <c r="S675" s="18">
        <v>0.92921866707764633</v>
      </c>
      <c r="T675" s="18">
        <v>1.0380653517278851</v>
      </c>
      <c r="U675" s="18">
        <v>2.5210694682040038</v>
      </c>
      <c r="V675" s="18">
        <v>2.1190134058114398</v>
      </c>
      <c r="W675" s="18">
        <v>5.5608802036598961</v>
      </c>
      <c r="X675" s="18">
        <v>5.6668223597666811</v>
      </c>
      <c r="Y675" s="18">
        <v>6.2973837475294321</v>
      </c>
      <c r="Z675" s="18">
        <v>6.1650955157476339</v>
      </c>
      <c r="AA675" s="18">
        <v>8.1243005684984109</v>
      </c>
      <c r="AB675" s="18">
        <v>7.4864424030207886</v>
      </c>
      <c r="AC675" s="18">
        <v>8.1599776692258956</v>
      </c>
      <c r="AD675" s="18">
        <v>7.5841300680491912</v>
      </c>
      <c r="AE675" s="18">
        <v>18.459664188138969</v>
      </c>
      <c r="AF675" s="18">
        <v>32.013928065682833</v>
      </c>
      <c r="AG675" s="18">
        <v>12.48047948815462</v>
      </c>
      <c r="AH675" s="18">
        <v>9.3529040377465655</v>
      </c>
      <c r="AI675" s="18">
        <v>7.4229133613057483</v>
      </c>
      <c r="AJ675" s="18">
        <v>9.1718019691343464</v>
      </c>
      <c r="AK675" s="18">
        <v>13.25553616584506</v>
      </c>
      <c r="AL675" s="18">
        <v>16.388927224223021</v>
      </c>
      <c r="AM675" s="18">
        <v>14.721075253509619</v>
      </c>
      <c r="AN675" s="18">
        <v>16.914764617632869</v>
      </c>
      <c r="AO675" s="18">
        <v>16.63060445161609</v>
      </c>
      <c r="AP675" s="18">
        <v>15.63158471185438</v>
      </c>
      <c r="AQ675" s="18">
        <v>17.03493826146774</v>
      </c>
      <c r="AR675" s="18">
        <v>17.555855597056251</v>
      </c>
      <c r="AS675" s="18">
        <v>19.28995906771048</v>
      </c>
      <c r="AT675" s="18">
        <v>18.513908980245048</v>
      </c>
      <c r="AU675" s="18">
        <v>16.927632660031119</v>
      </c>
      <c r="AV675" s="18">
        <v>13.586794500082849</v>
      </c>
      <c r="AW675" s="18">
        <v>13.17425616323829</v>
      </c>
      <c r="AX675" s="18">
        <v>14.11747834502062</v>
      </c>
      <c r="AY675" s="18">
        <v>13.75809058285226</v>
      </c>
      <c r="AZ675" s="18">
        <v>13.17194622981301</v>
      </c>
      <c r="BA675" s="18">
        <v>13.357963682926441</v>
      </c>
      <c r="BB675" s="18">
        <v>12.582833543338911</v>
      </c>
      <c r="BC675" s="18">
        <v>11.74758786372057</v>
      </c>
      <c r="BD675" s="18">
        <v>10.99546335103107</v>
      </c>
      <c r="BE675" s="18">
        <v>15.19222554273513</v>
      </c>
      <c r="BF675" s="18">
        <v>203.00350384948851</v>
      </c>
      <c r="BG675" s="18">
        <v>178.44695191302091</v>
      </c>
      <c r="BH675" s="18">
        <v>182.16545301871</v>
      </c>
      <c r="BI675" s="18">
        <v>173.11943986976081</v>
      </c>
      <c r="BJ675" s="18">
        <v>171.226535717644</v>
      </c>
      <c r="BK675" s="18">
        <v>197.94054505786289</v>
      </c>
      <c r="BL675" s="18">
        <v>220.72862182981251</v>
      </c>
      <c r="BM675" s="18">
        <v>238.66363253460619</v>
      </c>
      <c r="BN675" s="18">
        <v>232.01475414185771</v>
      </c>
      <c r="BO675" s="18">
        <v>253.57948203216961</v>
      </c>
      <c r="BP675" s="18">
        <v>244.7448184159351</v>
      </c>
      <c r="BQ675" s="18">
        <v>279.00651723658609</v>
      </c>
      <c r="BR675" s="18">
        <v>317.88750062317177</v>
      </c>
      <c r="BS675" s="18">
        <v>356.4126597805905</v>
      </c>
      <c r="BT675" s="18">
        <v>395.20225171044751</v>
      </c>
      <c r="BU675" s="18">
        <v>431.03321311821219</v>
      </c>
      <c r="BV675" s="18">
        <v>453.08228090476979</v>
      </c>
      <c r="BW675" s="18">
        <v>436.66260076476578</v>
      </c>
      <c r="BX675" s="18">
        <v>392.35880608524212</v>
      </c>
      <c r="BY675" s="18">
        <v>395.60195150725662</v>
      </c>
      <c r="BZ675" s="18">
        <v>420.43116242211391</v>
      </c>
      <c r="CA675" s="18">
        <v>413.89478332864451</v>
      </c>
      <c r="CB675" s="18">
        <v>384.19750816810841</v>
      </c>
      <c r="CC675" s="18">
        <v>359.15512812653913</v>
      </c>
      <c r="CD675" s="18">
        <v>574.51759652660962</v>
      </c>
      <c r="CE675" s="18">
        <v>572.41541609221656</v>
      </c>
      <c r="CF675" s="18">
        <v>569.22780709290384</v>
      </c>
      <c r="CG675" s="18">
        <v>563.22509577567212</v>
      </c>
      <c r="CH675" s="18">
        <v>559.9840283182657</v>
      </c>
      <c r="CI675" s="18">
        <v>569.0583960116353</v>
      </c>
      <c r="CJ675" s="18">
        <v>584.94644690524149</v>
      </c>
      <c r="CK675" s="18">
        <v>594.162317269195</v>
      </c>
      <c r="CL675" s="18">
        <v>591.46576207612532</v>
      </c>
      <c r="CM675" s="18">
        <v>582.3635434945204</v>
      </c>
      <c r="CN675" s="18">
        <v>576.03302902755831</v>
      </c>
      <c r="CO675" s="18">
        <v>579.82188879655394</v>
      </c>
      <c r="CP675" s="18">
        <v>596.69008259953807</v>
      </c>
      <c r="CQ675" s="18">
        <v>623.695871901906</v>
      </c>
      <c r="CR675" s="18">
        <v>654.65020542469688</v>
      </c>
      <c r="CS675" s="18">
        <v>683.71856520221104</v>
      </c>
      <c r="CT675" s="18">
        <v>708.14360811419942</v>
      </c>
      <c r="CU675" s="18">
        <v>728.8884853423715</v>
      </c>
      <c r="CV675" s="18">
        <v>748.54493733626055</v>
      </c>
      <c r="CW675" s="18">
        <v>769.63131705996045</v>
      </c>
      <c r="CX675" s="18">
        <v>792.68416831242109</v>
      </c>
      <c r="CY675" s="18">
        <v>817.66856855650917</v>
      </c>
      <c r="CZ675" s="18">
        <v>843.13364220306653</v>
      </c>
      <c r="DA675" s="18">
        <v>868.47613312650788</v>
      </c>
      <c r="DB675" s="18">
        <v>893.60781930710789</v>
      </c>
      <c r="DC675" s="18">
        <v>919.40151085768741</v>
      </c>
      <c r="DD675" s="18">
        <v>946.21584785252276</v>
      </c>
      <c r="DE675" s="18">
        <v>974.31128959490047</v>
      </c>
      <c r="DF675" s="18">
        <v>1002.712034677535</v>
      </c>
      <c r="DG675" s="18">
        <v>1030.4896216847389</v>
      </c>
      <c r="DH675" s="18">
        <v>1056.7996384145849</v>
      </c>
      <c r="DI675" s="18">
        <v>1081.6881948711821</v>
      </c>
      <c r="DJ675" s="18">
        <v>1105.80290473178</v>
      </c>
      <c r="DK675" s="18">
        <v>1129.820607860383</v>
      </c>
      <c r="DL675" s="18">
        <v>1155.4774998380619</v>
      </c>
      <c r="DM675" s="18">
        <v>1182.531930231034</v>
      </c>
      <c r="DN675" s="18">
        <v>1211.7813802943219</v>
      </c>
      <c r="DO675" s="18">
        <v>1242.281058051768</v>
      </c>
      <c r="DP675" s="18">
        <v>1274.203447087365</v>
      </c>
      <c r="DQ675" s="18">
        <v>1307.317675473588</v>
      </c>
      <c r="DR675" s="18">
        <v>1341.1605490729501</v>
      </c>
      <c r="DS675" s="18">
        <v>1374.961642358114</v>
      </c>
      <c r="DT675" s="18">
        <v>1408.762454875879</v>
      </c>
      <c r="DU675" s="18">
        <v>1442.249647222694</v>
      </c>
      <c r="DV675" s="18">
        <v>1475.217459319266</v>
      </c>
      <c r="DW675" s="18">
        <v>1507.068134370179</v>
      </c>
      <c r="DX675" s="18">
        <v>1538.0903310443491</v>
      </c>
      <c r="DY675" s="18">
        <v>1568.9837261494199</v>
      </c>
      <c r="DZ675" s="18">
        <v>1599.389506673911</v>
      </c>
      <c r="EA675" s="18">
        <v>1630.3092778572191</v>
      </c>
      <c r="EB675" s="18">
        <v>1661.700167454901</v>
      </c>
      <c r="EC675" s="18">
        <v>1694.082408748036</v>
      </c>
      <c r="ED675" s="18">
        <v>1727.7685202120369</v>
      </c>
      <c r="EE675" s="18">
        <v>1762.3561455726599</v>
      </c>
      <c r="EF675" s="18">
        <v>1797.6678639885231</v>
      </c>
      <c r="EG675" s="18">
        <v>1834.2612119351979</v>
      </c>
      <c r="EH675" s="18">
        <v>1871.6078028008631</v>
      </c>
      <c r="EI675" s="18">
        <v>1909.8375070055531</v>
      </c>
      <c r="EJ675" s="18">
        <v>1948.714350594699</v>
      </c>
      <c r="EK675" s="18">
        <v>1988.2365925359759</v>
      </c>
      <c r="EL675" s="18">
        <v>2028.577218408165</v>
      </c>
      <c r="EM675" s="18">
        <v>2068.7917082196232</v>
      </c>
      <c r="EN675" s="18">
        <v>2109.4163167359811</v>
      </c>
      <c r="EO675" s="18">
        <v>2150.118329231364</v>
      </c>
      <c r="EP675" s="18">
        <v>2191.329571170304</v>
      </c>
      <c r="EQ675" s="18">
        <v>2233.0839436030451</v>
      </c>
      <c r="ER675" s="18">
        <v>2274.4787317975092</v>
      </c>
      <c r="ES675" s="18">
        <v>2316.1273409554778</v>
      </c>
      <c r="ET675" s="18">
        <v>2357.635487986277</v>
      </c>
      <c r="EU675" s="18">
        <v>2399.396513006212</v>
      </c>
      <c r="EV675" s="18">
        <v>2441.4544117719961</v>
      </c>
      <c r="EW675" s="18">
        <v>2483.0379792977219</v>
      </c>
      <c r="EX675" s="18">
        <v>2523.888502668126</v>
      </c>
      <c r="EY675" s="18">
        <v>2565.1850332013851</v>
      </c>
      <c r="EZ675" s="18">
        <v>2606.3911251945619</v>
      </c>
      <c r="FA675" s="18">
        <v>2647.303342016743</v>
      </c>
    </row>
    <row r="676" spans="1:157" x14ac:dyDescent="0.35">
      <c r="A676" t="s">
        <v>270</v>
      </c>
      <c r="B676" t="s">
        <v>271</v>
      </c>
      <c r="C676" t="str">
        <f>VLOOKUP(B676,CountryCodes!$B$4:$C$179,2,FALSE)</f>
        <v>EUM</v>
      </c>
      <c r="D676" t="s">
        <v>7</v>
      </c>
      <c r="E676" t="s">
        <v>369</v>
      </c>
      <c r="F676" t="s">
        <v>804</v>
      </c>
      <c r="G676" t="s">
        <v>9</v>
      </c>
      <c r="H676" s="18">
        <v>0</v>
      </c>
      <c r="I676" s="18">
        <v>13.53943715671018</v>
      </c>
      <c r="J676" s="18">
        <v>14.138871379999131</v>
      </c>
      <c r="K676" s="18">
        <v>15.619886372467031</v>
      </c>
      <c r="L676" s="18">
        <v>17.076209878262731</v>
      </c>
      <c r="M676" s="18">
        <v>19.511642574157399</v>
      </c>
      <c r="N676" s="18">
        <v>21.343843201868498</v>
      </c>
      <c r="O676" s="18">
        <v>24.289224874794879</v>
      </c>
      <c r="P676" s="18">
        <v>23.912107957540481</v>
      </c>
      <c r="Q676" s="18">
        <v>27.997237649782079</v>
      </c>
      <c r="R676" s="18">
        <v>32.900526570162619</v>
      </c>
      <c r="S676" s="18">
        <v>43.803240221406853</v>
      </c>
      <c r="T676" s="18">
        <v>61.76864248052641</v>
      </c>
      <c r="U676" s="18">
        <v>71.068401256455402</v>
      </c>
      <c r="V676" s="18">
        <v>71.690891061702217</v>
      </c>
      <c r="W676" s="18">
        <v>95.723803357728713</v>
      </c>
      <c r="X676" s="18">
        <v>104.1734068901772</v>
      </c>
      <c r="Y676" s="18">
        <v>99.365886623046649</v>
      </c>
      <c r="Z676" s="18">
        <v>106.1484558477275</v>
      </c>
      <c r="AA676" s="18">
        <v>137.104510574736</v>
      </c>
      <c r="AB676" s="18">
        <v>158.3348680775745</v>
      </c>
      <c r="AC676" s="18">
        <v>184.39780315288249</v>
      </c>
      <c r="AD676" s="18">
        <v>184.69910283885011</v>
      </c>
      <c r="AE676" s="18">
        <v>221.38889680386299</v>
      </c>
      <c r="AF676" s="18">
        <v>247.8812750379382</v>
      </c>
      <c r="AG676" s="18">
        <v>211.68407350658541</v>
      </c>
      <c r="AH676" s="18">
        <v>241.11762919155211</v>
      </c>
      <c r="AI676" s="18">
        <v>288.45522125196368</v>
      </c>
      <c r="AJ676" s="18">
        <v>298.78995873779382</v>
      </c>
      <c r="AK676" s="18">
        <v>278.93374522510283</v>
      </c>
      <c r="AL676" s="18">
        <v>350.13900906106971</v>
      </c>
      <c r="AM676" s="18">
        <v>359.40070780590929</v>
      </c>
      <c r="AN676" s="18">
        <v>364.75090370793907</v>
      </c>
      <c r="AO676" s="18">
        <v>341.81206739938273</v>
      </c>
      <c r="AP676" s="18">
        <v>342.42239065081878</v>
      </c>
      <c r="AQ676" s="18">
        <v>364.46619061606759</v>
      </c>
      <c r="AR676" s="18">
        <v>379.38189364156869</v>
      </c>
      <c r="AS676" s="18">
        <v>454.55702993612869</v>
      </c>
      <c r="AT676" s="18">
        <v>497.4560455003907</v>
      </c>
      <c r="AU676" s="18">
        <v>537.42766283125025</v>
      </c>
      <c r="AV676" s="18">
        <v>541.14265976833963</v>
      </c>
      <c r="AW676" s="18">
        <v>556.72940047902148</v>
      </c>
      <c r="AX676" s="18">
        <v>607.5350710639168</v>
      </c>
      <c r="AY676" s="18">
        <v>594.54925455040916</v>
      </c>
      <c r="AZ676" s="18">
        <v>652.024883194935</v>
      </c>
      <c r="BA676" s="18">
        <v>703.48164065743856</v>
      </c>
      <c r="BB676" s="18">
        <v>843.01208625019456</v>
      </c>
      <c r="BC676" s="18">
        <v>781.73653196717771</v>
      </c>
      <c r="BD676" s="18">
        <v>814.68964629578977</v>
      </c>
      <c r="BE676" s="18">
        <v>905.73491760272418</v>
      </c>
      <c r="BF676" s="18">
        <v>920.73150425867811</v>
      </c>
      <c r="BG676" s="18">
        <v>952.49894286644985</v>
      </c>
      <c r="BH676" s="18">
        <v>981.20769768006312</v>
      </c>
      <c r="BI676" s="18">
        <v>909.16658466082163</v>
      </c>
      <c r="BJ676" s="18">
        <v>1051.233900653594</v>
      </c>
      <c r="BK676" s="18">
        <v>1028.5668599863441</v>
      </c>
      <c r="BL676" s="18">
        <v>1130.6011857987239</v>
      </c>
      <c r="BM676" s="18">
        <v>1119.745066865132</v>
      </c>
      <c r="BN676" s="18">
        <v>1160.5599354039589</v>
      </c>
      <c r="BO676" s="18">
        <v>1091.1525748923059</v>
      </c>
      <c r="BP676" s="18">
        <v>1108.052337187795</v>
      </c>
      <c r="BQ676" s="18">
        <v>1109.4348152263281</v>
      </c>
      <c r="BR676" s="18">
        <v>1061.1408428819241</v>
      </c>
      <c r="BS676" s="18">
        <v>1106.634025637569</v>
      </c>
      <c r="BT676" s="18">
        <v>1112.172297098321</v>
      </c>
      <c r="BU676" s="18">
        <v>1181.193660511794</v>
      </c>
      <c r="BV676" s="18">
        <v>1132.8536065049391</v>
      </c>
      <c r="BW676" s="18">
        <v>1196.3026514545479</v>
      </c>
      <c r="BX676" s="18">
        <v>1260.1893229288439</v>
      </c>
      <c r="BY676" s="18">
        <v>1259.4622989175641</v>
      </c>
      <c r="BZ676" s="18">
        <v>1244.2235911379089</v>
      </c>
      <c r="CA676" s="18">
        <v>1277.323327384571</v>
      </c>
      <c r="CB676" s="18">
        <v>1249.421916418198</v>
      </c>
      <c r="CC676" s="18">
        <v>1202.8391931823789</v>
      </c>
      <c r="CD676" s="18">
        <v>1389.4149323387751</v>
      </c>
      <c r="CE676" s="18">
        <v>1281.697299573877</v>
      </c>
      <c r="CF676" s="18">
        <v>1188.495605719701</v>
      </c>
      <c r="CG676" s="18">
        <v>1113.00711169075</v>
      </c>
      <c r="CH676" s="18">
        <v>1048.2619605683749</v>
      </c>
      <c r="CI676" s="18">
        <v>992.13200907336932</v>
      </c>
      <c r="CJ676" s="18">
        <v>951.43098988778934</v>
      </c>
      <c r="CK676" s="18">
        <v>917.94298773905757</v>
      </c>
      <c r="CL676" s="18">
        <v>887.18118744097205</v>
      </c>
      <c r="CM676" s="18">
        <v>865.33809159621501</v>
      </c>
      <c r="CN676" s="18">
        <v>858.94056054509872</v>
      </c>
      <c r="CO676" s="18">
        <v>860.06535597135326</v>
      </c>
      <c r="CP676" s="18">
        <v>871.79466128127569</v>
      </c>
      <c r="CQ676" s="18">
        <v>885.08790817239196</v>
      </c>
      <c r="CR676" s="18">
        <v>901.58654868833696</v>
      </c>
      <c r="CS676" s="18">
        <v>915.23853095406935</v>
      </c>
      <c r="CT676" s="18">
        <v>929.30380565963571</v>
      </c>
      <c r="CU676" s="18">
        <v>945.75950418819286</v>
      </c>
      <c r="CV676" s="18">
        <v>968.9807330256192</v>
      </c>
      <c r="CW676" s="18">
        <v>988.23295753711682</v>
      </c>
      <c r="CX676" s="18">
        <v>1005.759522698422</v>
      </c>
      <c r="CY676" s="18">
        <v>1026.9188881313589</v>
      </c>
      <c r="CZ676" s="18">
        <v>1046.4939784282451</v>
      </c>
      <c r="DA676" s="18">
        <v>1065.0020199671189</v>
      </c>
      <c r="DB676" s="18">
        <v>1084.7154391177801</v>
      </c>
      <c r="DC676" s="18">
        <v>1105.4434548109971</v>
      </c>
      <c r="DD676" s="18">
        <v>1119.6128226165199</v>
      </c>
      <c r="DE676" s="18">
        <v>1139.961049022796</v>
      </c>
      <c r="DF676" s="18">
        <v>1158.8352135611531</v>
      </c>
      <c r="DG676" s="18">
        <v>1173.899909716949</v>
      </c>
      <c r="DH676" s="18">
        <v>1190.139636855688</v>
      </c>
      <c r="DI676" s="18">
        <v>1210.157235089358</v>
      </c>
      <c r="DJ676" s="18">
        <v>1226.461056545734</v>
      </c>
      <c r="DK676" s="18">
        <v>1249.134329147885</v>
      </c>
      <c r="DL676" s="18">
        <v>1270.774057227115</v>
      </c>
      <c r="DM676" s="18">
        <v>1288.560157083961</v>
      </c>
      <c r="DN676" s="18">
        <v>1314.238281568938</v>
      </c>
      <c r="DO676" s="18">
        <v>1336.5887500145629</v>
      </c>
      <c r="DP676" s="18">
        <v>1361.667788026466</v>
      </c>
      <c r="DQ676" s="18">
        <v>1381.913658712152</v>
      </c>
      <c r="DR676" s="18">
        <v>1402.9846127460021</v>
      </c>
      <c r="DS676" s="18">
        <v>1421.9443766821989</v>
      </c>
      <c r="DT676" s="18">
        <v>1444.181420878429</v>
      </c>
      <c r="DU676" s="18">
        <v>1462.2853652008121</v>
      </c>
      <c r="DV676" s="18">
        <v>1479.0852408653629</v>
      </c>
      <c r="DW676" s="18">
        <v>1492.216647589986</v>
      </c>
      <c r="DX676" s="18">
        <v>1509.2359331181831</v>
      </c>
      <c r="DY676" s="18">
        <v>1524.8074169228851</v>
      </c>
      <c r="DZ676" s="18">
        <v>1539.258257904738</v>
      </c>
      <c r="EA676" s="18">
        <v>1556.6318133788491</v>
      </c>
      <c r="EB676" s="18">
        <v>1567.0517883597649</v>
      </c>
      <c r="EC676" s="18">
        <v>1580.436597515805</v>
      </c>
      <c r="ED676" s="18">
        <v>1596.5918511720879</v>
      </c>
      <c r="EE676" s="18">
        <v>1608.663837714033</v>
      </c>
      <c r="EF676" s="18">
        <v>1624.0440675114451</v>
      </c>
      <c r="EG676" s="18">
        <v>1634.3758600148089</v>
      </c>
      <c r="EH676" s="18">
        <v>1644.0929594252441</v>
      </c>
      <c r="EI676" s="18">
        <v>1652.8152247232649</v>
      </c>
      <c r="EJ676" s="18">
        <v>1658.5487816461421</v>
      </c>
      <c r="EK676" s="18">
        <v>1664.8826516740089</v>
      </c>
      <c r="EL676" s="18">
        <v>1669.2220664594961</v>
      </c>
      <c r="EM676" s="18">
        <v>1668.025554197126</v>
      </c>
      <c r="EN676" s="18">
        <v>1667.878350223325</v>
      </c>
      <c r="EO676" s="18">
        <v>1664.729959121719</v>
      </c>
      <c r="EP676" s="18">
        <v>1656.520230063107</v>
      </c>
      <c r="EQ676" s="18">
        <v>1651.3760900457239</v>
      </c>
      <c r="ER676" s="18">
        <v>1642.3472271599551</v>
      </c>
      <c r="ES676" s="18">
        <v>1632.233053182244</v>
      </c>
      <c r="ET676" s="18">
        <v>1620.7523537913739</v>
      </c>
      <c r="EU676" s="18">
        <v>1605.8579366577551</v>
      </c>
      <c r="EV676" s="18">
        <v>1592.244197096396</v>
      </c>
      <c r="EW676" s="18">
        <v>1577.354880874419</v>
      </c>
      <c r="EX676" s="18">
        <v>1557.08732973306</v>
      </c>
      <c r="EY676" s="18">
        <v>1543.1349830314971</v>
      </c>
      <c r="EZ676" s="18">
        <v>1527.403662961201</v>
      </c>
      <c r="FA676" s="18">
        <v>1512.2497586911629</v>
      </c>
    </row>
    <row r="677" spans="1:157" x14ac:dyDescent="0.35">
      <c r="A677" t="s">
        <v>272</v>
      </c>
      <c r="B677" t="s">
        <v>273</v>
      </c>
      <c r="C677" t="str">
        <f>VLOOKUP(B677,CountryCodes!$B$4:$C$179,2,FALSE)</f>
        <v>LAM</v>
      </c>
      <c r="D677" t="s">
        <v>7</v>
      </c>
      <c r="E677" t="s">
        <v>369</v>
      </c>
      <c r="F677" t="s">
        <v>804</v>
      </c>
      <c r="G677" t="s">
        <v>9</v>
      </c>
      <c r="H677" s="18">
        <v>0</v>
      </c>
      <c r="I677" s="18">
        <v>0.90285582068363823</v>
      </c>
      <c r="J677" s="18">
        <v>0.94565422279061107</v>
      </c>
      <c r="K677" s="18">
        <v>1.0462122810266139</v>
      </c>
      <c r="L677" s="18">
        <v>1.1455453344236319</v>
      </c>
      <c r="M677" s="18">
        <v>1.309816027508329</v>
      </c>
      <c r="N677" s="18">
        <v>1.434982969177647</v>
      </c>
      <c r="O677" s="18">
        <v>1.633562208676649</v>
      </c>
      <c r="P677" s="18">
        <v>1.6125341550622569</v>
      </c>
      <c r="Q677" s="18">
        <v>1.8850896704297591</v>
      </c>
      <c r="R677" s="18">
        <v>2.2164341551095119</v>
      </c>
      <c r="S677" s="18">
        <v>2.3970104077681729</v>
      </c>
      <c r="T677" s="18">
        <v>2.641473240473017</v>
      </c>
      <c r="U677" s="18">
        <v>2.558944076757574</v>
      </c>
      <c r="V677" s="18">
        <v>3.5493219585791569</v>
      </c>
      <c r="W677" s="18">
        <v>4.7314675853066461</v>
      </c>
      <c r="X677" s="18">
        <v>4.8538255688943206</v>
      </c>
      <c r="Y677" s="18">
        <v>6.4429515308030529</v>
      </c>
      <c r="Z677" s="18">
        <v>6.5789214513561998</v>
      </c>
      <c r="AA677" s="18">
        <v>6.4195996507967052</v>
      </c>
      <c r="AB677" s="18">
        <v>5.2620434353990326</v>
      </c>
      <c r="AC677" s="18">
        <v>6.9637402186392636</v>
      </c>
      <c r="AD677" s="18">
        <v>6.9034692263203201</v>
      </c>
      <c r="AE677" s="18">
        <v>9.7646749058791364</v>
      </c>
      <c r="AF677" s="18">
        <v>10.638781939346259</v>
      </c>
      <c r="AG677" s="18">
        <v>10.53012924123586</v>
      </c>
      <c r="AH677" s="18">
        <v>11.112173359598691</v>
      </c>
      <c r="AI677" s="18">
        <v>15.75802426546448</v>
      </c>
      <c r="AJ677" s="18">
        <v>17.107481939429981</v>
      </c>
      <c r="AK677" s="18">
        <v>22.198380138399141</v>
      </c>
      <c r="AL677" s="18">
        <v>19.520299177280261</v>
      </c>
      <c r="AM677" s="18">
        <v>21.370889431921281</v>
      </c>
      <c r="AN677" s="18">
        <v>19.55890587560382</v>
      </c>
      <c r="AO677" s="18">
        <v>18.669441730406302</v>
      </c>
      <c r="AP677" s="18">
        <v>21.678383290137159</v>
      </c>
      <c r="AQ677" s="18">
        <v>20.87752409188499</v>
      </c>
      <c r="AR677" s="18">
        <v>24.583274663576969</v>
      </c>
      <c r="AS677" s="18">
        <v>33.260778113269183</v>
      </c>
      <c r="AT677" s="18">
        <v>32.238450900999617</v>
      </c>
      <c r="AU677" s="18">
        <v>33.654171507550998</v>
      </c>
      <c r="AV677" s="18">
        <v>39.827632658138207</v>
      </c>
      <c r="AW677" s="18">
        <v>41.862228073926978</v>
      </c>
      <c r="AX677" s="18">
        <v>45.798723885980557</v>
      </c>
      <c r="AY677" s="18">
        <v>48.009729212662187</v>
      </c>
      <c r="AZ677" s="18">
        <v>59.065367699691599</v>
      </c>
      <c r="BA677" s="18">
        <v>69.166409620839786</v>
      </c>
      <c r="BB677" s="18">
        <v>68.514686524778327</v>
      </c>
      <c r="BC677" s="18">
        <v>69.589878111147158</v>
      </c>
      <c r="BD677" s="18">
        <v>86.247414235592714</v>
      </c>
      <c r="BE677" s="18">
        <v>57.186733249394962</v>
      </c>
      <c r="BF677" s="18">
        <v>72.699121759394359</v>
      </c>
      <c r="BG677" s="18">
        <v>68.860372497122199</v>
      </c>
      <c r="BH677" s="18">
        <v>67.679100503777676</v>
      </c>
      <c r="BI677" s="18">
        <v>76.84508877922093</v>
      </c>
      <c r="BJ677" s="18">
        <v>86.91350744714876</v>
      </c>
      <c r="BK677" s="18">
        <v>90.090462371788107</v>
      </c>
      <c r="BL677" s="18">
        <v>93.598266756421765</v>
      </c>
      <c r="BM677" s="18">
        <v>104.18559626189339</v>
      </c>
      <c r="BN677" s="18">
        <v>126.0102810440179</v>
      </c>
      <c r="BO677" s="18">
        <v>109.5367395559325</v>
      </c>
      <c r="BP677" s="18">
        <v>144.9768475271222</v>
      </c>
      <c r="BQ677" s="18">
        <v>161.7249252819862</v>
      </c>
      <c r="BR677" s="18">
        <v>156.55400131369831</v>
      </c>
      <c r="BS677" s="18">
        <v>176.71923333733159</v>
      </c>
      <c r="BT677" s="18">
        <v>182.77392426394411</v>
      </c>
      <c r="BU677" s="18">
        <v>211.17735493139139</v>
      </c>
      <c r="BV677" s="18">
        <v>255.9702226052928</v>
      </c>
      <c r="BW677" s="18">
        <v>143.85069951926261</v>
      </c>
      <c r="BX677" s="18">
        <v>168.71928854873559</v>
      </c>
      <c r="BY677" s="18">
        <v>160.08072895098621</v>
      </c>
      <c r="BZ677" s="18">
        <v>167.4771412763042</v>
      </c>
      <c r="CA677" s="18">
        <v>193.07956278405649</v>
      </c>
      <c r="CB677" s="18">
        <v>176.0635279174144</v>
      </c>
      <c r="CC677" s="18">
        <v>184.85058051873861</v>
      </c>
      <c r="CD677" s="18">
        <v>337.66197616812519</v>
      </c>
      <c r="CE677" s="18">
        <v>355.41544446818938</v>
      </c>
      <c r="CF677" s="18">
        <v>374.73738949853168</v>
      </c>
      <c r="CG677" s="18">
        <v>394.15723321466811</v>
      </c>
      <c r="CH677" s="18">
        <v>414.66181554413612</v>
      </c>
      <c r="CI677" s="18">
        <v>439.27552700004583</v>
      </c>
      <c r="CJ677" s="18">
        <v>465.93647329870419</v>
      </c>
      <c r="CK677" s="18">
        <v>491.62600224751458</v>
      </c>
      <c r="CL677" s="18">
        <v>516.2199044235897</v>
      </c>
      <c r="CM677" s="18">
        <v>543.18038533778702</v>
      </c>
      <c r="CN677" s="18">
        <v>575.16945315988062</v>
      </c>
      <c r="CO677" s="18">
        <v>614.30050530957169</v>
      </c>
      <c r="CP677" s="18">
        <v>660.78866099773381</v>
      </c>
      <c r="CQ677" s="18">
        <v>712.07657285102994</v>
      </c>
      <c r="CR677" s="18">
        <v>765.13606840761952</v>
      </c>
      <c r="CS677" s="18">
        <v>818.3489342219782</v>
      </c>
      <c r="CT677" s="18">
        <v>869.84658097234296</v>
      </c>
      <c r="CU677" s="18">
        <v>920.41462962405478</v>
      </c>
      <c r="CV677" s="18">
        <v>971.33683030037218</v>
      </c>
      <c r="CW677" s="18">
        <v>1023.124174568136</v>
      </c>
      <c r="CX677" s="18">
        <v>1075.032044289215</v>
      </c>
      <c r="CY677" s="18">
        <v>1128.43040525025</v>
      </c>
      <c r="CZ677" s="18">
        <v>1182.3344289194149</v>
      </c>
      <c r="DA677" s="18">
        <v>1237.2204849505431</v>
      </c>
      <c r="DB677" s="18">
        <v>1290.578508070829</v>
      </c>
      <c r="DC677" s="18">
        <v>1345.291913518005</v>
      </c>
      <c r="DD677" s="18">
        <v>1399.5960838224159</v>
      </c>
      <c r="DE677" s="18">
        <v>1453.487546031422</v>
      </c>
      <c r="DF677" s="18">
        <v>1506.8005179180291</v>
      </c>
      <c r="DG677" s="18">
        <v>1557.808389804605</v>
      </c>
      <c r="DH677" s="18">
        <v>1606.209611862281</v>
      </c>
      <c r="DI677" s="18">
        <v>1653.149035668368</v>
      </c>
      <c r="DJ677" s="18">
        <v>1697.7799465055839</v>
      </c>
      <c r="DK677" s="18">
        <v>1741.5272466002759</v>
      </c>
      <c r="DL677" s="18">
        <v>1783.9711953779849</v>
      </c>
      <c r="DM677" s="18">
        <v>1826.337030262184</v>
      </c>
      <c r="DN677" s="18">
        <v>1865.325297418183</v>
      </c>
      <c r="DO677" s="18">
        <v>1905.160477421316</v>
      </c>
      <c r="DP677" s="18">
        <v>1945.030668899798</v>
      </c>
      <c r="DQ677" s="18">
        <v>1984.351762120305</v>
      </c>
      <c r="DR677" s="18">
        <v>2020.7854111959921</v>
      </c>
      <c r="DS677" s="18">
        <v>2055.0567173254649</v>
      </c>
      <c r="DT677" s="18">
        <v>2087.582677886915</v>
      </c>
      <c r="DU677" s="18">
        <v>2119.7632253765032</v>
      </c>
      <c r="DV677" s="18">
        <v>2148.1154929928989</v>
      </c>
      <c r="DW677" s="18">
        <v>2176.5065333948778</v>
      </c>
      <c r="DX677" s="18">
        <v>2203.2394762635231</v>
      </c>
      <c r="DY677" s="18">
        <v>2228.0006148400612</v>
      </c>
      <c r="DZ677" s="18">
        <v>2251.1614839211388</v>
      </c>
      <c r="EA677" s="18">
        <v>2274.8525943180762</v>
      </c>
      <c r="EB677" s="18">
        <v>2297.5575301164308</v>
      </c>
      <c r="EC677" s="18">
        <v>2320.2577676677452</v>
      </c>
      <c r="ED677" s="18">
        <v>2343.7288452942989</v>
      </c>
      <c r="EE677" s="18">
        <v>2366.8127668609809</v>
      </c>
      <c r="EF677" s="18">
        <v>2391.6429473172011</v>
      </c>
      <c r="EG677" s="18">
        <v>2416.816321426491</v>
      </c>
      <c r="EH677" s="18">
        <v>2441.8920895574488</v>
      </c>
      <c r="EI677" s="18">
        <v>2468.1436899189648</v>
      </c>
      <c r="EJ677" s="18">
        <v>2493.7881313847388</v>
      </c>
      <c r="EK677" s="18">
        <v>2521.827624678725</v>
      </c>
      <c r="EL677" s="18">
        <v>2549.9305254786859</v>
      </c>
      <c r="EM677" s="18">
        <v>2578.962967141269</v>
      </c>
      <c r="EN677" s="18">
        <v>2606.2069173849868</v>
      </c>
      <c r="EO677" s="18">
        <v>2635.002960874594</v>
      </c>
      <c r="EP677" s="18">
        <v>2665.85434396956</v>
      </c>
      <c r="EQ677" s="18">
        <v>2695.6777446896681</v>
      </c>
      <c r="ER677" s="18">
        <v>2723.972673814013</v>
      </c>
      <c r="ES677" s="18">
        <v>2755.1959247395312</v>
      </c>
      <c r="ET677" s="18">
        <v>2785.2453067219758</v>
      </c>
      <c r="EU677" s="18">
        <v>2816.3481970573362</v>
      </c>
      <c r="EV677" s="18">
        <v>2846.604447020542</v>
      </c>
      <c r="EW677" s="18">
        <v>2876.681525593503</v>
      </c>
      <c r="EX677" s="18">
        <v>2906.9630891139168</v>
      </c>
      <c r="EY677" s="18">
        <v>2936.0271201101009</v>
      </c>
      <c r="EZ677" s="18">
        <v>2964.9894905438468</v>
      </c>
      <c r="FA677" s="18">
        <v>2994.0300624575489</v>
      </c>
    </row>
    <row r="678" spans="1:157" x14ac:dyDescent="0.35">
      <c r="A678" t="s">
        <v>274</v>
      </c>
      <c r="B678" t="s">
        <v>275</v>
      </c>
      <c r="C678" t="str">
        <f>VLOOKUP(B678,CountryCodes!$B$4:$C$179,2,FALSE)</f>
        <v>MEA</v>
      </c>
      <c r="D678" t="s">
        <v>7</v>
      </c>
      <c r="E678" t="s">
        <v>369</v>
      </c>
      <c r="F678" t="s">
        <v>804</v>
      </c>
      <c r="G678" t="s">
        <v>9</v>
      </c>
      <c r="H678" s="18">
        <v>0</v>
      </c>
      <c r="I678" s="18">
        <v>1.02633639735629</v>
      </c>
      <c r="J678" s="18">
        <v>1.077395683778777</v>
      </c>
      <c r="K678" s="18">
        <v>1.2000035069639661</v>
      </c>
      <c r="L678" s="18">
        <v>1.3196807173393279</v>
      </c>
      <c r="M678" s="18">
        <v>1.516512790298379</v>
      </c>
      <c r="N678" s="18">
        <v>1.659651740851158</v>
      </c>
      <c r="O678" s="18">
        <v>1.88937219330532</v>
      </c>
      <c r="P678" s="18">
        <v>1.8480241369675969</v>
      </c>
      <c r="Q678" s="18">
        <v>2.1699142718374231</v>
      </c>
      <c r="R678" s="18">
        <v>2.5591092429516529</v>
      </c>
      <c r="S678" s="18">
        <v>2.7607010323659158</v>
      </c>
      <c r="T678" s="18">
        <v>3.0689554258641261</v>
      </c>
      <c r="U678" s="18">
        <v>2.730336348802628</v>
      </c>
      <c r="V678" s="18">
        <v>3.6443986450152139</v>
      </c>
      <c r="W678" s="18">
        <v>5.5502889226993464</v>
      </c>
      <c r="X678" s="18">
        <v>4.4805946409000326</v>
      </c>
      <c r="Y678" s="18">
        <v>7.097108736086609</v>
      </c>
      <c r="Z678" s="18">
        <v>11.71057891150984</v>
      </c>
      <c r="AA678" s="18">
        <v>11.24196953798584</v>
      </c>
      <c r="AB678" s="18">
        <v>14.83183043736909</v>
      </c>
      <c r="AC678" s="18">
        <v>32.003168557194627</v>
      </c>
      <c r="AD678" s="18">
        <v>11.134853330867999</v>
      </c>
      <c r="AE678" s="18">
        <v>14.420758375421819</v>
      </c>
      <c r="AF678" s="18">
        <v>18.575363215224581</v>
      </c>
      <c r="AG678" s="18">
        <v>32.174683294629467</v>
      </c>
      <c r="AH678" s="18">
        <v>51.082789174539187</v>
      </c>
      <c r="AI678" s="18">
        <v>52.136003326600481</v>
      </c>
      <c r="AJ678" s="18">
        <v>42.715976591770207</v>
      </c>
      <c r="AK678" s="18">
        <v>43.937543443511942</v>
      </c>
      <c r="AL678" s="18">
        <v>44.803259165354852</v>
      </c>
      <c r="AM678" s="18">
        <v>55.385499214591832</v>
      </c>
      <c r="AN678" s="18">
        <v>75.711467816981198</v>
      </c>
      <c r="AO678" s="18">
        <v>53.951371609334593</v>
      </c>
      <c r="AP678" s="18">
        <v>51.818068200368877</v>
      </c>
      <c r="AQ678" s="18">
        <v>71.918679629087251</v>
      </c>
      <c r="AR678" s="18">
        <v>62.610372786283747</v>
      </c>
      <c r="AS678" s="18">
        <v>66.894903845851033</v>
      </c>
      <c r="AT678" s="18">
        <v>75.678449381965336</v>
      </c>
      <c r="AU678" s="18">
        <v>84.569260264526818</v>
      </c>
      <c r="AV678" s="18">
        <v>72.472587424730605</v>
      </c>
      <c r="AW678" s="18">
        <v>105.60126265169011</v>
      </c>
      <c r="AX678" s="18">
        <v>97.654284280406927</v>
      </c>
      <c r="AY678" s="18">
        <v>92.023957078543674</v>
      </c>
      <c r="AZ678" s="18">
        <v>124.62751740140691</v>
      </c>
      <c r="BA678" s="18">
        <v>147.0654026629509</v>
      </c>
      <c r="BB678" s="18">
        <v>157.98199591979551</v>
      </c>
      <c r="BC678" s="18">
        <v>174.88237624347619</v>
      </c>
      <c r="BD678" s="18">
        <v>149.92785151095171</v>
      </c>
      <c r="BE678" s="18">
        <v>117.2239210374974</v>
      </c>
      <c r="BF678" s="18">
        <v>137.55933047218889</v>
      </c>
      <c r="BG678" s="18">
        <v>156.8318172721695</v>
      </c>
      <c r="BH678" s="18">
        <v>206.94155704931251</v>
      </c>
      <c r="BI678" s="18">
        <v>209.7516719015652</v>
      </c>
      <c r="BJ678" s="18">
        <v>262.91362395620132</v>
      </c>
      <c r="BK678" s="18">
        <v>407.86320977675041</v>
      </c>
      <c r="BL678" s="18">
        <v>470.99725055829919</v>
      </c>
      <c r="BM678" s="18">
        <v>596.87423139406815</v>
      </c>
      <c r="BN678" s="18">
        <v>696.84549003643644</v>
      </c>
      <c r="BO678" s="18">
        <v>478.83442651818388</v>
      </c>
      <c r="BP678" s="18">
        <v>556.60336476268094</v>
      </c>
      <c r="BQ678" s="18">
        <v>456.88522973254572</v>
      </c>
      <c r="BR678" s="18">
        <v>518.09131646847788</v>
      </c>
      <c r="BS678" s="18">
        <v>591.24985156483285</v>
      </c>
      <c r="BT678" s="18">
        <v>715.6742814695674</v>
      </c>
      <c r="BU678" s="18">
        <v>733.68307357004028</v>
      </c>
      <c r="BV678" s="18">
        <v>739.75004857571525</v>
      </c>
      <c r="BW678" s="18">
        <v>690.82059737945531</v>
      </c>
      <c r="BX678" s="18">
        <v>694.8513932005759</v>
      </c>
      <c r="BY678" s="18">
        <v>746.73078754722872</v>
      </c>
      <c r="BZ678" s="18">
        <v>811.02698013273641</v>
      </c>
      <c r="CA678" s="18">
        <v>849.03690729037214</v>
      </c>
      <c r="CB678" s="18">
        <v>767.17381553507778</v>
      </c>
      <c r="CC678" s="18">
        <v>773.20520523089203</v>
      </c>
      <c r="CD678" s="18">
        <v>948.97449609168802</v>
      </c>
      <c r="CE678" s="18">
        <v>1029.977735676337</v>
      </c>
      <c r="CF678" s="18">
        <v>1087.014203969615</v>
      </c>
      <c r="CG678" s="18">
        <v>1109.299545382177</v>
      </c>
      <c r="CH678" s="18">
        <v>1093.920705256297</v>
      </c>
      <c r="CI678" s="18">
        <v>1088.3680325752341</v>
      </c>
      <c r="CJ678" s="18">
        <v>1101.8571705930469</v>
      </c>
      <c r="CK678" s="18">
        <v>1133.0969721643489</v>
      </c>
      <c r="CL678" s="18">
        <v>1175.181744405995</v>
      </c>
      <c r="CM678" s="18">
        <v>1207.347695628926</v>
      </c>
      <c r="CN678" s="18">
        <v>1222.3854783696361</v>
      </c>
      <c r="CO678" s="18">
        <v>1221.8069787228619</v>
      </c>
      <c r="CP678" s="18">
        <v>1215.649395520287</v>
      </c>
      <c r="CQ678" s="18">
        <v>1215.5843188422</v>
      </c>
      <c r="CR678" s="18">
        <v>1227.465621729682</v>
      </c>
      <c r="CS678" s="18">
        <v>1250.408637866957</v>
      </c>
      <c r="CT678" s="18">
        <v>1278.881720516785</v>
      </c>
      <c r="CU678" s="18">
        <v>1307.041903579669</v>
      </c>
      <c r="CV678" s="18">
        <v>1331.7399776761281</v>
      </c>
      <c r="CW678" s="18">
        <v>1353.873870679894</v>
      </c>
      <c r="CX678" s="18">
        <v>1376.1794377085689</v>
      </c>
      <c r="CY678" s="18">
        <v>1401.154874744416</v>
      </c>
      <c r="CZ678" s="18">
        <v>1429.10000551452</v>
      </c>
      <c r="DA678" s="18">
        <v>1458.4814000901131</v>
      </c>
      <c r="DB678" s="18">
        <v>1486.985837386211</v>
      </c>
      <c r="DC678" s="18">
        <v>1513.2877632471</v>
      </c>
      <c r="DD678" s="18">
        <v>1537.436077693982</v>
      </c>
      <c r="DE678" s="18">
        <v>1561.4619706061069</v>
      </c>
      <c r="DF678" s="18">
        <v>1586.764100924762</v>
      </c>
      <c r="DG678" s="18">
        <v>1614.766905478062</v>
      </c>
      <c r="DH678" s="18">
        <v>1645.7827758137221</v>
      </c>
      <c r="DI678" s="18">
        <v>1677.574490268101</v>
      </c>
      <c r="DJ678" s="18">
        <v>1711.348057386625</v>
      </c>
      <c r="DK678" s="18">
        <v>1744.107460006441</v>
      </c>
      <c r="DL678" s="18">
        <v>1778.858113868301</v>
      </c>
      <c r="DM678" s="18">
        <v>1813.871683294042</v>
      </c>
      <c r="DN678" s="18">
        <v>1850.597914783252</v>
      </c>
      <c r="DO678" s="18">
        <v>1888.578082029343</v>
      </c>
      <c r="DP678" s="18">
        <v>1927.418179621455</v>
      </c>
      <c r="DQ678" s="18">
        <v>1966.74072843723</v>
      </c>
      <c r="DR678" s="18">
        <v>2007.2825450086621</v>
      </c>
      <c r="DS678" s="18">
        <v>2045.944858371226</v>
      </c>
      <c r="DT678" s="18">
        <v>2084.0679140489369</v>
      </c>
      <c r="DU678" s="18">
        <v>2122.3629852433678</v>
      </c>
      <c r="DV678" s="18">
        <v>2160.548446081943</v>
      </c>
      <c r="DW678" s="18">
        <v>2198.5529692856362</v>
      </c>
      <c r="DX678" s="18">
        <v>2236.0581736791942</v>
      </c>
      <c r="DY678" s="18">
        <v>2273.0355558431829</v>
      </c>
      <c r="DZ678" s="18">
        <v>2308.8829729240292</v>
      </c>
      <c r="EA678" s="18">
        <v>2344.4386692512012</v>
      </c>
      <c r="EB678" s="18">
        <v>2379.3166127512118</v>
      </c>
      <c r="EC678" s="18">
        <v>2414.2755331899839</v>
      </c>
      <c r="ED678" s="18">
        <v>2448.4358820534758</v>
      </c>
      <c r="EE678" s="18">
        <v>2482.5080399944641</v>
      </c>
      <c r="EF678" s="18">
        <v>2516.6685930884378</v>
      </c>
      <c r="EG678" s="18">
        <v>2550.7688252244438</v>
      </c>
      <c r="EH678" s="18">
        <v>2584.4291041627571</v>
      </c>
      <c r="EI678" s="18">
        <v>2617.6299357883281</v>
      </c>
      <c r="EJ678" s="18">
        <v>2652.4598972335598</v>
      </c>
      <c r="EK678" s="18">
        <v>2686.1486279242172</v>
      </c>
      <c r="EL678" s="18">
        <v>2718.9374677718529</v>
      </c>
      <c r="EM678" s="18">
        <v>2751.99769266256</v>
      </c>
      <c r="EN678" s="18">
        <v>2785.1336536230119</v>
      </c>
      <c r="EO678" s="18">
        <v>2817.408948522238</v>
      </c>
      <c r="EP678" s="18">
        <v>2849.3742700971879</v>
      </c>
      <c r="EQ678" s="18">
        <v>2880.924408876826</v>
      </c>
      <c r="ER678" s="18">
        <v>2911.6714899434651</v>
      </c>
      <c r="ES678" s="18">
        <v>2941.9079222515652</v>
      </c>
      <c r="ET678" s="18">
        <v>2971.8727118630959</v>
      </c>
      <c r="EU678" s="18">
        <v>3001.0564154662079</v>
      </c>
      <c r="EV678" s="18">
        <v>3030.17448923654</v>
      </c>
      <c r="EW678" s="18">
        <v>3059.1453416894669</v>
      </c>
      <c r="EX678" s="18">
        <v>3087.6843284861238</v>
      </c>
      <c r="EY678" s="18">
        <v>3115.9831509165751</v>
      </c>
      <c r="EZ678" s="18">
        <v>3143.792244044696</v>
      </c>
      <c r="FA678" s="18">
        <v>3171.5278785538048</v>
      </c>
    </row>
    <row r="679" spans="1:157" x14ac:dyDescent="0.35">
      <c r="A679" t="s">
        <v>276</v>
      </c>
      <c r="B679" t="s">
        <v>277</v>
      </c>
      <c r="C679" t="str">
        <f>VLOOKUP(B679,CountryCodes!$B$4:$C$179,2,FALSE)</f>
        <v>AFE</v>
      </c>
      <c r="D679" t="s">
        <v>7</v>
      </c>
      <c r="E679" t="s">
        <v>369</v>
      </c>
      <c r="F679" t="s">
        <v>804</v>
      </c>
      <c r="G679" t="s">
        <v>9</v>
      </c>
      <c r="H679" s="18">
        <v>0</v>
      </c>
      <c r="I679" s="18">
        <v>1.210132072528685</v>
      </c>
      <c r="J679" s="18">
        <v>1.276471501354173</v>
      </c>
      <c r="K679" s="18">
        <v>1.4104675103076649</v>
      </c>
      <c r="L679" s="18">
        <v>1.5487358474515609</v>
      </c>
      <c r="M679" s="18">
        <v>1.7703995221934159</v>
      </c>
      <c r="N679" s="18">
        <v>1.955012378659325</v>
      </c>
      <c r="O679" s="18">
        <v>2.229627784245352</v>
      </c>
      <c r="P679" s="18">
        <v>2.2448429822433158</v>
      </c>
      <c r="Q679" s="18">
        <v>2.6057514911635731</v>
      </c>
      <c r="R679" s="18">
        <v>3.080900261174587</v>
      </c>
      <c r="S679" s="18">
        <v>3.407733066489254</v>
      </c>
      <c r="T679" s="18">
        <v>3.8411438384095771</v>
      </c>
      <c r="U679" s="18">
        <v>5.3869431486136623</v>
      </c>
      <c r="V679" s="18">
        <v>5.1064532272733407</v>
      </c>
      <c r="W679" s="18">
        <v>5.8944892676957794</v>
      </c>
      <c r="X679" s="18">
        <v>7.2879533591807792</v>
      </c>
      <c r="Y679" s="18">
        <v>7.1507052346935698</v>
      </c>
      <c r="Z679" s="18">
        <v>7.9270312758780914</v>
      </c>
      <c r="AA679" s="18">
        <v>11.50447738283196</v>
      </c>
      <c r="AB679" s="18">
        <v>10.91916330741326</v>
      </c>
      <c r="AC679" s="18">
        <v>10.47452570821951</v>
      </c>
      <c r="AD679" s="18">
        <v>11.079908945140019</v>
      </c>
      <c r="AE679" s="18">
        <v>14.27503291824544</v>
      </c>
      <c r="AF679" s="18">
        <v>13.709227674356701</v>
      </c>
      <c r="AG679" s="18">
        <v>14.029587641475439</v>
      </c>
      <c r="AH679" s="18">
        <v>17.108858188831299</v>
      </c>
      <c r="AI679" s="18">
        <v>16.5437692845064</v>
      </c>
      <c r="AJ679" s="18">
        <v>16.381685016315899</v>
      </c>
      <c r="AK679" s="18">
        <v>19.894003007646798</v>
      </c>
      <c r="AL679" s="18">
        <v>20.36133788656231</v>
      </c>
      <c r="AM679" s="18">
        <v>22.214685060269922</v>
      </c>
      <c r="AN679" s="18">
        <v>25.0068752878623</v>
      </c>
      <c r="AO679" s="18">
        <v>26.222412867086941</v>
      </c>
      <c r="AP679" s="18">
        <v>27.278162067485209</v>
      </c>
      <c r="AQ679" s="18">
        <v>28.957175692146119</v>
      </c>
      <c r="AR679" s="18">
        <v>32.468402913677252</v>
      </c>
      <c r="AS679" s="18">
        <v>36.547059324701927</v>
      </c>
      <c r="AT679" s="18">
        <v>40.560883954527817</v>
      </c>
      <c r="AU679" s="18">
        <v>42.552444827689108</v>
      </c>
      <c r="AV679" s="18">
        <v>40.460534014060237</v>
      </c>
      <c r="AW679" s="18">
        <v>45.012405620127417</v>
      </c>
      <c r="AX679" s="18">
        <v>47.98545732456725</v>
      </c>
      <c r="AY679" s="18">
        <v>43.791637905699972</v>
      </c>
      <c r="AZ679" s="18">
        <v>50.043095885936893</v>
      </c>
      <c r="BA679" s="18">
        <v>54.338578928681258</v>
      </c>
      <c r="BB679" s="18">
        <v>35.444103022374748</v>
      </c>
      <c r="BC679" s="18">
        <v>37.077249833323592</v>
      </c>
      <c r="BD679" s="18">
        <v>38.991738903200272</v>
      </c>
      <c r="BE679" s="18">
        <v>41.707338271412979</v>
      </c>
      <c r="BF679" s="18">
        <v>44.325962990075027</v>
      </c>
      <c r="BG679" s="18">
        <v>45.773997347890969</v>
      </c>
      <c r="BH679" s="18">
        <v>46.320600783814079</v>
      </c>
      <c r="BI679" s="18">
        <v>46.581352567447922</v>
      </c>
      <c r="BJ679" s="18">
        <v>46.778208575576961</v>
      </c>
      <c r="BK679" s="18">
        <v>46.667717540631301</v>
      </c>
      <c r="BL679" s="18">
        <v>45.890464624546063</v>
      </c>
      <c r="BM679" s="18">
        <v>44.196919917621258</v>
      </c>
      <c r="BN679" s="18">
        <v>41.629179531342409</v>
      </c>
      <c r="BO679" s="18">
        <v>38.599251914465007</v>
      </c>
      <c r="BP679" s="18">
        <v>35.635851502555333</v>
      </c>
      <c r="BQ679" s="18">
        <v>33.139478829089391</v>
      </c>
      <c r="BR679" s="18">
        <v>31.22113247679777</v>
      </c>
      <c r="BS679" s="18">
        <v>29.848735249730129</v>
      </c>
      <c r="BT679" s="18">
        <v>28.75141702069066</v>
      </c>
      <c r="BU679" s="18">
        <v>27.72944945396727</v>
      </c>
      <c r="BV679" s="18">
        <v>26.67154008992846</v>
      </c>
      <c r="BW679" s="18">
        <v>31.03190875776265</v>
      </c>
      <c r="BX679" s="18">
        <v>29.04783159430065</v>
      </c>
      <c r="BY679" s="18">
        <v>30.877712463730841</v>
      </c>
      <c r="BZ679" s="18">
        <v>29.1756898383371</v>
      </c>
      <c r="CA679" s="18">
        <v>32.524896929157123</v>
      </c>
      <c r="CB679" s="18">
        <v>30.23303036037969</v>
      </c>
      <c r="CC679" s="18">
        <v>29.690025873285911</v>
      </c>
      <c r="CD679" s="18">
        <v>29.544985770770172</v>
      </c>
      <c r="CE679" s="18">
        <v>29.383068135389419</v>
      </c>
      <c r="CF679" s="18">
        <v>29.190793649724519</v>
      </c>
      <c r="CG679" s="18">
        <v>29.203924453745412</v>
      </c>
      <c r="CH679" s="18">
        <v>29.249952234828111</v>
      </c>
      <c r="CI679" s="18">
        <v>29.46238363465406</v>
      </c>
      <c r="CJ679" s="18">
        <v>29.838558367246321</v>
      </c>
      <c r="CK679" s="18">
        <v>30.333889443520871</v>
      </c>
      <c r="CL679" s="18">
        <v>31.10634909505151</v>
      </c>
      <c r="CM679" s="18">
        <v>31.76794922312255</v>
      </c>
      <c r="CN679" s="18">
        <v>32.498992226323438</v>
      </c>
      <c r="CO679" s="18">
        <v>33.31936139301741</v>
      </c>
      <c r="CP679" s="18">
        <v>34.265842550489943</v>
      </c>
      <c r="CQ679" s="18">
        <v>35.297164217979919</v>
      </c>
      <c r="CR679" s="18">
        <v>36.171746401071587</v>
      </c>
      <c r="CS679" s="18">
        <v>37.247319600518118</v>
      </c>
      <c r="CT679" s="18">
        <v>38.149968770158793</v>
      </c>
      <c r="CU679" s="18">
        <v>39.277685755935607</v>
      </c>
      <c r="CV679" s="18">
        <v>40.300534377306121</v>
      </c>
      <c r="CW679" s="18">
        <v>41.383996532206908</v>
      </c>
      <c r="CX679" s="18">
        <v>42.33939567347921</v>
      </c>
      <c r="CY679" s="18">
        <v>43.210686148982703</v>
      </c>
      <c r="CZ679" s="18">
        <v>43.791655370389073</v>
      </c>
      <c r="DA679" s="18">
        <v>44.434354337307369</v>
      </c>
      <c r="DB679" s="18">
        <v>45.03144347531051</v>
      </c>
      <c r="DC679" s="18">
        <v>45.307368297443148</v>
      </c>
      <c r="DD679" s="18">
        <v>45.636858600296037</v>
      </c>
      <c r="DE679" s="18">
        <v>45.756869730422167</v>
      </c>
      <c r="DF679" s="18">
        <v>45.899542477417427</v>
      </c>
      <c r="DG679" s="18">
        <v>46.097070632082513</v>
      </c>
      <c r="DH679" s="18">
        <v>46.100972975987837</v>
      </c>
      <c r="DI679" s="18">
        <v>46.209048707741999</v>
      </c>
      <c r="DJ679" s="18">
        <v>46.200967577105409</v>
      </c>
      <c r="DK679" s="18">
        <v>46.319368956489377</v>
      </c>
      <c r="DL679" s="18">
        <v>46.174843306914333</v>
      </c>
      <c r="DM679" s="18">
        <v>46.299751548041968</v>
      </c>
      <c r="DN679" s="18">
        <v>46.370591650450173</v>
      </c>
      <c r="DO679" s="18">
        <v>46.293364400056802</v>
      </c>
      <c r="DP679" s="18">
        <v>46.457960381191249</v>
      </c>
      <c r="DQ679" s="18">
        <v>46.477465599829443</v>
      </c>
      <c r="DR679" s="18">
        <v>46.571280935543498</v>
      </c>
      <c r="DS679" s="18">
        <v>46.656398128689908</v>
      </c>
      <c r="DT679" s="18">
        <v>46.74877514466219</v>
      </c>
      <c r="DU679" s="18">
        <v>46.861975181364123</v>
      </c>
      <c r="DV679" s="18">
        <v>47.075773848679113</v>
      </c>
      <c r="DW679" s="18">
        <v>47.287861848170131</v>
      </c>
      <c r="DX679" s="18">
        <v>47.656763657337898</v>
      </c>
      <c r="DY679" s="18">
        <v>47.72927850274575</v>
      </c>
      <c r="DZ679" s="18">
        <v>48.044000018236858</v>
      </c>
      <c r="EA679" s="18">
        <v>48.374580639482318</v>
      </c>
      <c r="EB679" s="18">
        <v>48.590102301946878</v>
      </c>
      <c r="EC679" s="18">
        <v>48.845882427064353</v>
      </c>
      <c r="ED679" s="18">
        <v>49.147888505660802</v>
      </c>
      <c r="EE679" s="18">
        <v>49.235828930017682</v>
      </c>
      <c r="EF679" s="18">
        <v>49.550670284597693</v>
      </c>
      <c r="EG679" s="18">
        <v>49.591270914915398</v>
      </c>
      <c r="EH679" s="18">
        <v>49.675238771161993</v>
      </c>
      <c r="EI679" s="18">
        <v>49.804192385132303</v>
      </c>
      <c r="EJ679" s="18">
        <v>49.991614881755382</v>
      </c>
      <c r="EK679" s="18">
        <v>50.155824157703357</v>
      </c>
      <c r="EL679" s="18">
        <v>50.392860110621342</v>
      </c>
      <c r="EM679" s="18">
        <v>50.42175951868532</v>
      </c>
      <c r="EN679" s="18">
        <v>50.674439480555208</v>
      </c>
      <c r="EO679" s="18">
        <v>50.7760150146825</v>
      </c>
      <c r="EP679" s="18">
        <v>51.139761792879781</v>
      </c>
      <c r="EQ679" s="18">
        <v>51.373308829784612</v>
      </c>
      <c r="ER679" s="18">
        <v>51.627352645724187</v>
      </c>
      <c r="ES679" s="18">
        <v>52.075862577471057</v>
      </c>
      <c r="ET679" s="18">
        <v>52.469163638426387</v>
      </c>
      <c r="EU679" s="18">
        <v>52.857032941071573</v>
      </c>
      <c r="EV679" s="18">
        <v>53.222472293863483</v>
      </c>
      <c r="EW679" s="18">
        <v>53.782168662064691</v>
      </c>
      <c r="EX679" s="18">
        <v>54.317365720497762</v>
      </c>
      <c r="EY679" s="18">
        <v>54.953864534250897</v>
      </c>
      <c r="EZ679" s="18">
        <v>55.428170820390541</v>
      </c>
      <c r="FA679" s="18">
        <v>55.957138135736507</v>
      </c>
    </row>
    <row r="680" spans="1:157" x14ac:dyDescent="0.35">
      <c r="A680" t="s">
        <v>278</v>
      </c>
      <c r="B680" t="s">
        <v>279</v>
      </c>
      <c r="C680" t="str">
        <f>VLOOKUP(B680,CountryCodes!$B$4:$C$179,2,FALSE)</f>
        <v>EUE</v>
      </c>
      <c r="D680" t="s">
        <v>7</v>
      </c>
      <c r="E680" t="s">
        <v>369</v>
      </c>
      <c r="F680" t="s">
        <v>804</v>
      </c>
      <c r="G680" t="s">
        <v>9</v>
      </c>
      <c r="H680" s="18">
        <v>0</v>
      </c>
      <c r="I680" s="18">
        <v>76.119187599563773</v>
      </c>
      <c r="J680" s="18">
        <v>82.282111734449032</v>
      </c>
      <c r="K680" s="18">
        <v>85.398162341455816</v>
      </c>
      <c r="L680" s="18">
        <v>73.853644085908314</v>
      </c>
      <c r="M680" s="18">
        <v>96.107830473625128</v>
      </c>
      <c r="N680" s="18">
        <v>101.50947424447931</v>
      </c>
      <c r="O680" s="18">
        <v>119.56655928452641</v>
      </c>
      <c r="P680" s="18">
        <v>132.8026622697042</v>
      </c>
      <c r="Q680" s="18">
        <v>198.4104989968408</v>
      </c>
      <c r="R680" s="18">
        <v>251.32125173146861</v>
      </c>
      <c r="S680" s="18">
        <v>296.26657562772078</v>
      </c>
      <c r="T680" s="18">
        <v>352.04633894309649</v>
      </c>
      <c r="U680" s="18">
        <v>382.35234232859358</v>
      </c>
      <c r="V680" s="18">
        <v>481.12159396038339</v>
      </c>
      <c r="W680" s="18">
        <v>546.70361096461056</v>
      </c>
      <c r="X680" s="18">
        <v>602.78016517847414</v>
      </c>
      <c r="Y680" s="18">
        <v>699.73465361859746</v>
      </c>
      <c r="Z680" s="18">
        <v>826.74317438600656</v>
      </c>
      <c r="AA680" s="18">
        <v>947.08233833134727</v>
      </c>
      <c r="AB680" s="18">
        <v>1084.4919151182171</v>
      </c>
      <c r="AC680" s="18">
        <v>1148.1064956254979</v>
      </c>
      <c r="AD680" s="18">
        <v>1278.6460904868629</v>
      </c>
      <c r="AE680" s="18">
        <v>1460.6156868164401</v>
      </c>
      <c r="AF680" s="18">
        <v>1650.601026673226</v>
      </c>
      <c r="AG680" s="18">
        <v>1794.1231699955961</v>
      </c>
      <c r="AH680" s="18">
        <v>2011.8537354765169</v>
      </c>
      <c r="AI680" s="18">
        <v>2150.0779029192172</v>
      </c>
      <c r="AJ680" s="18">
        <v>2276.6213827570741</v>
      </c>
      <c r="AK680" s="18">
        <v>2542.2116480689151</v>
      </c>
      <c r="AL680" s="18">
        <v>2688.918015747844</v>
      </c>
      <c r="AM680" s="18">
        <v>2697.005732509856</v>
      </c>
      <c r="AN680" s="18">
        <v>2882.5751371680558</v>
      </c>
      <c r="AO680" s="18">
        <v>2928.1153730945689</v>
      </c>
      <c r="AP680" s="18">
        <v>3170.4816415586838</v>
      </c>
      <c r="AQ680" s="18">
        <v>3274.894795821142</v>
      </c>
      <c r="AR680" s="18">
        <v>3454.4418013091049</v>
      </c>
      <c r="AS680" s="18">
        <v>3529.6737160708708</v>
      </c>
      <c r="AT680" s="18">
        <v>3625.3514355122738</v>
      </c>
      <c r="AU680" s="18">
        <v>3561.4064830132652</v>
      </c>
      <c r="AV680" s="18">
        <v>3379.9826350604062</v>
      </c>
      <c r="AW680" s="18">
        <v>3190.4987895952931</v>
      </c>
      <c r="AX680" s="18">
        <v>3060.9700053234451</v>
      </c>
      <c r="AY680" s="18">
        <v>3095.743230313697</v>
      </c>
      <c r="AZ680" s="18">
        <v>3164.992203871996</v>
      </c>
      <c r="BA680" s="18">
        <v>3249.4708857225328</v>
      </c>
      <c r="BB680" s="18">
        <v>3261.1237106537778</v>
      </c>
      <c r="BC680" s="18">
        <v>3207.184170805966</v>
      </c>
      <c r="BD680" s="18">
        <v>3198.0996386445308</v>
      </c>
      <c r="BE680" s="18">
        <v>2922.1222755822969</v>
      </c>
      <c r="BF680" s="18">
        <v>2965.2220818094338</v>
      </c>
      <c r="BG680" s="18">
        <v>3017.0538427679012</v>
      </c>
      <c r="BH680" s="18">
        <v>2946.8328559006959</v>
      </c>
      <c r="BI680" s="18">
        <v>2821.4206716436079</v>
      </c>
      <c r="BJ680" s="18">
        <v>2729.1666738594458</v>
      </c>
      <c r="BK680" s="18">
        <v>2634.9799810141958</v>
      </c>
      <c r="BL680" s="18">
        <v>2700.5729956740188</v>
      </c>
      <c r="BM680" s="18">
        <v>2766.076422149165</v>
      </c>
      <c r="BN680" s="18">
        <v>2624.4415867898479</v>
      </c>
      <c r="BO680" s="18">
        <v>2164.962743992437</v>
      </c>
      <c r="BP680" s="18">
        <v>2191.018412057806</v>
      </c>
      <c r="BQ680" s="18">
        <v>2200.114027876632</v>
      </c>
      <c r="BR680" s="18">
        <v>2111.1725350808042</v>
      </c>
      <c r="BS680" s="18">
        <v>2092.7628970682099</v>
      </c>
      <c r="BT680" s="18">
        <v>2126.4072006967999</v>
      </c>
      <c r="BU680" s="18">
        <v>2116.8929927413128</v>
      </c>
      <c r="BV680" s="18">
        <v>2141.4489052586582</v>
      </c>
      <c r="BW680" s="18">
        <v>2483.6647781925171</v>
      </c>
      <c r="BX680" s="18">
        <v>2648.4626542990691</v>
      </c>
      <c r="BY680" s="18">
        <v>2708.6354630849792</v>
      </c>
      <c r="BZ680" s="18">
        <v>2612.6488590896361</v>
      </c>
      <c r="CA680" s="18">
        <v>2740.754098637995</v>
      </c>
      <c r="CB680" s="18">
        <v>2796.38766451626</v>
      </c>
      <c r="CC680" s="18">
        <v>2717.9815606795692</v>
      </c>
      <c r="CD680" s="18">
        <v>2490.410429397863</v>
      </c>
      <c r="CE680" s="18">
        <v>2622.2538715763149</v>
      </c>
      <c r="CF680" s="18">
        <v>2758.1984452139341</v>
      </c>
      <c r="CG680" s="18">
        <v>2884.4819876670749</v>
      </c>
      <c r="CH680" s="18">
        <v>2977.8876881875781</v>
      </c>
      <c r="CI680" s="18">
        <v>3064.1339035022902</v>
      </c>
      <c r="CJ680" s="18">
        <v>3193.825910050768</v>
      </c>
      <c r="CK680" s="18">
        <v>3386.5332067322079</v>
      </c>
      <c r="CL680" s="18">
        <v>3607.5619157387841</v>
      </c>
      <c r="CM680" s="18">
        <v>3815.4179142826042</v>
      </c>
      <c r="CN680" s="18">
        <v>3972.169423115693</v>
      </c>
      <c r="CO680" s="18">
        <v>4071.604785328454</v>
      </c>
      <c r="CP680" s="18">
        <v>4122.562538164967</v>
      </c>
      <c r="CQ680" s="18">
        <v>4158.0921772871752</v>
      </c>
      <c r="CR680" s="18">
        <v>4200.7902397304642</v>
      </c>
      <c r="CS680" s="18">
        <v>4257.1593284649134</v>
      </c>
      <c r="CT680" s="18">
        <v>4328.3262073533451</v>
      </c>
      <c r="CU680" s="18">
        <v>4397.4802282696664</v>
      </c>
      <c r="CV680" s="18">
        <v>4455.2875214994792</v>
      </c>
      <c r="CW680" s="18">
        <v>4507.6429130298566</v>
      </c>
      <c r="CX680" s="18">
        <v>4548.5875747602977</v>
      </c>
      <c r="CY680" s="18">
        <v>4585.3181915700352</v>
      </c>
      <c r="CZ680" s="18">
        <v>4621.494413220511</v>
      </c>
      <c r="DA680" s="18">
        <v>4648.9687030207679</v>
      </c>
      <c r="DB680" s="18">
        <v>4659.3629618951609</v>
      </c>
      <c r="DC680" s="18">
        <v>4657.8108099982983</v>
      </c>
      <c r="DD680" s="18">
        <v>4649.4582493150538</v>
      </c>
      <c r="DE680" s="18">
        <v>4651.65599088824</v>
      </c>
      <c r="DF680" s="18">
        <v>4668.9401185221004</v>
      </c>
      <c r="DG680" s="18">
        <v>4704.7492163385868</v>
      </c>
      <c r="DH680" s="18">
        <v>4758.540181475375</v>
      </c>
      <c r="DI680" s="18">
        <v>4814.6699355395094</v>
      </c>
      <c r="DJ680" s="18">
        <v>4866.1646921678748</v>
      </c>
      <c r="DK680" s="18">
        <v>4908.8420328370694</v>
      </c>
      <c r="DL680" s="18">
        <v>4933.6140242581114</v>
      </c>
      <c r="DM680" s="18">
        <v>4934.9020083991763</v>
      </c>
      <c r="DN680" s="18">
        <v>4912.1416851385266</v>
      </c>
      <c r="DO680" s="18">
        <v>4871.6412827057529</v>
      </c>
      <c r="DP680" s="18">
        <v>4815.7010449166573</v>
      </c>
      <c r="DQ680" s="18">
        <v>4755.3353159444796</v>
      </c>
      <c r="DR680" s="18">
        <v>4699.0089266418072</v>
      </c>
      <c r="DS680" s="18">
        <v>4646.6774022772242</v>
      </c>
      <c r="DT680" s="18">
        <v>4603.8186306542511</v>
      </c>
      <c r="DU680" s="18">
        <v>4577.1308719426488</v>
      </c>
      <c r="DV680" s="18">
        <v>4558.2791124265786</v>
      </c>
      <c r="DW680" s="18">
        <v>4547.7577444954259</v>
      </c>
      <c r="DX680" s="18">
        <v>4537.0262400693018</v>
      </c>
      <c r="DY680" s="18">
        <v>4526.8059791693568</v>
      </c>
      <c r="DZ680" s="18">
        <v>4511.0117661913382</v>
      </c>
      <c r="EA680" s="18">
        <v>4488.1784584500592</v>
      </c>
      <c r="EB680" s="18">
        <v>4458.8130719833234</v>
      </c>
      <c r="EC680" s="18">
        <v>4417.1210036268367</v>
      </c>
      <c r="ED680" s="18">
        <v>4370.482787385331</v>
      </c>
      <c r="EE680" s="18">
        <v>4317.6484347865926</v>
      </c>
      <c r="EF680" s="18">
        <v>4261.7515282830618</v>
      </c>
      <c r="EG680" s="18">
        <v>4204.8431988529937</v>
      </c>
      <c r="EH680" s="18">
        <v>4148.389408507117</v>
      </c>
      <c r="EI680" s="18">
        <v>4092.3460051351121</v>
      </c>
      <c r="EJ680" s="18">
        <v>4039.6653497742109</v>
      </c>
      <c r="EK680" s="18">
        <v>3990.486510219635</v>
      </c>
      <c r="EL680" s="18">
        <v>3938.7464919185359</v>
      </c>
      <c r="EM680" s="18">
        <v>3889.831048443777</v>
      </c>
      <c r="EN680" s="18">
        <v>3841.817927078851</v>
      </c>
      <c r="EO680" s="18">
        <v>3792.4162167258678</v>
      </c>
      <c r="EP680" s="18">
        <v>3748.1652535294861</v>
      </c>
      <c r="EQ680" s="18">
        <v>3702.2289997726521</v>
      </c>
      <c r="ER680" s="18">
        <v>3658.1871748558569</v>
      </c>
      <c r="ES680" s="18">
        <v>3616.265535817975</v>
      </c>
      <c r="ET680" s="18">
        <v>3580.3145230120881</v>
      </c>
      <c r="EU680" s="18">
        <v>3544.9567729576529</v>
      </c>
      <c r="EV680" s="18">
        <v>3512.6146397583252</v>
      </c>
      <c r="EW680" s="18">
        <v>3485.971078954763</v>
      </c>
      <c r="EX680" s="18">
        <v>3458.3777191868289</v>
      </c>
      <c r="EY680" s="18">
        <v>3433.677586932512</v>
      </c>
      <c r="EZ680" s="18">
        <v>3409.3048768912759</v>
      </c>
      <c r="FA680" s="18">
        <v>3384.9071888722519</v>
      </c>
    </row>
    <row r="681" spans="1:157" x14ac:dyDescent="0.35">
      <c r="A681" t="s">
        <v>280</v>
      </c>
      <c r="B681" t="s">
        <v>281</v>
      </c>
      <c r="C681" t="str">
        <f>VLOOKUP(B681,CountryCodes!$B$4:$C$179,2,FALSE)</f>
        <v>RUS</v>
      </c>
      <c r="D681" t="s">
        <v>7</v>
      </c>
      <c r="E681" t="s">
        <v>369</v>
      </c>
      <c r="F681" t="s">
        <v>804</v>
      </c>
      <c r="G681" t="s">
        <v>9</v>
      </c>
      <c r="H681" s="18">
        <v>0</v>
      </c>
      <c r="I681" s="18">
        <v>2190.2619214778902</v>
      </c>
      <c r="J681" s="18">
        <v>2400.605498646155</v>
      </c>
      <c r="K681" s="18">
        <v>2668.9390906490798</v>
      </c>
      <c r="L681" s="18">
        <v>2916.7081567043729</v>
      </c>
      <c r="M681" s="18">
        <v>3259.2154700327301</v>
      </c>
      <c r="N681" s="18">
        <v>3612.395616063352</v>
      </c>
      <c r="O681" s="18">
        <v>3905.950421200127</v>
      </c>
      <c r="P681" s="18">
        <v>4338.0525224078428</v>
      </c>
      <c r="Q681" s="18">
        <v>4856.6007238940838</v>
      </c>
      <c r="R681" s="18">
        <v>5406.058758752044</v>
      </c>
      <c r="S681" s="18">
        <v>6010.0986667926973</v>
      </c>
      <c r="T681" s="18">
        <v>6706.5756105415367</v>
      </c>
      <c r="U681" s="18">
        <v>7347.9237449506854</v>
      </c>
      <c r="V681" s="18">
        <v>8112.368013063664</v>
      </c>
      <c r="W681" s="18">
        <v>9189.7466488182636</v>
      </c>
      <c r="X681" s="18">
        <v>10224.19653722542</v>
      </c>
      <c r="Y681" s="18">
        <v>13094.96826392734</v>
      </c>
      <c r="Z681" s="18">
        <v>13259.365722404469</v>
      </c>
      <c r="AA681" s="18">
        <v>13789.30876409186</v>
      </c>
      <c r="AB681" s="18">
        <v>14467.33530536459</v>
      </c>
      <c r="AC681" s="18">
        <v>15720.467981317401</v>
      </c>
      <c r="AD681" s="18">
        <v>17217.465767802631</v>
      </c>
      <c r="AE681" s="18">
        <v>18819.80490328313</v>
      </c>
      <c r="AF681" s="18">
        <v>20299.16907560996</v>
      </c>
      <c r="AG681" s="18">
        <v>21352.220484287889</v>
      </c>
      <c r="AH681" s="18">
        <v>22729.92908409192</v>
      </c>
      <c r="AI681" s="18">
        <v>23488.709976945549</v>
      </c>
      <c r="AJ681" s="18">
        <v>25328.643911141029</v>
      </c>
      <c r="AK681" s="18">
        <v>26367.585759140889</v>
      </c>
      <c r="AL681" s="18">
        <v>27433.04360290552</v>
      </c>
      <c r="AM681" s="18">
        <v>28637.28363600155</v>
      </c>
      <c r="AN681" s="18">
        <v>29656.219697538691</v>
      </c>
      <c r="AO681" s="18">
        <v>31195.38216964791</v>
      </c>
      <c r="AP681" s="18">
        <v>32351.43545562536</v>
      </c>
      <c r="AQ681" s="18">
        <v>33467.577812688913</v>
      </c>
      <c r="AR681" s="18">
        <v>34835.036857180741</v>
      </c>
      <c r="AS681" s="18">
        <v>35921.456168776473</v>
      </c>
      <c r="AT681" s="18">
        <v>37036.387303298019</v>
      </c>
      <c r="AU681" s="18">
        <v>37555.335566752801</v>
      </c>
      <c r="AV681" s="18">
        <v>37716.882046807797</v>
      </c>
      <c r="AW681" s="18">
        <v>36371.627761318581</v>
      </c>
      <c r="AX681" s="18">
        <v>36329.608049665723</v>
      </c>
      <c r="AY681" s="18">
        <v>33800.025940732143</v>
      </c>
      <c r="AZ681" s="18">
        <v>32212.19588125822</v>
      </c>
      <c r="BA681" s="18">
        <v>32558.845540652459</v>
      </c>
      <c r="BB681" s="18">
        <v>33099.677708297248</v>
      </c>
      <c r="BC681" s="18">
        <v>33661.477117275223</v>
      </c>
      <c r="BD681" s="18">
        <v>33324.448630538158</v>
      </c>
      <c r="BE681" s="18">
        <v>33986.487606410548</v>
      </c>
      <c r="BF681" s="18">
        <v>34617.885747956432</v>
      </c>
      <c r="BG681" s="18">
        <v>34391.865072905253</v>
      </c>
      <c r="BH681" s="18">
        <v>34066.305062476167</v>
      </c>
      <c r="BI681" s="18">
        <v>34056.208633557893</v>
      </c>
      <c r="BJ681" s="18">
        <v>34132.119287273228</v>
      </c>
      <c r="BK681" s="18">
        <v>33548.563576736597</v>
      </c>
      <c r="BL681" s="18">
        <v>33558.45315055317</v>
      </c>
      <c r="BM681" s="18">
        <v>33337.700442759487</v>
      </c>
      <c r="BN681" s="18">
        <v>31489.564862340081</v>
      </c>
      <c r="BO681" s="18">
        <v>28470.744387269511</v>
      </c>
      <c r="BP681" s="18">
        <v>29746.61199753204</v>
      </c>
      <c r="BQ681" s="18">
        <v>30285.769809449459</v>
      </c>
      <c r="BR681" s="18">
        <v>29349.754867561689</v>
      </c>
      <c r="BS681" s="18">
        <v>28841.86000038834</v>
      </c>
      <c r="BT681" s="18">
        <v>28081.22476743392</v>
      </c>
      <c r="BU681" s="18">
        <v>26638.671289701018</v>
      </c>
      <c r="BV681" s="18">
        <v>26654.626627787391</v>
      </c>
      <c r="BW681" s="18">
        <v>29663.570941549158</v>
      </c>
      <c r="BX681" s="18">
        <v>29729.54039084553</v>
      </c>
      <c r="BY681" s="18">
        <v>30198.348369674561</v>
      </c>
      <c r="BZ681" s="18">
        <v>28810.373486826829</v>
      </c>
      <c r="CA681" s="18">
        <v>29353.665627279879</v>
      </c>
      <c r="CB681" s="18">
        <v>29493.795096479429</v>
      </c>
      <c r="CC681" s="18">
        <v>30060.297687306989</v>
      </c>
      <c r="CD681" s="18">
        <v>28354.350853676471</v>
      </c>
      <c r="CE681" s="18">
        <v>28420.10145909643</v>
      </c>
      <c r="CF681" s="18">
        <v>28762.41239839109</v>
      </c>
      <c r="CG681" s="18">
        <v>30259.366510690161</v>
      </c>
      <c r="CH681" s="18">
        <v>30625.383629339849</v>
      </c>
      <c r="CI681" s="18">
        <v>31040.766674656981</v>
      </c>
      <c r="CJ681" s="18">
        <v>31587.459393637801</v>
      </c>
      <c r="CK681" s="18">
        <v>32377.768081810489</v>
      </c>
      <c r="CL681" s="18">
        <v>33321.890618374797</v>
      </c>
      <c r="CM681" s="18">
        <v>34424.159528000091</v>
      </c>
      <c r="CN681" s="18">
        <v>35424.915340377083</v>
      </c>
      <c r="CO681" s="18">
        <v>36268.43711276399</v>
      </c>
      <c r="CP681" s="18">
        <v>36961.81033389183</v>
      </c>
      <c r="CQ681" s="18">
        <v>37545.838803500417</v>
      </c>
      <c r="CR681" s="18">
        <v>38083.818544887661</v>
      </c>
      <c r="CS681" s="18">
        <v>38639.078588770368</v>
      </c>
      <c r="CT681" s="18">
        <v>39151.531438052923</v>
      </c>
      <c r="CU681" s="18">
        <v>39673.886556206548</v>
      </c>
      <c r="CV681" s="18">
        <v>40088.018541105339</v>
      </c>
      <c r="CW681" s="18">
        <v>40454.907323203042</v>
      </c>
      <c r="CX681" s="18">
        <v>40699.769041609783</v>
      </c>
      <c r="CY681" s="18">
        <v>40933.719109171318</v>
      </c>
      <c r="CZ681" s="18">
        <v>41105.915300485918</v>
      </c>
      <c r="DA681" s="18">
        <v>41218.640581107124</v>
      </c>
      <c r="DB681" s="18">
        <v>41203.578800089294</v>
      </c>
      <c r="DC681" s="18">
        <v>41142.376730097283</v>
      </c>
      <c r="DD681" s="18">
        <v>41026.049027407942</v>
      </c>
      <c r="DE681" s="18">
        <v>40854.156438458733</v>
      </c>
      <c r="DF681" s="18">
        <v>40673.24383738594</v>
      </c>
      <c r="DG681" s="18">
        <v>40532.165176818758</v>
      </c>
      <c r="DH681" s="18">
        <v>40312.586274660003</v>
      </c>
      <c r="DI681" s="18">
        <v>40215.07749152046</v>
      </c>
      <c r="DJ681" s="18">
        <v>40105.565449202732</v>
      </c>
      <c r="DK681" s="18">
        <v>40068.118416040881</v>
      </c>
      <c r="DL681" s="18">
        <v>40037.329330613487</v>
      </c>
      <c r="DM681" s="18">
        <v>39958.898716686468</v>
      </c>
      <c r="DN681" s="18">
        <v>39945.508076076607</v>
      </c>
      <c r="DO681" s="18">
        <v>39987.98351118515</v>
      </c>
      <c r="DP681" s="18">
        <v>39929.251541571102</v>
      </c>
      <c r="DQ681" s="18">
        <v>39952.234088205303</v>
      </c>
      <c r="DR681" s="18">
        <v>39905.752695206807</v>
      </c>
      <c r="DS681" s="18">
        <v>39908.039254050891</v>
      </c>
      <c r="DT681" s="18">
        <v>39900.424186726646</v>
      </c>
      <c r="DU681" s="18">
        <v>39925.55487588713</v>
      </c>
      <c r="DV681" s="18">
        <v>39957.231837443811</v>
      </c>
      <c r="DW681" s="18">
        <v>39945.638163822383</v>
      </c>
      <c r="DX681" s="18">
        <v>39895.585881420448</v>
      </c>
      <c r="DY681" s="18">
        <v>39882.777219077681</v>
      </c>
      <c r="DZ681" s="18">
        <v>39810.539048185681</v>
      </c>
      <c r="EA681" s="18">
        <v>39829.556804454813</v>
      </c>
      <c r="EB681" s="18">
        <v>39738.160876786802</v>
      </c>
      <c r="EC681" s="18">
        <v>39629.680817749962</v>
      </c>
      <c r="ED681" s="18">
        <v>39484.348881850798</v>
      </c>
      <c r="EE681" s="18">
        <v>39345.611858865654</v>
      </c>
      <c r="EF681" s="18">
        <v>39116.720689574897</v>
      </c>
      <c r="EG681" s="18">
        <v>38914.902709248592</v>
      </c>
      <c r="EH681" s="18">
        <v>38710.521500009403</v>
      </c>
      <c r="EI681" s="18">
        <v>38510.898827346347</v>
      </c>
      <c r="EJ681" s="18">
        <v>38295.743564702898</v>
      </c>
      <c r="EK681" s="18">
        <v>38065.451224919263</v>
      </c>
      <c r="EL681" s="18">
        <v>37869.97086545753</v>
      </c>
      <c r="EM681" s="18">
        <v>37681.117149291487</v>
      </c>
      <c r="EN681" s="18">
        <v>37516.702121988521</v>
      </c>
      <c r="EO681" s="18">
        <v>37399.376692507307</v>
      </c>
      <c r="EP681" s="18">
        <v>37333.698914572378</v>
      </c>
      <c r="EQ681" s="18">
        <v>37250.986351352352</v>
      </c>
      <c r="ER681" s="18">
        <v>37193.339327624701</v>
      </c>
      <c r="ES681" s="18">
        <v>37156.60426476947</v>
      </c>
      <c r="ET681" s="18">
        <v>37159.624192753981</v>
      </c>
      <c r="EU681" s="18">
        <v>37114.845805057368</v>
      </c>
      <c r="EV681" s="18">
        <v>37172.634730295817</v>
      </c>
      <c r="EW681" s="18">
        <v>37204.595434129697</v>
      </c>
      <c r="EX681" s="18">
        <v>37202.173099522697</v>
      </c>
      <c r="EY681" s="18">
        <v>37184.815333848637</v>
      </c>
      <c r="EZ681" s="18">
        <v>37228.63531566639</v>
      </c>
      <c r="FA681" s="18">
        <v>37198.019314179852</v>
      </c>
    </row>
    <row r="682" spans="1:157" x14ac:dyDescent="0.35">
      <c r="A682" t="s">
        <v>282</v>
      </c>
      <c r="B682" t="s">
        <v>283</v>
      </c>
      <c r="C682" t="str">
        <f>VLOOKUP(B682,CountryCodes!$B$4:$C$179,2,FALSE)</f>
        <v>AFE</v>
      </c>
      <c r="D682" t="s">
        <v>7</v>
      </c>
      <c r="E682" t="s">
        <v>369</v>
      </c>
      <c r="F682" t="s">
        <v>804</v>
      </c>
      <c r="G682" t="s">
        <v>9</v>
      </c>
      <c r="H682" s="18">
        <v>0</v>
      </c>
      <c r="I682" s="18">
        <v>1.842587289169772E-4</v>
      </c>
      <c r="J682" s="18">
        <v>1.8624997296162629E-4</v>
      </c>
      <c r="K682" s="18">
        <v>1.8814215790147499E-4</v>
      </c>
      <c r="L682" s="18">
        <v>1.902862748586148E-4</v>
      </c>
      <c r="M682" s="18">
        <v>1.9430045496389941E-4</v>
      </c>
      <c r="N682" s="18">
        <v>2.02287928310968E-4</v>
      </c>
      <c r="O682" s="18">
        <v>2.1300193322644419E-4</v>
      </c>
      <c r="P682" s="18">
        <v>2.234738119667839E-4</v>
      </c>
      <c r="Q682" s="18">
        <v>2.328638453721116E-4</v>
      </c>
      <c r="R682" s="18">
        <v>2.424103096461534E-4</v>
      </c>
      <c r="S682" s="18">
        <v>2.5420343335498161E-4</v>
      </c>
      <c r="T682" s="18">
        <v>7.0950282447837203E-5</v>
      </c>
      <c r="U682" s="18">
        <v>2.0401893011487301E-2</v>
      </c>
      <c r="V682" s="18">
        <v>3.13515364895261E-2</v>
      </c>
      <c r="W682" s="18">
        <v>0.1135056243140007</v>
      </c>
      <c r="X682" s="18">
        <v>0.58767568181329555</v>
      </c>
      <c r="Y682" s="18">
        <v>0.38480653105399792</v>
      </c>
      <c r="Z682" s="18">
        <v>0.66279954117414541</v>
      </c>
      <c r="AA682" s="18">
        <v>0.58347880003512875</v>
      </c>
      <c r="AB682" s="18">
        <v>1.0994288193249999</v>
      </c>
      <c r="AC682" s="18">
        <v>1.2288310765155199</v>
      </c>
      <c r="AD682" s="18">
        <v>1.064643395081432</v>
      </c>
      <c r="AE682" s="18">
        <v>1.3176360744784681</v>
      </c>
      <c r="AF682" s="18">
        <v>1.868141800262205</v>
      </c>
      <c r="AG682" s="18">
        <v>1.5900318418538879</v>
      </c>
      <c r="AH682" s="18">
        <v>2.7513065675841002</v>
      </c>
      <c r="AI682" s="18">
        <v>3.0831458760845898</v>
      </c>
      <c r="AJ682" s="18">
        <v>4.0845922487715107</v>
      </c>
      <c r="AK682" s="18">
        <v>3.926928969771994</v>
      </c>
      <c r="AL682" s="18">
        <v>4.6458730059470543</v>
      </c>
      <c r="AM682" s="18">
        <v>4.8926974692154381</v>
      </c>
      <c r="AN682" s="18">
        <v>5.2298846573178679</v>
      </c>
      <c r="AO682" s="18">
        <v>6.5239333109102571</v>
      </c>
      <c r="AP682" s="18">
        <v>6.4066843392873629</v>
      </c>
      <c r="AQ682" s="18">
        <v>7.1051183687956989</v>
      </c>
      <c r="AR682" s="18">
        <v>7.7265332260789066</v>
      </c>
      <c r="AS682" s="18">
        <v>8.1265455476901245</v>
      </c>
      <c r="AT682" s="18">
        <v>8.9662221849417278</v>
      </c>
      <c r="AU682" s="18">
        <v>8.5075975722012842</v>
      </c>
      <c r="AV682" s="18">
        <v>8.986331232697454</v>
      </c>
      <c r="AW682" s="18">
        <v>7.9940150410584021</v>
      </c>
      <c r="AX682" s="18">
        <v>8.583610297971024</v>
      </c>
      <c r="AY682" s="18">
        <v>9.9170270789992276</v>
      </c>
      <c r="AZ682" s="18">
        <v>8.5160240333746913</v>
      </c>
      <c r="BA682" s="18">
        <v>8.766112497442478</v>
      </c>
      <c r="BB682" s="18">
        <v>10.94475779095629</v>
      </c>
      <c r="BC682" s="18">
        <v>12.221365986641541</v>
      </c>
      <c r="BD682" s="18">
        <v>12.114306090518459</v>
      </c>
      <c r="BE682" s="18">
        <v>12.007058348928799</v>
      </c>
      <c r="BF682" s="18">
        <v>10.34927692225518</v>
      </c>
      <c r="BG682" s="18">
        <v>11.43176452101325</v>
      </c>
      <c r="BH682" s="18">
        <v>10.96801800390374</v>
      </c>
      <c r="BI682" s="18">
        <v>12.311672226761081</v>
      </c>
      <c r="BJ682" s="18">
        <v>11.96575795458353</v>
      </c>
      <c r="BK682" s="18">
        <v>12.09094123690276</v>
      </c>
      <c r="BL682" s="18">
        <v>14.09259495180831</v>
      </c>
      <c r="BM682" s="18">
        <v>15.95096014573256</v>
      </c>
      <c r="BN682" s="18">
        <v>19.75494946125664</v>
      </c>
      <c r="BO682" s="18">
        <v>17.71506069758</v>
      </c>
      <c r="BP682" s="18">
        <v>21.46824971214312</v>
      </c>
      <c r="BQ682" s="18">
        <v>23.369990664917019</v>
      </c>
      <c r="BR682" s="18">
        <v>26.394654102067211</v>
      </c>
      <c r="BS682" s="18">
        <v>26.648230726627769</v>
      </c>
      <c r="BT682" s="18">
        <v>27.34582760575649</v>
      </c>
      <c r="BU682" s="18">
        <v>29.475291294022639</v>
      </c>
      <c r="BV682" s="18">
        <v>28.08732646025701</v>
      </c>
      <c r="BW682" s="18">
        <v>31.722185922759689</v>
      </c>
      <c r="BX682" s="18">
        <v>35.163201638214439</v>
      </c>
      <c r="BY682" s="18">
        <v>38.52924548012713</v>
      </c>
      <c r="BZ682" s="18">
        <v>41.5423903660772</v>
      </c>
      <c r="CA682" s="18">
        <v>44.200327531755789</v>
      </c>
      <c r="CB682" s="18">
        <v>46.875165886863982</v>
      </c>
      <c r="CC682" s="18">
        <v>50.462942386178398</v>
      </c>
      <c r="CD682" s="18">
        <v>54.27933896294941</v>
      </c>
      <c r="CE682" s="18">
        <v>58.435600509590273</v>
      </c>
      <c r="CF682" s="18">
        <v>63.361441466321708</v>
      </c>
      <c r="CG682" s="18">
        <v>67.180232919474008</v>
      </c>
      <c r="CH682" s="18">
        <v>71.586502044185053</v>
      </c>
      <c r="CI682" s="18">
        <v>74.756609269436353</v>
      </c>
      <c r="CJ682" s="18">
        <v>78.733232249612684</v>
      </c>
      <c r="CK682" s="18">
        <v>83.689778227127647</v>
      </c>
      <c r="CL682" s="18">
        <v>89.279093991778367</v>
      </c>
      <c r="CM682" s="18">
        <v>93.29198504139606</v>
      </c>
      <c r="CN682" s="18">
        <v>101.45050918080889</v>
      </c>
      <c r="CO682" s="18">
        <v>107.9753901698828</v>
      </c>
      <c r="CP682" s="18">
        <v>116.0751331367187</v>
      </c>
      <c r="CQ682" s="18">
        <v>120.7169630522686</v>
      </c>
      <c r="CR682" s="18">
        <v>129.82100501453911</v>
      </c>
      <c r="CS682" s="18">
        <v>137.6944276817112</v>
      </c>
      <c r="CT682" s="18">
        <v>147.93873505426379</v>
      </c>
      <c r="CU682" s="18">
        <v>157.4005730789055</v>
      </c>
      <c r="CV682" s="18">
        <v>167.1457778735718</v>
      </c>
      <c r="CW682" s="18">
        <v>175.33468271068361</v>
      </c>
      <c r="CX682" s="18">
        <v>188.27324915666921</v>
      </c>
      <c r="CY682" s="18">
        <v>196.42724247084519</v>
      </c>
      <c r="CZ682" s="18">
        <v>209.68296165274629</v>
      </c>
      <c r="DA682" s="18">
        <v>220.6649530795903</v>
      </c>
      <c r="DB682" s="18">
        <v>236.85117340058841</v>
      </c>
      <c r="DC682" s="18">
        <v>252.14652902170101</v>
      </c>
      <c r="DD682" s="18">
        <v>267.08800468180391</v>
      </c>
      <c r="DE682" s="18">
        <v>282.32597476943761</v>
      </c>
      <c r="DF682" s="18">
        <v>300.72662837233389</v>
      </c>
      <c r="DG682" s="18">
        <v>317.19954945588341</v>
      </c>
      <c r="DH682" s="18">
        <v>337.17777415101421</v>
      </c>
      <c r="DI682" s="18">
        <v>358.42909932182772</v>
      </c>
      <c r="DJ682" s="18">
        <v>381.73212494116171</v>
      </c>
      <c r="DK682" s="18">
        <v>401.59813618742061</v>
      </c>
      <c r="DL682" s="18">
        <v>425.67346293600917</v>
      </c>
      <c r="DM682" s="18">
        <v>460.17796711132388</v>
      </c>
      <c r="DN682" s="18">
        <v>480.50782693018249</v>
      </c>
      <c r="DO682" s="18">
        <v>509.32047621681932</v>
      </c>
      <c r="DP682" s="18">
        <v>546.34265178584394</v>
      </c>
      <c r="DQ682" s="18">
        <v>568.9239937562071</v>
      </c>
      <c r="DR682" s="18">
        <v>608.53788404687384</v>
      </c>
      <c r="DS682" s="18">
        <v>642.3294995126281</v>
      </c>
      <c r="DT682" s="18">
        <v>682.00834807484739</v>
      </c>
      <c r="DU682" s="18">
        <v>715.24966917258075</v>
      </c>
      <c r="DV682" s="18">
        <v>762.93356214611481</v>
      </c>
      <c r="DW682" s="18">
        <v>804.28275767014543</v>
      </c>
      <c r="DX682" s="18">
        <v>842.49122723748781</v>
      </c>
      <c r="DY682" s="18">
        <v>898.52657378710455</v>
      </c>
      <c r="DZ682" s="18">
        <v>943.83446351544103</v>
      </c>
      <c r="EA682" s="18">
        <v>999.11275897786277</v>
      </c>
      <c r="EB682" s="18">
        <v>1052.6558044007979</v>
      </c>
      <c r="EC682" s="18">
        <v>1105.115271975463</v>
      </c>
      <c r="ED682" s="18">
        <v>1167.613138820363</v>
      </c>
      <c r="EE682" s="18">
        <v>1221.2855754830321</v>
      </c>
      <c r="EF682" s="18">
        <v>1295.186017803642</v>
      </c>
      <c r="EG682" s="18">
        <v>1357.545807239979</v>
      </c>
      <c r="EH682" s="18">
        <v>1433.4258867805529</v>
      </c>
      <c r="EI682" s="18">
        <v>1507.9052227948321</v>
      </c>
      <c r="EJ682" s="18">
        <v>1579.1822951022771</v>
      </c>
      <c r="EK682" s="18">
        <v>1662.801421315613</v>
      </c>
      <c r="EL682" s="18">
        <v>1742.1450301497209</v>
      </c>
      <c r="EM682" s="18">
        <v>1812.578476759714</v>
      </c>
      <c r="EN682" s="18">
        <v>1901.553449123021</v>
      </c>
      <c r="EO682" s="18">
        <v>1997.325682883039</v>
      </c>
      <c r="EP682" s="18">
        <v>2112.356691265185</v>
      </c>
      <c r="EQ682" s="18">
        <v>2183.997863601172</v>
      </c>
      <c r="ER682" s="18">
        <v>2311.619154217869</v>
      </c>
      <c r="ES682" s="18">
        <v>2359.0296767954842</v>
      </c>
      <c r="ET682" s="18">
        <v>2461.7377768725032</v>
      </c>
      <c r="EU682" s="18">
        <v>2579.5019945747131</v>
      </c>
      <c r="EV682" s="18">
        <v>2694.847899915173</v>
      </c>
      <c r="EW682" s="18">
        <v>2772.3388557482072</v>
      </c>
      <c r="EX682" s="18">
        <v>2913.5719978293382</v>
      </c>
      <c r="EY682" s="18">
        <v>2989.5745849702021</v>
      </c>
      <c r="EZ682" s="18">
        <v>3091.2697661568282</v>
      </c>
      <c r="FA682" s="18">
        <v>3206.4158676688371</v>
      </c>
    </row>
    <row r="683" spans="1:157" x14ac:dyDescent="0.35">
      <c r="A683" t="s">
        <v>284</v>
      </c>
      <c r="B683" t="s">
        <v>285</v>
      </c>
      <c r="C683" t="str">
        <f>VLOOKUP(B683,CountryCodes!$B$4:$C$179,2,FALSE)</f>
        <v>MEA</v>
      </c>
      <c r="D683" t="s">
        <v>7</v>
      </c>
      <c r="E683" t="s">
        <v>369</v>
      </c>
      <c r="F683" t="s">
        <v>804</v>
      </c>
      <c r="G683" t="s">
        <v>9</v>
      </c>
      <c r="H683" s="18">
        <v>0</v>
      </c>
      <c r="I683" s="18">
        <v>6.5485823530930292</v>
      </c>
      <c r="J683" s="18">
        <v>6.8562871017658038</v>
      </c>
      <c r="K683" s="18">
        <v>7.6214240063539096</v>
      </c>
      <c r="L683" s="18">
        <v>8.3630934004525646</v>
      </c>
      <c r="M683" s="18">
        <v>9.5846888440871716</v>
      </c>
      <c r="N683" s="18">
        <v>10.44862456327116</v>
      </c>
      <c r="O683" s="18">
        <v>11.85161068660998</v>
      </c>
      <c r="P683" s="18">
        <v>11.541697383555221</v>
      </c>
      <c r="Q683" s="18">
        <v>13.5436900483502</v>
      </c>
      <c r="R683" s="18">
        <v>15.925505187024131</v>
      </c>
      <c r="S683" s="18">
        <v>17.112295440726189</v>
      </c>
      <c r="T683" s="18">
        <v>18.536405337936099</v>
      </c>
      <c r="U683" s="18">
        <v>18.472079794589529</v>
      </c>
      <c r="V683" s="18">
        <v>23.720013226164429</v>
      </c>
      <c r="W683" s="18">
        <v>43.640679290800151</v>
      </c>
      <c r="X683" s="18">
        <v>42.767249943651223</v>
      </c>
      <c r="Y683" s="18">
        <v>35.321753159129237</v>
      </c>
      <c r="Z683" s="18">
        <v>53.593325422073889</v>
      </c>
      <c r="AA683" s="18">
        <v>58.851457464012022</v>
      </c>
      <c r="AB683" s="18">
        <v>52.571437688022073</v>
      </c>
      <c r="AC683" s="18">
        <v>79.426793915725625</v>
      </c>
      <c r="AD683" s="18">
        <v>105.5296283574985</v>
      </c>
      <c r="AE683" s="18">
        <v>140.43928996946431</v>
      </c>
      <c r="AF683" s="18">
        <v>158.57487703071681</v>
      </c>
      <c r="AG683" s="18">
        <v>211.66061549100081</v>
      </c>
      <c r="AH683" s="18">
        <v>420.44836337093568</v>
      </c>
      <c r="AI683" s="18">
        <v>535.92170149177741</v>
      </c>
      <c r="AJ683" s="18">
        <v>589.29772370791875</v>
      </c>
      <c r="AK683" s="18">
        <v>853.45924923962389</v>
      </c>
      <c r="AL683" s="18">
        <v>873.836269972639</v>
      </c>
      <c r="AM683" s="18">
        <v>1072.280881849691</v>
      </c>
      <c r="AN683" s="18">
        <v>1417.0627510552349</v>
      </c>
      <c r="AO683" s="18">
        <v>1312.160864540866</v>
      </c>
      <c r="AP683" s="18">
        <v>1056.880199279623</v>
      </c>
      <c r="AQ683" s="18">
        <v>960.43349733233117</v>
      </c>
      <c r="AR683" s="18">
        <v>946.77948563101756</v>
      </c>
      <c r="AS683" s="18">
        <v>956.75857634023419</v>
      </c>
      <c r="AT683" s="18">
        <v>1051.9270130273021</v>
      </c>
      <c r="AU683" s="18">
        <v>1011.3607288744259</v>
      </c>
      <c r="AV683" s="18">
        <v>1092.35239444733</v>
      </c>
      <c r="AW683" s="18">
        <v>1359.78717248668</v>
      </c>
      <c r="AX683" s="18">
        <v>1573.542834830904</v>
      </c>
      <c r="AY683" s="18">
        <v>1835.7969766043329</v>
      </c>
      <c r="AZ683" s="18">
        <v>1732.6172059301041</v>
      </c>
      <c r="BA683" s="18">
        <v>1781.2238260118561</v>
      </c>
      <c r="BB683" s="18">
        <v>1902.0797141817959</v>
      </c>
      <c r="BC683" s="18">
        <v>2040.0711227517111</v>
      </c>
      <c r="BD683" s="18">
        <v>2048.3605799551651</v>
      </c>
      <c r="BE683" s="18">
        <v>1816.054970385105</v>
      </c>
      <c r="BF683" s="18">
        <v>1916.342049152652</v>
      </c>
      <c r="BG683" s="18">
        <v>2118.22853964555</v>
      </c>
      <c r="BH683" s="18">
        <v>2187.388489864411</v>
      </c>
      <c r="BI683" s="18">
        <v>2321.3278371288802</v>
      </c>
      <c r="BJ683" s="18">
        <v>2329.9454468227332</v>
      </c>
      <c r="BK683" s="18">
        <v>2483.2859816462051</v>
      </c>
      <c r="BL683" s="18">
        <v>2752.6136600500149</v>
      </c>
      <c r="BM683" s="18">
        <v>3071.0167905868179</v>
      </c>
      <c r="BN683" s="18">
        <v>3231.3780805345532</v>
      </c>
      <c r="BO683" s="18">
        <v>2872.3592361387032</v>
      </c>
      <c r="BP683" s="18">
        <v>3374.8830856602981</v>
      </c>
      <c r="BQ683" s="18">
        <v>3649.7126129919602</v>
      </c>
      <c r="BR683" s="18">
        <v>4196.7418307218504</v>
      </c>
      <c r="BS683" s="18">
        <v>4249.1375603448096</v>
      </c>
      <c r="BT683" s="18">
        <v>4433.7074370987866</v>
      </c>
      <c r="BU683" s="18">
        <v>4461.5773270804948</v>
      </c>
      <c r="BV683" s="18">
        <v>4362.217084732235</v>
      </c>
      <c r="BW683" s="18">
        <v>4792.7980103331047</v>
      </c>
      <c r="BX683" s="18">
        <v>4966.513951642095</v>
      </c>
      <c r="BY683" s="18">
        <v>5442.1882274757263</v>
      </c>
      <c r="BZ683" s="18">
        <v>4724.0185586397838</v>
      </c>
      <c r="CA683" s="18">
        <v>4724.5110592447236</v>
      </c>
      <c r="CB683" s="18">
        <v>5298.7284931273407</v>
      </c>
      <c r="CC683" s="18">
        <v>5609.4000084569143</v>
      </c>
      <c r="CD683" s="18">
        <v>7018.9953514351273</v>
      </c>
      <c r="CE683" s="18">
        <v>7178.8115790502943</v>
      </c>
      <c r="CF683" s="18">
        <v>7252.0455468639739</v>
      </c>
      <c r="CG683" s="18">
        <v>7209.2743496866024</v>
      </c>
      <c r="CH683" s="18">
        <v>7277.6942428327711</v>
      </c>
      <c r="CI683" s="18">
        <v>7546.9200577242154</v>
      </c>
      <c r="CJ683" s="18">
        <v>7980.3150130747699</v>
      </c>
      <c r="CK683" s="18">
        <v>8398.9002564204566</v>
      </c>
      <c r="CL683" s="18">
        <v>8733.8036487157297</v>
      </c>
      <c r="CM683" s="18">
        <v>8877.580983770491</v>
      </c>
      <c r="CN683" s="18">
        <v>8899.8599032922793</v>
      </c>
      <c r="CO683" s="18">
        <v>8916.2277798158229</v>
      </c>
      <c r="CP683" s="18">
        <v>9021.9149162725371</v>
      </c>
      <c r="CQ683" s="18">
        <v>9244.0230792293623</v>
      </c>
      <c r="CR683" s="18">
        <v>9543.0979245514282</v>
      </c>
      <c r="CS683" s="18">
        <v>9851.6655794928174</v>
      </c>
      <c r="CT683" s="18">
        <v>10115.598868258299</v>
      </c>
      <c r="CU683" s="18">
        <v>10329.00678633501</v>
      </c>
      <c r="CV683" s="18">
        <v>10515.399265445019</v>
      </c>
      <c r="CW683" s="18">
        <v>10712.933386650009</v>
      </c>
      <c r="CX683" s="18">
        <v>10943.407277590621</v>
      </c>
      <c r="CY683" s="18">
        <v>11204.24111553995</v>
      </c>
      <c r="CZ683" s="18">
        <v>11472.153255240841</v>
      </c>
      <c r="DA683" s="18">
        <v>11726.07881236906</v>
      </c>
      <c r="DB683" s="18">
        <v>11959.84395573553</v>
      </c>
      <c r="DC683" s="18">
        <v>12184.16893064338</v>
      </c>
      <c r="DD683" s="18">
        <v>12412.744467370199</v>
      </c>
      <c r="DE683" s="18">
        <v>12661.38596621899</v>
      </c>
      <c r="DF683" s="18">
        <v>12930.923372362809</v>
      </c>
      <c r="DG683" s="18">
        <v>13210.80360813076</v>
      </c>
      <c r="DH683" s="18">
        <v>13488.514192350251</v>
      </c>
      <c r="DI683" s="18">
        <v>13753.73464308996</v>
      </c>
      <c r="DJ683" s="18">
        <v>14005.084540294391</v>
      </c>
      <c r="DK683" s="18">
        <v>14248.8094750783</v>
      </c>
      <c r="DL683" s="18">
        <v>14489.119965624859</v>
      </c>
      <c r="DM683" s="18">
        <v>14734.86618254588</v>
      </c>
      <c r="DN683" s="18">
        <v>14982.195712373779</v>
      </c>
      <c r="DO683" s="18">
        <v>15232.21065304986</v>
      </c>
      <c r="DP683" s="18">
        <v>15485.333503888391</v>
      </c>
      <c r="DQ683" s="18">
        <v>15736.103474676809</v>
      </c>
      <c r="DR683" s="18">
        <v>15991.473265162789</v>
      </c>
      <c r="DS683" s="18">
        <v>16249.185827986579</v>
      </c>
      <c r="DT683" s="18">
        <v>16512.71250676427</v>
      </c>
      <c r="DU683" s="18">
        <v>16779.062040483361</v>
      </c>
      <c r="DV683" s="18">
        <v>17045.285976749139</v>
      </c>
      <c r="DW683" s="18">
        <v>17308.624949036581</v>
      </c>
      <c r="DX683" s="18">
        <v>17563.976664152618</v>
      </c>
      <c r="DY683" s="18">
        <v>17813.523409424619</v>
      </c>
      <c r="DZ683" s="18">
        <v>18058.686130413411</v>
      </c>
      <c r="EA683" s="18">
        <v>18299.040137124612</v>
      </c>
      <c r="EB683" s="18">
        <v>18534.242174752671</v>
      </c>
      <c r="EC683" s="18">
        <v>18767.20859795314</v>
      </c>
      <c r="ED683" s="18">
        <v>18998.824030917829</v>
      </c>
      <c r="EE683" s="18">
        <v>19227.885869350739</v>
      </c>
      <c r="EF683" s="18">
        <v>19455.362807545331</v>
      </c>
      <c r="EG683" s="18">
        <v>19682.42969381966</v>
      </c>
      <c r="EH683" s="18">
        <v>19910.297692407112</v>
      </c>
      <c r="EI683" s="18">
        <v>20137.43534760207</v>
      </c>
      <c r="EJ683" s="18">
        <v>20365.7275744379</v>
      </c>
      <c r="EK683" s="18">
        <v>20590.84686013019</v>
      </c>
      <c r="EL683" s="18">
        <v>20815.561771415491</v>
      </c>
      <c r="EM683" s="18">
        <v>21039.00764539856</v>
      </c>
      <c r="EN683" s="18">
        <v>21260.685872228751</v>
      </c>
      <c r="EO683" s="18">
        <v>21482.800964854159</v>
      </c>
      <c r="EP683" s="18">
        <v>21702.520797275469</v>
      </c>
      <c r="EQ683" s="18">
        <v>21919.309142109199</v>
      </c>
      <c r="ER683" s="18">
        <v>22133.778041259971</v>
      </c>
      <c r="ES683" s="18">
        <v>22350.03767532354</v>
      </c>
      <c r="ET683" s="18">
        <v>22562.586351984552</v>
      </c>
      <c r="EU683" s="18">
        <v>22771.69103928464</v>
      </c>
      <c r="EV683" s="18">
        <v>22977.342431219211</v>
      </c>
      <c r="EW683" s="18">
        <v>23179.69899758531</v>
      </c>
      <c r="EX683" s="18">
        <v>23381.406452591011</v>
      </c>
      <c r="EY683" s="18">
        <v>23580.446864829009</v>
      </c>
      <c r="EZ683" s="18">
        <v>23773.62431201079</v>
      </c>
      <c r="FA683" s="18">
        <v>23966.076827679841</v>
      </c>
    </row>
    <row r="684" spans="1:157" x14ac:dyDescent="0.35">
      <c r="A684" t="s">
        <v>286</v>
      </c>
      <c r="B684" t="s">
        <v>287</v>
      </c>
      <c r="C684" t="str">
        <f>VLOOKUP(B684,CountryCodes!$B$4:$C$179,2,FALSE)</f>
        <v>AFE</v>
      </c>
      <c r="D684" t="s">
        <v>7</v>
      </c>
      <c r="E684" t="s">
        <v>369</v>
      </c>
      <c r="F684" t="s">
        <v>804</v>
      </c>
      <c r="G684" t="s">
        <v>9</v>
      </c>
      <c r="H684" s="18">
        <v>0</v>
      </c>
      <c r="I684" s="18">
        <v>6.1750098589464093</v>
      </c>
      <c r="J684" s="18">
        <v>6.5095979413788907</v>
      </c>
      <c r="K684" s="18">
        <v>7.3022236880390343</v>
      </c>
      <c r="L684" s="18">
        <v>8.0813725750993406</v>
      </c>
      <c r="M684" s="18">
        <v>9.3702321838340712</v>
      </c>
      <c r="N684" s="18">
        <v>10.3209416532492</v>
      </c>
      <c r="O684" s="18">
        <v>11.839060252661829</v>
      </c>
      <c r="P684" s="18">
        <v>11.61122254289454</v>
      </c>
      <c r="Q684" s="18">
        <v>13.74027046031542</v>
      </c>
      <c r="R684" s="18">
        <v>16.302642133862019</v>
      </c>
      <c r="S684" s="18">
        <v>17.663182340213609</v>
      </c>
      <c r="T684" s="18">
        <v>19.644376816373409</v>
      </c>
      <c r="U684" s="18">
        <v>20.505854169807169</v>
      </c>
      <c r="V684" s="18">
        <v>28.81850879895411</v>
      </c>
      <c r="W684" s="18">
        <v>18.56313371012844</v>
      </c>
      <c r="X684" s="18">
        <v>18.320062175050492</v>
      </c>
      <c r="Y684" s="18">
        <v>18.18817577140933</v>
      </c>
      <c r="Z684" s="18">
        <v>24.38277892990056</v>
      </c>
      <c r="AA684" s="18">
        <v>24.496829735228982</v>
      </c>
      <c r="AB684" s="18">
        <v>24.89727947731139</v>
      </c>
      <c r="AC684" s="18">
        <v>24.965537680615761</v>
      </c>
      <c r="AD684" s="18">
        <v>25.38731077835606</v>
      </c>
      <c r="AE684" s="18">
        <v>33.802839710197837</v>
      </c>
      <c r="AF684" s="18">
        <v>35.413099346826883</v>
      </c>
      <c r="AG684" s="18">
        <v>39.971667245633952</v>
      </c>
      <c r="AH684" s="18">
        <v>46.982093956966743</v>
      </c>
      <c r="AI684" s="18">
        <v>47.117673457694771</v>
      </c>
      <c r="AJ684" s="18">
        <v>40.334472244881823</v>
      </c>
      <c r="AK684" s="18">
        <v>41.363020121092092</v>
      </c>
      <c r="AL684" s="18">
        <v>54.245623021667512</v>
      </c>
      <c r="AM684" s="18">
        <v>58.63131334406512</v>
      </c>
      <c r="AN684" s="18">
        <v>56.805523652603149</v>
      </c>
      <c r="AO684" s="18">
        <v>40.618365242603907</v>
      </c>
      <c r="AP684" s="18">
        <v>45.881654721788642</v>
      </c>
      <c r="AQ684" s="18">
        <v>41.614063552675432</v>
      </c>
      <c r="AR684" s="18">
        <v>37.477833547534097</v>
      </c>
      <c r="AS684" s="18">
        <v>41.406884786837537</v>
      </c>
      <c r="AT684" s="18">
        <v>55.180608371243657</v>
      </c>
      <c r="AU684" s="18">
        <v>45.728303677840543</v>
      </c>
      <c r="AV684" s="18">
        <v>40.800250845747769</v>
      </c>
      <c r="AW684" s="18">
        <v>44.435458022556929</v>
      </c>
      <c r="AX684" s="18">
        <v>61.90584145826606</v>
      </c>
      <c r="AY684" s="18">
        <v>69.41828988365971</v>
      </c>
      <c r="AZ684" s="18">
        <v>67.93032391352645</v>
      </c>
      <c r="BA684" s="18">
        <v>71.510259621040632</v>
      </c>
      <c r="BB684" s="18">
        <v>58.689593617550798</v>
      </c>
      <c r="BC684" s="18">
        <v>62.218137741904563</v>
      </c>
      <c r="BD684" s="18">
        <v>74.464508648565172</v>
      </c>
      <c r="BE684" s="18">
        <v>75.03640448006783</v>
      </c>
      <c r="BF684" s="18">
        <v>78.42755542385305</v>
      </c>
      <c r="BG684" s="18">
        <v>83.612726938186938</v>
      </c>
      <c r="BH684" s="18">
        <v>105.5983802604112</v>
      </c>
      <c r="BI684" s="18">
        <v>109.664178866653</v>
      </c>
      <c r="BJ684" s="18">
        <v>100.4305083678115</v>
      </c>
      <c r="BK684" s="18">
        <v>196.26563710870639</v>
      </c>
      <c r="BL684" s="18">
        <v>210.2472120290968</v>
      </c>
      <c r="BM684" s="18">
        <v>162.35123467779141</v>
      </c>
      <c r="BN684" s="18">
        <v>181.79735486776801</v>
      </c>
      <c r="BO684" s="18">
        <v>189.2429784707393</v>
      </c>
      <c r="BP684" s="18">
        <v>204.99941459986479</v>
      </c>
      <c r="BQ684" s="18">
        <v>221.3927054890398</v>
      </c>
      <c r="BR684" s="18">
        <v>207.34528424916289</v>
      </c>
      <c r="BS684" s="18">
        <v>209.39852815197429</v>
      </c>
      <c r="BT684" s="18">
        <v>201.9649583607854</v>
      </c>
      <c r="BU684" s="18">
        <v>237.52182753929739</v>
      </c>
      <c r="BV684" s="18">
        <v>270.4564999901537</v>
      </c>
      <c r="BW684" s="18">
        <v>208.57325725744221</v>
      </c>
      <c r="BX684" s="18">
        <v>223.84158221265841</v>
      </c>
      <c r="BY684" s="18">
        <v>237.64240807414839</v>
      </c>
      <c r="BZ684" s="18">
        <v>243.32675194183409</v>
      </c>
      <c r="CA684" s="18">
        <v>257.45438025842702</v>
      </c>
      <c r="CB684" s="18">
        <v>262.33784399479362</v>
      </c>
      <c r="CC684" s="18">
        <v>252.9528493148008</v>
      </c>
      <c r="CD684" s="18">
        <v>322.88427687825668</v>
      </c>
      <c r="CE684" s="18">
        <v>378.70838236804639</v>
      </c>
      <c r="CF684" s="18">
        <v>440.14498771934819</v>
      </c>
      <c r="CG684" s="18">
        <v>446.3581813528491</v>
      </c>
      <c r="CH684" s="18">
        <v>428.8566433766689</v>
      </c>
      <c r="CI684" s="18">
        <v>437.7427366863875</v>
      </c>
      <c r="CJ684" s="18">
        <v>450.43354032837561</v>
      </c>
      <c r="CK684" s="18">
        <v>463.57303656843021</v>
      </c>
      <c r="CL684" s="18">
        <v>476.39225275157207</v>
      </c>
      <c r="CM684" s="18">
        <v>491.40943617708029</v>
      </c>
      <c r="CN684" s="18">
        <v>511.01374041809908</v>
      </c>
      <c r="CO684" s="18">
        <v>536.67952832665344</v>
      </c>
      <c r="CP684" s="18">
        <v>569.68963547333374</v>
      </c>
      <c r="CQ684" s="18">
        <v>608.27122337602395</v>
      </c>
      <c r="CR684" s="18">
        <v>651.90868421821187</v>
      </c>
      <c r="CS684" s="18">
        <v>694.97348676127399</v>
      </c>
      <c r="CT684" s="18">
        <v>739.84755795486626</v>
      </c>
      <c r="CU684" s="18">
        <v>785.68634861049554</v>
      </c>
      <c r="CV684" s="18">
        <v>833.34689353724207</v>
      </c>
      <c r="CW684" s="18">
        <v>881.68375080910096</v>
      </c>
      <c r="CX684" s="18">
        <v>934.82827198902078</v>
      </c>
      <c r="CY684" s="18">
        <v>990.4025779149456</v>
      </c>
      <c r="CZ684" s="18">
        <v>1050.766563900386</v>
      </c>
      <c r="DA684" s="18">
        <v>1113.008653257378</v>
      </c>
      <c r="DB684" s="18">
        <v>1178.816385471212</v>
      </c>
      <c r="DC684" s="18">
        <v>1248.9927052584501</v>
      </c>
      <c r="DD684" s="18">
        <v>1326.209277836806</v>
      </c>
      <c r="DE684" s="18">
        <v>1402.972372897987</v>
      </c>
      <c r="DF684" s="18">
        <v>1483.334023583976</v>
      </c>
      <c r="DG684" s="18">
        <v>1568.0297205816851</v>
      </c>
      <c r="DH684" s="18">
        <v>1655.3958754762359</v>
      </c>
      <c r="DI684" s="18">
        <v>1750.1283174722951</v>
      </c>
      <c r="DJ684" s="18">
        <v>1847.6222848903381</v>
      </c>
      <c r="DK684" s="18">
        <v>1948.566546120177</v>
      </c>
      <c r="DL684" s="18">
        <v>2059.5489814897942</v>
      </c>
      <c r="DM684" s="18">
        <v>2177.7858398758308</v>
      </c>
      <c r="DN684" s="18">
        <v>2302.5570290431988</v>
      </c>
      <c r="DO684" s="18">
        <v>2438.932972713802</v>
      </c>
      <c r="DP684" s="18">
        <v>2581.9443054752928</v>
      </c>
      <c r="DQ684" s="18">
        <v>2736.8197252926202</v>
      </c>
      <c r="DR684" s="18">
        <v>2895.1251363845872</v>
      </c>
      <c r="DS684" s="18">
        <v>3063.6523227093662</v>
      </c>
      <c r="DT684" s="18">
        <v>3239.128263567583</v>
      </c>
      <c r="DU684" s="18">
        <v>3432.809253656445</v>
      </c>
      <c r="DV684" s="18">
        <v>3631.2073080168889</v>
      </c>
      <c r="DW684" s="18">
        <v>3830.2440850710291</v>
      </c>
      <c r="DX684" s="18">
        <v>4053.7068989405429</v>
      </c>
      <c r="DY684" s="18">
        <v>4282.9408182799007</v>
      </c>
      <c r="DZ684" s="18">
        <v>4532.8484606115162</v>
      </c>
      <c r="EA684" s="18">
        <v>4792.669284969108</v>
      </c>
      <c r="EB684" s="18">
        <v>5063.7872767568751</v>
      </c>
      <c r="EC684" s="18">
        <v>5353.2836448906965</v>
      </c>
      <c r="ED684" s="18">
        <v>5654.7477633158314</v>
      </c>
      <c r="EE684" s="18">
        <v>5971.1340243444629</v>
      </c>
      <c r="EF684" s="18">
        <v>6314.4307178455929</v>
      </c>
      <c r="EG684" s="18">
        <v>6673.9228500829904</v>
      </c>
      <c r="EH684" s="18">
        <v>7039.5253230525504</v>
      </c>
      <c r="EI684" s="18">
        <v>7430.1260519924817</v>
      </c>
      <c r="EJ684" s="18">
        <v>7835.3734965920139</v>
      </c>
      <c r="EK684" s="18">
        <v>8269.3131936206773</v>
      </c>
      <c r="EL684" s="18">
        <v>8720.5615427941011</v>
      </c>
      <c r="EM684" s="18">
        <v>9186.7547803007565</v>
      </c>
      <c r="EN684" s="18">
        <v>9655.0387152938056</v>
      </c>
      <c r="EO684" s="18">
        <v>10148.925972598699</v>
      </c>
      <c r="EP684" s="18">
        <v>10654.545147632831</v>
      </c>
      <c r="EQ684" s="18">
        <v>11165.07452915781</v>
      </c>
      <c r="ER684" s="18">
        <v>11693.043201478909</v>
      </c>
      <c r="ES684" s="18">
        <v>12223.46938651058</v>
      </c>
      <c r="ET684" s="18">
        <v>12766.32787429712</v>
      </c>
      <c r="EU684" s="18">
        <v>13336.333912942509</v>
      </c>
      <c r="EV684" s="18">
        <v>13879.023985610211</v>
      </c>
      <c r="EW684" s="18">
        <v>14407.744280414679</v>
      </c>
      <c r="EX684" s="18">
        <v>14990.88747298298</v>
      </c>
      <c r="EY684" s="18">
        <v>15538.180888812731</v>
      </c>
      <c r="EZ684" s="18">
        <v>16103.012165439421</v>
      </c>
      <c r="FA684" s="18">
        <v>16638.2883605104</v>
      </c>
    </row>
    <row r="685" spans="1:157" x14ac:dyDescent="0.35">
      <c r="A685" t="s">
        <v>288</v>
      </c>
      <c r="B685" t="s">
        <v>289</v>
      </c>
      <c r="C685" t="str">
        <f>VLOOKUP(B685,CountryCodes!$B$4:$C$179,2,FALSE)</f>
        <v>AFW</v>
      </c>
      <c r="D685" t="s">
        <v>7</v>
      </c>
      <c r="E685" t="s">
        <v>369</v>
      </c>
      <c r="F685" t="s">
        <v>804</v>
      </c>
      <c r="G685" t="s">
        <v>9</v>
      </c>
      <c r="H685" s="18">
        <v>0</v>
      </c>
      <c r="I685" s="18">
        <v>2.2572410987952121</v>
      </c>
      <c r="J685" s="18">
        <v>2.3726341179176611</v>
      </c>
      <c r="K685" s="18">
        <v>2.6684421456274472</v>
      </c>
      <c r="L685" s="18">
        <v>2.95399075686294</v>
      </c>
      <c r="M685" s="18">
        <v>3.4309044480665478</v>
      </c>
      <c r="N685" s="18">
        <v>3.773156503284341</v>
      </c>
      <c r="O685" s="18">
        <v>4.3334181394421671</v>
      </c>
      <c r="P685" s="18">
        <v>4.2228219760919634</v>
      </c>
      <c r="Q685" s="18">
        <v>5.024235268715417</v>
      </c>
      <c r="R685" s="18">
        <v>5.971159875347003</v>
      </c>
      <c r="S685" s="18">
        <v>6.4506845518787488</v>
      </c>
      <c r="T685" s="18">
        <v>7.1974737905773054</v>
      </c>
      <c r="U685" s="18">
        <v>7.2013913362951998</v>
      </c>
      <c r="V685" s="18">
        <v>8.5075089014755818</v>
      </c>
      <c r="W685" s="18">
        <v>7.339596112222007</v>
      </c>
      <c r="X685" s="18">
        <v>6.9185348942352594</v>
      </c>
      <c r="Y685" s="18">
        <v>9.3825621125534653</v>
      </c>
      <c r="Z685" s="18">
        <v>9.1150332388324458</v>
      </c>
      <c r="AA685" s="18">
        <v>8.9995746900069236</v>
      </c>
      <c r="AB685" s="18">
        <v>13.15095035994675</v>
      </c>
      <c r="AC685" s="18">
        <v>10.261120536866381</v>
      </c>
      <c r="AD685" s="18">
        <v>13.28019917639533</v>
      </c>
      <c r="AE685" s="18">
        <v>12.62566505899315</v>
      </c>
      <c r="AF685" s="18">
        <v>14.62706864560927</v>
      </c>
      <c r="AG685" s="18">
        <v>15.289394873050609</v>
      </c>
      <c r="AH685" s="18">
        <v>20.208436166936831</v>
      </c>
      <c r="AI685" s="18">
        <v>19.543497375346831</v>
      </c>
      <c r="AJ685" s="18">
        <v>18.410705027412192</v>
      </c>
      <c r="AK685" s="18">
        <v>20.85489138418469</v>
      </c>
      <c r="AL685" s="18">
        <v>18.077228206612421</v>
      </c>
      <c r="AM685" s="18">
        <v>19.197152747354501</v>
      </c>
      <c r="AN685" s="18">
        <v>24.241580595469731</v>
      </c>
      <c r="AO685" s="18">
        <v>24.044721111015399</v>
      </c>
      <c r="AP685" s="18">
        <v>20.67700242494665</v>
      </c>
      <c r="AQ685" s="18">
        <v>21.563292225165991</v>
      </c>
      <c r="AR685" s="18">
        <v>22.358872053457048</v>
      </c>
      <c r="AS685" s="18">
        <v>24.19703628921318</v>
      </c>
      <c r="AT685" s="18">
        <v>23.637848557955031</v>
      </c>
      <c r="AU685" s="18">
        <v>29.429209560412861</v>
      </c>
      <c r="AV685" s="18">
        <v>29.385335565810419</v>
      </c>
      <c r="AW685" s="18">
        <v>25.85201885070483</v>
      </c>
      <c r="AX685" s="18">
        <v>29.683759601932721</v>
      </c>
      <c r="AY685" s="18">
        <v>30.132889518057141</v>
      </c>
      <c r="AZ685" s="18">
        <v>31.169114169018869</v>
      </c>
      <c r="BA685" s="18">
        <v>33.550631762807363</v>
      </c>
      <c r="BB685" s="18">
        <v>42.062170368765237</v>
      </c>
      <c r="BC685" s="18">
        <v>37.072596691292887</v>
      </c>
      <c r="BD685" s="18">
        <v>47.161539845955893</v>
      </c>
      <c r="BE685" s="18">
        <v>50.497334288862142</v>
      </c>
      <c r="BF685" s="18">
        <v>40.589021635652031</v>
      </c>
      <c r="BG685" s="18">
        <v>52.525869521519482</v>
      </c>
      <c r="BH685" s="18">
        <v>53.39931014312743</v>
      </c>
      <c r="BI685" s="18">
        <v>52.950021857149743</v>
      </c>
      <c r="BJ685" s="18">
        <v>54.741219305189048</v>
      </c>
      <c r="BK685" s="18">
        <v>60.452147910314707</v>
      </c>
      <c r="BL685" s="18">
        <v>61.719543004262761</v>
      </c>
      <c r="BM685" s="18">
        <v>73.073697330701791</v>
      </c>
      <c r="BN685" s="18">
        <v>60.973367067615413</v>
      </c>
      <c r="BO685" s="18">
        <v>74.568687616724858</v>
      </c>
      <c r="BP685" s="18">
        <v>82.644347821210133</v>
      </c>
      <c r="BQ685" s="18">
        <v>92.119426480024174</v>
      </c>
      <c r="BR685" s="18">
        <v>95.152663381329546</v>
      </c>
      <c r="BS685" s="18">
        <v>94.175139661948236</v>
      </c>
      <c r="BT685" s="18">
        <v>108.3215924447088</v>
      </c>
      <c r="BU685" s="18">
        <v>129.3466506310732</v>
      </c>
      <c r="BV685" s="18">
        <v>144.67058285263019</v>
      </c>
      <c r="BW685" s="18">
        <v>139.92518205372781</v>
      </c>
      <c r="BX685" s="18">
        <v>162.70408486803041</v>
      </c>
      <c r="BY685" s="18">
        <v>164.88651307853871</v>
      </c>
      <c r="BZ685" s="18">
        <v>174.40748124609499</v>
      </c>
      <c r="CA685" s="18">
        <v>197.1691597349155</v>
      </c>
      <c r="CB685" s="18">
        <v>188.6707163054426</v>
      </c>
      <c r="CC685" s="18">
        <v>191.61552616586289</v>
      </c>
      <c r="CD685" s="18">
        <v>187.15443367930351</v>
      </c>
      <c r="CE685" s="18">
        <v>201.715744215765</v>
      </c>
      <c r="CF685" s="18">
        <v>216.9128403189525</v>
      </c>
      <c r="CG685" s="18">
        <v>231.9198616696103</v>
      </c>
      <c r="CH685" s="18">
        <v>246.15984957408921</v>
      </c>
      <c r="CI685" s="18">
        <v>259.88171673536709</v>
      </c>
      <c r="CJ685" s="18">
        <v>274.21448703815361</v>
      </c>
      <c r="CK685" s="18">
        <v>290.02458077115659</v>
      </c>
      <c r="CL685" s="18">
        <v>306.36295345684158</v>
      </c>
      <c r="CM685" s="18">
        <v>322.29293279689148</v>
      </c>
      <c r="CN685" s="18">
        <v>337.13797606440983</v>
      </c>
      <c r="CO685" s="18">
        <v>350.75359872033982</v>
      </c>
      <c r="CP685" s="18">
        <v>364.03820652248999</v>
      </c>
      <c r="CQ685" s="18">
        <v>377.32418265892619</v>
      </c>
      <c r="CR685" s="18">
        <v>391.82339041446659</v>
      </c>
      <c r="CS685" s="18">
        <v>407.75967159070512</v>
      </c>
      <c r="CT685" s="18">
        <v>425.03563226734138</v>
      </c>
      <c r="CU685" s="18">
        <v>443.52895257514069</v>
      </c>
      <c r="CV685" s="18">
        <v>462.97161372561391</v>
      </c>
      <c r="CW685" s="18">
        <v>483.3068410064032</v>
      </c>
      <c r="CX685" s="18">
        <v>504.59332698497218</v>
      </c>
      <c r="CY685" s="18">
        <v>526.97974319193975</v>
      </c>
      <c r="CZ685" s="18">
        <v>550.38373250885775</v>
      </c>
      <c r="DA685" s="18">
        <v>575.76107669920384</v>
      </c>
      <c r="DB685" s="18">
        <v>601.74368850564042</v>
      </c>
      <c r="DC685" s="18">
        <v>630.1495541933532</v>
      </c>
      <c r="DD685" s="18">
        <v>659.14134958844988</v>
      </c>
      <c r="DE685" s="18">
        <v>690.70967913156278</v>
      </c>
      <c r="DF685" s="18">
        <v>723.60774404982271</v>
      </c>
      <c r="DG685" s="18">
        <v>758.81319333472629</v>
      </c>
      <c r="DH685" s="18">
        <v>796.76826869662796</v>
      </c>
      <c r="DI685" s="18">
        <v>836.41683723366407</v>
      </c>
      <c r="DJ685" s="18">
        <v>878.98599114922945</v>
      </c>
      <c r="DK685" s="18">
        <v>923.61312678535012</v>
      </c>
      <c r="DL685" s="18">
        <v>969.56261790142412</v>
      </c>
      <c r="DM685" s="18">
        <v>1018.803314512274</v>
      </c>
      <c r="DN685" s="18">
        <v>1068.6008082880221</v>
      </c>
      <c r="DO685" s="18">
        <v>1123.3595356592309</v>
      </c>
      <c r="DP685" s="18">
        <v>1180.7060519082411</v>
      </c>
      <c r="DQ685" s="18">
        <v>1241.390584934155</v>
      </c>
      <c r="DR685" s="18">
        <v>1304.5648524663879</v>
      </c>
      <c r="DS685" s="18">
        <v>1372.4718696214629</v>
      </c>
      <c r="DT685" s="18">
        <v>1443.4210165146239</v>
      </c>
      <c r="DU685" s="18">
        <v>1519.2474776743791</v>
      </c>
      <c r="DV685" s="18">
        <v>1597.302423397419</v>
      </c>
      <c r="DW685" s="18">
        <v>1681.8231398288419</v>
      </c>
      <c r="DX685" s="18">
        <v>1770.6318877730339</v>
      </c>
      <c r="DY685" s="18">
        <v>1861.626674511165</v>
      </c>
      <c r="DZ685" s="18">
        <v>1959.264983335072</v>
      </c>
      <c r="EA685" s="18">
        <v>2061.5248017557128</v>
      </c>
      <c r="EB685" s="18">
        <v>2167.6705411117382</v>
      </c>
      <c r="EC685" s="18">
        <v>2279.0339746844388</v>
      </c>
      <c r="ED685" s="18">
        <v>2395.3370764925471</v>
      </c>
      <c r="EE685" s="18">
        <v>2513.8448378683302</v>
      </c>
      <c r="EF685" s="18">
        <v>2638.2913772084212</v>
      </c>
      <c r="EG685" s="18">
        <v>2768.8338264545691</v>
      </c>
      <c r="EH685" s="18">
        <v>2902.6115034484069</v>
      </c>
      <c r="EI685" s="18">
        <v>3041.6275202983229</v>
      </c>
      <c r="EJ685" s="18">
        <v>3186.5212596905872</v>
      </c>
      <c r="EK685" s="18">
        <v>3334.2860995094652</v>
      </c>
      <c r="EL685" s="18">
        <v>3489.3305822350771</v>
      </c>
      <c r="EM685" s="18">
        <v>3641.303337247974</v>
      </c>
      <c r="EN685" s="18">
        <v>3801.3209567376398</v>
      </c>
      <c r="EO685" s="18">
        <v>3962.6089618815649</v>
      </c>
      <c r="EP685" s="18">
        <v>4123.7175114435922</v>
      </c>
      <c r="EQ685" s="18">
        <v>4288.0922504442588</v>
      </c>
      <c r="ER685" s="18">
        <v>4456.7774178601703</v>
      </c>
      <c r="ES685" s="18">
        <v>4621.0985770236857</v>
      </c>
      <c r="ET685" s="18">
        <v>4788.3313257170457</v>
      </c>
      <c r="EU685" s="18">
        <v>4954.7050601025567</v>
      </c>
      <c r="EV685" s="18">
        <v>5120.7181460440861</v>
      </c>
      <c r="EW685" s="18">
        <v>5286.4996166781584</v>
      </c>
      <c r="EX685" s="18">
        <v>5446.7051385894138</v>
      </c>
      <c r="EY685" s="18">
        <v>5605.6043269463235</v>
      </c>
      <c r="EZ685" s="18">
        <v>5763.6264613950516</v>
      </c>
      <c r="FA685" s="18">
        <v>5912.7472712371582</v>
      </c>
    </row>
    <row r="686" spans="1:157" x14ac:dyDescent="0.35">
      <c r="A686" t="s">
        <v>290</v>
      </c>
      <c r="B686" t="s">
        <v>291</v>
      </c>
      <c r="C686" t="str">
        <f>VLOOKUP(B686,CountryCodes!$B$4:$C$179,2,FALSE)</f>
        <v>ASE</v>
      </c>
      <c r="D686" t="s">
        <v>7</v>
      </c>
      <c r="E686" t="s">
        <v>369</v>
      </c>
      <c r="F686" t="s">
        <v>804</v>
      </c>
      <c r="G686" t="s">
        <v>9</v>
      </c>
      <c r="H686" s="18">
        <v>0</v>
      </c>
      <c r="I686" s="18">
        <v>9.1977235186715998</v>
      </c>
      <c r="J686" s="18">
        <v>9.6667444836898557</v>
      </c>
      <c r="K686" s="18">
        <v>10.810992463050891</v>
      </c>
      <c r="L686" s="18">
        <v>11.94300961039804</v>
      </c>
      <c r="M686" s="18">
        <v>13.8526921481853</v>
      </c>
      <c r="N686" s="18">
        <v>15.34601313072651</v>
      </c>
      <c r="O686" s="18">
        <v>17.73469880220798</v>
      </c>
      <c r="P686" s="18">
        <v>17.56988941215376</v>
      </c>
      <c r="Q686" s="18">
        <v>20.842490476402379</v>
      </c>
      <c r="R686" s="18">
        <v>24.79945663254416</v>
      </c>
      <c r="S686" s="18">
        <v>27.010254647994291</v>
      </c>
      <c r="T686" s="18">
        <v>30.26173098988945</v>
      </c>
      <c r="U686" s="18">
        <v>32.805975424105981</v>
      </c>
      <c r="V686" s="18">
        <v>29.270668135305829</v>
      </c>
      <c r="W686" s="18">
        <v>38.468392198540698</v>
      </c>
      <c r="X686" s="18">
        <v>33.893413782491159</v>
      </c>
      <c r="Y686" s="18">
        <v>45.654403667971643</v>
      </c>
      <c r="Z686" s="18">
        <v>90.286456689886933</v>
      </c>
      <c r="AA686" s="18">
        <v>95.928374884781036</v>
      </c>
      <c r="AB686" s="18">
        <v>126.8022946914114</v>
      </c>
      <c r="AC686" s="18">
        <v>156.6376713268609</v>
      </c>
      <c r="AD686" s="18">
        <v>175.9441255165882</v>
      </c>
      <c r="AE686" s="18">
        <v>220.57090683132441</v>
      </c>
      <c r="AF686" s="18">
        <v>275.07993410584612</v>
      </c>
      <c r="AG686" s="18">
        <v>266.16036657130002</v>
      </c>
      <c r="AH686" s="18">
        <v>274.56112497046178</v>
      </c>
      <c r="AI686" s="18">
        <v>264.18200709416561</v>
      </c>
      <c r="AJ686" s="18">
        <v>315.06226782288809</v>
      </c>
      <c r="AK686" s="18">
        <v>349.36003260787072</v>
      </c>
      <c r="AL686" s="18">
        <v>441.42026198585631</v>
      </c>
      <c r="AM686" s="18">
        <v>519.34219775859992</v>
      </c>
      <c r="AN686" s="18">
        <v>560.743130783021</v>
      </c>
      <c r="AO686" s="18">
        <v>598.43498160820855</v>
      </c>
      <c r="AP686" s="18">
        <v>555.01125318838751</v>
      </c>
      <c r="AQ686" s="18">
        <v>560.43348579195322</v>
      </c>
      <c r="AR686" s="18">
        <v>624.40694089455428</v>
      </c>
      <c r="AS686" s="18">
        <v>679.20786954890912</v>
      </c>
      <c r="AT686" s="18">
        <v>785.55444414108058</v>
      </c>
      <c r="AU686" s="18">
        <v>815.34061894873571</v>
      </c>
      <c r="AV686" s="18">
        <v>908.49329363444735</v>
      </c>
      <c r="AW686" s="18">
        <v>1069.9518780466269</v>
      </c>
      <c r="AX686" s="18">
        <v>1122.703695938078</v>
      </c>
      <c r="AY686" s="18">
        <v>1298.665237817205</v>
      </c>
      <c r="AZ686" s="18">
        <v>1328.7130257825979</v>
      </c>
      <c r="BA686" s="18">
        <v>1515.7329875560649</v>
      </c>
      <c r="BB686" s="18">
        <v>1631.8990094665201</v>
      </c>
      <c r="BC686" s="18">
        <v>1717.0161636479561</v>
      </c>
      <c r="BD686" s="18">
        <v>1523.9671027120851</v>
      </c>
      <c r="BE686" s="18">
        <v>1992.4201313285671</v>
      </c>
      <c r="BF686" s="18">
        <v>1447.9088304256711</v>
      </c>
      <c r="BG686" s="18">
        <v>1462.124220270256</v>
      </c>
      <c r="BH686" s="18">
        <v>1674.6457713179029</v>
      </c>
      <c r="BI686" s="18">
        <v>1663.5499403681431</v>
      </c>
      <c r="BJ686" s="18">
        <v>1853.8709558746859</v>
      </c>
      <c r="BK686" s="18">
        <v>1973.7844204222281</v>
      </c>
      <c r="BL686" s="18">
        <v>2041.4976232324509</v>
      </c>
      <c r="BM686" s="18">
        <v>2312.1101146853212</v>
      </c>
      <c r="BN686" s="18">
        <v>2504.456919337701</v>
      </c>
      <c r="BO686" s="18">
        <v>2224.1057754787862</v>
      </c>
      <c r="BP686" s="18">
        <v>2222.9908721765219</v>
      </c>
      <c r="BQ686" s="18">
        <v>2492.1464122300249</v>
      </c>
      <c r="BR686" s="18">
        <v>2526.5871103761228</v>
      </c>
      <c r="BS686" s="18">
        <v>2495.827333466224</v>
      </c>
      <c r="BT686" s="18">
        <v>2448.434369281586</v>
      </c>
      <c r="BU686" s="18">
        <v>2352.4214358336221</v>
      </c>
      <c r="BV686" s="18">
        <v>2377.1671991142812</v>
      </c>
      <c r="BW686" s="18">
        <v>2306.7390198286298</v>
      </c>
      <c r="BX686" s="18">
        <v>2401.8757385504709</v>
      </c>
      <c r="BY686" s="18">
        <v>2400.8872785468188</v>
      </c>
      <c r="BZ686" s="18">
        <v>2161.7755997908398</v>
      </c>
      <c r="CA686" s="18">
        <v>2387.4695610184908</v>
      </c>
      <c r="CB686" s="18">
        <v>2403.6897755470759</v>
      </c>
      <c r="CC686" s="18">
        <v>2398.5358064677621</v>
      </c>
      <c r="CD686" s="18">
        <v>2558.5386145519619</v>
      </c>
      <c r="CE686" s="18">
        <v>2555.4937138141622</v>
      </c>
      <c r="CF686" s="18">
        <v>2588.7899119184349</v>
      </c>
      <c r="CG686" s="18">
        <v>2622.4282910907982</v>
      </c>
      <c r="CH686" s="18">
        <v>2640.9835033452941</v>
      </c>
      <c r="CI686" s="18">
        <v>2638.5749286990672</v>
      </c>
      <c r="CJ686" s="18">
        <v>2640.1785192886141</v>
      </c>
      <c r="CK686" s="18">
        <v>2663.3544834940112</v>
      </c>
      <c r="CL686" s="18">
        <v>2700.3380558626291</v>
      </c>
      <c r="CM686" s="18">
        <v>2721.0197286999492</v>
      </c>
      <c r="CN686" s="18">
        <v>2741.7857300785281</v>
      </c>
      <c r="CO686" s="18">
        <v>2738.4475732125802</v>
      </c>
      <c r="CP686" s="18">
        <v>2731.308093767298</v>
      </c>
      <c r="CQ686" s="18">
        <v>2734.6648668373482</v>
      </c>
      <c r="CR686" s="18">
        <v>2760.592333884686</v>
      </c>
      <c r="CS686" s="18">
        <v>2787.7815525735318</v>
      </c>
      <c r="CT686" s="18">
        <v>2811.4267899313231</v>
      </c>
      <c r="CU686" s="18">
        <v>2837.718475938615</v>
      </c>
      <c r="CV686" s="18">
        <v>2866.0233464989151</v>
      </c>
      <c r="CW686" s="18">
        <v>2903.315979774628</v>
      </c>
      <c r="CX686" s="18">
        <v>2941.7054751118312</v>
      </c>
      <c r="CY686" s="18">
        <v>2970.3321841608372</v>
      </c>
      <c r="CZ686" s="18">
        <v>3019.8481417788121</v>
      </c>
      <c r="DA686" s="18">
        <v>3058.3149653342821</v>
      </c>
      <c r="DB686" s="18">
        <v>3090.2931164680058</v>
      </c>
      <c r="DC686" s="18">
        <v>3145.064812156043</v>
      </c>
      <c r="DD686" s="18">
        <v>3168.7662517809372</v>
      </c>
      <c r="DE686" s="18">
        <v>3195.8011118752688</v>
      </c>
      <c r="DF686" s="18">
        <v>3228.7353908570672</v>
      </c>
      <c r="DG686" s="18">
        <v>3271.4001105761758</v>
      </c>
      <c r="DH686" s="18">
        <v>3284.9753631674789</v>
      </c>
      <c r="DI686" s="18">
        <v>3293.1433094587551</v>
      </c>
      <c r="DJ686" s="18">
        <v>3324.4451720662291</v>
      </c>
      <c r="DK686" s="18">
        <v>3348.5582634906318</v>
      </c>
      <c r="DL686" s="18">
        <v>3372.6642561128961</v>
      </c>
      <c r="DM686" s="18">
        <v>3380.3525415429699</v>
      </c>
      <c r="DN686" s="18">
        <v>3408.2234100028741</v>
      </c>
      <c r="DO686" s="18">
        <v>3417.1428307404972</v>
      </c>
      <c r="DP686" s="18">
        <v>3448.5753372243262</v>
      </c>
      <c r="DQ686" s="18">
        <v>3467.196089523879</v>
      </c>
      <c r="DR686" s="18">
        <v>3495.8599177152619</v>
      </c>
      <c r="DS686" s="18">
        <v>3502.3095721793461</v>
      </c>
      <c r="DT686" s="18">
        <v>3503.871762755884</v>
      </c>
      <c r="DU686" s="18">
        <v>3513.6356023365001</v>
      </c>
      <c r="DV686" s="18">
        <v>3539.8640406595132</v>
      </c>
      <c r="DW686" s="18">
        <v>3540.339211457971</v>
      </c>
      <c r="DX686" s="18">
        <v>3540.3383762185881</v>
      </c>
      <c r="DY686" s="18">
        <v>3547.5343548035421</v>
      </c>
      <c r="DZ686" s="18">
        <v>3537.19193141709</v>
      </c>
      <c r="EA686" s="18">
        <v>3526.7588229491198</v>
      </c>
      <c r="EB686" s="18">
        <v>3511.122393795159</v>
      </c>
      <c r="EC686" s="18">
        <v>3481.1519366956832</v>
      </c>
      <c r="ED686" s="18">
        <v>3465.5506234025979</v>
      </c>
      <c r="EE686" s="18">
        <v>3465.780439568327</v>
      </c>
      <c r="EF686" s="18">
        <v>3437.3435016381181</v>
      </c>
      <c r="EG686" s="18">
        <v>3413.0521702332858</v>
      </c>
      <c r="EH686" s="18">
        <v>3383.170923560649</v>
      </c>
      <c r="EI686" s="18">
        <v>3360.9861557433719</v>
      </c>
      <c r="EJ686" s="18">
        <v>3334.0629252623062</v>
      </c>
      <c r="EK686" s="18">
        <v>3307.520731309035</v>
      </c>
      <c r="EL686" s="18">
        <v>3284.450875853699</v>
      </c>
      <c r="EM686" s="18">
        <v>3258.3952584897138</v>
      </c>
      <c r="EN686" s="18">
        <v>3222.9529528193239</v>
      </c>
      <c r="EO686" s="18">
        <v>3186.5076590962999</v>
      </c>
      <c r="EP686" s="18">
        <v>3156.2304814364111</v>
      </c>
      <c r="EQ686" s="18">
        <v>3124.131020801593</v>
      </c>
      <c r="ER686" s="18">
        <v>3079.0434425265239</v>
      </c>
      <c r="ES686" s="18">
        <v>3048.8181521395709</v>
      </c>
      <c r="ET686" s="18">
        <v>3010.2454687195891</v>
      </c>
      <c r="EU686" s="18">
        <v>2980.9530878326009</v>
      </c>
      <c r="EV686" s="18">
        <v>2935.734384409574</v>
      </c>
      <c r="EW686" s="18">
        <v>2888.0370537985168</v>
      </c>
      <c r="EX686" s="18">
        <v>2853.6491052073179</v>
      </c>
      <c r="EY686" s="18">
        <v>2812.071800501848</v>
      </c>
      <c r="EZ686" s="18">
        <v>2775.6877386581232</v>
      </c>
      <c r="FA686" s="18">
        <v>2735.0162787223489</v>
      </c>
    </row>
    <row r="687" spans="1:157" x14ac:dyDescent="0.35">
      <c r="A687" t="s">
        <v>292</v>
      </c>
      <c r="B687" t="s">
        <v>293</v>
      </c>
      <c r="C687" t="str">
        <f>VLOOKUP(B687,CountryCodes!$B$4:$C$179,2,FALSE)</f>
        <v>ASE</v>
      </c>
      <c r="D687" t="s">
        <v>7</v>
      </c>
      <c r="E687" t="s">
        <v>369</v>
      </c>
      <c r="F687" t="s">
        <v>804</v>
      </c>
      <c r="G687" t="s">
        <v>9</v>
      </c>
      <c r="H687" s="18">
        <v>0</v>
      </c>
      <c r="I687" s="18">
        <v>0</v>
      </c>
      <c r="J687" s="18">
        <v>0</v>
      </c>
      <c r="K687" s="18">
        <v>0</v>
      </c>
      <c r="L687" s="18">
        <v>0</v>
      </c>
      <c r="M687" s="18">
        <v>0</v>
      </c>
      <c r="N687" s="18">
        <v>0</v>
      </c>
      <c r="O687" s="18">
        <v>0</v>
      </c>
      <c r="P687" s="18">
        <v>0</v>
      </c>
      <c r="Q687" s="18">
        <v>0</v>
      </c>
      <c r="R687" s="18">
        <v>0</v>
      </c>
      <c r="S687" s="18">
        <v>0</v>
      </c>
      <c r="T687" s="18">
        <v>0</v>
      </c>
      <c r="U687" s="18">
        <v>0</v>
      </c>
      <c r="V687" s="18">
        <v>0</v>
      </c>
      <c r="W687" s="18">
        <v>0</v>
      </c>
      <c r="X687" s="18">
        <v>0</v>
      </c>
      <c r="Y687" s="18">
        <v>0</v>
      </c>
      <c r="Z687" s="18">
        <v>0</v>
      </c>
      <c r="AA687" s="18">
        <v>0</v>
      </c>
      <c r="AB687" s="18">
        <v>0.72153145977774813</v>
      </c>
      <c r="AC687" s="18">
        <v>0.68917924809314979</v>
      </c>
      <c r="AD687" s="18">
        <v>0.58644495779280459</v>
      </c>
      <c r="AE687" s="18">
        <v>0.68033773539535547</v>
      </c>
      <c r="AF687" s="18">
        <v>0.68906381895936031</v>
      </c>
      <c r="AG687" s="18">
        <v>1.00997345279686</v>
      </c>
      <c r="AH687" s="18">
        <v>0.86559267194554934</v>
      </c>
      <c r="AI687" s="18">
        <v>0.9791577887031121</v>
      </c>
      <c r="AJ687" s="18">
        <v>1.0474875100625261</v>
      </c>
      <c r="AK687" s="18">
        <v>1.333815492032264</v>
      </c>
      <c r="AL687" s="18">
        <v>1.64971354899931</v>
      </c>
      <c r="AM687" s="18">
        <v>1.722536971212532</v>
      </c>
      <c r="AN687" s="18">
        <v>1.676641235017404</v>
      </c>
      <c r="AO687" s="18">
        <v>1.864045180373638</v>
      </c>
      <c r="AP687" s="18">
        <v>2.1399764445445331</v>
      </c>
      <c r="AQ687" s="18">
        <v>2.4246149390077458</v>
      </c>
      <c r="AR687" s="18">
        <v>2.558534991276963</v>
      </c>
      <c r="AS687" s="18">
        <v>2.8213112834149752</v>
      </c>
      <c r="AT687" s="18">
        <v>2.9005869483519011</v>
      </c>
      <c r="AU687" s="18">
        <v>3.1742306864965211</v>
      </c>
      <c r="AV687" s="18">
        <v>2.9769053660978688</v>
      </c>
      <c r="AW687" s="18">
        <v>2.896926380183853</v>
      </c>
      <c r="AX687" s="18">
        <v>3.211137875911402</v>
      </c>
      <c r="AY687" s="18">
        <v>3.4880673076200361</v>
      </c>
      <c r="AZ687" s="18">
        <v>4.2231698534615676</v>
      </c>
      <c r="BA687" s="18">
        <v>4.5201187971248551</v>
      </c>
      <c r="BB687" s="18">
        <v>4.6189998512072394</v>
      </c>
      <c r="BC687" s="18">
        <v>4.8047423831948031</v>
      </c>
      <c r="BD687" s="18">
        <v>5.8526590265733578</v>
      </c>
      <c r="BE687" s="18">
        <v>4.9946230836360703</v>
      </c>
      <c r="BF687" s="18">
        <v>4.449262824194534</v>
      </c>
      <c r="BG687" s="18">
        <v>4.4184646355671591</v>
      </c>
      <c r="BH687" s="18">
        <v>7.0550944559712416</v>
      </c>
      <c r="BI687" s="18">
        <v>6.3537633130546576</v>
      </c>
      <c r="BJ687" s="18">
        <v>5.3115931314023186</v>
      </c>
      <c r="BK687" s="18">
        <v>5.4360170539024617</v>
      </c>
      <c r="BL687" s="18">
        <v>5.5893188197719432</v>
      </c>
      <c r="BM687" s="18">
        <v>6.8984342909073302</v>
      </c>
      <c r="BN687" s="18">
        <v>6.521790900130636</v>
      </c>
      <c r="BO687" s="18">
        <v>6.9218507142331962</v>
      </c>
      <c r="BP687" s="18">
        <v>6.3778962042641787</v>
      </c>
      <c r="BQ687" s="18">
        <v>11.431986502147961</v>
      </c>
      <c r="BR687" s="18">
        <v>7.8429966071124726</v>
      </c>
      <c r="BS687" s="18">
        <v>7.8393483608197831</v>
      </c>
      <c r="BT687" s="18">
        <v>8.5184412347775407</v>
      </c>
      <c r="BU687" s="18">
        <v>8.5941398278249039</v>
      </c>
      <c r="BV687" s="18">
        <v>10.57067259239343</v>
      </c>
      <c r="BW687" s="18">
        <v>11.826177862731511</v>
      </c>
      <c r="BX687" s="18">
        <v>12.184541378229371</v>
      </c>
      <c r="BY687" s="18">
        <v>12.50140296046361</v>
      </c>
      <c r="BZ687" s="18">
        <v>11.955805500765729</v>
      </c>
      <c r="CA687" s="18">
        <v>12.97638684614923</v>
      </c>
      <c r="CB687" s="18">
        <v>13.76029856088498</v>
      </c>
      <c r="CC687" s="18">
        <v>14.634162424059831</v>
      </c>
      <c r="CD687" s="18">
        <v>15.39201509725201</v>
      </c>
      <c r="CE687" s="18">
        <v>16.10181421778821</v>
      </c>
      <c r="CF687" s="18">
        <v>16.809887513100261</v>
      </c>
      <c r="CG687" s="18">
        <v>17.57652242203061</v>
      </c>
      <c r="CH687" s="18">
        <v>18.48528071619576</v>
      </c>
      <c r="CI687" s="18">
        <v>19.507787555770729</v>
      </c>
      <c r="CJ687" s="18">
        <v>20.621044657265632</v>
      </c>
      <c r="CK687" s="18">
        <v>21.77106772067841</v>
      </c>
      <c r="CL687" s="18">
        <v>22.92388198727236</v>
      </c>
      <c r="CM687" s="18">
        <v>24.108758574594081</v>
      </c>
      <c r="CN687" s="18">
        <v>25.288398678830479</v>
      </c>
      <c r="CO687" s="18">
        <v>26.558078741537891</v>
      </c>
      <c r="CP687" s="18">
        <v>27.889485069736761</v>
      </c>
      <c r="CQ687" s="18">
        <v>29.257618281445051</v>
      </c>
      <c r="CR687" s="18">
        <v>30.672146515099211</v>
      </c>
      <c r="CS687" s="18">
        <v>32.093430742058388</v>
      </c>
      <c r="CT687" s="18">
        <v>33.538573040794482</v>
      </c>
      <c r="CU687" s="18">
        <v>35.001397731017427</v>
      </c>
      <c r="CV687" s="18">
        <v>36.566093562577407</v>
      </c>
      <c r="CW687" s="18">
        <v>38.249109855131287</v>
      </c>
      <c r="CX687" s="18">
        <v>39.972867175056948</v>
      </c>
      <c r="CY687" s="18">
        <v>41.753369518150748</v>
      </c>
      <c r="CZ687" s="18">
        <v>43.619355354412562</v>
      </c>
      <c r="DA687" s="18">
        <v>45.527094392513192</v>
      </c>
      <c r="DB687" s="18">
        <v>47.51892342867972</v>
      </c>
      <c r="DC687" s="18">
        <v>49.586744480086807</v>
      </c>
      <c r="DD687" s="18">
        <v>51.729844515879883</v>
      </c>
      <c r="DE687" s="18">
        <v>53.956729465011968</v>
      </c>
      <c r="DF687" s="18">
        <v>56.228075429832018</v>
      </c>
      <c r="DG687" s="18">
        <v>58.628990351725548</v>
      </c>
      <c r="DH687" s="18">
        <v>61.048861723666178</v>
      </c>
      <c r="DI687" s="18">
        <v>63.552124044295667</v>
      </c>
      <c r="DJ687" s="18">
        <v>66.164702139154628</v>
      </c>
      <c r="DK687" s="18">
        <v>68.823169461427739</v>
      </c>
      <c r="DL687" s="18">
        <v>71.567338812646454</v>
      </c>
      <c r="DM687" s="18">
        <v>74.494466951613191</v>
      </c>
      <c r="DN687" s="18">
        <v>77.42397316928195</v>
      </c>
      <c r="DO687" s="18">
        <v>80.408736651182977</v>
      </c>
      <c r="DP687" s="18">
        <v>83.596955377714522</v>
      </c>
      <c r="DQ687" s="18">
        <v>86.77914984811801</v>
      </c>
      <c r="DR687" s="18">
        <v>90.177856846732084</v>
      </c>
      <c r="DS687" s="18">
        <v>93.563740873792213</v>
      </c>
      <c r="DT687" s="18">
        <v>97.08226096991001</v>
      </c>
      <c r="DU687" s="18">
        <v>100.719574281597</v>
      </c>
      <c r="DV687" s="18">
        <v>104.52410420590959</v>
      </c>
      <c r="DW687" s="18">
        <v>108.3974786830084</v>
      </c>
      <c r="DX687" s="18">
        <v>112.32688549440751</v>
      </c>
      <c r="DY687" s="18">
        <v>116.35987432089919</v>
      </c>
      <c r="DZ687" s="18">
        <v>120.59965817669099</v>
      </c>
      <c r="EA687" s="18">
        <v>124.8379953801289</v>
      </c>
      <c r="EB687" s="18">
        <v>129.21842056125661</v>
      </c>
      <c r="EC687" s="18">
        <v>133.56861133101719</v>
      </c>
      <c r="ED687" s="18">
        <v>138.27268568986619</v>
      </c>
      <c r="EE687" s="18">
        <v>143.08416711746449</v>
      </c>
      <c r="EF687" s="18">
        <v>147.80426943977</v>
      </c>
      <c r="EG687" s="18">
        <v>152.64876751244009</v>
      </c>
      <c r="EH687" s="18">
        <v>157.57363984555479</v>
      </c>
      <c r="EI687" s="18">
        <v>162.78652157278589</v>
      </c>
      <c r="EJ687" s="18">
        <v>167.92651404299929</v>
      </c>
      <c r="EK687" s="18">
        <v>173.18334380488281</v>
      </c>
      <c r="EL687" s="18">
        <v>178.50304116723871</v>
      </c>
      <c r="EM687" s="18">
        <v>183.92697342738961</v>
      </c>
      <c r="EN687" s="18">
        <v>189.33649860814</v>
      </c>
      <c r="EO687" s="18">
        <v>194.88266768999191</v>
      </c>
      <c r="EP687" s="18">
        <v>200.43041859268499</v>
      </c>
      <c r="EQ687" s="18">
        <v>206.0783206427011</v>
      </c>
      <c r="ER687" s="18">
        <v>211.69008094662959</v>
      </c>
      <c r="ES687" s="18">
        <v>217.4088772856789</v>
      </c>
      <c r="ET687" s="18">
        <v>223.03845708525341</v>
      </c>
      <c r="EU687" s="18">
        <v>228.74417994274671</v>
      </c>
      <c r="EV687" s="18">
        <v>234.23936797121621</v>
      </c>
      <c r="EW687" s="18">
        <v>239.6328285959784</v>
      </c>
      <c r="EX687" s="18">
        <v>245.35750338357909</v>
      </c>
      <c r="EY687" s="18">
        <v>250.61312334373781</v>
      </c>
      <c r="EZ687" s="18">
        <v>256.08432839191801</v>
      </c>
      <c r="FA687" s="18">
        <v>261.29383080882542</v>
      </c>
    </row>
    <row r="688" spans="1:157" x14ac:dyDescent="0.35">
      <c r="A688" t="s">
        <v>294</v>
      </c>
      <c r="B688" t="s">
        <v>295</v>
      </c>
      <c r="C688" t="str">
        <f>VLOOKUP(B688,CountryCodes!$B$4:$C$179,2,FALSE)</f>
        <v>AFW</v>
      </c>
      <c r="D688" t="s">
        <v>7</v>
      </c>
      <c r="E688" t="s">
        <v>369</v>
      </c>
      <c r="F688" t="s">
        <v>804</v>
      </c>
      <c r="G688" t="s">
        <v>9</v>
      </c>
      <c r="H688" s="18">
        <v>0</v>
      </c>
      <c r="I688" s="18">
        <v>1.618303983609058</v>
      </c>
      <c r="J688" s="18">
        <v>1.710061152430306</v>
      </c>
      <c r="K688" s="18">
        <v>1.916972603172312</v>
      </c>
      <c r="L688" s="18">
        <v>2.121857617833137</v>
      </c>
      <c r="M688" s="18">
        <v>2.4621655414363151</v>
      </c>
      <c r="N688" s="18">
        <v>2.732067746964606</v>
      </c>
      <c r="O688" s="18">
        <v>3.156179835962754</v>
      </c>
      <c r="P688" s="18">
        <v>3.134499259497578</v>
      </c>
      <c r="Q688" s="18">
        <v>3.7044411753065698</v>
      </c>
      <c r="R688" s="18">
        <v>4.4135547054223458</v>
      </c>
      <c r="S688" s="18">
        <v>4.8227969763763134</v>
      </c>
      <c r="T688" s="18">
        <v>5.2710260000656328</v>
      </c>
      <c r="U688" s="18">
        <v>5.769609146421832</v>
      </c>
      <c r="V688" s="18">
        <v>5.8109023361233811</v>
      </c>
      <c r="W688" s="18">
        <v>5.0307837925292427</v>
      </c>
      <c r="X688" s="18">
        <v>5.2083191168998209</v>
      </c>
      <c r="Y688" s="18">
        <v>5.9989187550439862</v>
      </c>
      <c r="Z688" s="18">
        <v>6.1983471867527093</v>
      </c>
      <c r="AA688" s="18">
        <v>7.3500020022349073</v>
      </c>
      <c r="AB688" s="18">
        <v>6.6619103946829581</v>
      </c>
      <c r="AC688" s="18">
        <v>6.388019164884799</v>
      </c>
      <c r="AD688" s="18">
        <v>7.4961025575648659</v>
      </c>
      <c r="AE688" s="18">
        <v>7.9804813381220416</v>
      </c>
      <c r="AF688" s="18">
        <v>8.1442637190512883</v>
      </c>
      <c r="AG688" s="18">
        <v>6.6703508042461923</v>
      </c>
      <c r="AH688" s="18">
        <v>6.6581524419161813</v>
      </c>
      <c r="AI688" s="18">
        <v>6.4152825113258469</v>
      </c>
      <c r="AJ688" s="18">
        <v>7.4704417989442309</v>
      </c>
      <c r="AK688" s="18">
        <v>7.2310021460158644</v>
      </c>
      <c r="AL688" s="18">
        <v>7.8365507193773523</v>
      </c>
      <c r="AM688" s="18">
        <v>6.61335482158304</v>
      </c>
      <c r="AN688" s="18">
        <v>5.8510242790071976</v>
      </c>
      <c r="AO688" s="18">
        <v>5.8074741488831183</v>
      </c>
      <c r="AP688" s="18">
        <v>6.1847539969326526</v>
      </c>
      <c r="AQ688" s="18">
        <v>5.7093999492312957</v>
      </c>
      <c r="AR688" s="18">
        <v>5.5801234214512121</v>
      </c>
      <c r="AS688" s="18">
        <v>5.1510791889126759</v>
      </c>
      <c r="AT688" s="18">
        <v>5.0348275254035872</v>
      </c>
      <c r="AU688" s="18">
        <v>5.1173362403607889</v>
      </c>
      <c r="AV688" s="18">
        <v>4.5140310639683792</v>
      </c>
      <c r="AW688" s="18">
        <v>3.971046829940339</v>
      </c>
      <c r="AX688" s="18">
        <v>3.4831131932163122</v>
      </c>
      <c r="AY688" s="18">
        <v>3.3983862796088902</v>
      </c>
      <c r="AZ688" s="18">
        <v>4.2481346570615894</v>
      </c>
      <c r="BA688" s="18">
        <v>3.4067842034678648</v>
      </c>
      <c r="BB688" s="18">
        <v>3.3580056874540949</v>
      </c>
      <c r="BC688" s="18">
        <v>2.9777086445759231</v>
      </c>
      <c r="BD688" s="18">
        <v>2.6587590828666769</v>
      </c>
      <c r="BE688" s="18">
        <v>2.5161677060814229</v>
      </c>
      <c r="BF688" s="18">
        <v>3.174546926443556</v>
      </c>
      <c r="BG688" s="18">
        <v>4.8113548392815684</v>
      </c>
      <c r="BH688" s="18">
        <v>5.0563685919114008</v>
      </c>
      <c r="BI688" s="18">
        <v>5.5306045936487376</v>
      </c>
      <c r="BJ688" s="18">
        <v>4.9291706373689568</v>
      </c>
      <c r="BK688" s="18">
        <v>8.325415698783317</v>
      </c>
      <c r="BL688" s="18">
        <v>5.7608921810033689</v>
      </c>
      <c r="BM688" s="18">
        <v>8.166823932113223</v>
      </c>
      <c r="BN688" s="18">
        <v>5.8178397652198566</v>
      </c>
      <c r="BO688" s="18">
        <v>5.9663315593978608</v>
      </c>
      <c r="BP688" s="18">
        <v>7.1952497041698269</v>
      </c>
      <c r="BQ688" s="18">
        <v>16.397462524079678</v>
      </c>
      <c r="BR688" s="18">
        <v>12.21892756332441</v>
      </c>
      <c r="BS688" s="18">
        <v>11.06062617781178</v>
      </c>
      <c r="BT688" s="18">
        <v>5.4163672376792729</v>
      </c>
      <c r="BU688" s="18">
        <v>17.063114725717231</v>
      </c>
      <c r="BV688" s="18">
        <v>20.428826862590189</v>
      </c>
      <c r="BW688" s="18">
        <v>16.86286225256422</v>
      </c>
      <c r="BX688" s="18">
        <v>17.783220463075921</v>
      </c>
      <c r="BY688" s="18">
        <v>18.640630016715019</v>
      </c>
      <c r="BZ688" s="18">
        <v>20.15615661388847</v>
      </c>
      <c r="CA688" s="18">
        <v>22.10019645356682</v>
      </c>
      <c r="CB688" s="18">
        <v>23.682593980780251</v>
      </c>
      <c r="CC688" s="18">
        <v>24.911918010117969</v>
      </c>
      <c r="CD688" s="18">
        <v>26.078595799537268</v>
      </c>
      <c r="CE688" s="18">
        <v>26.887755908400759</v>
      </c>
      <c r="CF688" s="18">
        <v>27.95303175557056</v>
      </c>
      <c r="CG688" s="18">
        <v>29.11510734817621</v>
      </c>
      <c r="CH688" s="18">
        <v>30.424395256948031</v>
      </c>
      <c r="CI688" s="18">
        <v>31.28222347684185</v>
      </c>
      <c r="CJ688" s="18">
        <v>32.431701680117072</v>
      </c>
      <c r="CK688" s="18">
        <v>33.265051334899269</v>
      </c>
      <c r="CL688" s="18">
        <v>34.137688303811387</v>
      </c>
      <c r="CM688" s="18">
        <v>34.927537070422439</v>
      </c>
      <c r="CN688" s="18">
        <v>35.614158634941383</v>
      </c>
      <c r="CO688" s="18">
        <v>36.55861052132714</v>
      </c>
      <c r="CP688" s="18">
        <v>37.691093182699653</v>
      </c>
      <c r="CQ688" s="18">
        <v>38.582762992988989</v>
      </c>
      <c r="CR688" s="18">
        <v>39.500954216980638</v>
      </c>
      <c r="CS688" s="18">
        <v>40.267362521883271</v>
      </c>
      <c r="CT688" s="18">
        <v>41.43687661225718</v>
      </c>
      <c r="CU688" s="18">
        <v>42.550917052610288</v>
      </c>
      <c r="CV688" s="18">
        <v>43.450068375693263</v>
      </c>
      <c r="CW688" s="18">
        <v>44.304452404949359</v>
      </c>
      <c r="CX688" s="18">
        <v>45.408586698990177</v>
      </c>
      <c r="CY688" s="18">
        <v>46.769609776353917</v>
      </c>
      <c r="CZ688" s="18">
        <v>47.596675182641093</v>
      </c>
      <c r="DA688" s="18">
        <v>48.803979560668822</v>
      </c>
      <c r="DB688" s="18">
        <v>49.660720288911932</v>
      </c>
      <c r="DC688" s="18">
        <v>51.202590699588953</v>
      </c>
      <c r="DD688" s="18">
        <v>52.255490553839387</v>
      </c>
      <c r="DE688" s="18">
        <v>53.827943671787637</v>
      </c>
      <c r="DF688" s="18">
        <v>55.345513493567182</v>
      </c>
      <c r="DG688" s="18">
        <v>56.597928729978193</v>
      </c>
      <c r="DH688" s="18">
        <v>57.895277217610328</v>
      </c>
      <c r="DI688" s="18">
        <v>59.079534280932073</v>
      </c>
      <c r="DJ688" s="18">
        <v>60.935389839579663</v>
      </c>
      <c r="DK688" s="18">
        <v>62.442710822705664</v>
      </c>
      <c r="DL688" s="18">
        <v>64.052325504091272</v>
      </c>
      <c r="DM688" s="18">
        <v>65.884621125517171</v>
      </c>
      <c r="DN688" s="18">
        <v>67.638008256633412</v>
      </c>
      <c r="DO688" s="18">
        <v>69.793421513383834</v>
      </c>
      <c r="DP688" s="18">
        <v>71.674329860845035</v>
      </c>
      <c r="DQ688" s="18">
        <v>74.454854660430215</v>
      </c>
      <c r="DR688" s="18">
        <v>76.167993960702603</v>
      </c>
      <c r="DS688" s="18">
        <v>78.682536673636847</v>
      </c>
      <c r="DT688" s="18">
        <v>81.46669285602897</v>
      </c>
      <c r="DU688" s="18">
        <v>84.310466907561675</v>
      </c>
      <c r="DV688" s="18">
        <v>87.262817331911037</v>
      </c>
      <c r="DW688" s="18">
        <v>89.920468711441401</v>
      </c>
      <c r="DX688" s="18">
        <v>92.648290915652069</v>
      </c>
      <c r="DY688" s="18">
        <v>95.817262824289898</v>
      </c>
      <c r="DZ688" s="18">
        <v>98.981952752270359</v>
      </c>
      <c r="EA688" s="18">
        <v>102.6142950245066</v>
      </c>
      <c r="EB688" s="18">
        <v>106.3540047188507</v>
      </c>
      <c r="EC688" s="18">
        <v>109.44419906002609</v>
      </c>
      <c r="ED688" s="18">
        <v>114.1695250160455</v>
      </c>
      <c r="EE688" s="18">
        <v>118.3033089816485</v>
      </c>
      <c r="EF688" s="18">
        <v>122.726657917062</v>
      </c>
      <c r="EG688" s="18">
        <v>127.6010592717943</v>
      </c>
      <c r="EH688" s="18">
        <v>132.17634530526561</v>
      </c>
      <c r="EI688" s="18">
        <v>137.33767473391299</v>
      </c>
      <c r="EJ688" s="18">
        <v>143.35269667027231</v>
      </c>
      <c r="EK688" s="18">
        <v>149.0640088438638</v>
      </c>
      <c r="EL688" s="18">
        <v>155.23455834633279</v>
      </c>
      <c r="EM688" s="18">
        <v>160.79746171007409</v>
      </c>
      <c r="EN688" s="18">
        <v>167.54942611825351</v>
      </c>
      <c r="EO688" s="18">
        <v>175.70218738510209</v>
      </c>
      <c r="EP688" s="18">
        <v>182.07012384569629</v>
      </c>
      <c r="EQ688" s="18">
        <v>189.86649552800279</v>
      </c>
      <c r="ER688" s="18">
        <v>198.08538665250259</v>
      </c>
      <c r="ES688" s="18">
        <v>206.73304172583161</v>
      </c>
      <c r="ET688" s="18">
        <v>215.6425065542532</v>
      </c>
      <c r="EU688" s="18">
        <v>224.7569977103386</v>
      </c>
      <c r="EV688" s="18">
        <v>233.63589349929279</v>
      </c>
      <c r="EW688" s="18">
        <v>245.18440835699869</v>
      </c>
      <c r="EX688" s="18">
        <v>254.60127880357459</v>
      </c>
      <c r="EY688" s="18">
        <v>265.69910673244601</v>
      </c>
      <c r="EZ688" s="18">
        <v>276.82741951142663</v>
      </c>
      <c r="FA688" s="18">
        <v>289.66815449092508</v>
      </c>
    </row>
    <row r="689" spans="1:157" x14ac:dyDescent="0.35">
      <c r="A689" t="s">
        <v>296</v>
      </c>
      <c r="B689" t="s">
        <v>297</v>
      </c>
      <c r="C689" t="str">
        <f>VLOOKUP(B689,CountryCodes!$B$4:$C$179,2,FALSE)</f>
        <v>LAM</v>
      </c>
      <c r="D689" t="s">
        <v>7</v>
      </c>
      <c r="E689" t="s">
        <v>369</v>
      </c>
      <c r="F689" t="s">
        <v>804</v>
      </c>
      <c r="G689" t="s">
        <v>9</v>
      </c>
      <c r="H689" s="18">
        <v>0</v>
      </c>
      <c r="I689" s="18">
        <v>2.031578296644772</v>
      </c>
      <c r="J689" s="18">
        <v>2.124440752837677</v>
      </c>
      <c r="K689" s="18">
        <v>2.3429507150071718</v>
      </c>
      <c r="L689" s="18">
        <v>2.557675718332201</v>
      </c>
      <c r="M689" s="18">
        <v>2.911511611126977</v>
      </c>
      <c r="N689" s="18">
        <v>3.1777284724349202</v>
      </c>
      <c r="O689" s="18">
        <v>3.6011129348840112</v>
      </c>
      <c r="P689" s="18">
        <v>3.5491265419727061</v>
      </c>
      <c r="Q689" s="18">
        <v>4.1348655445320102</v>
      </c>
      <c r="R689" s="18">
        <v>4.8425623230594086</v>
      </c>
      <c r="S689" s="18">
        <v>5.2240400827563684</v>
      </c>
      <c r="T689" s="18">
        <v>5.4255031476536004</v>
      </c>
      <c r="U689" s="18">
        <v>8.005109285206828</v>
      </c>
      <c r="V689" s="18">
        <v>9.9855603728565558</v>
      </c>
      <c r="W689" s="18">
        <v>12.130394871580259</v>
      </c>
      <c r="X689" s="18">
        <v>12.704575474428889</v>
      </c>
      <c r="Y689" s="18">
        <v>11.578919922757899</v>
      </c>
      <c r="Z689" s="18">
        <v>11.28006414404445</v>
      </c>
      <c r="AA689" s="18">
        <v>11.9655835364143</v>
      </c>
      <c r="AB689" s="18">
        <v>10.81499500380451</v>
      </c>
      <c r="AC689" s="18">
        <v>15.30904701666436</v>
      </c>
      <c r="AD689" s="18">
        <v>15.070744840082289</v>
      </c>
      <c r="AE689" s="18">
        <v>17.348886962069329</v>
      </c>
      <c r="AF689" s="18">
        <v>20.49965229462109</v>
      </c>
      <c r="AG689" s="18">
        <v>20.805503209296379</v>
      </c>
      <c r="AH689" s="18">
        <v>22.687621668197661</v>
      </c>
      <c r="AI689" s="18">
        <v>32.200767842559081</v>
      </c>
      <c r="AJ689" s="18">
        <v>32.019643813343507</v>
      </c>
      <c r="AK689" s="18">
        <v>23.073698247086401</v>
      </c>
      <c r="AL689" s="18">
        <v>20.025427069934171</v>
      </c>
      <c r="AM689" s="18">
        <v>21.58587303362588</v>
      </c>
      <c r="AN689" s="18">
        <v>22.192611814074599</v>
      </c>
      <c r="AO689" s="18">
        <v>24.73972178534456</v>
      </c>
      <c r="AP689" s="18">
        <v>28.67236695819788</v>
      </c>
      <c r="AQ689" s="18">
        <v>29.395458082901811</v>
      </c>
      <c r="AR689" s="18">
        <v>31.01307557867592</v>
      </c>
      <c r="AS689" s="18">
        <v>41.602625351317272</v>
      </c>
      <c r="AT689" s="18">
        <v>40.033596455600133</v>
      </c>
      <c r="AU689" s="18">
        <v>43.399434479664883</v>
      </c>
      <c r="AV689" s="18">
        <v>38.610147434220288</v>
      </c>
      <c r="AW689" s="18">
        <v>47.270373203350751</v>
      </c>
      <c r="AX689" s="18">
        <v>53.883265602410127</v>
      </c>
      <c r="AY689" s="18">
        <v>55.710351212736782</v>
      </c>
      <c r="AZ689" s="18">
        <v>63.087418271241567</v>
      </c>
      <c r="BA689" s="18">
        <v>58.748506758944792</v>
      </c>
      <c r="BB689" s="18">
        <v>66.301988873533276</v>
      </c>
      <c r="BC689" s="18">
        <v>65.444361651745368</v>
      </c>
      <c r="BD689" s="18">
        <v>76.230455367788664</v>
      </c>
      <c r="BE689" s="18">
        <v>80.388847080335793</v>
      </c>
      <c r="BF689" s="18">
        <v>71.028620856373919</v>
      </c>
      <c r="BG689" s="18">
        <v>99.422006030507333</v>
      </c>
      <c r="BH689" s="18">
        <v>95.877430826273084</v>
      </c>
      <c r="BI689" s="18">
        <v>92.360966877067142</v>
      </c>
      <c r="BJ689" s="18">
        <v>100.28788988697301</v>
      </c>
      <c r="BK689" s="18">
        <v>104.35501521789389</v>
      </c>
      <c r="BL689" s="18">
        <v>120.9799036897214</v>
      </c>
      <c r="BM689" s="18">
        <v>111.371884361105</v>
      </c>
      <c r="BN689" s="18">
        <v>115.17844954957511</v>
      </c>
      <c r="BO689" s="18">
        <v>101.4874270428403</v>
      </c>
      <c r="BP689" s="18">
        <v>117.1995748111499</v>
      </c>
      <c r="BQ689" s="18">
        <v>130.45205134574491</v>
      </c>
      <c r="BR689" s="18">
        <v>133.24794138377391</v>
      </c>
      <c r="BS689" s="18">
        <v>151.06280071049721</v>
      </c>
      <c r="BT689" s="18">
        <v>153.3803894286483</v>
      </c>
      <c r="BU689" s="18">
        <v>164.93753936102749</v>
      </c>
      <c r="BV689" s="18">
        <v>173.7837380259528</v>
      </c>
      <c r="BW689" s="18">
        <v>145.98637167834571</v>
      </c>
      <c r="BX689" s="18">
        <v>158.87471622917261</v>
      </c>
      <c r="BY689" s="18">
        <v>166.47140992934251</v>
      </c>
      <c r="BZ689" s="18">
        <v>158.2156867821634</v>
      </c>
      <c r="CA689" s="18">
        <v>181.16449230984409</v>
      </c>
      <c r="CB689" s="18">
        <v>164.776805063225</v>
      </c>
      <c r="CC689" s="18">
        <v>171.7393318996377</v>
      </c>
      <c r="CD689" s="18">
        <v>234.0582236462507</v>
      </c>
      <c r="CE689" s="18">
        <v>243.04815979259811</v>
      </c>
      <c r="CF689" s="18">
        <v>252.57115162272891</v>
      </c>
      <c r="CG689" s="18">
        <v>262.63448613531989</v>
      </c>
      <c r="CH689" s="18">
        <v>273.35269792159522</v>
      </c>
      <c r="CI689" s="18">
        <v>285.24777003039861</v>
      </c>
      <c r="CJ689" s="18">
        <v>298.37148638193952</v>
      </c>
      <c r="CK689" s="18">
        <v>310.7267442478452</v>
      </c>
      <c r="CL689" s="18">
        <v>323.66598623140459</v>
      </c>
      <c r="CM689" s="18">
        <v>337.31078457622289</v>
      </c>
      <c r="CN689" s="18">
        <v>353.29270493784759</v>
      </c>
      <c r="CO689" s="18">
        <v>370.76225159849741</v>
      </c>
      <c r="CP689" s="18">
        <v>391.97771002812192</v>
      </c>
      <c r="CQ689" s="18">
        <v>415.12980877819132</v>
      </c>
      <c r="CR689" s="18">
        <v>439.43495372853903</v>
      </c>
      <c r="CS689" s="18">
        <v>465.45891440511969</v>
      </c>
      <c r="CT689" s="18">
        <v>490.15456550685519</v>
      </c>
      <c r="CU689" s="18">
        <v>516.66756761158013</v>
      </c>
      <c r="CV689" s="18">
        <v>543.28090311715926</v>
      </c>
      <c r="CW689" s="18">
        <v>570.58757715985996</v>
      </c>
      <c r="CX689" s="18">
        <v>599.67670800844076</v>
      </c>
      <c r="CY689" s="18">
        <v>628.1544081820557</v>
      </c>
      <c r="CZ689" s="18">
        <v>659.55765789063844</v>
      </c>
      <c r="DA689" s="18">
        <v>690.94598685215692</v>
      </c>
      <c r="DB689" s="18">
        <v>724.01640636431944</v>
      </c>
      <c r="DC689" s="18">
        <v>756.76318923291831</v>
      </c>
      <c r="DD689" s="18">
        <v>789.49380764363934</v>
      </c>
      <c r="DE689" s="18">
        <v>824.74998935070766</v>
      </c>
      <c r="DF689" s="18">
        <v>856.70465998576424</v>
      </c>
      <c r="DG689" s="18">
        <v>891.14361109231254</v>
      </c>
      <c r="DH689" s="18">
        <v>923.1965813468089</v>
      </c>
      <c r="DI689" s="18">
        <v>952.65412779479004</v>
      </c>
      <c r="DJ689" s="18">
        <v>982.64216553255005</v>
      </c>
      <c r="DK689" s="18">
        <v>1011.3981345140151</v>
      </c>
      <c r="DL689" s="18">
        <v>1039.26241650987</v>
      </c>
      <c r="DM689" s="18">
        <v>1067.846449994521</v>
      </c>
      <c r="DN689" s="18">
        <v>1092.185679998332</v>
      </c>
      <c r="DO689" s="18">
        <v>1114.6315458187951</v>
      </c>
      <c r="DP689" s="18">
        <v>1137.6275122661129</v>
      </c>
      <c r="DQ689" s="18">
        <v>1157.190280134814</v>
      </c>
      <c r="DR689" s="18">
        <v>1174.8151016868819</v>
      </c>
      <c r="DS689" s="18">
        <v>1191.092950696675</v>
      </c>
      <c r="DT689" s="18">
        <v>1206.0189154299071</v>
      </c>
      <c r="DU689" s="18">
        <v>1220.9651952520201</v>
      </c>
      <c r="DV689" s="18">
        <v>1232.956167867877</v>
      </c>
      <c r="DW689" s="18">
        <v>1242.6611955903179</v>
      </c>
      <c r="DX689" s="18">
        <v>1252.8351090675301</v>
      </c>
      <c r="DY689" s="18">
        <v>1261.349693225392</v>
      </c>
      <c r="DZ689" s="18">
        <v>1270.207344061716</v>
      </c>
      <c r="EA689" s="18">
        <v>1278.3125925728771</v>
      </c>
      <c r="EB689" s="18">
        <v>1280.546791918985</v>
      </c>
      <c r="EC689" s="18">
        <v>1289.754622292078</v>
      </c>
      <c r="ED689" s="18">
        <v>1294.828310336406</v>
      </c>
      <c r="EE689" s="18">
        <v>1298.411276949874</v>
      </c>
      <c r="EF689" s="18">
        <v>1304.4011083250739</v>
      </c>
      <c r="EG689" s="18">
        <v>1309.153958147697</v>
      </c>
      <c r="EH689" s="18">
        <v>1313.3282386087301</v>
      </c>
      <c r="EI689" s="18">
        <v>1318.070202902062</v>
      </c>
      <c r="EJ689" s="18">
        <v>1323.1908627494061</v>
      </c>
      <c r="EK689" s="18">
        <v>1328.5485483412151</v>
      </c>
      <c r="EL689" s="18">
        <v>1333.0126640622159</v>
      </c>
      <c r="EM689" s="18">
        <v>1339.439319508959</v>
      </c>
      <c r="EN689" s="18">
        <v>1346.564881486961</v>
      </c>
      <c r="EO689" s="18">
        <v>1353.4090066102899</v>
      </c>
      <c r="EP689" s="18">
        <v>1360.0299200091231</v>
      </c>
      <c r="EQ689" s="18">
        <v>1366.7043115912779</v>
      </c>
      <c r="ER689" s="18">
        <v>1372.835583138323</v>
      </c>
      <c r="ES689" s="18">
        <v>1379.3196615771631</v>
      </c>
      <c r="ET689" s="18">
        <v>1385.788086562171</v>
      </c>
      <c r="EU689" s="18">
        <v>1392.5326547389971</v>
      </c>
      <c r="EV689" s="18">
        <v>1399.3006416575231</v>
      </c>
      <c r="EW689" s="18">
        <v>1406.204622806506</v>
      </c>
      <c r="EX689" s="18">
        <v>1413.4586057964029</v>
      </c>
      <c r="EY689" s="18">
        <v>1422.70082757516</v>
      </c>
      <c r="EZ689" s="18">
        <v>1434.444960006454</v>
      </c>
      <c r="FA689" s="18">
        <v>1444.5450936648499</v>
      </c>
    </row>
    <row r="690" spans="1:157" x14ac:dyDescent="0.35">
      <c r="A690" t="s">
        <v>298</v>
      </c>
      <c r="B690" t="s">
        <v>299</v>
      </c>
      <c r="C690" t="str">
        <f>VLOOKUP(B690,CountryCodes!$B$4:$C$179,2,FALSE)</f>
        <v>AFE</v>
      </c>
      <c r="D690" t="s">
        <v>7</v>
      </c>
      <c r="E690" t="s">
        <v>369</v>
      </c>
      <c r="F690" t="s">
        <v>804</v>
      </c>
      <c r="G690" t="s">
        <v>9</v>
      </c>
      <c r="H690" s="18">
        <v>0</v>
      </c>
      <c r="I690" s="18">
        <v>0.49834292803121921</v>
      </c>
      <c r="J690" s="18">
        <v>0.52269936557042063</v>
      </c>
      <c r="K690" s="18">
        <v>0.58365572956897105</v>
      </c>
      <c r="L690" s="18">
        <v>0.64257767875646832</v>
      </c>
      <c r="M690" s="18">
        <v>0.74080800026171012</v>
      </c>
      <c r="N690" s="18">
        <v>0.81240266916503245</v>
      </c>
      <c r="O690" s="18">
        <v>0.92880350349130136</v>
      </c>
      <c r="P690" s="18">
        <v>0.90854055809371648</v>
      </c>
      <c r="Q690" s="18">
        <v>1.073654783621744</v>
      </c>
      <c r="R690" s="18">
        <v>1.26987698209612</v>
      </c>
      <c r="S690" s="18">
        <v>1.3718162783145571</v>
      </c>
      <c r="T690" s="18">
        <v>1.5970170785668729</v>
      </c>
      <c r="U690" s="18">
        <v>1.3651749738976851</v>
      </c>
      <c r="V690" s="18">
        <v>1.6119792009585849</v>
      </c>
      <c r="W690" s="18">
        <v>1.4339298871383681</v>
      </c>
      <c r="X690" s="18">
        <v>1.357621517253351</v>
      </c>
      <c r="Y690" s="18">
        <v>1.6416185801743779</v>
      </c>
      <c r="Z690" s="18">
        <v>3.7316660875960301</v>
      </c>
      <c r="AA690" s="18">
        <v>2.8480895313844798</v>
      </c>
      <c r="AB690" s="18">
        <v>3.9333470501426762</v>
      </c>
      <c r="AC690" s="18">
        <v>5.6448780935053726</v>
      </c>
      <c r="AD690" s="18">
        <v>6.2515010433122056</v>
      </c>
      <c r="AE690" s="18">
        <v>20.256843750395671</v>
      </c>
      <c r="AF690" s="18">
        <v>12.752337313943871</v>
      </c>
      <c r="AG690" s="18">
        <v>10.0344985414731</v>
      </c>
      <c r="AH690" s="18">
        <v>4.208816335285622</v>
      </c>
      <c r="AI690" s="18">
        <v>8.2002959483953379</v>
      </c>
      <c r="AJ690" s="18">
        <v>8.1643953981347934</v>
      </c>
      <c r="AK690" s="18">
        <v>11.424735711296091</v>
      </c>
      <c r="AL690" s="18">
        <v>11.941114578239461</v>
      </c>
      <c r="AM690" s="18">
        <v>9.5758902569969404</v>
      </c>
      <c r="AN690" s="18">
        <v>10.94195816378326</v>
      </c>
      <c r="AO690" s="18">
        <v>10.774076112141699</v>
      </c>
      <c r="AP690" s="18">
        <v>12.6634657457494</v>
      </c>
      <c r="AQ690" s="18">
        <v>13.20679281544186</v>
      </c>
      <c r="AR690" s="18">
        <v>16.418715511073419</v>
      </c>
      <c r="AS690" s="18">
        <v>15.610912344373521</v>
      </c>
      <c r="AT690" s="18">
        <v>13.369078668181411</v>
      </c>
      <c r="AU690" s="18">
        <v>13.12463135393115</v>
      </c>
      <c r="AV690" s="18">
        <v>12.397769093507881</v>
      </c>
      <c r="AW690" s="18">
        <v>11.316936148579719</v>
      </c>
      <c r="AX690" s="18">
        <v>11.794075795502589</v>
      </c>
      <c r="AY690" s="18">
        <v>12.18249000510724</v>
      </c>
      <c r="AZ690" s="18">
        <v>11.843039330910329</v>
      </c>
      <c r="BA690" s="18">
        <v>10.985837944635691</v>
      </c>
      <c r="BB690" s="18">
        <v>10.66763487315561</v>
      </c>
      <c r="BC690" s="18">
        <v>10.21506041367115</v>
      </c>
      <c r="BD690" s="18">
        <v>9.8606895601386242</v>
      </c>
      <c r="BE690" s="18">
        <v>9.9320585820952196</v>
      </c>
      <c r="BF690" s="18">
        <v>9.4777521344566349</v>
      </c>
      <c r="BG690" s="18">
        <v>9.4552439203335101</v>
      </c>
      <c r="BH690" s="18">
        <v>9.6345506597501984</v>
      </c>
      <c r="BI690" s="18">
        <v>10.205224005298341</v>
      </c>
      <c r="BJ690" s="18">
        <v>8.2797145276814597</v>
      </c>
      <c r="BK690" s="18">
        <v>11.35781379169967</v>
      </c>
      <c r="BL690" s="18">
        <v>6.2063192106636542</v>
      </c>
      <c r="BM690" s="18">
        <v>11.997736881187709</v>
      </c>
      <c r="BN690" s="18">
        <v>9.6314466663679514</v>
      </c>
      <c r="BO690" s="18">
        <v>7.1787819388745664</v>
      </c>
      <c r="BP690" s="18">
        <v>8.5650299160853596</v>
      </c>
      <c r="BQ690" s="18">
        <v>9.058027941148131</v>
      </c>
      <c r="BR690" s="18">
        <v>26.386027433054199</v>
      </c>
      <c r="BS690" s="18">
        <v>26.07500032005694</v>
      </c>
      <c r="BT690" s="18">
        <v>20.742933726388522</v>
      </c>
      <c r="BU690" s="18">
        <v>24.62129613808208</v>
      </c>
      <c r="BV690" s="18">
        <v>27.396697498899869</v>
      </c>
      <c r="BW690" s="18">
        <v>23.639855166495131</v>
      </c>
      <c r="BX690" s="18">
        <v>25.25133287232444</v>
      </c>
      <c r="BY690" s="18">
        <v>28.23097442915515</v>
      </c>
      <c r="BZ690" s="18">
        <v>30.596939942651339</v>
      </c>
      <c r="CA690" s="18">
        <v>32.552216723106163</v>
      </c>
      <c r="CB690" s="18">
        <v>33.645977670833581</v>
      </c>
      <c r="CC690" s="18">
        <v>33.769081149194747</v>
      </c>
      <c r="CD690" s="18">
        <v>40.447794950563463</v>
      </c>
      <c r="CE690" s="18">
        <v>44.553407969480801</v>
      </c>
      <c r="CF690" s="18">
        <v>48.705391195629787</v>
      </c>
      <c r="CG690" s="18">
        <v>52.4741202748069</v>
      </c>
      <c r="CH690" s="18">
        <v>55.023791796274089</v>
      </c>
      <c r="CI690" s="18">
        <v>57.011576696642301</v>
      </c>
      <c r="CJ690" s="18">
        <v>59.493755056027872</v>
      </c>
      <c r="CK690" s="18">
        <v>62.417227427475048</v>
      </c>
      <c r="CL690" s="18">
        <v>65.05559906395851</v>
      </c>
      <c r="CM690" s="18">
        <v>68.147157562891408</v>
      </c>
      <c r="CN690" s="18">
        <v>71.181123342116067</v>
      </c>
      <c r="CO690" s="18">
        <v>75.072771621350896</v>
      </c>
      <c r="CP690" s="18">
        <v>79.135400799639427</v>
      </c>
      <c r="CQ690" s="18">
        <v>82.60375708926253</v>
      </c>
      <c r="CR690" s="18">
        <v>86.822562434044798</v>
      </c>
      <c r="CS690" s="18">
        <v>90.461819140549295</v>
      </c>
      <c r="CT690" s="18">
        <v>94.368678782424297</v>
      </c>
      <c r="CU690" s="18">
        <v>99.649109348055134</v>
      </c>
      <c r="CV690" s="18">
        <v>103.53989972086499</v>
      </c>
      <c r="CW690" s="18">
        <v>107.20502625815411</v>
      </c>
      <c r="CX690" s="18">
        <v>112.3381654484663</v>
      </c>
      <c r="CY690" s="18">
        <v>117.5804438918033</v>
      </c>
      <c r="CZ690" s="18">
        <v>123.1432930439999</v>
      </c>
      <c r="DA690" s="18">
        <v>129.37423009384</v>
      </c>
      <c r="DB690" s="18">
        <v>136.01161692343351</v>
      </c>
      <c r="DC690" s="18">
        <v>142.46448759605261</v>
      </c>
      <c r="DD690" s="18">
        <v>148.92700866665839</v>
      </c>
      <c r="DE690" s="18">
        <v>157.25239717991619</v>
      </c>
      <c r="DF690" s="18">
        <v>165.41808842570339</v>
      </c>
      <c r="DG690" s="18">
        <v>173.44553250408831</v>
      </c>
      <c r="DH690" s="18">
        <v>182.75509009885491</v>
      </c>
      <c r="DI690" s="18">
        <v>193.35135869006939</v>
      </c>
      <c r="DJ690" s="18">
        <v>203.1973507536886</v>
      </c>
      <c r="DK690" s="18">
        <v>212.70018169205341</v>
      </c>
      <c r="DL690" s="18">
        <v>223.36417036481231</v>
      </c>
      <c r="DM690" s="18">
        <v>234.46844102000219</v>
      </c>
      <c r="DN690" s="18">
        <v>250.9920546431612</v>
      </c>
      <c r="DO690" s="18">
        <v>264.93625163253171</v>
      </c>
      <c r="DP690" s="18">
        <v>276.95776739946109</v>
      </c>
      <c r="DQ690" s="18">
        <v>292.41078032720247</v>
      </c>
      <c r="DR690" s="18">
        <v>309.97241017679659</v>
      </c>
      <c r="DS690" s="18">
        <v>329.43417037569537</v>
      </c>
      <c r="DT690" s="18">
        <v>349.4064177575666</v>
      </c>
      <c r="DU690" s="18">
        <v>368.69361161698731</v>
      </c>
      <c r="DV690" s="18">
        <v>390.9746219322297</v>
      </c>
      <c r="DW690" s="18">
        <v>413.93617200462381</v>
      </c>
      <c r="DX690" s="18">
        <v>441.0578775990212</v>
      </c>
      <c r="DY690" s="18">
        <v>470.42118124309599</v>
      </c>
      <c r="DZ690" s="18">
        <v>499.81281707764248</v>
      </c>
      <c r="EA690" s="18">
        <v>530.96122265631288</v>
      </c>
      <c r="EB690" s="18">
        <v>566.37914705985361</v>
      </c>
      <c r="EC690" s="18">
        <v>604.06966440670089</v>
      </c>
      <c r="ED690" s="18">
        <v>638.56161434760179</v>
      </c>
      <c r="EE690" s="18">
        <v>683.41192427942406</v>
      </c>
      <c r="EF690" s="18">
        <v>733.63099232752563</v>
      </c>
      <c r="EG690" s="18">
        <v>783.51850841457269</v>
      </c>
      <c r="EH690" s="18">
        <v>838.67652155340443</v>
      </c>
      <c r="EI690" s="18">
        <v>893.15574835756331</v>
      </c>
      <c r="EJ690" s="18">
        <v>949.79944396593851</v>
      </c>
      <c r="EK690" s="18">
        <v>1025.7573140316811</v>
      </c>
      <c r="EL690" s="18">
        <v>1098.855936811186</v>
      </c>
      <c r="EM690" s="18">
        <v>1179.4239825749551</v>
      </c>
      <c r="EN690" s="18">
        <v>1268.726139872035</v>
      </c>
      <c r="EO690" s="18">
        <v>1357.119789327437</v>
      </c>
      <c r="EP690" s="18">
        <v>1447.4155270967451</v>
      </c>
      <c r="EQ690" s="18">
        <v>1551.280915385533</v>
      </c>
      <c r="ER690" s="18">
        <v>1662.7464686368239</v>
      </c>
      <c r="ES690" s="18">
        <v>1794.3063580057251</v>
      </c>
      <c r="ET690" s="18">
        <v>1921.973719128599</v>
      </c>
      <c r="EU690" s="18">
        <v>2052.999778829741</v>
      </c>
      <c r="EV690" s="18">
        <v>2194.0714709578788</v>
      </c>
      <c r="EW690" s="18">
        <v>2343.6559641193562</v>
      </c>
      <c r="EX690" s="18">
        <v>2500.5499499751249</v>
      </c>
      <c r="EY690" s="18">
        <v>2670.2984571731622</v>
      </c>
      <c r="EZ690" s="18">
        <v>2833.361718544465</v>
      </c>
      <c r="FA690" s="18">
        <v>3013.051081373826</v>
      </c>
    </row>
    <row r="691" spans="1:157" x14ac:dyDescent="0.35">
      <c r="A691" t="s">
        <v>300</v>
      </c>
      <c r="B691" t="s">
        <v>301</v>
      </c>
      <c r="C691" t="str">
        <f>VLOOKUP(B691,CountryCodes!$B$4:$C$179,2,FALSE)</f>
        <v>ENE</v>
      </c>
      <c r="D691" t="s">
        <v>7</v>
      </c>
      <c r="E691" t="s">
        <v>369</v>
      </c>
      <c r="F691" t="s">
        <v>804</v>
      </c>
      <c r="G691" t="s">
        <v>9</v>
      </c>
      <c r="H691" s="18">
        <v>0</v>
      </c>
      <c r="I691" s="18">
        <v>29.76818399219114</v>
      </c>
      <c r="J691" s="18">
        <v>30.561977413387741</v>
      </c>
      <c r="K691" s="18">
        <v>34.846414363923422</v>
      </c>
      <c r="L691" s="18">
        <v>43.772908300661342</v>
      </c>
      <c r="M691" s="18">
        <v>61.163763547862033</v>
      </c>
      <c r="N691" s="18">
        <v>70.698437910591693</v>
      </c>
      <c r="O691" s="18">
        <v>85.858763555109576</v>
      </c>
      <c r="P691" s="18">
        <v>93.503587509344101</v>
      </c>
      <c r="Q691" s="18">
        <v>112.06298336199799</v>
      </c>
      <c r="R691" s="18">
        <v>129.73847202760419</v>
      </c>
      <c r="S691" s="18">
        <v>141.7826109162834</v>
      </c>
      <c r="T691" s="18">
        <v>154.82716666384519</v>
      </c>
      <c r="U691" s="18">
        <v>165.8378056582637</v>
      </c>
      <c r="V691" s="18">
        <v>209.76743386086071</v>
      </c>
      <c r="W691" s="18">
        <v>222.1802874865827</v>
      </c>
      <c r="X691" s="18">
        <v>265.76856007723211</v>
      </c>
      <c r="Y691" s="18">
        <v>279.25738862286642</v>
      </c>
      <c r="Z691" s="18">
        <v>297.38698744340962</v>
      </c>
      <c r="AA691" s="18">
        <v>342.00749304350529</v>
      </c>
      <c r="AB691" s="18">
        <v>387.27488770012798</v>
      </c>
      <c r="AC691" s="18">
        <v>452.3940621983038</v>
      </c>
      <c r="AD691" s="18">
        <v>453.39867786439447</v>
      </c>
      <c r="AE691" s="18">
        <v>489.51227584497639</v>
      </c>
      <c r="AF691" s="18">
        <v>567.24066571325386</v>
      </c>
      <c r="AG691" s="18">
        <v>648.30754431114588</v>
      </c>
      <c r="AH691" s="18">
        <v>610.5048321600259</v>
      </c>
      <c r="AI691" s="18">
        <v>720.61511630415896</v>
      </c>
      <c r="AJ691" s="18">
        <v>767.17658772282471</v>
      </c>
      <c r="AK691" s="18">
        <v>822.37768849442887</v>
      </c>
      <c r="AL691" s="18">
        <v>859.44830517745277</v>
      </c>
      <c r="AM691" s="18">
        <v>921.59986836890312</v>
      </c>
      <c r="AN691" s="18">
        <v>904.57202361408827</v>
      </c>
      <c r="AO691" s="18">
        <v>960.91759013968533</v>
      </c>
      <c r="AP691" s="18">
        <v>982.83149301598803</v>
      </c>
      <c r="AQ691" s="18">
        <v>1020.501740234076</v>
      </c>
      <c r="AR691" s="18">
        <v>1093.0295217077271</v>
      </c>
      <c r="AS691" s="18">
        <v>1043.468162571023</v>
      </c>
      <c r="AT691" s="18">
        <v>1046.0758938972749</v>
      </c>
      <c r="AU691" s="18">
        <v>1157.147622761162</v>
      </c>
      <c r="AV691" s="18">
        <v>1088.100043764603</v>
      </c>
      <c r="AW691" s="18">
        <v>1053.7553302392621</v>
      </c>
      <c r="AX691" s="18">
        <v>1066.116061756099</v>
      </c>
      <c r="AY691" s="18">
        <v>1046.681459242473</v>
      </c>
      <c r="AZ691" s="18">
        <v>1064.0476219227389</v>
      </c>
      <c r="BA691" s="18">
        <v>1072.9057326656541</v>
      </c>
      <c r="BB691" s="18">
        <v>1113.4717140321809</v>
      </c>
      <c r="BC691" s="18">
        <v>1056.0415990904669</v>
      </c>
      <c r="BD691" s="18">
        <v>1037.4091131542191</v>
      </c>
      <c r="BE691" s="18">
        <v>1045.1975513881439</v>
      </c>
      <c r="BF691" s="18">
        <v>1049.5277377012169</v>
      </c>
      <c r="BG691" s="18">
        <v>995.90070342436582</v>
      </c>
      <c r="BH691" s="18">
        <v>959.51538660036567</v>
      </c>
      <c r="BI691" s="18">
        <v>955.12331704445091</v>
      </c>
      <c r="BJ691" s="18">
        <v>934.29453066700455</v>
      </c>
      <c r="BK691" s="18">
        <v>903.3840385876249</v>
      </c>
      <c r="BL691" s="18">
        <v>882.78208490292172</v>
      </c>
      <c r="BM691" s="18">
        <v>905.29999959801148</v>
      </c>
      <c r="BN691" s="18">
        <v>878.63161988232127</v>
      </c>
      <c r="BO691" s="18">
        <v>767.50866059792497</v>
      </c>
      <c r="BP691" s="18">
        <v>752.35635143269542</v>
      </c>
      <c r="BQ691" s="18">
        <v>777.33445247477857</v>
      </c>
      <c r="BR691" s="18">
        <v>701.74118287655187</v>
      </c>
      <c r="BS691" s="18">
        <v>686.76273792035477</v>
      </c>
      <c r="BT691" s="18">
        <v>692.05743648265729</v>
      </c>
      <c r="BU691" s="18">
        <v>761.67608102889176</v>
      </c>
      <c r="BV691" s="18">
        <v>789.8727789846962</v>
      </c>
      <c r="BW691" s="18">
        <v>728.23237077381282</v>
      </c>
      <c r="BX691" s="18">
        <v>776.57211707537783</v>
      </c>
      <c r="BY691" s="18">
        <v>803.60413312690469</v>
      </c>
      <c r="BZ691" s="18">
        <v>777.81098619316583</v>
      </c>
      <c r="CA691" s="18">
        <v>807.05055923736757</v>
      </c>
      <c r="CB691" s="18">
        <v>774.32174795304581</v>
      </c>
      <c r="CC691" s="18">
        <v>775.8075669640466</v>
      </c>
      <c r="CD691" s="18">
        <v>889.82255130478438</v>
      </c>
      <c r="CE691" s="18">
        <v>877.08723221357627</v>
      </c>
      <c r="CF691" s="18">
        <v>873.54542199830621</v>
      </c>
      <c r="CG691" s="18">
        <v>880.77208235668434</v>
      </c>
      <c r="CH691" s="18">
        <v>880.26628903201447</v>
      </c>
      <c r="CI691" s="18">
        <v>877.68507006218783</v>
      </c>
      <c r="CJ691" s="18">
        <v>871.90167570751998</v>
      </c>
      <c r="CK691" s="18">
        <v>862.02809434981168</v>
      </c>
      <c r="CL691" s="18">
        <v>850.26891170407202</v>
      </c>
      <c r="CM691" s="18">
        <v>837.89045846838349</v>
      </c>
      <c r="CN691" s="18">
        <v>825.84563088934669</v>
      </c>
      <c r="CO691" s="18">
        <v>814.90619505351697</v>
      </c>
      <c r="CP691" s="18">
        <v>803.42647322058656</v>
      </c>
      <c r="CQ691" s="18">
        <v>791.165763725136</v>
      </c>
      <c r="CR691" s="18">
        <v>777.20375627505268</v>
      </c>
      <c r="CS691" s="18">
        <v>762.62117345747527</v>
      </c>
      <c r="CT691" s="18">
        <v>747.66599970185496</v>
      </c>
      <c r="CU691" s="18">
        <v>734.58418870000992</v>
      </c>
      <c r="CV691" s="18">
        <v>722.88168478262037</v>
      </c>
      <c r="CW691" s="18">
        <v>714.49554114358534</v>
      </c>
      <c r="CX691" s="18">
        <v>709.63633861056132</v>
      </c>
      <c r="CY691" s="18">
        <v>707.36900035477265</v>
      </c>
      <c r="CZ691" s="18">
        <v>706.74978331789202</v>
      </c>
      <c r="DA691" s="18">
        <v>706.64858669497403</v>
      </c>
      <c r="DB691" s="18">
        <v>707.945808424088</v>
      </c>
      <c r="DC691" s="18">
        <v>715.3119371637647</v>
      </c>
      <c r="DD691" s="18">
        <v>727.37583521873466</v>
      </c>
      <c r="DE691" s="18">
        <v>743.05845603104672</v>
      </c>
      <c r="DF691" s="18">
        <v>756.1289725517405</v>
      </c>
      <c r="DG691" s="18">
        <v>760.89659047602663</v>
      </c>
      <c r="DH691" s="18">
        <v>754.94333876482574</v>
      </c>
      <c r="DI691" s="18">
        <v>742.01641846095833</v>
      </c>
      <c r="DJ691" s="18">
        <v>729.83932736948077</v>
      </c>
      <c r="DK691" s="18">
        <v>724.2242543017411</v>
      </c>
      <c r="DL691" s="18">
        <v>726.45081670033665</v>
      </c>
      <c r="DM691" s="18">
        <v>733.49173904886584</v>
      </c>
      <c r="DN691" s="18">
        <v>740.23010586347618</v>
      </c>
      <c r="DO691" s="18">
        <v>743.40923259007354</v>
      </c>
      <c r="DP691" s="18">
        <v>743.12088423103341</v>
      </c>
      <c r="DQ691" s="18">
        <v>741.25458872210129</v>
      </c>
      <c r="DR691" s="18">
        <v>740.74389678989223</v>
      </c>
      <c r="DS691" s="18">
        <v>742.57872312881227</v>
      </c>
      <c r="DT691" s="18">
        <v>746.13910184686858</v>
      </c>
      <c r="DU691" s="18">
        <v>749.8231109856788</v>
      </c>
      <c r="DV691" s="18">
        <v>751.77182634523342</v>
      </c>
      <c r="DW691" s="18">
        <v>751.84779122915143</v>
      </c>
      <c r="DX691" s="18">
        <v>750.81227728990439</v>
      </c>
      <c r="DY691" s="18">
        <v>750.01004907988431</v>
      </c>
      <c r="DZ691" s="18">
        <v>750.71694124687554</v>
      </c>
      <c r="EA691" s="18">
        <v>753.11018635125959</v>
      </c>
      <c r="EB691" s="18">
        <v>756.91614851407212</v>
      </c>
      <c r="EC691" s="18">
        <v>761.51903680931548</v>
      </c>
      <c r="ED691" s="18">
        <v>769.27213682159982</v>
      </c>
      <c r="EE691" s="18">
        <v>777.23410058611171</v>
      </c>
      <c r="EF691" s="18">
        <v>785.83079510378309</v>
      </c>
      <c r="EG691" s="18">
        <v>795.7509132887767</v>
      </c>
      <c r="EH691" s="18">
        <v>807.43643658785641</v>
      </c>
      <c r="EI691" s="18">
        <v>820.09422283541824</v>
      </c>
      <c r="EJ691" s="18">
        <v>833.26897756392782</v>
      </c>
      <c r="EK691" s="18">
        <v>846.17840205077027</v>
      </c>
      <c r="EL691" s="18">
        <v>859.23051318763203</v>
      </c>
      <c r="EM691" s="18">
        <v>872.13452355363086</v>
      </c>
      <c r="EN691" s="18">
        <v>884.51602744558625</v>
      </c>
      <c r="EO691" s="18">
        <v>896.50309853874774</v>
      </c>
      <c r="EP691" s="18">
        <v>907.9905095619381</v>
      </c>
      <c r="EQ691" s="18">
        <v>918.93898147038726</v>
      </c>
      <c r="ER691" s="18">
        <v>928.23472930214746</v>
      </c>
      <c r="ES691" s="18">
        <v>936.87876108950991</v>
      </c>
      <c r="ET691" s="18">
        <v>943.70461718880676</v>
      </c>
      <c r="EU691" s="18">
        <v>949.28938438423131</v>
      </c>
      <c r="EV691" s="18">
        <v>953.78076926127608</v>
      </c>
      <c r="EW691" s="18">
        <v>956.58915678730443</v>
      </c>
      <c r="EX691" s="18">
        <v>958.0671971975504</v>
      </c>
      <c r="EY691" s="18">
        <v>958.05106980700293</v>
      </c>
      <c r="EZ691" s="18">
        <v>956.61387317231686</v>
      </c>
      <c r="FA691" s="18">
        <v>954.02957592948803</v>
      </c>
    </row>
    <row r="692" spans="1:157" x14ac:dyDescent="0.35">
      <c r="A692" t="s">
        <v>302</v>
      </c>
      <c r="B692" t="s">
        <v>303</v>
      </c>
      <c r="C692" t="str">
        <f>VLOOKUP(B692,CountryCodes!$B$4:$C$179,2,FALSE)</f>
        <v>AFE</v>
      </c>
      <c r="D692" t="s">
        <v>7</v>
      </c>
      <c r="E692" t="s">
        <v>369</v>
      </c>
      <c r="F692" t="s">
        <v>804</v>
      </c>
      <c r="G692" t="s">
        <v>9</v>
      </c>
      <c r="H692" s="18">
        <v>0</v>
      </c>
      <c r="I692" s="18">
        <v>0.14986299163945069</v>
      </c>
      <c r="J692" s="18">
        <v>0.15739452204670071</v>
      </c>
      <c r="K692" s="18">
        <v>0.1735628064275799</v>
      </c>
      <c r="L692" s="18">
        <v>0.1896030999660655</v>
      </c>
      <c r="M692" s="18">
        <v>0.21560287990985169</v>
      </c>
      <c r="N692" s="18">
        <v>0.23631870075100031</v>
      </c>
      <c r="O692" s="18">
        <v>0.26803640692077119</v>
      </c>
      <c r="P692" s="18">
        <v>0.26734945240534191</v>
      </c>
      <c r="Q692" s="18">
        <v>0.30962742967313561</v>
      </c>
      <c r="R692" s="18">
        <v>0.36168707294502639</v>
      </c>
      <c r="S692" s="18">
        <v>0.3931495116007005</v>
      </c>
      <c r="T692" s="18">
        <v>0.43628763542522131</v>
      </c>
      <c r="U692" s="18">
        <v>0.47674003547831661</v>
      </c>
      <c r="V692" s="18">
        <v>0.55468641059379009</v>
      </c>
      <c r="W692" s="18">
        <v>0.43977660081051501</v>
      </c>
      <c r="X692" s="18">
        <v>0.42501747983108701</v>
      </c>
      <c r="Y692" s="18">
        <v>0.41785468390591862</v>
      </c>
      <c r="Z692" s="18">
        <v>0.50439040451604478</v>
      </c>
      <c r="AA692" s="18">
        <v>0.55511669001360486</v>
      </c>
      <c r="AB692" s="18">
        <v>0.56179195959529782</v>
      </c>
      <c r="AC692" s="18">
        <v>0.56634355884986687</v>
      </c>
      <c r="AD692" s="18">
        <v>0.58968896579585994</v>
      </c>
      <c r="AE692" s="18">
        <v>0.72448800878886832</v>
      </c>
      <c r="AF692" s="18">
        <v>0.77845475470642334</v>
      </c>
      <c r="AG692" s="18">
        <v>0.91474322153968068</v>
      </c>
      <c r="AH692" s="18">
        <v>1.0307292744470631</v>
      </c>
      <c r="AI692" s="18">
        <v>1.01663083525052</v>
      </c>
      <c r="AJ692" s="18">
        <v>0.92843891676856916</v>
      </c>
      <c r="AK692" s="18">
        <v>0.94771359183848114</v>
      </c>
      <c r="AL692" s="18">
        <v>1.179273444037932</v>
      </c>
      <c r="AM692" s="18">
        <v>1.266410456801669</v>
      </c>
      <c r="AN692" s="18">
        <v>1.356240788963712</v>
      </c>
      <c r="AO692" s="18">
        <v>0.96600398583991431</v>
      </c>
      <c r="AP692" s="18">
        <v>1.065691327178163</v>
      </c>
      <c r="AQ692" s="18">
        <v>0.99802252465771701</v>
      </c>
      <c r="AR692" s="18">
        <v>0.93571235601848346</v>
      </c>
      <c r="AS692" s="18">
        <v>1.020261050276654</v>
      </c>
      <c r="AT692" s="18">
        <v>1.258045078509699</v>
      </c>
      <c r="AU692" s="18">
        <v>1.102615919319339</v>
      </c>
      <c r="AV692" s="18">
        <v>1.036972495369471</v>
      </c>
      <c r="AW692" s="18">
        <v>1.1008009014374871</v>
      </c>
      <c r="AX692" s="18">
        <v>1.407317824064479</v>
      </c>
      <c r="AY692" s="18">
        <v>1.5376410321281411</v>
      </c>
      <c r="AZ692" s="18">
        <v>1.581281400937973</v>
      </c>
      <c r="BA692" s="18">
        <v>1.6152870650810709</v>
      </c>
      <c r="BB692" s="18">
        <v>1.4456608452275841</v>
      </c>
      <c r="BC692" s="18">
        <v>1.5208224200936491</v>
      </c>
      <c r="BD692" s="18">
        <v>1.722353348764033</v>
      </c>
      <c r="BE692" s="18">
        <v>1.7433050422508749</v>
      </c>
      <c r="BF692" s="18">
        <v>1.7439452143481819</v>
      </c>
      <c r="BG692" s="18">
        <v>1.792228890066214</v>
      </c>
      <c r="BH692" s="18">
        <v>2.101746717892214</v>
      </c>
      <c r="BI692" s="18">
        <v>2.1951724156274519</v>
      </c>
      <c r="BJ692" s="18">
        <v>2.807364260348038</v>
      </c>
      <c r="BK692" s="18">
        <v>4.0164198360993533</v>
      </c>
      <c r="BL692" s="18">
        <v>4.1592339072006528</v>
      </c>
      <c r="BM692" s="18">
        <v>3.1603702643106142</v>
      </c>
      <c r="BN692" s="18">
        <v>3.5164621784514858</v>
      </c>
      <c r="BO692" s="18">
        <v>3.5835441254113789</v>
      </c>
      <c r="BP692" s="18">
        <v>4.1572276268231523</v>
      </c>
      <c r="BQ692" s="18">
        <v>4.2653050538508293</v>
      </c>
      <c r="BR692" s="18">
        <v>3.9088354700255521</v>
      </c>
      <c r="BS692" s="18">
        <v>8.9604373369578525</v>
      </c>
      <c r="BT692" s="18">
        <v>8.9036899923465356</v>
      </c>
      <c r="BU692" s="18">
        <v>10.86426185544194</v>
      </c>
      <c r="BV692" s="18">
        <v>6.64343549278398</v>
      </c>
      <c r="BW692" s="18">
        <v>3.5609685785117131</v>
      </c>
      <c r="BX692" s="18">
        <v>4.2562590606219386</v>
      </c>
      <c r="BY692" s="18">
        <v>9.8895242449331917</v>
      </c>
      <c r="BZ692" s="18">
        <v>10.33375207654182</v>
      </c>
      <c r="CA692" s="18">
        <v>10.70182629413906</v>
      </c>
      <c r="CB692" s="18">
        <v>9.3964038815538444</v>
      </c>
      <c r="CC692" s="18">
        <v>11.166641726321799</v>
      </c>
      <c r="CD692" s="18">
        <v>15.253161425654881</v>
      </c>
      <c r="CE692" s="18">
        <v>13.42456577342293</v>
      </c>
      <c r="CF692" s="18">
        <v>14.661936736754971</v>
      </c>
      <c r="CG692" s="18">
        <v>15.725000372512151</v>
      </c>
      <c r="CH692" s="18">
        <v>16.478451446277649</v>
      </c>
      <c r="CI692" s="18">
        <v>17.144381516832649</v>
      </c>
      <c r="CJ692" s="18">
        <v>17.77262502689004</v>
      </c>
      <c r="CK692" s="18">
        <v>18.603101809239899</v>
      </c>
      <c r="CL692" s="18">
        <v>19.734061467803389</v>
      </c>
      <c r="CM692" s="18">
        <v>20.92646479920267</v>
      </c>
      <c r="CN692" s="18">
        <v>22.248129342209051</v>
      </c>
      <c r="CO692" s="18">
        <v>23.755325285147851</v>
      </c>
      <c r="CP692" s="18">
        <v>25.262840447729719</v>
      </c>
      <c r="CQ692" s="18">
        <v>26.71816372470704</v>
      </c>
      <c r="CR692" s="18">
        <v>28.172846015153741</v>
      </c>
      <c r="CS692" s="18">
        <v>29.81182477884613</v>
      </c>
      <c r="CT692" s="18">
        <v>31.477578476096649</v>
      </c>
      <c r="CU692" s="18">
        <v>33.400813658622177</v>
      </c>
      <c r="CV692" s="18">
        <v>35.340845743388982</v>
      </c>
      <c r="CW692" s="18">
        <v>37.383596749934497</v>
      </c>
      <c r="CX692" s="18">
        <v>39.497065065952711</v>
      </c>
      <c r="CY692" s="18">
        <v>41.922693332103698</v>
      </c>
      <c r="CZ692" s="18">
        <v>44.406095902215242</v>
      </c>
      <c r="DA692" s="18">
        <v>47.329719712343781</v>
      </c>
      <c r="DB692" s="18">
        <v>50.175680968249353</v>
      </c>
      <c r="DC692" s="18">
        <v>53.365063918279667</v>
      </c>
      <c r="DD692" s="18">
        <v>56.715975581919302</v>
      </c>
      <c r="DE692" s="18">
        <v>60.319377237159912</v>
      </c>
      <c r="DF692" s="18">
        <v>64.468804261555263</v>
      </c>
      <c r="DG692" s="18">
        <v>69.046444839485758</v>
      </c>
      <c r="DH692" s="18">
        <v>72.993057732206466</v>
      </c>
      <c r="DI692" s="18">
        <v>78.158924968599976</v>
      </c>
      <c r="DJ692" s="18">
        <v>83.094610811770224</v>
      </c>
      <c r="DK692" s="18">
        <v>88.769921246780072</v>
      </c>
      <c r="DL692" s="18">
        <v>94.975195681966113</v>
      </c>
      <c r="DM692" s="18">
        <v>101.3249312809486</v>
      </c>
      <c r="DN692" s="18">
        <v>108.90801209528649</v>
      </c>
      <c r="DO692" s="18">
        <v>116.03735652802681</v>
      </c>
      <c r="DP692" s="18">
        <v>124.3889156977023</v>
      </c>
      <c r="DQ692" s="18">
        <v>133.72203697323229</v>
      </c>
      <c r="DR692" s="18">
        <v>143.52147473462199</v>
      </c>
      <c r="DS692" s="18">
        <v>154.233072199703</v>
      </c>
      <c r="DT692" s="18">
        <v>166.14297871506</v>
      </c>
      <c r="DU692" s="18">
        <v>178.03662993360209</v>
      </c>
      <c r="DV692" s="18">
        <v>191.90061045402959</v>
      </c>
      <c r="DW692" s="18">
        <v>207.27105635071521</v>
      </c>
      <c r="DX692" s="18">
        <v>221.78797554722661</v>
      </c>
      <c r="DY692" s="18">
        <v>238.48475050055899</v>
      </c>
      <c r="DZ692" s="18">
        <v>258.68561416430703</v>
      </c>
      <c r="EA692" s="18">
        <v>279.06726908447882</v>
      </c>
      <c r="EB692" s="18">
        <v>301.61011067160348</v>
      </c>
      <c r="EC692" s="18">
        <v>326.37044563596129</v>
      </c>
      <c r="ED692" s="18">
        <v>350.90822212133082</v>
      </c>
      <c r="EE692" s="18">
        <v>377.88193847586672</v>
      </c>
      <c r="EF692" s="18">
        <v>410.76733209164757</v>
      </c>
      <c r="EG692" s="18">
        <v>443.640356686031</v>
      </c>
      <c r="EH692" s="18">
        <v>481.10496222845029</v>
      </c>
      <c r="EI692" s="18">
        <v>518.40313300044818</v>
      </c>
      <c r="EJ692" s="18">
        <v>562.10024066621133</v>
      </c>
      <c r="EK692" s="18">
        <v>609.90785914723369</v>
      </c>
      <c r="EL692" s="18">
        <v>660.24330075263708</v>
      </c>
      <c r="EM692" s="18">
        <v>716.52213685497986</v>
      </c>
      <c r="EN692" s="18">
        <v>770.96487022144674</v>
      </c>
      <c r="EO692" s="18">
        <v>837.41067777330773</v>
      </c>
      <c r="EP692" s="18">
        <v>902.2299523577268</v>
      </c>
      <c r="EQ692" s="18">
        <v>978.83709117902606</v>
      </c>
      <c r="ER692" s="18">
        <v>1057.042604699755</v>
      </c>
      <c r="ES692" s="18">
        <v>1135.705274140882</v>
      </c>
      <c r="ET692" s="18">
        <v>1223.5439562387651</v>
      </c>
      <c r="EU692" s="18">
        <v>1317.8038171941139</v>
      </c>
      <c r="EV692" s="18">
        <v>1412.6638429183331</v>
      </c>
      <c r="EW692" s="18">
        <v>1511.909525796621</v>
      </c>
      <c r="EX692" s="18">
        <v>1622.9598036198629</v>
      </c>
      <c r="EY692" s="18">
        <v>1735.584157054104</v>
      </c>
      <c r="EZ692" s="18">
        <v>1844.7384421519509</v>
      </c>
      <c r="FA692" s="18">
        <v>1971.981487998431</v>
      </c>
    </row>
    <row r="693" spans="1:157" x14ac:dyDescent="0.35">
      <c r="A693" t="s">
        <v>304</v>
      </c>
      <c r="B693" t="s">
        <v>305</v>
      </c>
      <c r="C693" t="str">
        <f>VLOOKUP(B693,CountryCodes!$B$4:$C$179,2,FALSE)</f>
        <v>LAM</v>
      </c>
      <c r="D693" t="s">
        <v>7</v>
      </c>
      <c r="E693" t="s">
        <v>369</v>
      </c>
      <c r="F693" t="s">
        <v>804</v>
      </c>
      <c r="G693" t="s">
        <v>9</v>
      </c>
      <c r="H693" s="18">
        <v>0</v>
      </c>
      <c r="I693" s="18">
        <v>1.4397757196830721</v>
      </c>
      <c r="J693" s="18">
        <v>1.508448379557576</v>
      </c>
      <c r="K693" s="18">
        <v>1.674936549594487</v>
      </c>
      <c r="L693" s="18">
        <v>1.8382340516188149</v>
      </c>
      <c r="M693" s="18">
        <v>2.108414733306724</v>
      </c>
      <c r="N693" s="18">
        <v>2.308165221749217</v>
      </c>
      <c r="O693" s="18">
        <v>2.6285037439743082</v>
      </c>
      <c r="P693" s="18">
        <v>2.579882744606611</v>
      </c>
      <c r="Q693" s="18">
        <v>3.0272108051619382</v>
      </c>
      <c r="R693" s="18">
        <v>3.5660431940596671</v>
      </c>
      <c r="S693" s="18">
        <v>3.849503035014068</v>
      </c>
      <c r="T693" s="18">
        <v>4.7833466747403079</v>
      </c>
      <c r="U693" s="18">
        <v>3.7506638876907932</v>
      </c>
      <c r="V693" s="18">
        <v>7.3866789244571738</v>
      </c>
      <c r="W693" s="18">
        <v>8.1285918484837367</v>
      </c>
      <c r="X693" s="18">
        <v>6.6481607496071016</v>
      </c>
      <c r="Y693" s="18">
        <v>6.7940244430263981</v>
      </c>
      <c r="Z693" s="18">
        <v>5.7284419684056198</v>
      </c>
      <c r="AA693" s="18">
        <v>6.0972949049622551</v>
      </c>
      <c r="AB693" s="18">
        <v>6.7433147011732242</v>
      </c>
      <c r="AC693" s="18">
        <v>6.0458406909098468</v>
      </c>
      <c r="AD693" s="18">
        <v>7.2774160730749919</v>
      </c>
      <c r="AE693" s="18">
        <v>8.6402007144319661</v>
      </c>
      <c r="AF693" s="18">
        <v>8.2853901472421221</v>
      </c>
      <c r="AG693" s="18">
        <v>7.6627818634213574</v>
      </c>
      <c r="AH693" s="18">
        <v>9.0925357394398745</v>
      </c>
      <c r="AI693" s="18">
        <v>12.420433199581019</v>
      </c>
      <c r="AJ693" s="18">
        <v>10.768452189445441</v>
      </c>
      <c r="AK693" s="18">
        <v>9.6922719107887385</v>
      </c>
      <c r="AL693" s="18">
        <v>10.541733944191231</v>
      </c>
      <c r="AM693" s="18">
        <v>11.313767219479759</v>
      </c>
      <c r="AN693" s="18">
        <v>10.52016948920536</v>
      </c>
      <c r="AO693" s="18">
        <v>9.8189918240960097</v>
      </c>
      <c r="AP693" s="18">
        <v>10.735752139587531</v>
      </c>
      <c r="AQ693" s="18">
        <v>8.8138738761049336</v>
      </c>
      <c r="AR693" s="18">
        <v>8.5859437283228051</v>
      </c>
      <c r="AS693" s="18">
        <v>8.5099501946728591</v>
      </c>
      <c r="AT693" s="18">
        <v>10.451294306331629</v>
      </c>
      <c r="AU693" s="18">
        <v>11.79016806255618</v>
      </c>
      <c r="AV693" s="18">
        <v>10.354879571191169</v>
      </c>
      <c r="AW693" s="18">
        <v>11.110456246299551</v>
      </c>
      <c r="AX693" s="18">
        <v>11.30902815587609</v>
      </c>
      <c r="AY693" s="18">
        <v>10.46331580269697</v>
      </c>
      <c r="AZ693" s="18">
        <v>11.215588556801</v>
      </c>
      <c r="BA693" s="18">
        <v>13.21977800196492</v>
      </c>
      <c r="BB693" s="18">
        <v>14.0061204027197</v>
      </c>
      <c r="BC693" s="18">
        <v>14.716285804530671</v>
      </c>
      <c r="BD693" s="18">
        <v>17.328341063053731</v>
      </c>
      <c r="BE693" s="18">
        <v>15.15668522746433</v>
      </c>
      <c r="BF693" s="18">
        <v>11.729143794585291</v>
      </c>
      <c r="BG693" s="18">
        <v>15.18515947252406</v>
      </c>
      <c r="BH693" s="18">
        <v>16.275660144235051</v>
      </c>
      <c r="BI693" s="18">
        <v>13.91759555548863</v>
      </c>
      <c r="BJ693" s="18">
        <v>17.921219406126141</v>
      </c>
      <c r="BK693" s="18">
        <v>19.537697993653872</v>
      </c>
      <c r="BL693" s="18">
        <v>17.453307603950311</v>
      </c>
      <c r="BM693" s="18">
        <v>19.967736900802858</v>
      </c>
      <c r="BN693" s="18">
        <v>22.58171819502714</v>
      </c>
      <c r="BO693" s="18">
        <v>25.796547929205691</v>
      </c>
      <c r="BP693" s="18">
        <v>28.667007101566622</v>
      </c>
      <c r="BQ693" s="18">
        <v>28.65816962700368</v>
      </c>
      <c r="BR693" s="18">
        <v>38.860492774307531</v>
      </c>
      <c r="BS693" s="18">
        <v>35.401412255640921</v>
      </c>
      <c r="BT693" s="18">
        <v>33.707565043668822</v>
      </c>
      <c r="BU693" s="18">
        <v>32.109245168461939</v>
      </c>
      <c r="BV693" s="18">
        <v>27.827672689230159</v>
      </c>
      <c r="BW693" s="18">
        <v>36.505994300311123</v>
      </c>
      <c r="BX693" s="18">
        <v>39.049691272298659</v>
      </c>
      <c r="BY693" s="18">
        <v>41.047312704156568</v>
      </c>
      <c r="BZ693" s="18">
        <v>42.978321218811971</v>
      </c>
      <c r="CA693" s="18">
        <v>43.900123284786787</v>
      </c>
      <c r="CB693" s="18">
        <v>44.861044328621823</v>
      </c>
      <c r="CC693" s="18">
        <v>48.504713758366812</v>
      </c>
      <c r="CD693" s="18">
        <v>52.170282515017441</v>
      </c>
      <c r="CE693" s="18">
        <v>55.336645852342919</v>
      </c>
      <c r="CF693" s="18">
        <v>58.213437522631352</v>
      </c>
      <c r="CG693" s="18">
        <v>60.343238324528258</v>
      </c>
      <c r="CH693" s="18">
        <v>62.226875586573357</v>
      </c>
      <c r="CI693" s="18">
        <v>64.275998926209979</v>
      </c>
      <c r="CJ693" s="18">
        <v>66.672112672869048</v>
      </c>
      <c r="CK693" s="18">
        <v>69.836653432758524</v>
      </c>
      <c r="CL693" s="18">
        <v>73.181615715063472</v>
      </c>
      <c r="CM693" s="18">
        <v>76.669727795182695</v>
      </c>
      <c r="CN693" s="18">
        <v>79.878730136364396</v>
      </c>
      <c r="CO693" s="18">
        <v>83.167412428112783</v>
      </c>
      <c r="CP693" s="18">
        <v>86.432113789785689</v>
      </c>
      <c r="CQ693" s="18">
        <v>89.76504423965514</v>
      </c>
      <c r="CR693" s="18">
        <v>93.001526702923201</v>
      </c>
      <c r="CS693" s="18">
        <v>96.917628656809796</v>
      </c>
      <c r="CT693" s="18">
        <v>100.61251647072091</v>
      </c>
      <c r="CU693" s="18">
        <v>104.56986658883621</v>
      </c>
      <c r="CV693" s="18">
        <v>108.1811319115714</v>
      </c>
      <c r="CW693" s="18">
        <v>112.1176040211477</v>
      </c>
      <c r="CX693" s="18">
        <v>115.9431038467918</v>
      </c>
      <c r="CY693" s="18">
        <v>120.2600889483805</v>
      </c>
      <c r="CZ693" s="18">
        <v>124.65306885871171</v>
      </c>
      <c r="DA693" s="18">
        <v>128.83805650828069</v>
      </c>
      <c r="DB693" s="18">
        <v>133.64835419930111</v>
      </c>
      <c r="DC693" s="18">
        <v>137.9545204715148</v>
      </c>
      <c r="DD693" s="18">
        <v>142.1229788039964</v>
      </c>
      <c r="DE693" s="18">
        <v>146.87714595431339</v>
      </c>
      <c r="DF693" s="18">
        <v>151.03530510258619</v>
      </c>
      <c r="DG693" s="18">
        <v>155.56203460622271</v>
      </c>
      <c r="DH693" s="18">
        <v>159.72138837468091</v>
      </c>
      <c r="DI693" s="18">
        <v>164.2886593725253</v>
      </c>
      <c r="DJ693" s="18">
        <v>168.4939437605548</v>
      </c>
      <c r="DK693" s="18">
        <v>172.2194995978551</v>
      </c>
      <c r="DL693" s="18">
        <v>176.67605861219701</v>
      </c>
      <c r="DM693" s="18">
        <v>179.72257197936901</v>
      </c>
      <c r="DN693" s="18">
        <v>183.80905493649669</v>
      </c>
      <c r="DO693" s="18">
        <v>187.76261976822349</v>
      </c>
      <c r="DP693" s="18">
        <v>190.94412483371181</v>
      </c>
      <c r="DQ693" s="18">
        <v>194.60453500198591</v>
      </c>
      <c r="DR693" s="18">
        <v>197.5032488602767</v>
      </c>
      <c r="DS693" s="18">
        <v>201.1075335180137</v>
      </c>
      <c r="DT693" s="18">
        <v>203.8076057688464</v>
      </c>
      <c r="DU693" s="18">
        <v>205.92915197481591</v>
      </c>
      <c r="DV693" s="18">
        <v>208.65610843378161</v>
      </c>
      <c r="DW693" s="18">
        <v>210.68176497678871</v>
      </c>
      <c r="DX693" s="18">
        <v>212.49043109610821</v>
      </c>
      <c r="DY693" s="18">
        <v>214.55316991030369</v>
      </c>
      <c r="DZ693" s="18">
        <v>216.08121158179259</v>
      </c>
      <c r="EA693" s="18">
        <v>217.54515637700871</v>
      </c>
      <c r="EB693" s="18">
        <v>218.62572283745729</v>
      </c>
      <c r="EC693" s="18">
        <v>220.2168664403805</v>
      </c>
      <c r="ED693" s="18">
        <v>220.83746708297761</v>
      </c>
      <c r="EE693" s="18">
        <v>222.23787200937369</v>
      </c>
      <c r="EF693" s="18">
        <v>223.01985139379431</v>
      </c>
      <c r="EG693" s="18">
        <v>223.9514692228517</v>
      </c>
      <c r="EH693" s="18">
        <v>224.77908695347571</v>
      </c>
      <c r="EI693" s="18">
        <v>225.10933956191911</v>
      </c>
      <c r="EJ693" s="18">
        <v>225.74171394221111</v>
      </c>
      <c r="EK693" s="18">
        <v>226.56521968925981</v>
      </c>
      <c r="EL693" s="18">
        <v>227.01627680492041</v>
      </c>
      <c r="EM693" s="18">
        <v>227.73699920941351</v>
      </c>
      <c r="EN693" s="18">
        <v>228.00951975611301</v>
      </c>
      <c r="EO693" s="18">
        <v>228.6803861021217</v>
      </c>
      <c r="EP693" s="18">
        <v>229.3056221727779</v>
      </c>
      <c r="EQ693" s="18">
        <v>229.4513942318215</v>
      </c>
      <c r="ER693" s="18">
        <v>230.05766429853119</v>
      </c>
      <c r="ES693" s="18">
        <v>231.07808027921669</v>
      </c>
      <c r="ET693" s="18">
        <v>231.31064922188719</v>
      </c>
      <c r="EU693" s="18">
        <v>231.85637340684971</v>
      </c>
      <c r="EV693" s="18">
        <v>232.36250335080189</v>
      </c>
      <c r="EW693" s="18">
        <v>233.26144341402281</v>
      </c>
      <c r="EX693" s="18">
        <v>233.59690156483691</v>
      </c>
      <c r="EY693" s="18">
        <v>234.43949960789811</v>
      </c>
      <c r="EZ693" s="18">
        <v>234.75386401254261</v>
      </c>
      <c r="FA693" s="18">
        <v>235.4488871724833</v>
      </c>
    </row>
    <row r="694" spans="1:157" x14ac:dyDescent="0.35">
      <c r="A694" t="s">
        <v>306</v>
      </c>
      <c r="B694" t="s">
        <v>307</v>
      </c>
      <c r="C694" t="str">
        <f>VLOOKUP(B694,CountryCodes!$B$4:$C$179,2,FALSE)</f>
        <v>EUE</v>
      </c>
      <c r="D694" t="s">
        <v>7</v>
      </c>
      <c r="E694" t="s">
        <v>369</v>
      </c>
      <c r="F694" t="s">
        <v>804</v>
      </c>
      <c r="G694" t="s">
        <v>9</v>
      </c>
      <c r="H694" s="18">
        <v>0</v>
      </c>
      <c r="I694" s="18">
        <v>131.7373415805408</v>
      </c>
      <c r="J694" s="18">
        <v>141.43082654969089</v>
      </c>
      <c r="K694" s="18">
        <v>171.50703111861509</v>
      </c>
      <c r="L694" s="18">
        <v>164.24979740291411</v>
      </c>
      <c r="M694" s="18">
        <v>176.849153919473</v>
      </c>
      <c r="N694" s="18">
        <v>203.1510499833922</v>
      </c>
      <c r="O694" s="18">
        <v>226.49194636774101</v>
      </c>
      <c r="P694" s="18">
        <v>253.0745322110528</v>
      </c>
      <c r="Q694" s="18">
        <v>295.11410504025469</v>
      </c>
      <c r="R694" s="18">
        <v>337.63734588487603</v>
      </c>
      <c r="S694" s="18">
        <v>359.30179575096429</v>
      </c>
      <c r="T694" s="18">
        <v>406.72543997343342</v>
      </c>
      <c r="U694" s="18">
        <v>415.63683721965282</v>
      </c>
      <c r="V694" s="18">
        <v>478.18691499667432</v>
      </c>
      <c r="W694" s="18">
        <v>514.74687996600005</v>
      </c>
      <c r="X694" s="18">
        <v>569.2125705068006</v>
      </c>
      <c r="Y694" s="18">
        <v>649.9515217557082</v>
      </c>
      <c r="Z694" s="18">
        <v>658.74177877914587</v>
      </c>
      <c r="AA694" s="18">
        <v>713.18118317938774</v>
      </c>
      <c r="AB694" s="18">
        <v>779.50331603699033</v>
      </c>
      <c r="AC694" s="18">
        <v>847.70023470333103</v>
      </c>
      <c r="AD694" s="18">
        <v>911.8889206342501</v>
      </c>
      <c r="AE694" s="18">
        <v>962.75908241672005</v>
      </c>
      <c r="AF694" s="18">
        <v>1013.677669455044</v>
      </c>
      <c r="AG694" s="18">
        <v>1071.3633813249739</v>
      </c>
      <c r="AH694" s="18">
        <v>1143.710738870011</v>
      </c>
      <c r="AI694" s="18">
        <v>1192.2084186276441</v>
      </c>
      <c r="AJ694" s="18">
        <v>1229.808754034563</v>
      </c>
      <c r="AK694" s="18">
        <v>1237.286628885576</v>
      </c>
      <c r="AL694" s="18">
        <v>1318.3825556352831</v>
      </c>
      <c r="AM694" s="18">
        <v>1359.080553236608</v>
      </c>
      <c r="AN694" s="18">
        <v>1407.650863478729</v>
      </c>
      <c r="AO694" s="18">
        <v>1454.884901895985</v>
      </c>
      <c r="AP694" s="18">
        <v>1473.175125540241</v>
      </c>
      <c r="AQ694" s="18">
        <v>1516.0900820892521</v>
      </c>
      <c r="AR694" s="18">
        <v>1561.892473014208</v>
      </c>
      <c r="AS694" s="18">
        <v>1592.8776372918419</v>
      </c>
      <c r="AT694" s="18">
        <v>1629.684861822567</v>
      </c>
      <c r="AU694" s="18">
        <v>1635.385719263712</v>
      </c>
      <c r="AV694" s="18">
        <v>1651.3528392761971</v>
      </c>
      <c r="AW694" s="18">
        <v>1521.142722589683</v>
      </c>
      <c r="AX694" s="18">
        <v>1449.844143599232</v>
      </c>
      <c r="AY694" s="18">
        <v>1456.369924245146</v>
      </c>
      <c r="AZ694" s="18">
        <v>1390.470431298005</v>
      </c>
      <c r="BA694" s="18">
        <v>1341.5490561920819</v>
      </c>
      <c r="BB694" s="18">
        <v>1469.174258297923</v>
      </c>
      <c r="BC694" s="18">
        <v>1345.644455706054</v>
      </c>
      <c r="BD694" s="18">
        <v>1314.9580260826981</v>
      </c>
      <c r="BE694" s="18">
        <v>1226.2205608489519</v>
      </c>
      <c r="BF694" s="18">
        <v>1205.869912982407</v>
      </c>
      <c r="BG694" s="18">
        <v>1197.6827612693869</v>
      </c>
      <c r="BH694" s="18">
        <v>1188.7352431604079</v>
      </c>
      <c r="BI694" s="18">
        <v>1130.0412849169429</v>
      </c>
      <c r="BJ694" s="18">
        <v>1088.6292158878459</v>
      </c>
      <c r="BK694" s="18">
        <v>1075.5080523939159</v>
      </c>
      <c r="BL694" s="18">
        <v>1135.5781233848729</v>
      </c>
      <c r="BM694" s="18">
        <v>1152.431970296089</v>
      </c>
      <c r="BN694" s="18">
        <v>1096.386412727951</v>
      </c>
      <c r="BO694" s="18">
        <v>973.85014709843244</v>
      </c>
      <c r="BP694" s="18">
        <v>925.10788608942278</v>
      </c>
      <c r="BQ694" s="18">
        <v>908.07250274714102</v>
      </c>
      <c r="BR694" s="18">
        <v>903.47847302487878</v>
      </c>
      <c r="BS694" s="18">
        <v>942.57983578617802</v>
      </c>
      <c r="BT694" s="18">
        <v>928.36936920371602</v>
      </c>
      <c r="BU694" s="18">
        <v>905.15482007341654</v>
      </c>
      <c r="BV694" s="18">
        <v>915.70271623893029</v>
      </c>
      <c r="BW694" s="18">
        <v>1057.397190435757</v>
      </c>
      <c r="BX694" s="18">
        <v>1123.7702779043129</v>
      </c>
      <c r="BY694" s="18">
        <v>1186.4677250969289</v>
      </c>
      <c r="BZ694" s="18">
        <v>1255.0245880531829</v>
      </c>
      <c r="CA694" s="18">
        <v>1328.7020360705401</v>
      </c>
      <c r="CB694" s="18">
        <v>1428.3638335071721</v>
      </c>
      <c r="CC694" s="18">
        <v>1324.7317749873209</v>
      </c>
      <c r="CD694" s="18">
        <v>1276.4920891581351</v>
      </c>
      <c r="CE694" s="18">
        <v>1282.112530409707</v>
      </c>
      <c r="CF694" s="18">
        <v>1335.3485813661921</v>
      </c>
      <c r="CG694" s="18">
        <v>1495.33650402234</v>
      </c>
      <c r="CH694" s="18">
        <v>1554.251331566287</v>
      </c>
      <c r="CI694" s="18">
        <v>1575.039250250434</v>
      </c>
      <c r="CJ694" s="18">
        <v>1600.838954602382</v>
      </c>
      <c r="CK694" s="18">
        <v>1666.617468790527</v>
      </c>
      <c r="CL694" s="18">
        <v>1771.054530076123</v>
      </c>
      <c r="CM694" s="18">
        <v>1887.8940239075559</v>
      </c>
      <c r="CN694" s="18">
        <v>1983.349446825928</v>
      </c>
      <c r="CO694" s="18">
        <v>2036.2606239415879</v>
      </c>
      <c r="CP694" s="18">
        <v>2046.46891575272</v>
      </c>
      <c r="CQ694" s="18">
        <v>2035.709616949872</v>
      </c>
      <c r="CR694" s="18">
        <v>2026.6964337471629</v>
      </c>
      <c r="CS694" s="18">
        <v>2032.1253093879409</v>
      </c>
      <c r="CT694" s="18">
        <v>2051.2472888724901</v>
      </c>
      <c r="CU694" s="18">
        <v>2073.625720720021</v>
      </c>
      <c r="CV694" s="18">
        <v>2090.6308878983359</v>
      </c>
      <c r="CW694" s="18">
        <v>2098.961885500938</v>
      </c>
      <c r="CX694" s="18">
        <v>2101.1995818536971</v>
      </c>
      <c r="CY694" s="18">
        <v>2105.0117367638209</v>
      </c>
      <c r="CZ694" s="18">
        <v>2114.4061255001429</v>
      </c>
      <c r="DA694" s="18">
        <v>2127.8083215114889</v>
      </c>
      <c r="DB694" s="18">
        <v>2141.1164096064331</v>
      </c>
      <c r="DC694" s="18">
        <v>2149.178825316159</v>
      </c>
      <c r="DD694" s="18">
        <v>2149.0183687455851</v>
      </c>
      <c r="DE694" s="18">
        <v>2143.2473176170101</v>
      </c>
      <c r="DF694" s="18">
        <v>2134.9542770448352</v>
      </c>
      <c r="DG694" s="18">
        <v>2128.0958223175949</v>
      </c>
      <c r="DH694" s="18">
        <v>2124.9175212613022</v>
      </c>
      <c r="DI694" s="18">
        <v>2125.0532573742948</v>
      </c>
      <c r="DJ694" s="18">
        <v>2124.4243235118061</v>
      </c>
      <c r="DK694" s="18">
        <v>2122.084578352607</v>
      </c>
      <c r="DL694" s="18">
        <v>2116.690666735492</v>
      </c>
      <c r="DM694" s="18">
        <v>2107.3147396963859</v>
      </c>
      <c r="DN694" s="18">
        <v>2095.442782111691</v>
      </c>
      <c r="DO694" s="18">
        <v>2081.3681923652971</v>
      </c>
      <c r="DP694" s="18">
        <v>2065.5531478188859</v>
      </c>
      <c r="DQ694" s="18">
        <v>2047.051547624975</v>
      </c>
      <c r="DR694" s="18">
        <v>2026.7716947300951</v>
      </c>
      <c r="DS694" s="18">
        <v>2004.6429255212131</v>
      </c>
      <c r="DT694" s="18">
        <v>1982.1235942710989</v>
      </c>
      <c r="DU694" s="18">
        <v>1960.2012180380771</v>
      </c>
      <c r="DV694" s="18">
        <v>1939.1340040877769</v>
      </c>
      <c r="DW694" s="18">
        <v>1920.1206407609409</v>
      </c>
      <c r="DX694" s="18">
        <v>1903.454435026388</v>
      </c>
      <c r="DY694" s="18">
        <v>1887.929799405018</v>
      </c>
      <c r="DZ694" s="18">
        <v>1872.9872432637869</v>
      </c>
      <c r="EA694" s="18">
        <v>1857.4638419783</v>
      </c>
      <c r="EB694" s="18">
        <v>1842.1464686244869</v>
      </c>
      <c r="EC694" s="18">
        <v>1825.899291229867</v>
      </c>
      <c r="ED694" s="18">
        <v>1808.5120061692789</v>
      </c>
      <c r="EE694" s="18">
        <v>1790.416302363597</v>
      </c>
      <c r="EF694" s="18">
        <v>1771.345281315351</v>
      </c>
      <c r="EG694" s="18">
        <v>1751.869796978516</v>
      </c>
      <c r="EH694" s="18">
        <v>1731.202192046188</v>
      </c>
      <c r="EI694" s="18">
        <v>1710.2048409503759</v>
      </c>
      <c r="EJ694" s="18">
        <v>1689.5373768022239</v>
      </c>
      <c r="EK694" s="18">
        <v>1669.282112871914</v>
      </c>
      <c r="EL694" s="18">
        <v>1649.4884330009579</v>
      </c>
      <c r="EM694" s="18">
        <v>1630.61339539496</v>
      </c>
      <c r="EN694" s="18">
        <v>1612.381705627449</v>
      </c>
      <c r="EO694" s="18">
        <v>1595.0872418089541</v>
      </c>
      <c r="EP694" s="18">
        <v>1578.5620638038449</v>
      </c>
      <c r="EQ694" s="18">
        <v>1562.4880310386411</v>
      </c>
      <c r="ER694" s="18">
        <v>1546.7600457716451</v>
      </c>
      <c r="ES694" s="18">
        <v>1532.0219980689419</v>
      </c>
      <c r="ET694" s="18">
        <v>1517.6115154431441</v>
      </c>
      <c r="EU694" s="18">
        <v>1503.9137183940261</v>
      </c>
      <c r="EV694" s="18">
        <v>1490.6770171179901</v>
      </c>
      <c r="EW694" s="18">
        <v>1477.809690145863</v>
      </c>
      <c r="EX694" s="18">
        <v>1465.309878734143</v>
      </c>
      <c r="EY694" s="18">
        <v>1453.391588523647</v>
      </c>
      <c r="EZ694" s="18">
        <v>1441.265557199137</v>
      </c>
      <c r="FA694" s="18">
        <v>1429.6090746268851</v>
      </c>
    </row>
    <row r="695" spans="1:157" x14ac:dyDescent="0.35">
      <c r="A695" t="s">
        <v>308</v>
      </c>
      <c r="B695" t="s">
        <v>309</v>
      </c>
      <c r="C695" t="str">
        <f>VLOOKUP(B695,CountryCodes!$B$4:$C$179,2,FALSE)</f>
        <v>EUE</v>
      </c>
      <c r="D695" t="s">
        <v>7</v>
      </c>
      <c r="E695" t="s">
        <v>369</v>
      </c>
      <c r="F695" t="s">
        <v>804</v>
      </c>
      <c r="G695" t="s">
        <v>9</v>
      </c>
      <c r="H695" s="18">
        <v>0</v>
      </c>
      <c r="I695" s="18">
        <v>17.6370550711748</v>
      </c>
      <c r="J695" s="18">
        <v>17.849023993925719</v>
      </c>
      <c r="K695" s="18">
        <v>21.00562302265401</v>
      </c>
      <c r="L695" s="18">
        <v>25.323582143294399</v>
      </c>
      <c r="M695" s="18">
        <v>33.797430033965632</v>
      </c>
      <c r="N695" s="18">
        <v>37.852436967675821</v>
      </c>
      <c r="O695" s="18">
        <v>46.143570033693877</v>
      </c>
      <c r="P695" s="18">
        <v>49.977354905281167</v>
      </c>
      <c r="Q695" s="18">
        <v>59.893829484576663</v>
      </c>
      <c r="R695" s="18">
        <v>69.01953385343063</v>
      </c>
      <c r="S695" s="18">
        <v>75.116237282583882</v>
      </c>
      <c r="T695" s="18">
        <v>82.008177883280425</v>
      </c>
      <c r="U695" s="18">
        <v>84.153797906127764</v>
      </c>
      <c r="V695" s="18">
        <v>107.8807137010822</v>
      </c>
      <c r="W695" s="18">
        <v>107.9039097193986</v>
      </c>
      <c r="X695" s="18">
        <v>131.26575516943871</v>
      </c>
      <c r="Y695" s="18">
        <v>139.11214199415531</v>
      </c>
      <c r="Z695" s="18">
        <v>145.64800369745129</v>
      </c>
      <c r="AA695" s="18">
        <v>169.84726335231781</v>
      </c>
      <c r="AB695" s="18">
        <v>189.9653651646546</v>
      </c>
      <c r="AC695" s="18">
        <v>221.57125743729321</v>
      </c>
      <c r="AD695" s="18">
        <v>219.1681326833766</v>
      </c>
      <c r="AE695" s="18">
        <v>238.26184972614729</v>
      </c>
      <c r="AF695" s="18">
        <v>274.13183358990301</v>
      </c>
      <c r="AG695" s="18">
        <v>309.49535678827232</v>
      </c>
      <c r="AH695" s="18">
        <v>277.72104642572339</v>
      </c>
      <c r="AI695" s="18">
        <v>332.72123700304991</v>
      </c>
      <c r="AJ695" s="18">
        <v>355.87871440850438</v>
      </c>
      <c r="AK695" s="18">
        <v>376.90588537234692</v>
      </c>
      <c r="AL695" s="18">
        <v>388.60660790524281</v>
      </c>
      <c r="AM695" s="18">
        <v>411.23254402571371</v>
      </c>
      <c r="AN695" s="18">
        <v>392.46163673542833</v>
      </c>
      <c r="AO695" s="18">
        <v>421.5222698784886</v>
      </c>
      <c r="AP695" s="18">
        <v>435.55258540667438</v>
      </c>
      <c r="AQ695" s="18">
        <v>447.5147074758263</v>
      </c>
      <c r="AR695" s="18">
        <v>475.76884678295198</v>
      </c>
      <c r="AS695" s="18">
        <v>456.66661231233189</v>
      </c>
      <c r="AT695" s="18">
        <v>445.64865785618088</v>
      </c>
      <c r="AU695" s="18">
        <v>485.84562392625219</v>
      </c>
      <c r="AV695" s="18">
        <v>448.13731304019228</v>
      </c>
      <c r="AW695" s="18">
        <v>409.56805769679738</v>
      </c>
      <c r="AX695" s="18">
        <v>410.53860005398371</v>
      </c>
      <c r="AY695" s="18">
        <v>397.55939487485858</v>
      </c>
      <c r="AZ695" s="18">
        <v>428.32103473341778</v>
      </c>
      <c r="BA695" s="18">
        <v>408.95897082496288</v>
      </c>
      <c r="BB695" s="18">
        <v>422.68095619474042</v>
      </c>
      <c r="BC695" s="18">
        <v>439.2188775556973</v>
      </c>
      <c r="BD695" s="18">
        <v>438.17677724317849</v>
      </c>
      <c r="BE695" s="18">
        <v>404.55425519616063</v>
      </c>
      <c r="BF695" s="18">
        <v>418.77467647815428</v>
      </c>
      <c r="BG695" s="18">
        <v>396.89591538905722</v>
      </c>
      <c r="BH695" s="18">
        <v>399.48578468709388</v>
      </c>
      <c r="BI695" s="18">
        <v>391.57879137429688</v>
      </c>
      <c r="BJ695" s="18">
        <v>401.57417125314601</v>
      </c>
      <c r="BK695" s="18">
        <v>363.35649351758047</v>
      </c>
      <c r="BL695" s="18">
        <v>379.34728459539832</v>
      </c>
      <c r="BM695" s="18">
        <v>397.19448713436918</v>
      </c>
      <c r="BN695" s="18">
        <v>381.34798268911078</v>
      </c>
      <c r="BO695" s="18">
        <v>326.78061066238871</v>
      </c>
      <c r="BP695" s="18">
        <v>352.46517606285198</v>
      </c>
      <c r="BQ695" s="18">
        <v>363.1254403665846</v>
      </c>
      <c r="BR695" s="18">
        <v>356.14771158566759</v>
      </c>
      <c r="BS695" s="18">
        <v>360.79899432912231</v>
      </c>
      <c r="BT695" s="18">
        <v>371.73702874319082</v>
      </c>
      <c r="BU695" s="18">
        <v>381.66194407604382</v>
      </c>
      <c r="BV695" s="18">
        <v>402.43760178222459</v>
      </c>
      <c r="BW695" s="18">
        <v>472.36524970332579</v>
      </c>
      <c r="BX695" s="18">
        <v>514.97213182618589</v>
      </c>
      <c r="BY695" s="18">
        <v>482.45502394963421</v>
      </c>
      <c r="BZ695" s="18">
        <v>538.56031176129227</v>
      </c>
      <c r="CA695" s="18">
        <v>571.22889843441487</v>
      </c>
      <c r="CB695" s="18">
        <v>621.44428534067049</v>
      </c>
      <c r="CC695" s="18">
        <v>629.28041907677164</v>
      </c>
      <c r="CD695" s="18">
        <v>480.1460087471844</v>
      </c>
      <c r="CE695" s="18">
        <v>494.08483117989988</v>
      </c>
      <c r="CF695" s="18">
        <v>516.65475290280017</v>
      </c>
      <c r="CG695" s="18">
        <v>552.44853002946786</v>
      </c>
      <c r="CH695" s="18">
        <v>590.72508140854256</v>
      </c>
      <c r="CI695" s="18">
        <v>618.00668052879757</v>
      </c>
      <c r="CJ695" s="18">
        <v>640.01303879419447</v>
      </c>
      <c r="CK695" s="18">
        <v>664.96633844604128</v>
      </c>
      <c r="CL695" s="18">
        <v>695.94415772082425</v>
      </c>
      <c r="CM695" s="18">
        <v>730.63984488197002</v>
      </c>
      <c r="CN695" s="18">
        <v>761.82689820329404</v>
      </c>
      <c r="CO695" s="18">
        <v>785.43240113647244</v>
      </c>
      <c r="CP695" s="18">
        <v>797.15495098055283</v>
      </c>
      <c r="CQ695" s="18">
        <v>800.36371655862524</v>
      </c>
      <c r="CR695" s="18">
        <v>799.49448692732653</v>
      </c>
      <c r="CS695" s="18">
        <v>801.34942534857555</v>
      </c>
      <c r="CT695" s="18">
        <v>804.58235135346081</v>
      </c>
      <c r="CU695" s="18">
        <v>811.88257930093755</v>
      </c>
      <c r="CV695" s="18">
        <v>818.79786054462681</v>
      </c>
      <c r="CW695" s="18">
        <v>824.69750627215433</v>
      </c>
      <c r="CX695" s="18">
        <v>829.12863562990879</v>
      </c>
      <c r="CY695" s="18">
        <v>831.25488346097086</v>
      </c>
      <c r="CZ695" s="18">
        <v>832.29183724993675</v>
      </c>
      <c r="DA695" s="18">
        <v>833.12378505311221</v>
      </c>
      <c r="DB695" s="18">
        <v>833.4283699551421</v>
      </c>
      <c r="DC695" s="18">
        <v>834.45178507704622</v>
      </c>
      <c r="DD695" s="18">
        <v>834.0988980535617</v>
      </c>
      <c r="DE695" s="18">
        <v>834.15627377619842</v>
      </c>
      <c r="DF695" s="18">
        <v>835.57699730988929</v>
      </c>
      <c r="DG695" s="18">
        <v>837.66947142346817</v>
      </c>
      <c r="DH695" s="18">
        <v>842.47340474725695</v>
      </c>
      <c r="DI695" s="18">
        <v>848.07483844802061</v>
      </c>
      <c r="DJ695" s="18">
        <v>854.6087794295247</v>
      </c>
      <c r="DK695" s="18">
        <v>861.5496966702591</v>
      </c>
      <c r="DL695" s="18">
        <v>865.66387019874742</v>
      </c>
      <c r="DM695" s="18">
        <v>870.55794304559754</v>
      </c>
      <c r="DN695" s="18">
        <v>870.41543840280769</v>
      </c>
      <c r="DO695" s="18">
        <v>869.01662194432367</v>
      </c>
      <c r="DP695" s="18">
        <v>867.33897807828384</v>
      </c>
      <c r="DQ695" s="18">
        <v>864.49081777226309</v>
      </c>
      <c r="DR695" s="18">
        <v>860.60287884728859</v>
      </c>
      <c r="DS695" s="18">
        <v>855.93167606325301</v>
      </c>
      <c r="DT695" s="18">
        <v>852.906033359042</v>
      </c>
      <c r="DU695" s="18">
        <v>851.01809414257809</v>
      </c>
      <c r="DV695" s="18">
        <v>849.4664510342601</v>
      </c>
      <c r="DW695" s="18">
        <v>848.10180552153406</v>
      </c>
      <c r="DX695" s="18">
        <v>848.39345948024857</v>
      </c>
      <c r="DY695" s="18">
        <v>850.33608806145958</v>
      </c>
      <c r="DZ695" s="18">
        <v>851.54224699300039</v>
      </c>
      <c r="EA695" s="18">
        <v>852.72918551273949</v>
      </c>
      <c r="EB695" s="18">
        <v>852.02571879113702</v>
      </c>
      <c r="EC695" s="18">
        <v>852.10224432976906</v>
      </c>
      <c r="ED695" s="18">
        <v>851.08645410486133</v>
      </c>
      <c r="EE695" s="18">
        <v>849.01541607285799</v>
      </c>
      <c r="EF695" s="18">
        <v>845.76530773439868</v>
      </c>
      <c r="EG695" s="18">
        <v>841.2585224668876</v>
      </c>
      <c r="EH695" s="18">
        <v>837.38467326565615</v>
      </c>
      <c r="EI695" s="18">
        <v>831.95558312026105</v>
      </c>
      <c r="EJ695" s="18">
        <v>827.46232156035899</v>
      </c>
      <c r="EK695" s="18">
        <v>822.3738242979241</v>
      </c>
      <c r="EL695" s="18">
        <v>816.8682837598501</v>
      </c>
      <c r="EM695" s="18">
        <v>811.95024856163536</v>
      </c>
      <c r="EN695" s="18">
        <v>806.84436414238712</v>
      </c>
      <c r="EO695" s="18">
        <v>801.60476662280053</v>
      </c>
      <c r="EP695" s="18">
        <v>797.39582703880774</v>
      </c>
      <c r="EQ695" s="18">
        <v>793.23096909590163</v>
      </c>
      <c r="ER695" s="18">
        <v>788.91152755112307</v>
      </c>
      <c r="ES695" s="18">
        <v>784.4092038704589</v>
      </c>
      <c r="ET695" s="18">
        <v>781.32043371308032</v>
      </c>
      <c r="EU695" s="18">
        <v>777.61509966113078</v>
      </c>
      <c r="EV695" s="18">
        <v>774.06648260818633</v>
      </c>
      <c r="EW695" s="18">
        <v>770.97545075839605</v>
      </c>
      <c r="EX695" s="18">
        <v>767.67778446640796</v>
      </c>
      <c r="EY695" s="18">
        <v>764.50504185432771</v>
      </c>
      <c r="EZ695" s="18">
        <v>761.07772616844204</v>
      </c>
      <c r="FA695" s="18">
        <v>758.50583446239682</v>
      </c>
    </row>
    <row r="696" spans="1:157" x14ac:dyDescent="0.35">
      <c r="A696" t="s">
        <v>310</v>
      </c>
      <c r="B696" t="s">
        <v>311</v>
      </c>
      <c r="C696" t="str">
        <f>VLOOKUP(B696,CountryCodes!$B$4:$C$179,2,FALSE)</f>
        <v>EUW</v>
      </c>
      <c r="D696" t="s">
        <v>7</v>
      </c>
      <c r="E696" t="s">
        <v>369</v>
      </c>
      <c r="F696" t="s">
        <v>804</v>
      </c>
      <c r="G696" t="s">
        <v>9</v>
      </c>
      <c r="H696" s="18">
        <v>0</v>
      </c>
      <c r="I696" s="18">
        <v>137.4779919384068</v>
      </c>
      <c r="J696" s="18">
        <v>161.27544555999651</v>
      </c>
      <c r="K696" s="18">
        <v>169.5566601532563</v>
      </c>
      <c r="L696" s="18">
        <v>176.99086073269689</v>
      </c>
      <c r="M696" s="18">
        <v>222.29461383276421</v>
      </c>
      <c r="N696" s="18">
        <v>265.28633137733118</v>
      </c>
      <c r="O696" s="18">
        <v>285.74073060197787</v>
      </c>
      <c r="P696" s="18">
        <v>274.75879580264728</v>
      </c>
      <c r="Q696" s="18">
        <v>349.51439569367909</v>
      </c>
      <c r="R696" s="18">
        <v>415.37481841663129</v>
      </c>
      <c r="S696" s="18">
        <v>478.45755971789703</v>
      </c>
      <c r="T696" s="18">
        <v>510.32473364584303</v>
      </c>
      <c r="U696" s="18">
        <v>494.20050752217747</v>
      </c>
      <c r="V696" s="18">
        <v>636.45327456639211</v>
      </c>
      <c r="W696" s="18">
        <v>739.03834565921306</v>
      </c>
      <c r="X696" s="18">
        <v>804.9514622266189</v>
      </c>
      <c r="Y696" s="18">
        <v>763.09390524375306</v>
      </c>
      <c r="Z696" s="18">
        <v>863.03655663059851</v>
      </c>
      <c r="AA696" s="18">
        <v>975.00102341989725</v>
      </c>
      <c r="AB696" s="18">
        <v>1017.950508679956</v>
      </c>
      <c r="AC696" s="18">
        <v>1057.349250273845</v>
      </c>
      <c r="AD696" s="18">
        <v>1149.8615262346709</v>
      </c>
      <c r="AE696" s="18">
        <v>1205.113325182288</v>
      </c>
      <c r="AF696" s="18">
        <v>1446.175354089261</v>
      </c>
      <c r="AG696" s="18">
        <v>1467.470551814233</v>
      </c>
      <c r="AH696" s="18">
        <v>1328.767412623559</v>
      </c>
      <c r="AI696" s="18">
        <v>1247.9018576228671</v>
      </c>
      <c r="AJ696" s="18">
        <v>1329.9882414307531</v>
      </c>
      <c r="AK696" s="18">
        <v>1404.217284340916</v>
      </c>
      <c r="AL696" s="18">
        <v>1416.53940517153</v>
      </c>
      <c r="AM696" s="18">
        <v>1378.938343149048</v>
      </c>
      <c r="AN696" s="18">
        <v>1423.9121551848641</v>
      </c>
      <c r="AO696" s="18">
        <v>1451.840292878602</v>
      </c>
      <c r="AP696" s="18">
        <v>1467.0958914545929</v>
      </c>
      <c r="AQ696" s="18">
        <v>1481.8145828053021</v>
      </c>
      <c r="AR696" s="18">
        <v>1545.506406484873</v>
      </c>
      <c r="AS696" s="18">
        <v>1504.589707096238</v>
      </c>
      <c r="AT696" s="18">
        <v>1576.0528651580939</v>
      </c>
      <c r="AU696" s="18">
        <v>1682.2707148121401</v>
      </c>
      <c r="AV696" s="18">
        <v>1627.6003978239189</v>
      </c>
      <c r="AW696" s="18">
        <v>1386.9978639679539</v>
      </c>
      <c r="AX696" s="18">
        <v>1264.501988839721</v>
      </c>
      <c r="AY696" s="18">
        <v>1241.788537912631</v>
      </c>
      <c r="AZ696" s="18">
        <v>1397.5321834216979</v>
      </c>
      <c r="BA696" s="18">
        <v>1501.5028839305501</v>
      </c>
      <c r="BB696" s="18">
        <v>1340.952787402339</v>
      </c>
      <c r="BC696" s="18">
        <v>1353.1456787250661</v>
      </c>
      <c r="BD696" s="18">
        <v>1350.5872768679831</v>
      </c>
      <c r="BE696" s="18">
        <v>1354.3005960642829</v>
      </c>
      <c r="BF696" s="18">
        <v>1374.9631318003089</v>
      </c>
      <c r="BG696" s="18">
        <v>1373.332794542674</v>
      </c>
      <c r="BH696" s="18">
        <v>1351.600112988908</v>
      </c>
      <c r="BI696" s="18">
        <v>1365.1201357720511</v>
      </c>
      <c r="BJ696" s="18">
        <v>1390.3780598383451</v>
      </c>
      <c r="BK696" s="18">
        <v>1465.4443482065919</v>
      </c>
      <c r="BL696" s="18">
        <v>1480.213742760817</v>
      </c>
      <c r="BM696" s="18">
        <v>1580.860602834055</v>
      </c>
      <c r="BN696" s="18">
        <v>1509.310219940191</v>
      </c>
      <c r="BO696" s="18">
        <v>1292.368068397529</v>
      </c>
      <c r="BP696" s="18">
        <v>1578.120906256366</v>
      </c>
      <c r="BQ696" s="18">
        <v>1548.710518917856</v>
      </c>
      <c r="BR696" s="18">
        <v>1466.8875277410391</v>
      </c>
      <c r="BS696" s="18">
        <v>1521.5830538265111</v>
      </c>
      <c r="BT696" s="18">
        <v>1608.658924667604</v>
      </c>
      <c r="BU696" s="18">
        <v>1641.428995800715</v>
      </c>
      <c r="BV696" s="18">
        <v>1744.1144083311201</v>
      </c>
      <c r="BW696" s="18">
        <v>2085.7862121683038</v>
      </c>
      <c r="BX696" s="18">
        <v>2176.1939774197599</v>
      </c>
      <c r="BY696" s="18">
        <v>2150.6595051903359</v>
      </c>
      <c r="BZ696" s="18">
        <v>1931.583264544189</v>
      </c>
      <c r="CA696" s="18">
        <v>2106.316046342869</v>
      </c>
      <c r="CB696" s="18">
        <v>2084.545889341824</v>
      </c>
      <c r="CC696" s="18">
        <v>2099.6485710923621</v>
      </c>
      <c r="CD696" s="18">
        <v>2036.825221436111</v>
      </c>
      <c r="CE696" s="18">
        <v>2085.789510997392</v>
      </c>
      <c r="CF696" s="18">
        <v>2147.73459692181</v>
      </c>
      <c r="CG696" s="18">
        <v>2216.342937230319</v>
      </c>
      <c r="CH696" s="18">
        <v>2296.1803253094699</v>
      </c>
      <c r="CI696" s="18">
        <v>2373.3860877557931</v>
      </c>
      <c r="CJ696" s="18">
        <v>2449.81406918843</v>
      </c>
      <c r="CK696" s="18">
        <v>2521.6180551657671</v>
      </c>
      <c r="CL696" s="18">
        <v>2581.7955660501898</v>
      </c>
      <c r="CM696" s="18">
        <v>2631.7870422719529</v>
      </c>
      <c r="CN696" s="18">
        <v>2662.5084431229611</v>
      </c>
      <c r="CO696" s="18">
        <v>2678.2062207615159</v>
      </c>
      <c r="CP696" s="18">
        <v>2687.9354770199011</v>
      </c>
      <c r="CQ696" s="18">
        <v>2696.5152611480748</v>
      </c>
      <c r="CR696" s="18">
        <v>2704.3338201495949</v>
      </c>
      <c r="CS696" s="18">
        <v>2720.4694930349729</v>
      </c>
      <c r="CT696" s="18">
        <v>2740.814849856185</v>
      </c>
      <c r="CU696" s="18">
        <v>2764.464392892552</v>
      </c>
      <c r="CV696" s="18">
        <v>2784.7493314926342</v>
      </c>
      <c r="CW696" s="18">
        <v>2809.6878032880918</v>
      </c>
      <c r="CX696" s="18">
        <v>2826.9449642077402</v>
      </c>
      <c r="CY696" s="18">
        <v>2841.1309026393142</v>
      </c>
      <c r="CZ696" s="18">
        <v>2850.62519009375</v>
      </c>
      <c r="DA696" s="18">
        <v>2857.80647228819</v>
      </c>
      <c r="DB696" s="18">
        <v>2863.050891309324</v>
      </c>
      <c r="DC696" s="18">
        <v>2867.5014729814279</v>
      </c>
      <c r="DD696" s="18">
        <v>2872.659483511809</v>
      </c>
      <c r="DE696" s="18">
        <v>2881.928547039412</v>
      </c>
      <c r="DF696" s="18">
        <v>2889.5324952660949</v>
      </c>
      <c r="DG696" s="18">
        <v>2902.3778538590382</v>
      </c>
      <c r="DH696" s="18">
        <v>2915.6168426303689</v>
      </c>
      <c r="DI696" s="18">
        <v>2929.7801582600682</v>
      </c>
      <c r="DJ696" s="18">
        <v>2948.016880081655</v>
      </c>
      <c r="DK696" s="18">
        <v>2961.8383137774072</v>
      </c>
      <c r="DL696" s="18">
        <v>2975.863841149996</v>
      </c>
      <c r="DM696" s="18">
        <v>2982.7443905941468</v>
      </c>
      <c r="DN696" s="18">
        <v>2986.398272329684</v>
      </c>
      <c r="DO696" s="18">
        <v>2987.672508625275</v>
      </c>
      <c r="DP696" s="18">
        <v>2991.2029691925259</v>
      </c>
      <c r="DQ696" s="18">
        <v>2986.2485717577101</v>
      </c>
      <c r="DR696" s="18">
        <v>2988.3567982637628</v>
      </c>
      <c r="DS696" s="18">
        <v>2991.5514994390192</v>
      </c>
      <c r="DT696" s="18">
        <v>2994.4457861972928</v>
      </c>
      <c r="DU696" s="18">
        <v>2998.4996735456089</v>
      </c>
      <c r="DV696" s="18">
        <v>3007.567825793561</v>
      </c>
      <c r="DW696" s="18">
        <v>3017.7370098709189</v>
      </c>
      <c r="DX696" s="18">
        <v>3032.5311381165238</v>
      </c>
      <c r="DY696" s="18">
        <v>3042.5752916160968</v>
      </c>
      <c r="DZ696" s="18">
        <v>3054.6390853416019</v>
      </c>
      <c r="EA696" s="18">
        <v>3060.970808420002</v>
      </c>
      <c r="EB696" s="18">
        <v>3066.7513582808629</v>
      </c>
      <c r="EC696" s="18">
        <v>3073.1552387904071</v>
      </c>
      <c r="ED696" s="18">
        <v>3078.9307736754472</v>
      </c>
      <c r="EE696" s="18">
        <v>3081.142435600656</v>
      </c>
      <c r="EF696" s="18">
        <v>3079.4228358132641</v>
      </c>
      <c r="EG696" s="18">
        <v>3080.286955293765</v>
      </c>
      <c r="EH696" s="18">
        <v>3077.4236231737468</v>
      </c>
      <c r="EI696" s="18">
        <v>3072.4255898816932</v>
      </c>
      <c r="EJ696" s="18">
        <v>3073.487165708299</v>
      </c>
      <c r="EK696" s="18">
        <v>3066.6453357302739</v>
      </c>
      <c r="EL696" s="18">
        <v>3069.7606435021412</v>
      </c>
      <c r="EM696" s="18">
        <v>3067.273825693891</v>
      </c>
      <c r="EN696" s="18">
        <v>3066.5225310720889</v>
      </c>
      <c r="EO696" s="18">
        <v>3061.8793799513392</v>
      </c>
      <c r="EP696" s="18">
        <v>3068.3529386715272</v>
      </c>
      <c r="EQ696" s="18">
        <v>3070.222595725274</v>
      </c>
      <c r="ER696" s="18">
        <v>3069.4189762556312</v>
      </c>
      <c r="ES696" s="18">
        <v>3071.021516698931</v>
      </c>
      <c r="ET696" s="18">
        <v>3071.5904262357558</v>
      </c>
      <c r="EU696" s="18">
        <v>3070.1752681942198</v>
      </c>
      <c r="EV696" s="18">
        <v>3070.280518934213</v>
      </c>
      <c r="EW696" s="18">
        <v>3068.6471925887809</v>
      </c>
      <c r="EX696" s="18">
        <v>3067.824732609085</v>
      </c>
      <c r="EY696" s="18">
        <v>3069.9193508801168</v>
      </c>
      <c r="EZ696" s="18">
        <v>3070.4374750921961</v>
      </c>
      <c r="FA696" s="18">
        <v>3063.8238950895302</v>
      </c>
    </row>
    <row r="697" spans="1:157" x14ac:dyDescent="0.35">
      <c r="A697" t="s">
        <v>312</v>
      </c>
      <c r="B697" t="s">
        <v>313</v>
      </c>
      <c r="C697" t="str">
        <f>VLOOKUP(B697,CountryCodes!$B$4:$C$179,2,FALSE)</f>
        <v>AFZ</v>
      </c>
      <c r="D697" t="s">
        <v>7</v>
      </c>
      <c r="E697" t="s">
        <v>369</v>
      </c>
      <c r="F697" t="s">
        <v>804</v>
      </c>
      <c r="G697" t="s">
        <v>9</v>
      </c>
      <c r="H697" s="18">
        <v>0</v>
      </c>
      <c r="I697" s="18">
        <v>1.2772859793413549</v>
      </c>
      <c r="J697" s="18">
        <v>1.3440976280672461</v>
      </c>
      <c r="K697" s="18">
        <v>1.4831358254300939</v>
      </c>
      <c r="L697" s="18">
        <v>1.6214035230343009</v>
      </c>
      <c r="M697" s="18">
        <v>1.8467806642886571</v>
      </c>
      <c r="N697" s="18">
        <v>2.0305290394232691</v>
      </c>
      <c r="O697" s="18">
        <v>2.3103376247796259</v>
      </c>
      <c r="P697" s="18">
        <v>2.3112401800650502</v>
      </c>
      <c r="Q697" s="18">
        <v>2.6801039420862138</v>
      </c>
      <c r="R697" s="18">
        <v>3.1454190101768611</v>
      </c>
      <c r="S697" s="18">
        <v>3.4339658985381729</v>
      </c>
      <c r="T697" s="18">
        <v>3.815274332168185</v>
      </c>
      <c r="U697" s="18">
        <v>4.2283519960014422</v>
      </c>
      <c r="V697" s="18">
        <v>7.2381399612849471</v>
      </c>
      <c r="W697" s="18">
        <v>11.5188415714104</v>
      </c>
      <c r="X697" s="18">
        <v>7.5897425798475071</v>
      </c>
      <c r="Y697" s="18">
        <v>8.755020509416358</v>
      </c>
      <c r="Z697" s="18">
        <v>7.6499331135980784</v>
      </c>
      <c r="AA697" s="18">
        <v>8.3928884508194646</v>
      </c>
      <c r="AB697" s="18">
        <v>10.67574076682301</v>
      </c>
      <c r="AC697" s="18">
        <v>15.52593316449113</v>
      </c>
      <c r="AD697" s="18">
        <v>11.71049413685914</v>
      </c>
      <c r="AE697" s="18">
        <v>14.731488350783129</v>
      </c>
      <c r="AF697" s="18">
        <v>22.176041988533079</v>
      </c>
      <c r="AG697" s="18">
        <v>20.508338593141961</v>
      </c>
      <c r="AH697" s="18">
        <v>14.810112506406631</v>
      </c>
      <c r="AI697" s="18">
        <v>13.2649654800761</v>
      </c>
      <c r="AJ697" s="18">
        <v>15.416829403654001</v>
      </c>
      <c r="AK697" s="18">
        <v>16.383287374901531</v>
      </c>
      <c r="AL697" s="18">
        <v>19.654329161360501</v>
      </c>
      <c r="AM697" s="18">
        <v>22.002321866120269</v>
      </c>
      <c r="AN697" s="18">
        <v>19.901907227849819</v>
      </c>
      <c r="AO697" s="18">
        <v>19.01171610024678</v>
      </c>
      <c r="AP697" s="18">
        <v>21.890970258778449</v>
      </c>
      <c r="AQ697" s="18">
        <v>20.057855924066931</v>
      </c>
      <c r="AR697" s="18">
        <v>20.56770458337083</v>
      </c>
      <c r="AS697" s="18">
        <v>22.184783148550309</v>
      </c>
      <c r="AT697" s="18">
        <v>23.203511215977521</v>
      </c>
      <c r="AU697" s="18">
        <v>23.515153899190839</v>
      </c>
      <c r="AV697" s="18">
        <v>22.19307775264431</v>
      </c>
      <c r="AW697" s="18">
        <v>21.512694491898571</v>
      </c>
      <c r="AX697" s="18">
        <v>20.698285708996611</v>
      </c>
      <c r="AY697" s="18">
        <v>22.500843515045268</v>
      </c>
      <c r="AZ697" s="18">
        <v>23.371216292971031</v>
      </c>
      <c r="BA697" s="18">
        <v>25.225839860461711</v>
      </c>
      <c r="BB697" s="18">
        <v>24.733017221490002</v>
      </c>
      <c r="BC697" s="18">
        <v>23.497327490222371</v>
      </c>
      <c r="BD697" s="18">
        <v>22.943492355884558</v>
      </c>
      <c r="BE697" s="18">
        <v>23.20916830199149</v>
      </c>
      <c r="BF697" s="18">
        <v>26.673837064093259</v>
      </c>
      <c r="BG697" s="18">
        <v>24.843421695813859</v>
      </c>
      <c r="BH697" s="18">
        <v>27.811450586152329</v>
      </c>
      <c r="BI697" s="18">
        <v>35.132474242288048</v>
      </c>
      <c r="BJ697" s="18">
        <v>32.411648713061069</v>
      </c>
      <c r="BK697" s="18">
        <v>30.93806491955359</v>
      </c>
      <c r="BL697" s="18">
        <v>30.41262036699602</v>
      </c>
      <c r="BM697" s="18">
        <v>32.258859450894953</v>
      </c>
      <c r="BN697" s="18">
        <v>19.755044002604379</v>
      </c>
      <c r="BO697" s="18">
        <v>21.053238483878449</v>
      </c>
      <c r="BP697" s="18">
        <v>38.950331334458511</v>
      </c>
      <c r="BQ697" s="18">
        <v>75.027499387084077</v>
      </c>
      <c r="BR697" s="18">
        <v>59.414458185293867</v>
      </c>
      <c r="BS697" s="18">
        <v>60.482551978912838</v>
      </c>
      <c r="BT697" s="18">
        <v>57.645916429435772</v>
      </c>
      <c r="BU697" s="18">
        <v>58.589717937674237</v>
      </c>
      <c r="BV697" s="18">
        <v>43.985661416114013</v>
      </c>
      <c r="BW697" s="18">
        <v>55.043106681425023</v>
      </c>
      <c r="BX697" s="18">
        <v>60.022481510338338</v>
      </c>
      <c r="BY697" s="18">
        <v>60.606328540082572</v>
      </c>
      <c r="BZ697" s="18">
        <v>59.753391259623847</v>
      </c>
      <c r="CA697" s="18">
        <v>61.348438557381328</v>
      </c>
      <c r="CB697" s="18">
        <v>63.527754389368333</v>
      </c>
      <c r="CC697" s="18">
        <v>68.834061281591971</v>
      </c>
      <c r="CD697" s="18">
        <v>76.568779112711354</v>
      </c>
      <c r="CE697" s="18">
        <v>83.833650473868204</v>
      </c>
      <c r="CF697" s="18">
        <v>88.330959526088037</v>
      </c>
      <c r="CG697" s="18">
        <v>90.18372299730315</v>
      </c>
      <c r="CH697" s="18">
        <v>90.407221346879211</v>
      </c>
      <c r="CI697" s="18">
        <v>90.781529136227533</v>
      </c>
      <c r="CJ697" s="18">
        <v>92.392284641563805</v>
      </c>
      <c r="CK697" s="18">
        <v>95.415625438693553</v>
      </c>
      <c r="CL697" s="18">
        <v>97.948680496253758</v>
      </c>
      <c r="CM697" s="18">
        <v>100.95742211501231</v>
      </c>
      <c r="CN697" s="18">
        <v>103.49778120480001</v>
      </c>
      <c r="CO697" s="18">
        <v>105.31210408486</v>
      </c>
      <c r="CP697" s="18">
        <v>107.2462161989986</v>
      </c>
      <c r="CQ697" s="18">
        <v>109.7639647883932</v>
      </c>
      <c r="CR697" s="18">
        <v>112.26340063877321</v>
      </c>
      <c r="CS697" s="18">
        <v>115.510850805705</v>
      </c>
      <c r="CT697" s="18">
        <v>118.06425844319099</v>
      </c>
      <c r="CU697" s="18">
        <v>120.088745621922</v>
      </c>
      <c r="CV697" s="18">
        <v>122.63896048380209</v>
      </c>
      <c r="CW697" s="18">
        <v>124.12476971851871</v>
      </c>
      <c r="CX697" s="18">
        <v>126.1533430302581</v>
      </c>
      <c r="CY697" s="18">
        <v>128.61065349523281</v>
      </c>
      <c r="CZ697" s="18">
        <v>131.72409326111139</v>
      </c>
      <c r="DA697" s="18">
        <v>134.57758757122369</v>
      </c>
      <c r="DB697" s="18">
        <v>137.56250023139361</v>
      </c>
      <c r="DC697" s="18">
        <v>140.70854033298369</v>
      </c>
      <c r="DD697" s="18">
        <v>143.84487616619089</v>
      </c>
      <c r="DE697" s="18">
        <v>146.23225311379721</v>
      </c>
      <c r="DF697" s="18">
        <v>149.31410039256949</v>
      </c>
      <c r="DG697" s="18">
        <v>151.77808089084601</v>
      </c>
      <c r="DH697" s="18">
        <v>154.21970028971629</v>
      </c>
      <c r="DI697" s="18">
        <v>156.4319531694193</v>
      </c>
      <c r="DJ697" s="18">
        <v>158.7956874860987</v>
      </c>
      <c r="DK697" s="18">
        <v>161.22381034522621</v>
      </c>
      <c r="DL697" s="18">
        <v>163.84877832466731</v>
      </c>
      <c r="DM697" s="18">
        <v>166.5970231944967</v>
      </c>
      <c r="DN697" s="18">
        <v>168.94789444105251</v>
      </c>
      <c r="DO697" s="18">
        <v>171.1812602708743</v>
      </c>
      <c r="DP697" s="18">
        <v>174.39293375572879</v>
      </c>
      <c r="DQ697" s="18">
        <v>177.33581053473611</v>
      </c>
      <c r="DR697" s="18">
        <v>180.1547561361057</v>
      </c>
      <c r="DS697" s="18">
        <v>183.1379171769631</v>
      </c>
      <c r="DT697" s="18">
        <v>185.96531983787369</v>
      </c>
      <c r="DU697" s="18">
        <v>189.01342568532829</v>
      </c>
      <c r="DV697" s="18">
        <v>191.2105579557894</v>
      </c>
      <c r="DW697" s="18">
        <v>193.82936819045199</v>
      </c>
      <c r="DX697" s="18">
        <v>196.22278013284199</v>
      </c>
      <c r="DY697" s="18">
        <v>199.06074429533899</v>
      </c>
      <c r="DZ697" s="18">
        <v>201.02707453707299</v>
      </c>
      <c r="EA697" s="18">
        <v>203.47847173667989</v>
      </c>
      <c r="EB697" s="18">
        <v>205.5474146762314</v>
      </c>
      <c r="EC697" s="18">
        <v>207.3328135737832</v>
      </c>
      <c r="ED697" s="18">
        <v>209.7961791822926</v>
      </c>
      <c r="EE697" s="18">
        <v>211.75872374099561</v>
      </c>
      <c r="EF697" s="18">
        <v>214.22556909499971</v>
      </c>
      <c r="EG697" s="18">
        <v>216.88679588875721</v>
      </c>
      <c r="EH697" s="18">
        <v>218.6809353096767</v>
      </c>
      <c r="EI697" s="18">
        <v>220.58997003924841</v>
      </c>
      <c r="EJ697" s="18">
        <v>222.7348968138281</v>
      </c>
      <c r="EK697" s="18">
        <v>224.07666027588729</v>
      </c>
      <c r="EL697" s="18">
        <v>225.99713280702201</v>
      </c>
      <c r="EM697" s="18">
        <v>227.5519259545085</v>
      </c>
      <c r="EN697" s="18">
        <v>229.41469962328381</v>
      </c>
      <c r="EO697" s="18">
        <v>231.57954352528481</v>
      </c>
      <c r="EP697" s="18">
        <v>233.53233926135371</v>
      </c>
      <c r="EQ697" s="18">
        <v>235.20127545969271</v>
      </c>
      <c r="ER697" s="18">
        <v>236.50238846345309</v>
      </c>
      <c r="ES697" s="18">
        <v>238.23333749909739</v>
      </c>
      <c r="ET697" s="18">
        <v>239.404045289648</v>
      </c>
      <c r="EU697" s="18">
        <v>241.21375908747979</v>
      </c>
      <c r="EV697" s="18">
        <v>242.4706037434245</v>
      </c>
      <c r="EW697" s="18">
        <v>243.5130424853528</v>
      </c>
      <c r="EX697" s="18">
        <v>244.60730778755391</v>
      </c>
      <c r="EY697" s="18">
        <v>245.73549046416329</v>
      </c>
      <c r="EZ697" s="18">
        <v>246.77303371037311</v>
      </c>
      <c r="FA697" s="18">
        <v>247.51291802986171</v>
      </c>
    </row>
    <row r="698" spans="1:157" x14ac:dyDescent="0.35">
      <c r="A698" t="s">
        <v>314</v>
      </c>
      <c r="B698" t="s">
        <v>315</v>
      </c>
      <c r="C698" t="str">
        <f>VLOOKUP(B698,CountryCodes!$B$4:$C$179,2,FALSE)</f>
        <v>MDA</v>
      </c>
      <c r="D698" t="s">
        <v>7</v>
      </c>
      <c r="E698" t="s">
        <v>369</v>
      </c>
      <c r="F698" t="s">
        <v>804</v>
      </c>
      <c r="G698" t="s">
        <v>9</v>
      </c>
      <c r="H698" s="18">
        <v>0</v>
      </c>
      <c r="I698" s="18">
        <v>5.6097107340494681</v>
      </c>
      <c r="J698" s="18">
        <v>5.8769556610394256</v>
      </c>
      <c r="K698" s="18">
        <v>6.5307317126058253</v>
      </c>
      <c r="L698" s="18">
        <v>7.1632556058998631</v>
      </c>
      <c r="M698" s="18">
        <v>8.1982995162324244</v>
      </c>
      <c r="N698" s="18">
        <v>8.9269065743138434</v>
      </c>
      <c r="O698" s="18">
        <v>10.107035427592651</v>
      </c>
      <c r="P698" s="18">
        <v>9.8418180831019626</v>
      </c>
      <c r="Q698" s="18">
        <v>11.529050698272</v>
      </c>
      <c r="R698" s="18">
        <v>13.53166115932761</v>
      </c>
      <c r="S698" s="18">
        <v>14.52540436530469</v>
      </c>
      <c r="T698" s="18">
        <v>16.155047745921429</v>
      </c>
      <c r="U698" s="18">
        <v>11.39193506039129</v>
      </c>
      <c r="V698" s="18">
        <v>8.6904737903283902</v>
      </c>
      <c r="W698" s="18">
        <v>7.8907105124787007</v>
      </c>
      <c r="X698" s="18">
        <v>16.579735985641491</v>
      </c>
      <c r="Y698" s="18">
        <v>13.71446133931372</v>
      </c>
      <c r="Z698" s="18">
        <v>29.836182003960939</v>
      </c>
      <c r="AA698" s="18">
        <v>24.348209735735331</v>
      </c>
      <c r="AB698" s="18">
        <v>24.771675253646961</v>
      </c>
      <c r="AC698" s="18">
        <v>26.270529218086889</v>
      </c>
      <c r="AD698" s="18">
        <v>28.916773652846882</v>
      </c>
      <c r="AE698" s="18">
        <v>32.807373222745369</v>
      </c>
      <c r="AF698" s="18">
        <v>99.210012723749983</v>
      </c>
      <c r="AG698" s="18">
        <v>87.662666851848996</v>
      </c>
      <c r="AH698" s="18">
        <v>147.2100972033605</v>
      </c>
      <c r="AI698" s="18">
        <v>125.09686461743659</v>
      </c>
      <c r="AJ698" s="18">
        <v>123.04503769885589</v>
      </c>
      <c r="AK698" s="18">
        <v>178.26816711988701</v>
      </c>
      <c r="AL698" s="18">
        <v>186.07594194414079</v>
      </c>
      <c r="AM698" s="18">
        <v>161.0529691878821</v>
      </c>
      <c r="AN698" s="18">
        <v>165.7954693870544</v>
      </c>
      <c r="AO698" s="18">
        <v>148.65776241544981</v>
      </c>
      <c r="AP698" s="18">
        <v>190.79042165897101</v>
      </c>
      <c r="AQ698" s="18">
        <v>185.40262904751981</v>
      </c>
      <c r="AR698" s="18">
        <v>162.25690650176</v>
      </c>
      <c r="AS698" s="18">
        <v>151.554972023901</v>
      </c>
      <c r="AT698" s="18">
        <v>138.8437942658982</v>
      </c>
      <c r="AU698" s="18">
        <v>193.54046299771159</v>
      </c>
      <c r="AV698" s="18">
        <v>222.6162750525088</v>
      </c>
      <c r="AW698" s="18">
        <v>222.86308923620479</v>
      </c>
      <c r="AX698" s="18">
        <v>265.95888383393788</v>
      </c>
      <c r="AY698" s="18">
        <v>256.25505645461169</v>
      </c>
      <c r="AZ698" s="18">
        <v>292.15700494009292</v>
      </c>
      <c r="BA698" s="18">
        <v>356.76938577223848</v>
      </c>
      <c r="BB698" s="18">
        <v>396.06125268960483</v>
      </c>
      <c r="BC698" s="18">
        <v>413.309001040971</v>
      </c>
      <c r="BD698" s="18">
        <v>457.48216893561761</v>
      </c>
      <c r="BE698" s="18">
        <v>370.27086289092898</v>
      </c>
      <c r="BF698" s="18">
        <v>364.51343387249398</v>
      </c>
      <c r="BG698" s="18">
        <v>402.86583646977198</v>
      </c>
      <c r="BH698" s="18">
        <v>475.31765300761231</v>
      </c>
      <c r="BI698" s="18">
        <v>524.40882401919566</v>
      </c>
      <c r="BJ698" s="18">
        <v>522.56011394340646</v>
      </c>
      <c r="BK698" s="18">
        <v>600.89572131265186</v>
      </c>
      <c r="BL698" s="18">
        <v>574.59081006946303</v>
      </c>
      <c r="BM698" s="18">
        <v>661.39745429577931</v>
      </c>
      <c r="BN698" s="18">
        <v>714.22711083059335</v>
      </c>
      <c r="BO698" s="18">
        <v>841.18310812398556</v>
      </c>
      <c r="BP698" s="18">
        <v>667.36412798862034</v>
      </c>
      <c r="BQ698" s="18">
        <v>684.30541341402545</v>
      </c>
      <c r="BR698" s="18">
        <v>484.57656543503509</v>
      </c>
      <c r="BS698" s="18">
        <v>476.36286479601358</v>
      </c>
      <c r="BT698" s="18">
        <v>528.57563738866736</v>
      </c>
      <c r="BU698" s="18">
        <v>565.97150923439176</v>
      </c>
      <c r="BV698" s="18">
        <v>568.39978487437793</v>
      </c>
      <c r="BW698" s="18">
        <v>536.14021873801971</v>
      </c>
      <c r="BX698" s="18">
        <v>549.40943029775053</v>
      </c>
      <c r="BY698" s="18">
        <v>568.85814885867001</v>
      </c>
      <c r="BZ698" s="18">
        <v>586.74249314148199</v>
      </c>
      <c r="CA698" s="18">
        <v>840.62565861330359</v>
      </c>
      <c r="CB698" s="18">
        <v>616.85480134018633</v>
      </c>
      <c r="CC698" s="18">
        <v>595.54429127821254</v>
      </c>
      <c r="CD698" s="18">
        <v>1469.1504979490851</v>
      </c>
      <c r="CE698" s="18">
        <v>1412.2153580876691</v>
      </c>
      <c r="CF698" s="18">
        <v>1384.4614261843419</v>
      </c>
      <c r="CG698" s="18">
        <v>1357.668847715639</v>
      </c>
      <c r="CH698" s="18">
        <v>1363.407890818218</v>
      </c>
      <c r="CI698" s="18">
        <v>1369.412714714173</v>
      </c>
      <c r="CJ698" s="18">
        <v>1409.408370131692</v>
      </c>
      <c r="CK698" s="18">
        <v>1424.5407941765279</v>
      </c>
      <c r="CL698" s="18">
        <v>1469.396291644573</v>
      </c>
      <c r="CM698" s="18">
        <v>1516.203539183434</v>
      </c>
      <c r="CN698" s="18">
        <v>1603.390759844767</v>
      </c>
      <c r="CO698" s="18">
        <v>1696.639572644629</v>
      </c>
      <c r="CP698" s="18">
        <v>1820.773717061167</v>
      </c>
      <c r="CQ698" s="18">
        <v>1941.596558746111</v>
      </c>
      <c r="CR698" s="18">
        <v>2100.7485068764981</v>
      </c>
      <c r="CS698" s="18">
        <v>2237.9012744496231</v>
      </c>
      <c r="CT698" s="18">
        <v>2380.9619624553761</v>
      </c>
      <c r="CU698" s="18">
        <v>2537.817384670645</v>
      </c>
      <c r="CV698" s="18">
        <v>2683.2193390943289</v>
      </c>
      <c r="CW698" s="18">
        <v>2840.0570034663519</v>
      </c>
      <c r="CX698" s="18">
        <v>2991.444577532523</v>
      </c>
      <c r="CY698" s="18">
        <v>3146.3871919026742</v>
      </c>
      <c r="CZ698" s="18">
        <v>3338.9463078611579</v>
      </c>
      <c r="DA698" s="18">
        <v>3489.988563121688</v>
      </c>
      <c r="DB698" s="18">
        <v>3646.2121884871081</v>
      </c>
      <c r="DC698" s="18">
        <v>3832.8010931302688</v>
      </c>
      <c r="DD698" s="18">
        <v>4023.4762371254792</v>
      </c>
      <c r="DE698" s="18">
        <v>4201.6292612613897</v>
      </c>
      <c r="DF698" s="18">
        <v>4364.6130833436491</v>
      </c>
      <c r="DG698" s="18">
        <v>4530.6472147994882</v>
      </c>
      <c r="DH698" s="18">
        <v>4754.1095501248292</v>
      </c>
      <c r="DI698" s="18">
        <v>4928.1461626686523</v>
      </c>
      <c r="DJ698" s="18">
        <v>5081.8323045080906</v>
      </c>
      <c r="DK698" s="18">
        <v>5282.1456043997132</v>
      </c>
      <c r="DL698" s="18">
        <v>5448.8674779692119</v>
      </c>
      <c r="DM698" s="18">
        <v>5660.2514042486564</v>
      </c>
      <c r="DN698" s="18">
        <v>5919.4620653590964</v>
      </c>
      <c r="DO698" s="18">
        <v>6109.4734392974187</v>
      </c>
      <c r="DP698" s="18">
        <v>6296.5748097743663</v>
      </c>
      <c r="DQ698" s="18">
        <v>6523.5439480091654</v>
      </c>
      <c r="DR698" s="18">
        <v>6756.6237736289931</v>
      </c>
      <c r="DS698" s="18">
        <v>6999.6454076559767</v>
      </c>
      <c r="DT698" s="18">
        <v>7237.795091440732</v>
      </c>
      <c r="DU698" s="18">
        <v>7414.7346958288308</v>
      </c>
      <c r="DV698" s="18">
        <v>7624.9125094152814</v>
      </c>
      <c r="DW698" s="18">
        <v>7841.8090357298424</v>
      </c>
      <c r="DX698" s="18">
        <v>8022.2698929453954</v>
      </c>
      <c r="DY698" s="18">
        <v>8252.9624549953514</v>
      </c>
      <c r="DZ698" s="18">
        <v>8492.9762653806956</v>
      </c>
      <c r="EA698" s="18">
        <v>8721.1341002660265</v>
      </c>
      <c r="EB698" s="18">
        <v>8914.5379446986808</v>
      </c>
      <c r="EC698" s="18">
        <v>9140.7136397607501</v>
      </c>
      <c r="ED698" s="18">
        <v>9379.1686443823946</v>
      </c>
      <c r="EE698" s="18">
        <v>9608.6544795751342</v>
      </c>
      <c r="EF698" s="18">
        <v>9785.5499635563319</v>
      </c>
      <c r="EG698" s="18">
        <v>10012.23893540125</v>
      </c>
      <c r="EH698" s="18">
        <v>10284.344807425219</v>
      </c>
      <c r="EI698" s="18">
        <v>10592.877750047481</v>
      </c>
      <c r="EJ698" s="18">
        <v>10760.053157373201</v>
      </c>
      <c r="EK698" s="18">
        <v>10967.213862053441</v>
      </c>
      <c r="EL698" s="18">
        <v>11118.486027890311</v>
      </c>
      <c r="EM698" s="18">
        <v>11338.20760661589</v>
      </c>
      <c r="EN698" s="18">
        <v>11540.3941435249</v>
      </c>
      <c r="EO698" s="18">
        <v>11635.205175847001</v>
      </c>
      <c r="EP698" s="18">
        <v>11843.930362534091</v>
      </c>
      <c r="EQ698" s="18">
        <v>12045.547483360549</v>
      </c>
      <c r="ER698" s="18">
        <v>12207.49553884263</v>
      </c>
      <c r="ES698" s="18">
        <v>12309.358758924371</v>
      </c>
      <c r="ET698" s="18">
        <v>12505.87003872999</v>
      </c>
      <c r="EU698" s="18">
        <v>12629.145618627141</v>
      </c>
      <c r="EV698" s="18">
        <v>12783.030284084571</v>
      </c>
      <c r="EW698" s="18">
        <v>12890.84778018131</v>
      </c>
      <c r="EX698" s="18">
        <v>13075.305949068719</v>
      </c>
      <c r="EY698" s="18">
        <v>13157.43447913797</v>
      </c>
      <c r="EZ698" s="18">
        <v>13271.20331517766</v>
      </c>
      <c r="FA698" s="18">
        <v>13403.660510551659</v>
      </c>
    </row>
    <row r="699" spans="1:157" x14ac:dyDescent="0.35">
      <c r="A699" t="s">
        <v>316</v>
      </c>
      <c r="B699" t="s">
        <v>317</v>
      </c>
      <c r="C699" t="str">
        <f>VLOOKUP(B699,CountryCodes!$B$4:$C$179,2,FALSE)</f>
        <v>AFW</v>
      </c>
      <c r="D699" t="s">
        <v>7</v>
      </c>
      <c r="E699" t="s">
        <v>369</v>
      </c>
      <c r="F699" t="s">
        <v>804</v>
      </c>
      <c r="G699" t="s">
        <v>9</v>
      </c>
      <c r="H699" s="18">
        <v>0</v>
      </c>
      <c r="I699" s="18">
        <v>0.41955398930456039</v>
      </c>
      <c r="J699" s="18">
        <v>0.43904571398400127</v>
      </c>
      <c r="K699" s="18">
        <v>0.48635618529274482</v>
      </c>
      <c r="L699" s="18">
        <v>0.53225774703527928</v>
      </c>
      <c r="M699" s="18">
        <v>0.60862317531844456</v>
      </c>
      <c r="N699" s="18">
        <v>0.66562655592522924</v>
      </c>
      <c r="O699" s="18">
        <v>0.75742110290177966</v>
      </c>
      <c r="P699" s="18">
        <v>0.74486268494468688</v>
      </c>
      <c r="Q699" s="18">
        <v>0.87344954369802075</v>
      </c>
      <c r="R699" s="18">
        <v>1.027130888140229</v>
      </c>
      <c r="S699" s="18">
        <v>1.109585786390108</v>
      </c>
      <c r="T699" s="18">
        <v>1.2336994471919009</v>
      </c>
      <c r="U699" s="18">
        <v>1.290595633098762</v>
      </c>
      <c r="V699" s="18">
        <v>1.51295377214321</v>
      </c>
      <c r="W699" s="18">
        <v>1.109395722898417</v>
      </c>
      <c r="X699" s="18">
        <v>1.396696205345699</v>
      </c>
      <c r="Y699" s="18">
        <v>1.376588363737677</v>
      </c>
      <c r="Z699" s="18">
        <v>1.7792605459006801</v>
      </c>
      <c r="AA699" s="18">
        <v>1.814088068041233</v>
      </c>
      <c r="AB699" s="18">
        <v>2.2682954229449162</v>
      </c>
      <c r="AC699" s="18">
        <v>2.1266554549991139</v>
      </c>
      <c r="AD699" s="18">
        <v>2.0248938895609498</v>
      </c>
      <c r="AE699" s="18">
        <v>2.6800584311468998</v>
      </c>
      <c r="AF699" s="18">
        <v>2.472507059887409</v>
      </c>
      <c r="AG699" s="18">
        <v>2.7469349879414549</v>
      </c>
      <c r="AH699" s="18">
        <v>2.6444346517476309</v>
      </c>
      <c r="AI699" s="18">
        <v>3.411705158245609</v>
      </c>
      <c r="AJ699" s="18">
        <v>2.7005428072862969</v>
      </c>
      <c r="AK699" s="18">
        <v>1.8610717339546889</v>
      </c>
      <c r="AL699" s="18">
        <v>1.738292839141184</v>
      </c>
      <c r="AM699" s="18">
        <v>1.7779356239881789</v>
      </c>
      <c r="AN699" s="18">
        <v>2.0105756668890131</v>
      </c>
      <c r="AO699" s="18">
        <v>2.3215437863633128</v>
      </c>
      <c r="AP699" s="18">
        <v>2.4176485126861271</v>
      </c>
      <c r="AQ699" s="18">
        <v>2.298172184070618</v>
      </c>
      <c r="AR699" s="18">
        <v>2.2546718962005059</v>
      </c>
      <c r="AS699" s="18">
        <v>2.339300800601269</v>
      </c>
      <c r="AT699" s="18">
        <v>2.2066908497802942</v>
      </c>
      <c r="AU699" s="18">
        <v>2.9856779350765539</v>
      </c>
      <c r="AV699" s="18">
        <v>2.4672828205423718</v>
      </c>
      <c r="AW699" s="18">
        <v>2.4762649677865989</v>
      </c>
      <c r="AX699" s="18">
        <v>2.0172500700068658</v>
      </c>
      <c r="AY699" s="18">
        <v>1.727100388811919</v>
      </c>
      <c r="AZ699" s="18">
        <v>1.9305607973129479</v>
      </c>
      <c r="BA699" s="18">
        <v>2.7256602657319728</v>
      </c>
      <c r="BB699" s="18">
        <v>2.0385182208458099</v>
      </c>
      <c r="BC699" s="18">
        <v>1.794075633025322</v>
      </c>
      <c r="BD699" s="18">
        <v>1.778719372511044</v>
      </c>
      <c r="BE699" s="18">
        <v>2.4239811264382909</v>
      </c>
      <c r="BF699" s="18">
        <v>3.2183748441647109</v>
      </c>
      <c r="BG699" s="18">
        <v>5.8598051583292721</v>
      </c>
      <c r="BH699" s="18">
        <v>11.339794487712499</v>
      </c>
      <c r="BI699" s="18">
        <v>8.5611253597079155</v>
      </c>
      <c r="BJ699" s="18">
        <v>4.7197231139014413</v>
      </c>
      <c r="BK699" s="18">
        <v>16.494237501746351</v>
      </c>
      <c r="BL699" s="18">
        <v>6.72991532905003</v>
      </c>
      <c r="BM699" s="18">
        <v>7.2420721997788871</v>
      </c>
      <c r="BN699" s="18">
        <v>11.53990795943284</v>
      </c>
      <c r="BO699" s="18">
        <v>21.309085527087941</v>
      </c>
      <c r="BP699" s="18">
        <v>20.349968912696109</v>
      </c>
      <c r="BQ699" s="18">
        <v>17.333675146965739</v>
      </c>
      <c r="BR699" s="18">
        <v>23.608747108255411</v>
      </c>
      <c r="BS699" s="18">
        <v>25.74984183801898</v>
      </c>
      <c r="BT699" s="18">
        <v>25.469827284460791</v>
      </c>
      <c r="BU699" s="18">
        <v>22.289140421117491</v>
      </c>
      <c r="BV699" s="18">
        <v>22.249506791759458</v>
      </c>
      <c r="BW699" s="18">
        <v>28.598298194402911</v>
      </c>
      <c r="BX699" s="18">
        <v>30.535963409491501</v>
      </c>
      <c r="BY699" s="18">
        <v>32.96760357828348</v>
      </c>
      <c r="BZ699" s="18">
        <v>34.11387079014618</v>
      </c>
      <c r="CA699" s="18">
        <v>37.811271942002733</v>
      </c>
      <c r="CB699" s="18">
        <v>41.971597353793612</v>
      </c>
      <c r="CC699" s="18">
        <v>45.6981308930525</v>
      </c>
      <c r="CD699" s="18">
        <v>57.48269502198653</v>
      </c>
      <c r="CE699" s="18">
        <v>56.910693387026917</v>
      </c>
      <c r="CF699" s="18">
        <v>54.523252100957833</v>
      </c>
      <c r="CG699" s="18">
        <v>57.275968603026442</v>
      </c>
      <c r="CH699" s="18">
        <v>62.154283621068089</v>
      </c>
      <c r="CI699" s="18">
        <v>65.905387269181318</v>
      </c>
      <c r="CJ699" s="18">
        <v>70.063551937077833</v>
      </c>
      <c r="CK699" s="18">
        <v>74.36826151559444</v>
      </c>
      <c r="CL699" s="18">
        <v>79.059898367359949</v>
      </c>
      <c r="CM699" s="18">
        <v>83.850815281750485</v>
      </c>
      <c r="CN699" s="18">
        <v>88.992872235301036</v>
      </c>
      <c r="CO699" s="18">
        <v>94.424541523966411</v>
      </c>
      <c r="CP699" s="18">
        <v>100.50614621655819</v>
      </c>
      <c r="CQ699" s="18">
        <v>107.3121637633414</v>
      </c>
      <c r="CR699" s="18">
        <v>113.8486254006197</v>
      </c>
      <c r="CS699" s="18">
        <v>120.8278336622798</v>
      </c>
      <c r="CT699" s="18">
        <v>128.17199114916599</v>
      </c>
      <c r="CU699" s="18">
        <v>135.3930922132777</v>
      </c>
      <c r="CV699" s="18">
        <v>144.4323099240662</v>
      </c>
      <c r="CW699" s="18">
        <v>153.5318028261386</v>
      </c>
      <c r="CX699" s="18">
        <v>163.51010472905369</v>
      </c>
      <c r="CY699" s="18">
        <v>173.75383214234941</v>
      </c>
      <c r="CZ699" s="18">
        <v>185.74368226121291</v>
      </c>
      <c r="DA699" s="18">
        <v>197.56767838082041</v>
      </c>
      <c r="DB699" s="18">
        <v>210.4966607514701</v>
      </c>
      <c r="DC699" s="18">
        <v>225.13301030607079</v>
      </c>
      <c r="DD699" s="18">
        <v>239.1329139201404</v>
      </c>
      <c r="DE699" s="18">
        <v>255.5736492639239</v>
      </c>
      <c r="DF699" s="18">
        <v>272.77509317243027</v>
      </c>
      <c r="DG699" s="18">
        <v>291.14296468747142</v>
      </c>
      <c r="DH699" s="18">
        <v>310.80632523727081</v>
      </c>
      <c r="DI699" s="18">
        <v>331.60167066476538</v>
      </c>
      <c r="DJ699" s="18">
        <v>355.21674900584333</v>
      </c>
      <c r="DK699" s="18">
        <v>379.4674080157759</v>
      </c>
      <c r="DL699" s="18">
        <v>405.79041578155852</v>
      </c>
      <c r="DM699" s="18">
        <v>434.87640835397337</v>
      </c>
      <c r="DN699" s="18">
        <v>466.81711231212518</v>
      </c>
      <c r="DO699" s="18">
        <v>500.34374742495652</v>
      </c>
      <c r="DP699" s="18">
        <v>534.47397545076865</v>
      </c>
      <c r="DQ699" s="18">
        <v>573.34938755851988</v>
      </c>
      <c r="DR699" s="18">
        <v>614.98556966541469</v>
      </c>
      <c r="DS699" s="18">
        <v>661.45472013673839</v>
      </c>
      <c r="DT699" s="18">
        <v>708.46418771750814</v>
      </c>
      <c r="DU699" s="18">
        <v>761.90640541349785</v>
      </c>
      <c r="DV699" s="18">
        <v>814.89756512035865</v>
      </c>
      <c r="DW699" s="18">
        <v>877.26970277618716</v>
      </c>
      <c r="DX699" s="18">
        <v>942.8862177986224</v>
      </c>
      <c r="DY699" s="18">
        <v>1014.242567937246</v>
      </c>
      <c r="DZ699" s="18">
        <v>1092.2842260135651</v>
      </c>
      <c r="EA699" s="18">
        <v>1176.244015751045</v>
      </c>
      <c r="EB699" s="18">
        <v>1263.8937789837969</v>
      </c>
      <c r="EC699" s="18">
        <v>1358.688182476521</v>
      </c>
      <c r="ED699" s="18">
        <v>1464.162159805596</v>
      </c>
      <c r="EE699" s="18">
        <v>1575.346877922387</v>
      </c>
      <c r="EF699" s="18">
        <v>1696.503549921782</v>
      </c>
      <c r="EG699" s="18">
        <v>1828.630166549206</v>
      </c>
      <c r="EH699" s="18">
        <v>1967.1372612071391</v>
      </c>
      <c r="EI699" s="18">
        <v>2114.5456767027358</v>
      </c>
      <c r="EJ699" s="18">
        <v>2276.561370231721</v>
      </c>
      <c r="EK699" s="18">
        <v>2439.519281689762</v>
      </c>
      <c r="EL699" s="18">
        <v>2628.1829184244998</v>
      </c>
      <c r="EM699" s="18">
        <v>2823.3781739674241</v>
      </c>
      <c r="EN699" s="18">
        <v>3031.6345969229469</v>
      </c>
      <c r="EO699" s="18">
        <v>3247.5063348445728</v>
      </c>
      <c r="EP699" s="18">
        <v>3481.8498529551771</v>
      </c>
      <c r="EQ699" s="18">
        <v>3720.6265216461902</v>
      </c>
      <c r="ER699" s="18">
        <v>3986.3508262051482</v>
      </c>
      <c r="ES699" s="18">
        <v>4262.1495319192991</v>
      </c>
      <c r="ET699" s="18">
        <v>4537.3797670910863</v>
      </c>
      <c r="EU699" s="18">
        <v>4836.8472739957451</v>
      </c>
      <c r="EV699" s="18">
        <v>5138.4826718311851</v>
      </c>
      <c r="EW699" s="18">
        <v>5445.5967657522579</v>
      </c>
      <c r="EX699" s="18">
        <v>5774.730597368929</v>
      </c>
      <c r="EY699" s="18">
        <v>6114.6046198918993</v>
      </c>
      <c r="EZ699" s="18">
        <v>6460.1248683855601</v>
      </c>
      <c r="FA699" s="18">
        <v>6780.9980455119166</v>
      </c>
    </row>
    <row r="700" spans="1:157" x14ac:dyDescent="0.35">
      <c r="A700" t="s">
        <v>318</v>
      </c>
      <c r="B700" t="s">
        <v>319</v>
      </c>
      <c r="C700" t="str">
        <f>VLOOKUP(B700,CountryCodes!$B$4:$C$179,2,FALSE)</f>
        <v>AFW</v>
      </c>
      <c r="D700" t="s">
        <v>7</v>
      </c>
      <c r="E700" t="s">
        <v>369</v>
      </c>
      <c r="F700" t="s">
        <v>804</v>
      </c>
      <c r="G700" t="s">
        <v>9</v>
      </c>
      <c r="H700" s="18">
        <v>0</v>
      </c>
      <c r="I700" s="18">
        <v>0.4618358648835581</v>
      </c>
      <c r="J700" s="18">
        <v>0.48483170627234451</v>
      </c>
      <c r="K700" s="18">
        <v>0.53801577627853425</v>
      </c>
      <c r="L700" s="18">
        <v>0.59040474779398711</v>
      </c>
      <c r="M700" s="18">
        <v>0.67783056528927399</v>
      </c>
      <c r="N700" s="18">
        <v>0.74686141176005161</v>
      </c>
      <c r="O700" s="18">
        <v>0.85609600437141153</v>
      </c>
      <c r="P700" s="18">
        <v>0.85016739969763888</v>
      </c>
      <c r="Q700" s="18">
        <v>0.9985269168088664</v>
      </c>
      <c r="R700" s="18">
        <v>1.179675270231157</v>
      </c>
      <c r="S700" s="18">
        <v>1.2836107429846939</v>
      </c>
      <c r="T700" s="18">
        <v>1.3962764700305621</v>
      </c>
      <c r="U700" s="18">
        <v>2.01388199932124</v>
      </c>
      <c r="V700" s="18">
        <v>2.4311833928613882</v>
      </c>
      <c r="W700" s="18">
        <v>2.7153362395192349</v>
      </c>
      <c r="X700" s="18">
        <v>2.5381431404594759</v>
      </c>
      <c r="Y700" s="18">
        <v>2.2277575062285502</v>
      </c>
      <c r="Z700" s="18">
        <v>2.871046475602351</v>
      </c>
      <c r="AA700" s="18">
        <v>3.956777480067315</v>
      </c>
      <c r="AB700" s="18">
        <v>4.5210616434823203</v>
      </c>
      <c r="AC700" s="18">
        <v>4.8364133020964601</v>
      </c>
      <c r="AD700" s="18">
        <v>5.1289927212830122</v>
      </c>
      <c r="AE700" s="18">
        <v>4.5135827500012473</v>
      </c>
      <c r="AF700" s="18">
        <v>5.142128192496175</v>
      </c>
      <c r="AG700" s="18">
        <v>6.2688046681672764</v>
      </c>
      <c r="AH700" s="18">
        <v>9.5656053845256181</v>
      </c>
      <c r="AI700" s="18">
        <v>11.89122012101188</v>
      </c>
      <c r="AJ700" s="18">
        <v>13.60339880749129</v>
      </c>
      <c r="AK700" s="18">
        <v>11.86733886162714</v>
      </c>
      <c r="AL700" s="18">
        <v>8.4625112301407395</v>
      </c>
      <c r="AM700" s="18">
        <v>10.249131079832591</v>
      </c>
      <c r="AN700" s="18">
        <v>8.5117951302903698</v>
      </c>
      <c r="AO700" s="18">
        <v>10.602047625745261</v>
      </c>
      <c r="AP700" s="18">
        <v>10.531767734357331</v>
      </c>
      <c r="AQ700" s="18">
        <v>12.27960105432347</v>
      </c>
      <c r="AR700" s="18">
        <v>11.938154706706481</v>
      </c>
      <c r="AS700" s="18">
        <v>12.49096932805948</v>
      </c>
      <c r="AT700" s="18">
        <v>13.10058672019764</v>
      </c>
      <c r="AU700" s="18">
        <v>15.427620941782131</v>
      </c>
      <c r="AV700" s="18">
        <v>16.725536895542071</v>
      </c>
      <c r="AW700" s="18">
        <v>16.55772397024927</v>
      </c>
      <c r="AX700" s="18">
        <v>16.972417638621931</v>
      </c>
      <c r="AY700" s="18">
        <v>12.616770938246519</v>
      </c>
      <c r="AZ700" s="18">
        <v>14.609455484603609</v>
      </c>
      <c r="BA700" s="18">
        <v>15.957675504617701</v>
      </c>
      <c r="BB700" s="18">
        <v>19.643575109919961</v>
      </c>
      <c r="BC700" s="18">
        <v>20.750325741725</v>
      </c>
      <c r="BD700" s="18">
        <v>21.144086297013761</v>
      </c>
      <c r="BE700" s="18">
        <v>20.917532651389141</v>
      </c>
      <c r="BF700" s="18">
        <v>21.199618638443749</v>
      </c>
      <c r="BG700" s="18">
        <v>24.376984568287821</v>
      </c>
      <c r="BH700" s="18">
        <v>29.408301156667239</v>
      </c>
      <c r="BI700" s="18">
        <v>26.310414241542698</v>
      </c>
      <c r="BJ700" s="18">
        <v>28.2198983536328</v>
      </c>
      <c r="BK700" s="18">
        <v>28.74201128618331</v>
      </c>
      <c r="BL700" s="18">
        <v>32.735957428178281</v>
      </c>
      <c r="BM700" s="18">
        <v>23.561681682948411</v>
      </c>
      <c r="BN700" s="18">
        <v>25.888671645624679</v>
      </c>
      <c r="BO700" s="18">
        <v>32.973247474828312</v>
      </c>
      <c r="BP700" s="18">
        <v>34.617690298863863</v>
      </c>
      <c r="BQ700" s="18">
        <v>41.360938153831889</v>
      </c>
      <c r="BR700" s="18">
        <v>41.77937385977549</v>
      </c>
      <c r="BS700" s="18">
        <v>39.292288052509853</v>
      </c>
      <c r="BT700" s="18">
        <v>50.247274501041872</v>
      </c>
      <c r="BU700" s="18">
        <v>56.642139298690253</v>
      </c>
      <c r="BV700" s="18">
        <v>58.411894348051163</v>
      </c>
      <c r="BW700" s="18">
        <v>53.680378546340521</v>
      </c>
      <c r="BX700" s="18">
        <v>59.112098397121237</v>
      </c>
      <c r="BY700" s="18">
        <v>64.740353379726344</v>
      </c>
      <c r="BZ700" s="18">
        <v>62.113908319662521</v>
      </c>
      <c r="CA700" s="18">
        <v>60.334563633735122</v>
      </c>
      <c r="CB700" s="18">
        <v>61.776246852449503</v>
      </c>
      <c r="CC700" s="18">
        <v>57.954864372498562</v>
      </c>
      <c r="CD700" s="18">
        <v>78.505317829928813</v>
      </c>
      <c r="CE700" s="18">
        <v>81.763750701916877</v>
      </c>
      <c r="CF700" s="18">
        <v>85.329453421886399</v>
      </c>
      <c r="CG700" s="18">
        <v>88.67636920437414</v>
      </c>
      <c r="CH700" s="18">
        <v>92.004019242276527</v>
      </c>
      <c r="CI700" s="18">
        <v>96.476642543058176</v>
      </c>
      <c r="CJ700" s="18">
        <v>101.99153503698849</v>
      </c>
      <c r="CK700" s="18">
        <v>107.69368660773949</v>
      </c>
      <c r="CL700" s="18">
        <v>112.62621262592999</v>
      </c>
      <c r="CM700" s="18">
        <v>116.81563645267251</v>
      </c>
      <c r="CN700" s="18">
        <v>120.8959380804237</v>
      </c>
      <c r="CO700" s="18">
        <v>125.56103959084091</v>
      </c>
      <c r="CP700" s="18">
        <v>131.4648343567016</v>
      </c>
      <c r="CQ700" s="18">
        <v>138.05832455051939</v>
      </c>
      <c r="CR700" s="18">
        <v>145.8016634729465</v>
      </c>
      <c r="CS700" s="18">
        <v>153.820211514113</v>
      </c>
      <c r="CT700" s="18">
        <v>162.10290168743941</v>
      </c>
      <c r="CU700" s="18">
        <v>169.69418057241089</v>
      </c>
      <c r="CV700" s="18">
        <v>178.37736621535831</v>
      </c>
      <c r="CW700" s="18">
        <v>187.12673741089449</v>
      </c>
      <c r="CX700" s="18">
        <v>196.9921293655764</v>
      </c>
      <c r="CY700" s="18">
        <v>206.88851802880549</v>
      </c>
      <c r="CZ700" s="18">
        <v>217.47381766748211</v>
      </c>
      <c r="DA700" s="18">
        <v>228.6375201226258</v>
      </c>
      <c r="DB700" s="18">
        <v>240.14017930367979</v>
      </c>
      <c r="DC700" s="18">
        <v>252.90415481265401</v>
      </c>
      <c r="DD700" s="18">
        <v>266.62393758848799</v>
      </c>
      <c r="DE700" s="18">
        <v>279.83049264944071</v>
      </c>
      <c r="DF700" s="18">
        <v>295.57696443197398</v>
      </c>
      <c r="DG700" s="18">
        <v>310.66049936087398</v>
      </c>
      <c r="DH700" s="18">
        <v>326.86793840504049</v>
      </c>
      <c r="DI700" s="18">
        <v>344.2436655037385</v>
      </c>
      <c r="DJ700" s="18">
        <v>363.59318879941333</v>
      </c>
      <c r="DK700" s="18">
        <v>381.65521549703249</v>
      </c>
      <c r="DL700" s="18">
        <v>401.7220527288265</v>
      </c>
      <c r="DM700" s="18">
        <v>422.6432531730494</v>
      </c>
      <c r="DN700" s="18">
        <v>444.98195041238012</v>
      </c>
      <c r="DO700" s="18">
        <v>470.10790462613357</v>
      </c>
      <c r="DP700" s="18">
        <v>495.83703133173429</v>
      </c>
      <c r="DQ700" s="18">
        <v>523.30714448492847</v>
      </c>
      <c r="DR700" s="18">
        <v>553.14503862573974</v>
      </c>
      <c r="DS700" s="18">
        <v>582.67866861633229</v>
      </c>
      <c r="DT700" s="18">
        <v>615.23178586787913</v>
      </c>
      <c r="DU700" s="18">
        <v>650.47085495896908</v>
      </c>
      <c r="DV700" s="18">
        <v>686.11130956276179</v>
      </c>
      <c r="DW700" s="18">
        <v>726.00675943100532</v>
      </c>
      <c r="DX700" s="18">
        <v>765.37299765416356</v>
      </c>
      <c r="DY700" s="18">
        <v>806.75907054036622</v>
      </c>
      <c r="DZ700" s="18">
        <v>852.1136229130459</v>
      </c>
      <c r="EA700" s="18">
        <v>899.67115413044064</v>
      </c>
      <c r="EB700" s="18">
        <v>951.40210599473039</v>
      </c>
      <c r="EC700" s="18">
        <v>1004.518661403004</v>
      </c>
      <c r="ED700" s="18">
        <v>1061.6829091542411</v>
      </c>
      <c r="EE700" s="18">
        <v>1118.279340198683</v>
      </c>
      <c r="EF700" s="18">
        <v>1177.6104132639291</v>
      </c>
      <c r="EG700" s="18">
        <v>1241.890410313008</v>
      </c>
      <c r="EH700" s="18">
        <v>1315.595682277906</v>
      </c>
      <c r="EI700" s="18">
        <v>1387.3729039752379</v>
      </c>
      <c r="EJ700" s="18">
        <v>1461.5681194576709</v>
      </c>
      <c r="EK700" s="18">
        <v>1537.0951840904611</v>
      </c>
      <c r="EL700" s="18">
        <v>1617.169112336426</v>
      </c>
      <c r="EM700" s="18">
        <v>1699.1793576094401</v>
      </c>
      <c r="EN700" s="18">
        <v>1787.020189257604</v>
      </c>
      <c r="EO700" s="18">
        <v>1879.002603008661</v>
      </c>
      <c r="EP700" s="18">
        <v>1962.4599934392211</v>
      </c>
      <c r="EQ700" s="18">
        <v>2062.6619703296278</v>
      </c>
      <c r="ER700" s="18">
        <v>2158.5440212981639</v>
      </c>
      <c r="ES700" s="18">
        <v>2256.5116684191462</v>
      </c>
      <c r="ET700" s="18">
        <v>2360.221183389428</v>
      </c>
      <c r="EU700" s="18">
        <v>2459.648643457238</v>
      </c>
      <c r="EV700" s="18">
        <v>2562.14594496068</v>
      </c>
      <c r="EW700" s="18">
        <v>2677.6660575103788</v>
      </c>
      <c r="EX700" s="18">
        <v>2776.6413035240562</v>
      </c>
      <c r="EY700" s="18">
        <v>2885.8133982580321</v>
      </c>
      <c r="EZ700" s="18">
        <v>2992.0925462390651</v>
      </c>
      <c r="FA700" s="18">
        <v>3097.2918356254718</v>
      </c>
    </row>
    <row r="701" spans="1:157" x14ac:dyDescent="0.35">
      <c r="A701" t="s">
        <v>320</v>
      </c>
      <c r="B701" t="s">
        <v>321</v>
      </c>
      <c r="C701" t="str">
        <f>VLOOKUP(B701,CountryCodes!$B$4:$C$179,2,FALSE)</f>
        <v>ASE</v>
      </c>
      <c r="D701" t="s">
        <v>7</v>
      </c>
      <c r="E701" t="s">
        <v>369</v>
      </c>
      <c r="F701" t="s">
        <v>804</v>
      </c>
      <c r="G701" t="s">
        <v>9</v>
      </c>
      <c r="H701" s="18">
        <v>0</v>
      </c>
      <c r="I701" s="18">
        <v>21.024741429143791</v>
      </c>
      <c r="J701" s="18">
        <v>20.873637304078329</v>
      </c>
      <c r="K701" s="18">
        <v>23.579903947228161</v>
      </c>
      <c r="L701" s="18">
        <v>25.123159377129479</v>
      </c>
      <c r="M701" s="18">
        <v>28.681304620103258</v>
      </c>
      <c r="N701" s="18">
        <v>31.68183080288216</v>
      </c>
      <c r="O701" s="18">
        <v>36.013513501411381</v>
      </c>
      <c r="P701" s="18">
        <v>35.890140073188583</v>
      </c>
      <c r="Q701" s="18">
        <v>42.105349173609433</v>
      </c>
      <c r="R701" s="18">
        <v>49.113023937409871</v>
      </c>
      <c r="S701" s="18">
        <v>53.010327299472678</v>
      </c>
      <c r="T701" s="18">
        <v>58.50054758932572</v>
      </c>
      <c r="U701" s="18">
        <v>71.806460360262633</v>
      </c>
      <c r="V701" s="18">
        <v>76.011963460980411</v>
      </c>
      <c r="W701" s="18">
        <v>94.444532693884639</v>
      </c>
      <c r="X701" s="18">
        <v>125.9259296148818</v>
      </c>
      <c r="Y701" s="18">
        <v>154.61880528938619</v>
      </c>
      <c r="Z701" s="18">
        <v>161.9545080920083</v>
      </c>
      <c r="AA701" s="18">
        <v>173.96006051599559</v>
      </c>
      <c r="AB701" s="18">
        <v>168.0488412102809</v>
      </c>
      <c r="AC701" s="18">
        <v>181.5529476957056</v>
      </c>
      <c r="AD701" s="18">
        <v>210.58967516206269</v>
      </c>
      <c r="AE701" s="18">
        <v>251.39623825688801</v>
      </c>
      <c r="AF701" s="18">
        <v>244.3290542796644</v>
      </c>
      <c r="AG701" s="18">
        <v>242.10211055614019</v>
      </c>
      <c r="AH701" s="18">
        <v>287.55012709785899</v>
      </c>
      <c r="AI701" s="18">
        <v>378.1574570121345</v>
      </c>
      <c r="AJ701" s="18">
        <v>436.62005610257688</v>
      </c>
      <c r="AK701" s="18">
        <v>454.33148359033788</v>
      </c>
      <c r="AL701" s="18">
        <v>452.42167792553352</v>
      </c>
      <c r="AM701" s="18">
        <v>487.9181528150977</v>
      </c>
      <c r="AN701" s="18">
        <v>520.36327988265145</v>
      </c>
      <c r="AO701" s="18">
        <v>694.65026290010474</v>
      </c>
      <c r="AP701" s="18">
        <v>608.78217142750555</v>
      </c>
      <c r="AQ701" s="18">
        <v>645.14183407386565</v>
      </c>
      <c r="AR701" s="18">
        <v>629.07869660506719</v>
      </c>
      <c r="AS701" s="18">
        <v>880.1217859510125</v>
      </c>
      <c r="AT701" s="18">
        <v>1073.01357072105</v>
      </c>
      <c r="AU701" s="18">
        <v>1216.8086637151589</v>
      </c>
      <c r="AV701" s="18">
        <v>1514.515780633596</v>
      </c>
      <c r="AW701" s="18">
        <v>1478.317838073277</v>
      </c>
      <c r="AX701" s="18">
        <v>1769.691824563467</v>
      </c>
      <c r="AY701" s="18">
        <v>1961.402083400852</v>
      </c>
      <c r="AZ701" s="18">
        <v>2473.0320253182981</v>
      </c>
      <c r="BA701" s="18">
        <v>2617.8404373748549</v>
      </c>
      <c r="BB701" s="18">
        <v>2498.0508135224809</v>
      </c>
      <c r="BC701" s="18">
        <v>2139.4960026374119</v>
      </c>
      <c r="BD701" s="18">
        <v>1637.4249840387599</v>
      </c>
      <c r="BE701" s="18">
        <v>2136.9670216225959</v>
      </c>
      <c r="BF701" s="18">
        <v>2232.9700090723022</v>
      </c>
      <c r="BG701" s="18">
        <v>2482.915668375847</v>
      </c>
      <c r="BH701" s="18">
        <v>2905.1867564081999</v>
      </c>
      <c r="BI701" s="18">
        <v>3031.8254916297778</v>
      </c>
      <c r="BJ701" s="18">
        <v>3525.540774544284</v>
      </c>
      <c r="BK701" s="18">
        <v>3792.4388161970969</v>
      </c>
      <c r="BL701" s="18">
        <v>3670.727246960671</v>
      </c>
      <c r="BM701" s="18">
        <v>4106.4891490480522</v>
      </c>
      <c r="BN701" s="18">
        <v>4097.3924552615217</v>
      </c>
      <c r="BO701" s="18">
        <v>3829.2943039269189</v>
      </c>
      <c r="BP701" s="18">
        <v>4264.8283334421931</v>
      </c>
      <c r="BQ701" s="18">
        <v>4220.4531954088734</v>
      </c>
      <c r="BR701" s="18">
        <v>4623.3026218154118</v>
      </c>
      <c r="BS701" s="18">
        <v>4688.4278157296503</v>
      </c>
      <c r="BT701" s="18">
        <v>4913.953461740799</v>
      </c>
      <c r="BU701" s="18">
        <v>4938.2251103815561</v>
      </c>
      <c r="BV701" s="18">
        <v>5648.1423695832973</v>
      </c>
      <c r="BW701" s="18">
        <v>6100.454938936</v>
      </c>
      <c r="BX701" s="18">
        <v>6258.0639129388874</v>
      </c>
      <c r="BY701" s="18">
        <v>6416.8286313592826</v>
      </c>
      <c r="BZ701" s="18">
        <v>6374.6897279206387</v>
      </c>
      <c r="CA701" s="18">
        <v>6922.7156238978532</v>
      </c>
      <c r="CB701" s="18">
        <v>6738.0601030443486</v>
      </c>
      <c r="CC701" s="18">
        <v>7064.3529079689379</v>
      </c>
      <c r="CD701" s="18">
        <v>6269.2050326265125</v>
      </c>
      <c r="CE701" s="18">
        <v>6655.5911734777101</v>
      </c>
      <c r="CF701" s="18">
        <v>7039.3442071614081</v>
      </c>
      <c r="CG701" s="18">
        <v>7405.6728771746921</v>
      </c>
      <c r="CH701" s="18">
        <v>7735.1686543800961</v>
      </c>
      <c r="CI701" s="18">
        <v>8021.1381382454438</v>
      </c>
      <c r="CJ701" s="18">
        <v>8300.8862768641266</v>
      </c>
      <c r="CK701" s="18">
        <v>8603.3194977489129</v>
      </c>
      <c r="CL701" s="18">
        <v>8907.1168522216249</v>
      </c>
      <c r="CM701" s="18">
        <v>9152.2593391472365</v>
      </c>
      <c r="CN701" s="18">
        <v>9299.6657098790893</v>
      </c>
      <c r="CO701" s="18">
        <v>9343.2376514265434</v>
      </c>
      <c r="CP701" s="18">
        <v>9309.0838617319514</v>
      </c>
      <c r="CQ701" s="18">
        <v>9256.8637745115484</v>
      </c>
      <c r="CR701" s="18">
        <v>9225.4382697476249</v>
      </c>
      <c r="CS701" s="18">
        <v>9241.9550553372537</v>
      </c>
      <c r="CT701" s="18">
        <v>9307.3687847656547</v>
      </c>
      <c r="CU701" s="18">
        <v>9402.5912696278847</v>
      </c>
      <c r="CV701" s="18">
        <v>9503.371616151544</v>
      </c>
      <c r="CW701" s="18">
        <v>9607.3656190206093</v>
      </c>
      <c r="CX701" s="18">
        <v>9700.9214627398615</v>
      </c>
      <c r="CY701" s="18">
        <v>9790.4262708480346</v>
      </c>
      <c r="CZ701" s="18">
        <v>9871.5725781582805</v>
      </c>
      <c r="DA701" s="18">
        <v>9948.3001754133365</v>
      </c>
      <c r="DB701" s="18">
        <v>10019.615339077711</v>
      </c>
      <c r="DC701" s="18">
        <v>10083.984957854071</v>
      </c>
      <c r="DD701" s="18">
        <v>10143.007671632069</v>
      </c>
      <c r="DE701" s="18">
        <v>10212.5989065014</v>
      </c>
      <c r="DF701" s="18">
        <v>10292.782809782981</v>
      </c>
      <c r="DG701" s="18">
        <v>10389.29159420478</v>
      </c>
      <c r="DH701" s="18">
        <v>10510.4563517727</v>
      </c>
      <c r="DI701" s="18">
        <v>10636.03972569399</v>
      </c>
      <c r="DJ701" s="18">
        <v>10769.10798527368</v>
      </c>
      <c r="DK701" s="18">
        <v>10892.990161338361</v>
      </c>
      <c r="DL701" s="18">
        <v>11007.904272588121</v>
      </c>
      <c r="DM701" s="18">
        <v>11109.112325595859</v>
      </c>
      <c r="DN701" s="18">
        <v>11196.60206367982</v>
      </c>
      <c r="DO701" s="18">
        <v>11270.134318919499</v>
      </c>
      <c r="DP701" s="18">
        <v>11342.561939903009</v>
      </c>
      <c r="DQ701" s="18">
        <v>11404.874490842611</v>
      </c>
      <c r="DR701" s="18">
        <v>11472.70435180498</v>
      </c>
      <c r="DS701" s="18">
        <v>11541.917289829389</v>
      </c>
      <c r="DT701" s="18">
        <v>11615.39408399045</v>
      </c>
      <c r="DU701" s="18">
        <v>11706.474316851731</v>
      </c>
      <c r="DV701" s="18">
        <v>11798.27552434194</v>
      </c>
      <c r="DW701" s="18">
        <v>11897.16796948061</v>
      </c>
      <c r="DX701" s="18">
        <v>12004.029605232019</v>
      </c>
      <c r="DY701" s="18">
        <v>12106.255551582621</v>
      </c>
      <c r="DZ701" s="18">
        <v>12209.90846415544</v>
      </c>
      <c r="EA701" s="18">
        <v>12301.240763997979</v>
      </c>
      <c r="EB701" s="18">
        <v>12382.992712112329</v>
      </c>
      <c r="EC701" s="18">
        <v>12454.430720469019</v>
      </c>
      <c r="ED701" s="18">
        <v>12520.120233765951</v>
      </c>
      <c r="EE701" s="18">
        <v>12572.04425455819</v>
      </c>
      <c r="EF701" s="18">
        <v>12615.83242110372</v>
      </c>
      <c r="EG701" s="18">
        <v>12652.877226801091</v>
      </c>
      <c r="EH701" s="18">
        <v>12682.34300675114</v>
      </c>
      <c r="EI701" s="18">
        <v>12713.381586049871</v>
      </c>
      <c r="EJ701" s="18">
        <v>12740.639922799341</v>
      </c>
      <c r="EK701" s="18">
        <v>12760.044066242321</v>
      </c>
      <c r="EL701" s="18">
        <v>12780.867923715919</v>
      </c>
      <c r="EM701" s="18">
        <v>12797.13429437442</v>
      </c>
      <c r="EN701" s="18">
        <v>12816.3235770762</v>
      </c>
      <c r="EO701" s="18">
        <v>12830.00915630459</v>
      </c>
      <c r="EP701" s="18">
        <v>12839.906850447651</v>
      </c>
      <c r="EQ701" s="18">
        <v>12847.1746651062</v>
      </c>
      <c r="ER701" s="18">
        <v>12842.820273548559</v>
      </c>
      <c r="ES701" s="18">
        <v>12843.61559300075</v>
      </c>
      <c r="ET701" s="18">
        <v>12840.080329307209</v>
      </c>
      <c r="EU701" s="18">
        <v>12829.01912831845</v>
      </c>
      <c r="EV701" s="18">
        <v>12819.40748485282</v>
      </c>
      <c r="EW701" s="18">
        <v>12803.728097472869</v>
      </c>
      <c r="EX701" s="18">
        <v>12784.50581580021</v>
      </c>
      <c r="EY701" s="18">
        <v>12761.697137872719</v>
      </c>
      <c r="EZ701" s="18">
        <v>12736.080636406779</v>
      </c>
      <c r="FA701" s="18">
        <v>12704.521073720511</v>
      </c>
    </row>
    <row r="702" spans="1:157" x14ac:dyDescent="0.35">
      <c r="A702" t="s">
        <v>322</v>
      </c>
      <c r="B702" t="s">
        <v>323</v>
      </c>
      <c r="C702" t="str">
        <f>VLOOKUP(B702,CountryCodes!$B$4:$C$179,2,FALSE)</f>
        <v>ASC</v>
      </c>
      <c r="D702" t="s">
        <v>7</v>
      </c>
      <c r="E702" t="s">
        <v>369</v>
      </c>
      <c r="F702" t="s">
        <v>804</v>
      </c>
      <c r="G702" t="s">
        <v>9</v>
      </c>
      <c r="H702" s="18">
        <v>0</v>
      </c>
      <c r="I702" s="18">
        <v>9.5231638121159815E-3</v>
      </c>
      <c r="J702" s="18">
        <v>1.021393860503993E-2</v>
      </c>
      <c r="K702" s="18">
        <v>1.1489062851522239E-2</v>
      </c>
      <c r="L702" s="18">
        <v>1.2788695396001011E-2</v>
      </c>
      <c r="M702" s="18">
        <v>1.4884820903879929E-2</v>
      </c>
      <c r="N702" s="18">
        <v>1.656231240245425E-2</v>
      </c>
      <c r="O702" s="18">
        <v>1.8962149283202102E-2</v>
      </c>
      <c r="P702" s="18">
        <v>1.9220332978883779E-2</v>
      </c>
      <c r="Q702" s="18">
        <v>2.2653662058543921E-2</v>
      </c>
      <c r="R702" s="18">
        <v>2.6785721468025339E-2</v>
      </c>
      <c r="S702" s="18">
        <v>2.939003012037868E-2</v>
      </c>
      <c r="T702" s="18">
        <v>3.2913807550868153E-2</v>
      </c>
      <c r="U702" s="18">
        <v>4.9203377374116723E-2</v>
      </c>
      <c r="V702" s="18">
        <v>5.0336809993198527E-2</v>
      </c>
      <c r="W702" s="18">
        <v>4.5605958672871393E-2</v>
      </c>
      <c r="X702" s="18">
        <v>3.9316537014696132E-2</v>
      </c>
      <c r="Y702" s="18">
        <v>0.12817050828862489</v>
      </c>
      <c r="Z702" s="18">
        <v>0.1018834276078549</v>
      </c>
      <c r="AA702" s="18">
        <v>0.1043611853236778</v>
      </c>
      <c r="AB702" s="18">
        <v>8.4946875006147116E-2</v>
      </c>
      <c r="AC702" s="18">
        <v>7.5234134000479985E-2</v>
      </c>
      <c r="AD702" s="18">
        <v>8.267922512756784E-2</v>
      </c>
      <c r="AE702" s="18">
        <v>0.10877085734717749</v>
      </c>
      <c r="AF702" s="18">
        <v>0.14005450961800761</v>
      </c>
      <c r="AG702" s="18">
        <v>0.17180955144957979</v>
      </c>
      <c r="AH702" s="18">
        <v>0.21577713624190309</v>
      </c>
      <c r="AI702" s="18">
        <v>0.19033934578773809</v>
      </c>
      <c r="AJ702" s="18">
        <v>0.20581507069950039</v>
      </c>
      <c r="AK702" s="18">
        <v>0.21967761828640159</v>
      </c>
      <c r="AL702" s="18">
        <v>0.2246894955870814</v>
      </c>
      <c r="AM702" s="18">
        <v>0.26302305150171729</v>
      </c>
      <c r="AN702" s="18">
        <v>0.30776455876712477</v>
      </c>
      <c r="AO702" s="18">
        <v>0.35494192666184721</v>
      </c>
      <c r="AP702" s="18">
        <v>0.34123487640786199</v>
      </c>
      <c r="AQ702" s="18">
        <v>0.35006630455664528</v>
      </c>
      <c r="AR702" s="18">
        <v>0.36550535222329228</v>
      </c>
      <c r="AS702" s="18">
        <v>0.35359042208906671</v>
      </c>
      <c r="AT702" s="18">
        <v>0.37575419948221028</v>
      </c>
      <c r="AU702" s="18">
        <v>0.41152182490574252</v>
      </c>
      <c r="AV702" s="18">
        <v>0.39139764493467782</v>
      </c>
      <c r="AW702" s="18">
        <v>0.41369203965131018</v>
      </c>
      <c r="AX702" s="18">
        <v>0.3898664881615026</v>
      </c>
      <c r="AY702" s="18">
        <v>1.011959961627555</v>
      </c>
      <c r="AZ702" s="18">
        <v>0.68449235614461279</v>
      </c>
      <c r="BA702" s="18">
        <v>1.831073240908252</v>
      </c>
      <c r="BB702" s="18">
        <v>3.5447281655763971</v>
      </c>
      <c r="BC702" s="18">
        <v>4.0953500862997982</v>
      </c>
      <c r="BD702" s="18">
        <v>5.6133832638434917</v>
      </c>
      <c r="BE702" s="18">
        <v>8.6444858395923365</v>
      </c>
      <c r="BF702" s="18">
        <v>10.470134547056199</v>
      </c>
      <c r="BG702" s="18">
        <v>8.0458321425020927</v>
      </c>
      <c r="BH702" s="18">
        <v>4.4529475297383661</v>
      </c>
      <c r="BI702" s="18">
        <v>10.120828417726109</v>
      </c>
      <c r="BJ702" s="18">
        <v>12.176422293723</v>
      </c>
      <c r="BK702" s="18">
        <v>15.51117439109756</v>
      </c>
      <c r="BL702" s="18">
        <v>26.190292828173281</v>
      </c>
      <c r="BM702" s="18">
        <v>36.196473156547398</v>
      </c>
      <c r="BN702" s="18">
        <v>33.65531042294441</v>
      </c>
      <c r="BO702" s="18">
        <v>41.737528773969089</v>
      </c>
      <c r="BP702" s="18">
        <v>38.501647902880052</v>
      </c>
      <c r="BQ702" s="18">
        <v>45.136444842291439</v>
      </c>
      <c r="BR702" s="18">
        <v>61.573720840088612</v>
      </c>
      <c r="BS702" s="18">
        <v>89.275562487119458</v>
      </c>
      <c r="BT702" s="18">
        <v>89.271713807885973</v>
      </c>
      <c r="BU702" s="18">
        <v>92.27634944888473</v>
      </c>
      <c r="BV702" s="18">
        <v>80.721188461961191</v>
      </c>
      <c r="BW702" s="18">
        <v>104.20895056471301</v>
      </c>
      <c r="BX702" s="18">
        <v>122.2037292750837</v>
      </c>
      <c r="BY702" s="18">
        <v>141.67366885266941</v>
      </c>
      <c r="BZ702" s="18">
        <v>160.50668594436829</v>
      </c>
      <c r="CA702" s="18">
        <v>178.09979723858211</v>
      </c>
      <c r="CB702" s="18">
        <v>198.03205920994691</v>
      </c>
      <c r="CC702" s="18">
        <v>220.20641049602699</v>
      </c>
      <c r="CD702" s="18">
        <v>246.2694620942064</v>
      </c>
      <c r="CE702" s="18">
        <v>277.05435004533041</v>
      </c>
      <c r="CF702" s="18">
        <v>311.06109234825823</v>
      </c>
      <c r="CG702" s="18">
        <v>348.07414454396792</v>
      </c>
      <c r="CH702" s="18">
        <v>387.83579802287443</v>
      </c>
      <c r="CI702" s="18">
        <v>430.96868578545912</v>
      </c>
      <c r="CJ702" s="18">
        <v>479.01923931737548</v>
      </c>
      <c r="CK702" s="18">
        <v>532.31462384373913</v>
      </c>
      <c r="CL702" s="18">
        <v>592.79917050782626</v>
      </c>
      <c r="CM702" s="18">
        <v>660.73664064179832</v>
      </c>
      <c r="CN702" s="18">
        <v>734.6855427109067</v>
      </c>
      <c r="CO702" s="18">
        <v>815.8299636782981</v>
      </c>
      <c r="CP702" s="18">
        <v>904.1900088810637</v>
      </c>
      <c r="CQ702" s="18">
        <v>999.96492246004743</v>
      </c>
      <c r="CR702" s="18">
        <v>1100.275176658128</v>
      </c>
      <c r="CS702" s="18">
        <v>1207.847383925784</v>
      </c>
      <c r="CT702" s="18">
        <v>1322.904283001817</v>
      </c>
      <c r="CU702" s="18">
        <v>1444.286201821863</v>
      </c>
      <c r="CV702" s="18">
        <v>1570.756376393995</v>
      </c>
      <c r="CW702" s="18">
        <v>1703.0552052517489</v>
      </c>
      <c r="CX702" s="18">
        <v>1835.202932567616</v>
      </c>
      <c r="CY702" s="18">
        <v>1975.3748871674311</v>
      </c>
      <c r="CZ702" s="18">
        <v>2112.603848285366</v>
      </c>
      <c r="DA702" s="18">
        <v>2252.4318988193968</v>
      </c>
      <c r="DB702" s="18">
        <v>2393.4541617880068</v>
      </c>
      <c r="DC702" s="18">
        <v>2533.0333625406079</v>
      </c>
      <c r="DD702" s="18">
        <v>2667.4421641867639</v>
      </c>
      <c r="DE702" s="18">
        <v>2803.0479109776529</v>
      </c>
      <c r="DF702" s="18">
        <v>2933.9214968561951</v>
      </c>
      <c r="DG702" s="18">
        <v>3066.4458701629769</v>
      </c>
      <c r="DH702" s="18">
        <v>3184.7228048828151</v>
      </c>
      <c r="DI702" s="18">
        <v>3309.641765812245</v>
      </c>
      <c r="DJ702" s="18">
        <v>3425.344546939039</v>
      </c>
      <c r="DK702" s="18">
        <v>3538.284732076168</v>
      </c>
      <c r="DL702" s="18">
        <v>3647.5725425221071</v>
      </c>
      <c r="DM702" s="18">
        <v>3747.2189826388212</v>
      </c>
      <c r="DN702" s="18">
        <v>3840.816460798319</v>
      </c>
      <c r="DO702" s="18">
        <v>3928.6500313831152</v>
      </c>
      <c r="DP702" s="18">
        <v>4001.0397788952791</v>
      </c>
      <c r="DQ702" s="18">
        <v>4081.4895171759981</v>
      </c>
      <c r="DR702" s="18">
        <v>4155.9187262332198</v>
      </c>
      <c r="DS702" s="18">
        <v>4216.7817145995796</v>
      </c>
      <c r="DT702" s="18">
        <v>4272.8659633958378</v>
      </c>
      <c r="DU702" s="18">
        <v>4335.9068014441127</v>
      </c>
      <c r="DV702" s="18">
        <v>4385.2069675156872</v>
      </c>
      <c r="DW702" s="18">
        <v>4434.6697244972356</v>
      </c>
      <c r="DX702" s="18">
        <v>4488.8081503685326</v>
      </c>
      <c r="DY702" s="18">
        <v>4534.1901426253607</v>
      </c>
      <c r="DZ702" s="18">
        <v>4580.205269127815</v>
      </c>
      <c r="EA702" s="18">
        <v>4624.3859701901938</v>
      </c>
      <c r="EB702" s="18">
        <v>4669.6517034132048</v>
      </c>
      <c r="EC702" s="18">
        <v>4719.8270124212386</v>
      </c>
      <c r="ED702" s="18">
        <v>4768.8970680306211</v>
      </c>
      <c r="EE702" s="18">
        <v>4823.6065339944107</v>
      </c>
      <c r="EF702" s="18">
        <v>4865.0537710880644</v>
      </c>
      <c r="EG702" s="18">
        <v>4915.9277144124226</v>
      </c>
      <c r="EH702" s="18">
        <v>4965.4529481631625</v>
      </c>
      <c r="EI702" s="18">
        <v>5022.3610390253461</v>
      </c>
      <c r="EJ702" s="18">
        <v>5068.1794410636112</v>
      </c>
      <c r="EK702" s="18">
        <v>5125.3872049517504</v>
      </c>
      <c r="EL702" s="18">
        <v>5184.2057502454854</v>
      </c>
      <c r="EM702" s="18">
        <v>5234.9342318532417</v>
      </c>
      <c r="EN702" s="18">
        <v>5282.876326636203</v>
      </c>
      <c r="EO702" s="18">
        <v>5333.9470437011178</v>
      </c>
      <c r="EP702" s="18">
        <v>5394.9796684399207</v>
      </c>
      <c r="EQ702" s="18">
        <v>5447.5774356597121</v>
      </c>
      <c r="ER702" s="18">
        <v>5505.6621023403814</v>
      </c>
      <c r="ES702" s="18">
        <v>5566.1799121977192</v>
      </c>
      <c r="ET702" s="18">
        <v>5632.4213602393174</v>
      </c>
      <c r="EU702" s="18">
        <v>5698.1183298012784</v>
      </c>
      <c r="EV702" s="18">
        <v>5754.152680264111</v>
      </c>
      <c r="EW702" s="18">
        <v>5832.3853694203972</v>
      </c>
      <c r="EX702" s="18">
        <v>5903.868276932194</v>
      </c>
      <c r="EY702" s="18">
        <v>5982.2395105417163</v>
      </c>
      <c r="EZ702" s="18">
        <v>6057.4491607954787</v>
      </c>
      <c r="FA702" s="18">
        <v>6137.2274809136652</v>
      </c>
    </row>
    <row r="703" spans="1:157" x14ac:dyDescent="0.35">
      <c r="A703" t="s">
        <v>324</v>
      </c>
      <c r="B703" t="s">
        <v>325</v>
      </c>
      <c r="C703" t="str">
        <f>VLOOKUP(B703,CountryCodes!$B$4:$C$179,2,FALSE)</f>
        <v>ASC</v>
      </c>
      <c r="D703" t="s">
        <v>7</v>
      </c>
      <c r="E703" t="s">
        <v>369</v>
      </c>
      <c r="F703" t="s">
        <v>804</v>
      </c>
      <c r="G703" t="s">
        <v>9</v>
      </c>
      <c r="H703" s="18">
        <v>0</v>
      </c>
      <c r="I703" s="18">
        <v>0.230537519872409</v>
      </c>
      <c r="J703" s="18">
        <v>0.243640937456365</v>
      </c>
      <c r="K703" s="18">
        <v>0.27498797875304198</v>
      </c>
      <c r="L703" s="18">
        <v>0.30614983772191767</v>
      </c>
      <c r="M703" s="18">
        <v>0.35833339907947498</v>
      </c>
      <c r="N703" s="18">
        <v>0.39880468742168051</v>
      </c>
      <c r="O703" s="18">
        <v>0.46296932821479642</v>
      </c>
      <c r="P703" s="18">
        <v>0.45770840602625001</v>
      </c>
      <c r="Q703" s="18">
        <v>0.54581182720110943</v>
      </c>
      <c r="R703" s="18">
        <v>0.65518306722598751</v>
      </c>
      <c r="S703" s="18">
        <v>0.71764053380588755</v>
      </c>
      <c r="T703" s="18">
        <v>0.80427909735583636</v>
      </c>
      <c r="U703" s="18">
        <v>1.024011396032994</v>
      </c>
      <c r="V703" s="18">
        <v>0.81198918110746543</v>
      </c>
      <c r="W703" s="18">
        <v>0.78222787433786278</v>
      </c>
      <c r="X703" s="18">
        <v>0.6981451654314017</v>
      </c>
      <c r="Y703" s="18">
        <v>5.8510776837101144</v>
      </c>
      <c r="Z703" s="18">
        <v>4.4771162891933924</v>
      </c>
      <c r="AA703" s="18">
        <v>3.266803412201658</v>
      </c>
      <c r="AB703" s="18">
        <v>1.655209466019419</v>
      </c>
      <c r="AC703" s="18">
        <v>1.785595045992671</v>
      </c>
      <c r="AD703" s="18">
        <v>2.526163609427535</v>
      </c>
      <c r="AE703" s="18">
        <v>3.730610723728641</v>
      </c>
      <c r="AF703" s="18">
        <v>4.9463211046361977</v>
      </c>
      <c r="AG703" s="18">
        <v>5.0457697580674381</v>
      </c>
      <c r="AH703" s="18">
        <v>6.0254041988181211</v>
      </c>
      <c r="AI703" s="18">
        <v>4.9305687162064</v>
      </c>
      <c r="AJ703" s="18">
        <v>5.8363408062217799</v>
      </c>
      <c r="AK703" s="18">
        <v>6.6551646646104103</v>
      </c>
      <c r="AL703" s="18">
        <v>7.11168690668101</v>
      </c>
      <c r="AM703" s="18">
        <v>7.8625960998973508</v>
      </c>
      <c r="AN703" s="18">
        <v>8.8196051321378395</v>
      </c>
      <c r="AO703" s="18">
        <v>9.5751888147352027</v>
      </c>
      <c r="AP703" s="18">
        <v>9.837062148575189</v>
      </c>
      <c r="AQ703" s="18">
        <v>9.9850132522398649</v>
      </c>
      <c r="AR703" s="18">
        <v>9.9455263428462821</v>
      </c>
      <c r="AS703" s="18">
        <v>10.53726843754562</v>
      </c>
      <c r="AT703" s="18">
        <v>10.80899104686068</v>
      </c>
      <c r="AU703" s="18">
        <v>11.50388995125472</v>
      </c>
      <c r="AV703" s="18">
        <v>10.22762794287952</v>
      </c>
      <c r="AW703" s="18">
        <v>10.225119195625769</v>
      </c>
      <c r="AX703" s="18">
        <v>9.711956249445997</v>
      </c>
      <c r="AY703" s="18">
        <v>12.4109047545245</v>
      </c>
      <c r="AZ703" s="18">
        <v>14.508651695173601</v>
      </c>
      <c r="BA703" s="18">
        <v>13.946217329428061</v>
      </c>
      <c r="BB703" s="18">
        <v>32.722755188429097</v>
      </c>
      <c r="BC703" s="18">
        <v>27.813088135237098</v>
      </c>
      <c r="BD703" s="18">
        <v>35.405663928717708</v>
      </c>
      <c r="BE703" s="18">
        <v>35.294899202143327</v>
      </c>
      <c r="BF703" s="18">
        <v>57.948099326890947</v>
      </c>
      <c r="BG703" s="18">
        <v>39.050635276153344</v>
      </c>
      <c r="BH703" s="18">
        <v>48.326151215316507</v>
      </c>
      <c r="BI703" s="18">
        <v>75.935288618161664</v>
      </c>
      <c r="BJ703" s="18">
        <v>70.806120572146597</v>
      </c>
      <c r="BK703" s="18">
        <v>68.671322133776471</v>
      </c>
      <c r="BL703" s="18">
        <v>62.849154004348158</v>
      </c>
      <c r="BM703" s="18">
        <v>90.659004153988818</v>
      </c>
      <c r="BN703" s="18">
        <v>132.134461620103</v>
      </c>
      <c r="BO703" s="18">
        <v>166.0423485921294</v>
      </c>
      <c r="BP703" s="18">
        <v>155.02316093635119</v>
      </c>
      <c r="BQ703" s="18">
        <v>174.61739805968239</v>
      </c>
      <c r="BR703" s="18">
        <v>281.149995330114</v>
      </c>
      <c r="BS703" s="18">
        <v>283.61687536519571</v>
      </c>
      <c r="BT703" s="18">
        <v>318.88989812757438</v>
      </c>
      <c r="BU703" s="18">
        <v>261.2615498974825</v>
      </c>
      <c r="BV703" s="18">
        <v>236.75144483791041</v>
      </c>
      <c r="BW703" s="18">
        <v>323.45031477596672</v>
      </c>
      <c r="BX703" s="18">
        <v>364.94386772412179</v>
      </c>
      <c r="BY703" s="18">
        <v>404.76361672527628</v>
      </c>
      <c r="BZ703" s="18">
        <v>439.28697527450481</v>
      </c>
      <c r="CA703" s="18">
        <v>471.69226778296348</v>
      </c>
      <c r="CB703" s="18">
        <v>511.22102908413251</v>
      </c>
      <c r="CC703" s="18">
        <v>559.81899788807141</v>
      </c>
      <c r="CD703" s="18">
        <v>615.7588669709346</v>
      </c>
      <c r="CE703" s="18">
        <v>672.06608938588943</v>
      </c>
      <c r="CF703" s="18">
        <v>724.43181673473691</v>
      </c>
      <c r="CG703" s="18">
        <v>772.28811353860056</v>
      </c>
      <c r="CH703" s="18">
        <v>816.87119499632399</v>
      </c>
      <c r="CI703" s="18">
        <v>861.42987099226661</v>
      </c>
      <c r="CJ703" s="18">
        <v>908.6188574708442</v>
      </c>
      <c r="CK703" s="18">
        <v>959.81642584797498</v>
      </c>
      <c r="CL703" s="18">
        <v>1018.383215222012</v>
      </c>
      <c r="CM703" s="18">
        <v>1079.29882258307</v>
      </c>
      <c r="CN703" s="18">
        <v>1140.993360707414</v>
      </c>
      <c r="CO703" s="18">
        <v>1202.2945006729431</v>
      </c>
      <c r="CP703" s="18">
        <v>1263.5047196057819</v>
      </c>
      <c r="CQ703" s="18">
        <v>1325.286380147264</v>
      </c>
      <c r="CR703" s="18">
        <v>1387.1607186037011</v>
      </c>
      <c r="CS703" s="18">
        <v>1449.137997219628</v>
      </c>
      <c r="CT703" s="18">
        <v>1510.4234441926619</v>
      </c>
      <c r="CU703" s="18">
        <v>1570.147324052826</v>
      </c>
      <c r="CV703" s="18">
        <v>1628.5540599073231</v>
      </c>
      <c r="CW703" s="18">
        <v>1685.210288791005</v>
      </c>
      <c r="CX703" s="18">
        <v>1741.4617237692071</v>
      </c>
      <c r="CY703" s="18">
        <v>1797.568188895671</v>
      </c>
      <c r="CZ703" s="18">
        <v>1852.9348811100531</v>
      </c>
      <c r="DA703" s="18">
        <v>1907.714721318406</v>
      </c>
      <c r="DB703" s="18">
        <v>1960.8835910178229</v>
      </c>
      <c r="DC703" s="18">
        <v>2012.4786876345991</v>
      </c>
      <c r="DD703" s="18">
        <v>2061.80494450179</v>
      </c>
      <c r="DE703" s="18">
        <v>2109.2351715013292</v>
      </c>
      <c r="DF703" s="18">
        <v>2154.544906777207</v>
      </c>
      <c r="DG703" s="18">
        <v>2198.423842934058</v>
      </c>
      <c r="DH703" s="18">
        <v>2241.0032736831199</v>
      </c>
      <c r="DI703" s="18">
        <v>2280.924413182483</v>
      </c>
      <c r="DJ703" s="18">
        <v>2321.2111145689978</v>
      </c>
      <c r="DK703" s="18">
        <v>2359.6052958914788</v>
      </c>
      <c r="DL703" s="18">
        <v>2397.6072944102352</v>
      </c>
      <c r="DM703" s="18">
        <v>2434.8463290168179</v>
      </c>
      <c r="DN703" s="18">
        <v>2470.4062291521418</v>
      </c>
      <c r="DO703" s="18">
        <v>2506.493588220364</v>
      </c>
      <c r="DP703" s="18">
        <v>2542.7051956732862</v>
      </c>
      <c r="DQ703" s="18">
        <v>2577.735549434095</v>
      </c>
      <c r="DR703" s="18">
        <v>2611.7916590648242</v>
      </c>
      <c r="DS703" s="18">
        <v>2644.959888362358</v>
      </c>
      <c r="DT703" s="18">
        <v>2677.0097551463541</v>
      </c>
      <c r="DU703" s="18">
        <v>2709.493686495035</v>
      </c>
      <c r="DV703" s="18">
        <v>2740.8128088522872</v>
      </c>
      <c r="DW703" s="18">
        <v>2771.432670600283</v>
      </c>
      <c r="DX703" s="18">
        <v>2802.0960627344971</v>
      </c>
      <c r="DY703" s="18">
        <v>2832.6751437330558</v>
      </c>
      <c r="DZ703" s="18">
        <v>2863.1276029681908</v>
      </c>
      <c r="EA703" s="18">
        <v>2893.2735596801081</v>
      </c>
      <c r="EB703" s="18">
        <v>2922.679096995575</v>
      </c>
      <c r="EC703" s="18">
        <v>2952.845141714869</v>
      </c>
      <c r="ED703" s="18">
        <v>2984.3106644184859</v>
      </c>
      <c r="EE703" s="18">
        <v>3014.7869334667271</v>
      </c>
      <c r="EF703" s="18">
        <v>3045.7340148131311</v>
      </c>
      <c r="EG703" s="18">
        <v>3077.3198148779979</v>
      </c>
      <c r="EH703" s="18">
        <v>3108.2294954964559</v>
      </c>
      <c r="EI703" s="18">
        <v>3139.4673946298399</v>
      </c>
      <c r="EJ703" s="18">
        <v>3171.6542544852182</v>
      </c>
      <c r="EK703" s="18">
        <v>3203.5099452930149</v>
      </c>
      <c r="EL703" s="18">
        <v>3236.5440443400039</v>
      </c>
      <c r="EM703" s="18">
        <v>3268.3932533243301</v>
      </c>
      <c r="EN703" s="18">
        <v>3300.2889024624992</v>
      </c>
      <c r="EO703" s="18">
        <v>3332.2340034104209</v>
      </c>
      <c r="EP703" s="18">
        <v>3363.8728057288909</v>
      </c>
      <c r="EQ703" s="18">
        <v>3396.0659205093739</v>
      </c>
      <c r="ER703" s="18">
        <v>3428.5382570112588</v>
      </c>
      <c r="ES703" s="18">
        <v>3459.5644322135759</v>
      </c>
      <c r="ET703" s="18">
        <v>3492.0021931044539</v>
      </c>
      <c r="EU703" s="18">
        <v>3522.6568235431</v>
      </c>
      <c r="EV703" s="18">
        <v>3553.279056067347</v>
      </c>
      <c r="EW703" s="18">
        <v>3583.729231376135</v>
      </c>
      <c r="EX703" s="18">
        <v>3612.82715985099</v>
      </c>
      <c r="EY703" s="18">
        <v>3642.591281877777</v>
      </c>
      <c r="EZ703" s="18">
        <v>3670.336843535365</v>
      </c>
      <c r="FA703" s="18">
        <v>3697.369423551791</v>
      </c>
    </row>
    <row r="704" spans="1:157" x14ac:dyDescent="0.35">
      <c r="A704" t="s">
        <v>326</v>
      </c>
      <c r="B704" t="s">
        <v>327</v>
      </c>
      <c r="C704" t="str">
        <f>VLOOKUP(B704,CountryCodes!$B$4:$C$179,2,FALSE)</f>
        <v>ASE</v>
      </c>
      <c r="D704" t="s">
        <v>7</v>
      </c>
      <c r="E704" t="s">
        <v>369</v>
      </c>
      <c r="F704" t="s">
        <v>804</v>
      </c>
      <c r="G704" t="s">
        <v>9</v>
      </c>
      <c r="H704" s="18">
        <v>0</v>
      </c>
      <c r="I704" s="18">
        <v>0.28676930963653918</v>
      </c>
      <c r="J704" s="18">
        <v>0.30173504245267102</v>
      </c>
      <c r="K704" s="18">
        <v>0.33258055358737248</v>
      </c>
      <c r="L704" s="18">
        <v>0.3640016580435631</v>
      </c>
      <c r="M704" s="18">
        <v>0.41494608320994092</v>
      </c>
      <c r="N704" s="18">
        <v>0.45790798607894551</v>
      </c>
      <c r="O704" s="18">
        <v>0.52233033267607443</v>
      </c>
      <c r="P704" s="18">
        <v>0.52634625430531656</v>
      </c>
      <c r="Q704" s="18">
        <v>0.60911908643443291</v>
      </c>
      <c r="R704" s="18">
        <v>0.71328133112852821</v>
      </c>
      <c r="S704" s="18">
        <v>0.78015785015122407</v>
      </c>
      <c r="T704" s="18">
        <v>0.8696916785465354</v>
      </c>
      <c r="U704" s="18">
        <v>0.42024224758796369</v>
      </c>
      <c r="V704" s="18">
        <v>0.59170601388740929</v>
      </c>
      <c r="W704" s="18">
        <v>0.57191552011401847</v>
      </c>
      <c r="X704" s="18">
        <v>0.70876719345557437</v>
      </c>
      <c r="Y704" s="18">
        <v>0.48622446755780169</v>
      </c>
      <c r="Z704" s="18">
        <v>0.59255485747909986</v>
      </c>
      <c r="AA704" s="18">
        <v>0.65401555819562718</v>
      </c>
      <c r="AB704" s="18">
        <v>0.63575156366571273</v>
      </c>
      <c r="AC704" s="18">
        <v>0.66082623155352349</v>
      </c>
      <c r="AD704" s="18">
        <v>0.74044585563499243</v>
      </c>
      <c r="AE704" s="18">
        <v>0.80054643103070056</v>
      </c>
      <c r="AF704" s="18">
        <v>1.202354556387752</v>
      </c>
      <c r="AG704" s="18">
        <v>0.71215134004178959</v>
      </c>
      <c r="AH704" s="18">
        <v>0.64751871439961983</v>
      </c>
      <c r="AI704" s="18">
        <v>0.55233709131785791</v>
      </c>
      <c r="AJ704" s="18">
        <v>0.54975873086842952</v>
      </c>
      <c r="AK704" s="18">
        <v>0.52835484090622897</v>
      </c>
      <c r="AL704" s="18">
        <v>0.49889529652330039</v>
      </c>
      <c r="AM704" s="18">
        <v>0.45281606545853692</v>
      </c>
      <c r="AN704" s="18">
        <v>0.40351667566949762</v>
      </c>
      <c r="AO704" s="18">
        <v>0.35276298853402133</v>
      </c>
      <c r="AP704" s="18">
        <v>0.33911669010639489</v>
      </c>
      <c r="AQ704" s="18">
        <v>0.32279092416502703</v>
      </c>
      <c r="AR704" s="18">
        <v>0.30887571680298309</v>
      </c>
      <c r="AS704" s="18">
        <v>0.2964091457012259</v>
      </c>
      <c r="AT704" s="18">
        <v>0.28351225375835359</v>
      </c>
      <c r="AU704" s="18">
        <v>0.26851682248855191</v>
      </c>
      <c r="AV704" s="18">
        <v>0.25216902762953392</v>
      </c>
      <c r="AW704" s="18">
        <v>0.23312331534760311</v>
      </c>
      <c r="AX704" s="18">
        <v>0.21671642303170069</v>
      </c>
      <c r="AY704" s="18">
        <v>0.19016070096148369</v>
      </c>
      <c r="AZ704" s="18">
        <v>0.17301506721681639</v>
      </c>
      <c r="BA704" s="18">
        <v>0.1593224493106602</v>
      </c>
      <c r="BB704" s="18">
        <v>0.14805133994667211</v>
      </c>
      <c r="BC704" s="18">
        <v>0.14656940192540721</v>
      </c>
      <c r="BD704" s="18">
        <v>0.1637057739284361</v>
      </c>
      <c r="BE704" s="18">
        <v>0.18273400337790949</v>
      </c>
      <c r="BF704" s="18">
        <v>0.90754532289639656</v>
      </c>
      <c r="BG704" s="18">
        <v>1.1350643445108879</v>
      </c>
      <c r="BH704" s="18">
        <v>1.3475502425327861</v>
      </c>
      <c r="BI704" s="18">
        <v>0.83151618232905511</v>
      </c>
      <c r="BJ704" s="18">
        <v>0.20550402212370289</v>
      </c>
      <c r="BK704" s="18">
        <v>0.61975497238086807</v>
      </c>
      <c r="BL704" s="18">
        <v>0.84102962780302681</v>
      </c>
      <c r="BM704" s="18">
        <v>1.064535843125433</v>
      </c>
      <c r="BN704" s="18">
        <v>2.956403210162645</v>
      </c>
      <c r="BO704" s="18">
        <v>5.1973024271817012</v>
      </c>
      <c r="BP704" s="18">
        <v>9.1701243309784868</v>
      </c>
      <c r="BQ704" s="18">
        <v>8.2757198898647371</v>
      </c>
      <c r="BR704" s="18">
        <v>7.7609207211611553</v>
      </c>
      <c r="BS704" s="18">
        <v>10.25162716210901</v>
      </c>
      <c r="BT704" s="18">
        <v>9.5809391491510247</v>
      </c>
      <c r="BU704" s="18">
        <v>13.597256039010601</v>
      </c>
      <c r="BV704" s="18">
        <v>15.51342031729382</v>
      </c>
      <c r="BW704" s="18">
        <v>8.4226874119418618</v>
      </c>
      <c r="BX704" s="18">
        <v>9.2466832730593254</v>
      </c>
      <c r="BY704" s="18">
        <v>10.351111560216999</v>
      </c>
      <c r="BZ704" s="18">
        <v>11.96792371873841</v>
      </c>
      <c r="CA704" s="18">
        <v>13.86405800399557</v>
      </c>
      <c r="CB704" s="18">
        <v>15.51263646300746</v>
      </c>
      <c r="CC704" s="18">
        <v>16.384492554179591</v>
      </c>
      <c r="CD704" s="18">
        <v>17.803924258842311</v>
      </c>
      <c r="CE704" s="18">
        <v>19.45481725874453</v>
      </c>
      <c r="CF704" s="18">
        <v>20.87009834883499</v>
      </c>
      <c r="CG704" s="18">
        <v>22.282035345897871</v>
      </c>
      <c r="CH704" s="18">
        <v>23.555019641800548</v>
      </c>
      <c r="CI704" s="18">
        <v>24.646314835835149</v>
      </c>
      <c r="CJ704" s="18">
        <v>25.49782276941734</v>
      </c>
      <c r="CK704" s="18">
        <v>26.266798226568259</v>
      </c>
      <c r="CL704" s="18">
        <v>26.77544183686209</v>
      </c>
      <c r="CM704" s="18">
        <v>27.44873472776688</v>
      </c>
      <c r="CN704" s="18">
        <v>28.43044668003283</v>
      </c>
      <c r="CO704" s="18">
        <v>29.716199701824859</v>
      </c>
      <c r="CP704" s="18">
        <v>31.174251795814051</v>
      </c>
      <c r="CQ704" s="18">
        <v>31.99649414285102</v>
      </c>
      <c r="CR704" s="18">
        <v>33.25602818234843</v>
      </c>
      <c r="CS704" s="18">
        <v>34.378731059458786</v>
      </c>
      <c r="CT704" s="18">
        <v>35.785952837897462</v>
      </c>
      <c r="CU704" s="18">
        <v>36.800424911494687</v>
      </c>
      <c r="CV704" s="18">
        <v>38.209458020858847</v>
      </c>
      <c r="CW704" s="18">
        <v>40.018814248465453</v>
      </c>
      <c r="CX704" s="18">
        <v>41.551767688484297</v>
      </c>
      <c r="CY704" s="18">
        <v>42.575802714404013</v>
      </c>
      <c r="CZ704" s="18">
        <v>44.548814810023693</v>
      </c>
      <c r="DA704" s="18">
        <v>46.3941651593275</v>
      </c>
      <c r="DB704" s="18">
        <v>48.712998687307248</v>
      </c>
      <c r="DC704" s="18">
        <v>51.067007748529761</v>
      </c>
      <c r="DD704" s="18">
        <v>52.895761536618757</v>
      </c>
      <c r="DE704" s="18">
        <v>55.766068271792292</v>
      </c>
      <c r="DF704" s="18">
        <v>56.9823438186489</v>
      </c>
      <c r="DG704" s="18">
        <v>59.971983734641043</v>
      </c>
      <c r="DH704" s="18">
        <v>63.127506092699939</v>
      </c>
      <c r="DI704" s="18">
        <v>64.11799134067391</v>
      </c>
      <c r="DJ704" s="18">
        <v>67.699717235692574</v>
      </c>
      <c r="DK704" s="18">
        <v>70.844211150835378</v>
      </c>
      <c r="DL704" s="18">
        <v>73.253193415863848</v>
      </c>
      <c r="DM704" s="18">
        <v>76.202765326520833</v>
      </c>
      <c r="DN704" s="18">
        <v>79.180693931065065</v>
      </c>
      <c r="DO704" s="18">
        <v>81.861874487562943</v>
      </c>
      <c r="DP704" s="18">
        <v>84.904464004643557</v>
      </c>
      <c r="DQ704" s="18">
        <v>89.065355088583772</v>
      </c>
      <c r="DR704" s="18">
        <v>93.45678142946619</v>
      </c>
      <c r="DS704" s="18">
        <v>97.23150295988637</v>
      </c>
      <c r="DT704" s="18">
        <v>101.16004320584121</v>
      </c>
      <c r="DU704" s="18">
        <v>105.91625878510931</v>
      </c>
      <c r="DV704" s="18">
        <v>109.7604363393732</v>
      </c>
      <c r="DW704" s="18">
        <v>114.3471317514182</v>
      </c>
      <c r="DX704" s="18">
        <v>118.71566314714541</v>
      </c>
      <c r="DY704" s="18">
        <v>122.2345402222134</v>
      </c>
      <c r="DZ704" s="18">
        <v>129.2771700448549</v>
      </c>
      <c r="EA704" s="18">
        <v>132.51317562173099</v>
      </c>
      <c r="EB704" s="18">
        <v>136.03884437179579</v>
      </c>
      <c r="EC704" s="18">
        <v>141.64028241337081</v>
      </c>
      <c r="ED704" s="18">
        <v>145.84621695546431</v>
      </c>
      <c r="EE704" s="18">
        <v>151.6000596060708</v>
      </c>
      <c r="EF704" s="18">
        <v>156.19319634143531</v>
      </c>
      <c r="EG704" s="18">
        <v>160.67156717270959</v>
      </c>
      <c r="EH704" s="18">
        <v>167.94977653077109</v>
      </c>
      <c r="EI704" s="18">
        <v>171.22832477760579</v>
      </c>
      <c r="EJ704" s="18">
        <v>176.09836669622089</v>
      </c>
      <c r="EK704" s="18">
        <v>182.2669561299721</v>
      </c>
      <c r="EL704" s="18">
        <v>185.94523643658309</v>
      </c>
      <c r="EM704" s="18">
        <v>190.94912111273121</v>
      </c>
      <c r="EN704" s="18">
        <v>196.37649954699441</v>
      </c>
      <c r="EO704" s="18">
        <v>203.36632166608041</v>
      </c>
      <c r="EP704" s="18">
        <v>205.06545361578489</v>
      </c>
      <c r="EQ704" s="18">
        <v>211.23334662823359</v>
      </c>
      <c r="ER704" s="18">
        <v>214.73615633823081</v>
      </c>
      <c r="ES704" s="18">
        <v>220.76601258756531</v>
      </c>
      <c r="ET704" s="18">
        <v>225.08878650948779</v>
      </c>
      <c r="EU704" s="18">
        <v>230.84951323372289</v>
      </c>
      <c r="EV704" s="18">
        <v>235.66223432071311</v>
      </c>
      <c r="EW704" s="18">
        <v>238.58730174284759</v>
      </c>
      <c r="EX704" s="18">
        <v>241.61528123074109</v>
      </c>
      <c r="EY704" s="18">
        <v>245.9265765902166</v>
      </c>
      <c r="EZ704" s="18">
        <v>251.26656071553001</v>
      </c>
      <c r="FA704" s="18">
        <v>255.18042325939501</v>
      </c>
    </row>
    <row r="705" spans="1:157" x14ac:dyDescent="0.35">
      <c r="A705" t="s">
        <v>328</v>
      </c>
      <c r="B705" t="s">
        <v>329</v>
      </c>
      <c r="C705" t="str">
        <f>VLOOKUP(B705,CountryCodes!$B$4:$C$179,2,FALSE)</f>
        <v>LAM</v>
      </c>
      <c r="D705" t="s">
        <v>7</v>
      </c>
      <c r="E705" t="s">
        <v>369</v>
      </c>
      <c r="F705" t="s">
        <v>804</v>
      </c>
      <c r="G705" t="s">
        <v>9</v>
      </c>
      <c r="H705" s="18">
        <v>0</v>
      </c>
      <c r="I705" s="18">
        <v>0</v>
      </c>
      <c r="J705" s="18">
        <v>0</v>
      </c>
      <c r="K705" s="18">
        <v>0</v>
      </c>
      <c r="L705" s="18">
        <v>0</v>
      </c>
      <c r="M705" s="18">
        <v>0</v>
      </c>
      <c r="N705" s="18">
        <v>0</v>
      </c>
      <c r="O705" s="18">
        <v>0</v>
      </c>
      <c r="P705" s="18">
        <v>0</v>
      </c>
      <c r="Q705" s="18">
        <v>0</v>
      </c>
      <c r="R705" s="18">
        <v>0</v>
      </c>
      <c r="S705" s="18">
        <v>0</v>
      </c>
      <c r="T705" s="18">
        <v>0</v>
      </c>
      <c r="U705" s="18">
        <v>0</v>
      </c>
      <c r="V705" s="18">
        <v>0</v>
      </c>
      <c r="W705" s="18">
        <v>0</v>
      </c>
      <c r="X705" s="18">
        <v>0</v>
      </c>
      <c r="Y705" s="18">
        <v>0</v>
      </c>
      <c r="Z705" s="18">
        <v>0</v>
      </c>
      <c r="AA705" s="18">
        <v>0</v>
      </c>
      <c r="AB705" s="18">
        <v>0</v>
      </c>
      <c r="AC705" s="18">
        <v>0</v>
      </c>
      <c r="AD705" s="18">
        <v>0</v>
      </c>
      <c r="AE705" s="18">
        <v>0</v>
      </c>
      <c r="AF705" s="18">
        <v>0</v>
      </c>
      <c r="AG705" s="18">
        <v>0</v>
      </c>
      <c r="AH705" s="18">
        <v>0</v>
      </c>
      <c r="AI705" s="18">
        <v>0</v>
      </c>
      <c r="AJ705" s="18">
        <v>0</v>
      </c>
      <c r="AK705" s="18">
        <v>0</v>
      </c>
      <c r="AL705" s="18">
        <v>0</v>
      </c>
      <c r="AM705" s="18">
        <v>0</v>
      </c>
      <c r="AN705" s="18">
        <v>0</v>
      </c>
      <c r="AO705" s="18">
        <v>0</v>
      </c>
      <c r="AP705" s="18">
        <v>0</v>
      </c>
      <c r="AQ705" s="18">
        <v>0</v>
      </c>
      <c r="AR705" s="18">
        <v>0</v>
      </c>
      <c r="AS705" s="18">
        <v>0</v>
      </c>
      <c r="AT705" s="18">
        <v>0</v>
      </c>
      <c r="AU705" s="18">
        <v>0</v>
      </c>
      <c r="AV705" s="18">
        <v>0</v>
      </c>
      <c r="AW705" s="18">
        <v>0</v>
      </c>
      <c r="AX705" s="18">
        <v>0</v>
      </c>
      <c r="AY705" s="18">
        <v>0</v>
      </c>
      <c r="AZ705" s="18">
        <v>0</v>
      </c>
      <c r="BA705" s="18">
        <v>0</v>
      </c>
      <c r="BB705" s="18">
        <v>0</v>
      </c>
      <c r="BC705" s="18">
        <v>0</v>
      </c>
      <c r="BD705" s="18">
        <v>0</v>
      </c>
      <c r="BE705" s="18">
        <v>0</v>
      </c>
      <c r="BF705" s="18">
        <v>106.475511787915</v>
      </c>
      <c r="BG705" s="18">
        <v>98.766125788255408</v>
      </c>
      <c r="BH705" s="18">
        <v>119.9471864391865</v>
      </c>
      <c r="BI705" s="18">
        <v>127.9840954590708</v>
      </c>
      <c r="BJ705" s="18">
        <v>119.570687328761</v>
      </c>
      <c r="BK705" s="18">
        <v>114.0542746099816</v>
      </c>
      <c r="BL705" s="18">
        <v>121.38479578384791</v>
      </c>
      <c r="BM705" s="18">
        <v>146.1322490891468</v>
      </c>
      <c r="BN705" s="18">
        <v>123.90665219873151</v>
      </c>
      <c r="BO705" s="18">
        <v>114.4974052080009</v>
      </c>
      <c r="BP705" s="18">
        <v>149.7794303444139</v>
      </c>
      <c r="BQ705" s="18">
        <v>162.52695052681429</v>
      </c>
      <c r="BR705" s="18">
        <v>181.1779253913202</v>
      </c>
      <c r="BS705" s="18">
        <v>195.60281095319041</v>
      </c>
      <c r="BT705" s="18">
        <v>194.65431462170719</v>
      </c>
      <c r="BU705" s="18">
        <v>217.18199643946559</v>
      </c>
      <c r="BV705" s="18">
        <v>140.0129779598052</v>
      </c>
      <c r="BW705" s="18">
        <v>190.08068522109801</v>
      </c>
      <c r="BX705" s="18">
        <v>197.40430108017031</v>
      </c>
      <c r="BY705" s="18">
        <v>201.6018978977996</v>
      </c>
      <c r="BZ705" s="18">
        <v>191.9299216455706</v>
      </c>
      <c r="CA705" s="18">
        <v>195.76048400730659</v>
      </c>
      <c r="CB705" s="18">
        <v>193.02680154456789</v>
      </c>
      <c r="CC705" s="18">
        <v>196.83323812639341</v>
      </c>
      <c r="CD705" s="18">
        <v>252.36553970662871</v>
      </c>
      <c r="CE705" s="18">
        <v>252.34887856164011</v>
      </c>
      <c r="CF705" s="18">
        <v>249.8410008098532</v>
      </c>
      <c r="CG705" s="18">
        <v>245.41855399235601</v>
      </c>
      <c r="CH705" s="18">
        <v>241.19312099097121</v>
      </c>
      <c r="CI705" s="18">
        <v>239.44696832288341</v>
      </c>
      <c r="CJ705" s="18">
        <v>239.36870807768199</v>
      </c>
      <c r="CK705" s="18">
        <v>238.9959508386136</v>
      </c>
      <c r="CL705" s="18">
        <v>237.19498695308781</v>
      </c>
      <c r="CM705" s="18">
        <v>234.60058860527121</v>
      </c>
      <c r="CN705" s="18">
        <v>232.9211617454321</v>
      </c>
      <c r="CO705" s="18">
        <v>232.848433283997</v>
      </c>
      <c r="CP705" s="18">
        <v>234.91884955686041</v>
      </c>
      <c r="CQ705" s="18">
        <v>238.34806533895869</v>
      </c>
      <c r="CR705" s="18">
        <v>241.93552036239049</v>
      </c>
      <c r="CS705" s="18">
        <v>244.6739876657484</v>
      </c>
      <c r="CT705" s="18">
        <v>245.9239431575657</v>
      </c>
      <c r="CU705" s="18">
        <v>246.17809330291959</v>
      </c>
      <c r="CV705" s="18">
        <v>245.89553608265189</v>
      </c>
      <c r="CW705" s="18">
        <v>245.88974528975481</v>
      </c>
      <c r="CX705" s="18">
        <v>246.3973928952733</v>
      </c>
      <c r="CY705" s="18">
        <v>247.69963922000321</v>
      </c>
      <c r="CZ705" s="18">
        <v>249.40723315866219</v>
      </c>
      <c r="DA705" s="18">
        <v>251.59268915889459</v>
      </c>
      <c r="DB705" s="18">
        <v>253.85317327557169</v>
      </c>
      <c r="DC705" s="18">
        <v>256.51805246892582</v>
      </c>
      <c r="DD705" s="18">
        <v>259.38857383413898</v>
      </c>
      <c r="DE705" s="18">
        <v>262.64586084599119</v>
      </c>
      <c r="DF705" s="18">
        <v>265.86899696361797</v>
      </c>
      <c r="DG705" s="18">
        <v>269.19583212616351</v>
      </c>
      <c r="DH705" s="18">
        <v>272.42110135520721</v>
      </c>
      <c r="DI705" s="18">
        <v>275.40152464982361</v>
      </c>
      <c r="DJ705" s="18">
        <v>278.63025806723732</v>
      </c>
      <c r="DK705" s="18">
        <v>282.1186422211664</v>
      </c>
      <c r="DL705" s="18">
        <v>285.80802413150161</v>
      </c>
      <c r="DM705" s="18">
        <v>290.08593638204479</v>
      </c>
      <c r="DN705" s="18">
        <v>294.42212608570662</v>
      </c>
      <c r="DO705" s="18">
        <v>299.02120987812617</v>
      </c>
      <c r="DP705" s="18">
        <v>303.4329555082661</v>
      </c>
      <c r="DQ705" s="18">
        <v>307.6247233706959</v>
      </c>
      <c r="DR705" s="18">
        <v>311.33681191844857</v>
      </c>
      <c r="DS705" s="18">
        <v>314.46762834739093</v>
      </c>
      <c r="DT705" s="18">
        <v>317.06617525989037</v>
      </c>
      <c r="DU705" s="18">
        <v>319.18635416867369</v>
      </c>
      <c r="DV705" s="18">
        <v>320.68204721476258</v>
      </c>
      <c r="DW705" s="18">
        <v>321.49248482906972</v>
      </c>
      <c r="DX705" s="18">
        <v>322.09123199808698</v>
      </c>
      <c r="DY705" s="18">
        <v>322.517639572093</v>
      </c>
      <c r="DZ705" s="18">
        <v>322.92263272408468</v>
      </c>
      <c r="EA705" s="18">
        <v>323.31867061517289</v>
      </c>
      <c r="EB705" s="18">
        <v>324.13299589652269</v>
      </c>
      <c r="EC705" s="18">
        <v>325.01630859228658</v>
      </c>
      <c r="ED705" s="18">
        <v>326.18045901599902</v>
      </c>
      <c r="EE705" s="18">
        <v>327.65299884692899</v>
      </c>
      <c r="EF705" s="18">
        <v>329.2210907733886</v>
      </c>
      <c r="EG705" s="18">
        <v>331.10639451155407</v>
      </c>
      <c r="EH705" s="18">
        <v>332.90593533024622</v>
      </c>
      <c r="EI705" s="18">
        <v>334.85654467754222</v>
      </c>
      <c r="EJ705" s="18">
        <v>336.43845422473299</v>
      </c>
      <c r="EK705" s="18">
        <v>338.0851284303817</v>
      </c>
      <c r="EL705" s="18">
        <v>339.36674835031772</v>
      </c>
      <c r="EM705" s="18">
        <v>340.48160087435878</v>
      </c>
      <c r="EN705" s="18">
        <v>341.18144792364791</v>
      </c>
      <c r="EO705" s="18">
        <v>341.49950246500549</v>
      </c>
      <c r="EP705" s="18">
        <v>341.46836425128009</v>
      </c>
      <c r="EQ705" s="18">
        <v>341.06028782999101</v>
      </c>
      <c r="ER705" s="18">
        <v>340.0876191785967</v>
      </c>
      <c r="ES705" s="18">
        <v>338.87613409685002</v>
      </c>
      <c r="ET705" s="18">
        <v>337.17435650435289</v>
      </c>
      <c r="EU705" s="18">
        <v>335.23726811908602</v>
      </c>
      <c r="EV705" s="18">
        <v>332.80345412143089</v>
      </c>
      <c r="EW705" s="18">
        <v>330.16476309136038</v>
      </c>
      <c r="EX705" s="18">
        <v>327.08347984460107</v>
      </c>
      <c r="EY705" s="18">
        <v>323.96943067068298</v>
      </c>
      <c r="EZ705" s="18">
        <v>320.63308207428719</v>
      </c>
      <c r="FA705" s="18">
        <v>317.14007218032327</v>
      </c>
    </row>
    <row r="706" spans="1:157" x14ac:dyDescent="0.35">
      <c r="A706" t="s">
        <v>330</v>
      </c>
      <c r="B706" t="s">
        <v>331</v>
      </c>
      <c r="C706" t="str">
        <f>VLOOKUP(B706,CountryCodes!$B$4:$C$179,2,FALSE)</f>
        <v>AFN</v>
      </c>
      <c r="D706" t="s">
        <v>7</v>
      </c>
      <c r="E706" t="s">
        <v>369</v>
      </c>
      <c r="F706" t="s">
        <v>804</v>
      </c>
      <c r="G706" t="s">
        <v>9</v>
      </c>
      <c r="H706" s="18">
        <v>0</v>
      </c>
      <c r="I706" s="18">
        <v>4.4420928092815304</v>
      </c>
      <c r="J706" s="18">
        <v>4.6878079382858457</v>
      </c>
      <c r="K706" s="18">
        <v>5.2739501920481597</v>
      </c>
      <c r="L706" s="18">
        <v>5.847699780987532</v>
      </c>
      <c r="M706" s="18">
        <v>6.8028032228478201</v>
      </c>
      <c r="N706" s="18">
        <v>7.5265404518269357</v>
      </c>
      <c r="O706" s="18">
        <v>8.6842510957513035</v>
      </c>
      <c r="P706" s="18">
        <v>8.5475385244473969</v>
      </c>
      <c r="Q706" s="18">
        <v>10.147671813526401</v>
      </c>
      <c r="R706" s="18">
        <v>12.097131135149951</v>
      </c>
      <c r="S706" s="18">
        <v>13.161115381787299</v>
      </c>
      <c r="T706" s="18">
        <v>14.78478072478865</v>
      </c>
      <c r="U706" s="18">
        <v>16.26702780170114</v>
      </c>
      <c r="V706" s="18">
        <v>19.460235306021989</v>
      </c>
      <c r="W706" s="18">
        <v>31.332502489361438</v>
      </c>
      <c r="X706" s="18">
        <v>24.807561525278128</v>
      </c>
      <c r="Y706" s="18">
        <v>24.595356108140841</v>
      </c>
      <c r="Z706" s="18">
        <v>22.786085031157551</v>
      </c>
      <c r="AA706" s="18">
        <v>27.406532370713219</v>
      </c>
      <c r="AB706" s="18">
        <v>27.753059494485061</v>
      </c>
      <c r="AC706" s="18">
        <v>38.872477018604968</v>
      </c>
      <c r="AD706" s="18">
        <v>49.232669637999372</v>
      </c>
      <c r="AE706" s="18">
        <v>44.13991254063626</v>
      </c>
      <c r="AF706" s="18">
        <v>54.766693628128181</v>
      </c>
      <c r="AG706" s="18">
        <v>70.886787025482121</v>
      </c>
      <c r="AH706" s="18">
        <v>77.338416159738713</v>
      </c>
      <c r="AI706" s="18">
        <v>93.294868480405768</v>
      </c>
      <c r="AJ706" s="18">
        <v>92.890542261695771</v>
      </c>
      <c r="AK706" s="18">
        <v>122.1238886202658</v>
      </c>
      <c r="AL706" s="18">
        <v>132.0017857545842</v>
      </c>
      <c r="AM706" s="18">
        <v>133.33437755427869</v>
      </c>
      <c r="AN706" s="18">
        <v>146.89438588725719</v>
      </c>
      <c r="AO706" s="18">
        <v>147.62596917314201</v>
      </c>
      <c r="AP706" s="18">
        <v>152.68046138176081</v>
      </c>
      <c r="AQ706" s="18">
        <v>148.40056608379979</v>
      </c>
      <c r="AR706" s="18">
        <v>150.24899055847791</v>
      </c>
      <c r="AS706" s="18">
        <v>148.38751573833451</v>
      </c>
      <c r="AT706" s="18">
        <v>177.26548018729179</v>
      </c>
      <c r="AU706" s="18">
        <v>182.45803048382561</v>
      </c>
      <c r="AV706" s="18">
        <v>196.47012009521521</v>
      </c>
      <c r="AW706" s="18">
        <v>209.981182418309</v>
      </c>
      <c r="AX706" s="18">
        <v>250.92848431883931</v>
      </c>
      <c r="AY706" s="18">
        <v>249.17370283518329</v>
      </c>
      <c r="AZ706" s="18">
        <v>240.9861776984084</v>
      </c>
      <c r="BA706" s="18">
        <v>268.67437841370571</v>
      </c>
      <c r="BB706" s="18">
        <v>260.87977179397149</v>
      </c>
      <c r="BC706" s="18">
        <v>285.11232994914428</v>
      </c>
      <c r="BD706" s="18">
        <v>320.40266157684499</v>
      </c>
      <c r="BE706" s="18">
        <v>318.10779757646912</v>
      </c>
      <c r="BF706" s="18">
        <v>310.47281029539153</v>
      </c>
      <c r="BG706" s="18">
        <v>314.11754294905728</v>
      </c>
      <c r="BH706" s="18">
        <v>321.47625593219169</v>
      </c>
      <c r="BI706" s="18">
        <v>345.0264779869608</v>
      </c>
      <c r="BJ706" s="18">
        <v>385.46487061956822</v>
      </c>
      <c r="BK706" s="18">
        <v>351.83487906689658</v>
      </c>
      <c r="BL706" s="18">
        <v>354.63551794199759</v>
      </c>
      <c r="BM706" s="18">
        <v>395.52591641731641</v>
      </c>
      <c r="BN706" s="18">
        <v>407.87049157319183</v>
      </c>
      <c r="BO706" s="18">
        <v>397.33304751118209</v>
      </c>
      <c r="BP706" s="18">
        <v>434.54284277963939</v>
      </c>
      <c r="BQ706" s="18">
        <v>417.00152137708278</v>
      </c>
      <c r="BR706" s="18">
        <v>424.04297516465289</v>
      </c>
      <c r="BS706" s="18">
        <v>440.64325388773369</v>
      </c>
      <c r="BT706" s="18">
        <v>462.69402185652069</v>
      </c>
      <c r="BU706" s="18">
        <v>462.36001445446988</v>
      </c>
      <c r="BV706" s="18">
        <v>499.18426359693882</v>
      </c>
      <c r="BW706" s="18">
        <v>452.14182852343339</v>
      </c>
      <c r="BX706" s="18">
        <v>464.01561872422508</v>
      </c>
      <c r="BY706" s="18">
        <v>474.15312790726989</v>
      </c>
      <c r="BZ706" s="18">
        <v>461.95164208858608</v>
      </c>
      <c r="CA706" s="18">
        <v>521.20981876629389</v>
      </c>
      <c r="CB706" s="18">
        <v>506.9723538118285</v>
      </c>
      <c r="CC706" s="18">
        <v>489.18355005188363</v>
      </c>
      <c r="CD706" s="18">
        <v>583.7402595901342</v>
      </c>
      <c r="CE706" s="18">
        <v>586.60318580927606</v>
      </c>
      <c r="CF706" s="18">
        <v>593.00100144632529</v>
      </c>
      <c r="CG706" s="18">
        <v>600.42180810512173</v>
      </c>
      <c r="CH706" s="18">
        <v>607.45425804683305</v>
      </c>
      <c r="CI706" s="18">
        <v>615.95019026827981</v>
      </c>
      <c r="CJ706" s="18">
        <v>623.96670016062342</v>
      </c>
      <c r="CK706" s="18">
        <v>631.65783459730687</v>
      </c>
      <c r="CL706" s="18">
        <v>639.36874000457135</v>
      </c>
      <c r="CM706" s="18">
        <v>648.54879099463392</v>
      </c>
      <c r="CN706" s="18">
        <v>660.94748877675465</v>
      </c>
      <c r="CO706" s="18">
        <v>675.2432392742387</v>
      </c>
      <c r="CP706" s="18">
        <v>693.50639082853434</v>
      </c>
      <c r="CQ706" s="18">
        <v>714.56796027942755</v>
      </c>
      <c r="CR706" s="18">
        <v>735.31670388747352</v>
      </c>
      <c r="CS706" s="18">
        <v>755.48742593382985</v>
      </c>
      <c r="CT706" s="18">
        <v>775.61810141767137</v>
      </c>
      <c r="CU706" s="18">
        <v>795.34178936154763</v>
      </c>
      <c r="CV706" s="18">
        <v>815.1046616777877</v>
      </c>
      <c r="CW706" s="18">
        <v>835.93694334290365</v>
      </c>
      <c r="CX706" s="18">
        <v>856.41627867357624</v>
      </c>
      <c r="CY706" s="18">
        <v>877.19677371434</v>
      </c>
      <c r="CZ706" s="18">
        <v>897.65882079092785</v>
      </c>
      <c r="DA706" s="18">
        <v>918.25961745272707</v>
      </c>
      <c r="DB706" s="18">
        <v>939.32960137347413</v>
      </c>
      <c r="DC706" s="18">
        <v>959.18634295692652</v>
      </c>
      <c r="DD706" s="18">
        <v>979.2243606561027</v>
      </c>
      <c r="DE706" s="18">
        <v>999.54376910491305</v>
      </c>
      <c r="DF706" s="18">
        <v>1018.332391461541</v>
      </c>
      <c r="DG706" s="18">
        <v>1037.0903085191551</v>
      </c>
      <c r="DH706" s="18">
        <v>1055.7028001221861</v>
      </c>
      <c r="DI706" s="18">
        <v>1072.282699197448</v>
      </c>
      <c r="DJ706" s="18">
        <v>1090.113900906028</v>
      </c>
      <c r="DK706" s="18">
        <v>1107.4533008826411</v>
      </c>
      <c r="DL706" s="18">
        <v>1126.079522331831</v>
      </c>
      <c r="DM706" s="18">
        <v>1145.8076572404041</v>
      </c>
      <c r="DN706" s="18">
        <v>1165.9662230381689</v>
      </c>
      <c r="DO706" s="18">
        <v>1184.2480739524581</v>
      </c>
      <c r="DP706" s="18">
        <v>1205.5499851985669</v>
      </c>
      <c r="DQ706" s="18">
        <v>1225.8049706260711</v>
      </c>
      <c r="DR706" s="18">
        <v>1246.4393006255791</v>
      </c>
      <c r="DS706" s="18">
        <v>1267.111038517415</v>
      </c>
      <c r="DT706" s="18">
        <v>1285.4940695178079</v>
      </c>
      <c r="DU706" s="18">
        <v>1305.711274226587</v>
      </c>
      <c r="DV706" s="18">
        <v>1324.047331682777</v>
      </c>
      <c r="DW706" s="18">
        <v>1342.1934476929971</v>
      </c>
      <c r="DX706" s="18">
        <v>1359.853124721428</v>
      </c>
      <c r="DY706" s="18">
        <v>1378.0202203078711</v>
      </c>
      <c r="DZ706" s="18">
        <v>1395.456464404986</v>
      </c>
      <c r="EA706" s="18">
        <v>1414.5791226403769</v>
      </c>
      <c r="EB706" s="18">
        <v>1431.4446990013359</v>
      </c>
      <c r="EC706" s="18">
        <v>1451.072133097892</v>
      </c>
      <c r="ED706" s="18">
        <v>1468.8103551407639</v>
      </c>
      <c r="EE706" s="18">
        <v>1488.782105663671</v>
      </c>
      <c r="EF706" s="18">
        <v>1505.824722921725</v>
      </c>
      <c r="EG706" s="18">
        <v>1523.0608899388781</v>
      </c>
      <c r="EH706" s="18">
        <v>1542.5576267156439</v>
      </c>
      <c r="EI706" s="18">
        <v>1562.487050921485</v>
      </c>
      <c r="EJ706" s="18">
        <v>1582.8109436092359</v>
      </c>
      <c r="EK706" s="18">
        <v>1599.8680576242559</v>
      </c>
      <c r="EL706" s="18">
        <v>1617.7837397674559</v>
      </c>
      <c r="EM706" s="18">
        <v>1636.3784675265449</v>
      </c>
      <c r="EN706" s="18">
        <v>1653.9304029312691</v>
      </c>
      <c r="EO706" s="18">
        <v>1669.7476435485951</v>
      </c>
      <c r="EP706" s="18">
        <v>1686.7287471010659</v>
      </c>
      <c r="EQ706" s="18">
        <v>1703.780296014135</v>
      </c>
      <c r="ER706" s="18">
        <v>1718.18572800115</v>
      </c>
      <c r="ES706" s="18">
        <v>1733.318448267358</v>
      </c>
      <c r="ET706" s="18">
        <v>1747.647245377578</v>
      </c>
      <c r="EU706" s="18">
        <v>1761.5001249998111</v>
      </c>
      <c r="EV706" s="18">
        <v>1774.785990888907</v>
      </c>
      <c r="EW706" s="18">
        <v>1786.74107450477</v>
      </c>
      <c r="EX706" s="18">
        <v>1799.6728212476521</v>
      </c>
      <c r="EY706" s="18">
        <v>1811.2046642268861</v>
      </c>
      <c r="EZ706" s="18">
        <v>1824.2621300973431</v>
      </c>
      <c r="FA706" s="18">
        <v>1833.5167167874181</v>
      </c>
    </row>
    <row r="707" spans="1:157" x14ac:dyDescent="0.35">
      <c r="A707" t="s">
        <v>332</v>
      </c>
      <c r="B707" t="s">
        <v>333</v>
      </c>
      <c r="C707" t="str">
        <f>VLOOKUP(B707,CountryCodes!$B$4:$C$179,2,FALSE)</f>
        <v>MDA</v>
      </c>
      <c r="D707" t="s">
        <v>7</v>
      </c>
      <c r="E707" t="s">
        <v>369</v>
      </c>
      <c r="F707" t="s">
        <v>804</v>
      </c>
      <c r="G707" t="s">
        <v>9</v>
      </c>
      <c r="H707" s="18">
        <v>0</v>
      </c>
      <c r="I707" s="18">
        <v>46.967285306725941</v>
      </c>
      <c r="J707" s="18">
        <v>52.46875066725498</v>
      </c>
      <c r="K707" s="18">
        <v>58.0291877858579</v>
      </c>
      <c r="L707" s="18">
        <v>56.292066333172862</v>
      </c>
      <c r="M707" s="18">
        <v>61.814437443772917</v>
      </c>
      <c r="N707" s="18">
        <v>69.202087905104008</v>
      </c>
      <c r="O707" s="18">
        <v>75.092270970676225</v>
      </c>
      <c r="P707" s="18">
        <v>78.524794741429929</v>
      </c>
      <c r="Q707" s="18">
        <v>88.656867797196767</v>
      </c>
      <c r="R707" s="18">
        <v>102.2671728073113</v>
      </c>
      <c r="S707" s="18">
        <v>109.5733313276385</v>
      </c>
      <c r="T707" s="18">
        <v>129.52102774371431</v>
      </c>
      <c r="U707" s="18">
        <v>172.58184458022049</v>
      </c>
      <c r="V707" s="18">
        <v>173.80512107124969</v>
      </c>
      <c r="W707" s="18">
        <v>208.45871715371629</v>
      </c>
      <c r="X707" s="18">
        <v>330.7997093349029</v>
      </c>
      <c r="Y707" s="18">
        <v>294.37346611651532</v>
      </c>
      <c r="Z707" s="18">
        <v>332.01616809940469</v>
      </c>
      <c r="AA707" s="18">
        <v>364.47324115613822</v>
      </c>
      <c r="AB707" s="18">
        <v>417.83582774955067</v>
      </c>
      <c r="AC707" s="18">
        <v>455.51017849261672</v>
      </c>
      <c r="AD707" s="18">
        <v>544.1171953961566</v>
      </c>
      <c r="AE707" s="18">
        <v>634.45720956403557</v>
      </c>
      <c r="AF707" s="18">
        <v>794.85906842391955</v>
      </c>
      <c r="AG707" s="18">
        <v>839.50099336205892</v>
      </c>
      <c r="AH707" s="18">
        <v>1036.8717076019609</v>
      </c>
      <c r="AI707" s="18">
        <v>1119.5221127773109</v>
      </c>
      <c r="AJ707" s="18">
        <v>984.01759133260498</v>
      </c>
      <c r="AK707" s="18">
        <v>1050.243994403131</v>
      </c>
      <c r="AL707" s="18">
        <v>1111.0076915244131</v>
      </c>
      <c r="AM707" s="18">
        <v>1243.603021529143</v>
      </c>
      <c r="AN707" s="18">
        <v>1291.8857027978979</v>
      </c>
      <c r="AO707" s="18">
        <v>1507.2002346990109</v>
      </c>
      <c r="AP707" s="18">
        <v>1717.387739935898</v>
      </c>
      <c r="AQ707" s="18">
        <v>1834.149731063115</v>
      </c>
      <c r="AR707" s="18">
        <v>1998.843795937943</v>
      </c>
      <c r="AS707" s="18">
        <v>2438.223393646449</v>
      </c>
      <c r="AT707" s="18">
        <v>2401.638837392828</v>
      </c>
      <c r="AU707" s="18">
        <v>2530.723210910643</v>
      </c>
      <c r="AV707" s="18">
        <v>2650.924942760646</v>
      </c>
      <c r="AW707" s="18">
        <v>2854.2967251298141</v>
      </c>
      <c r="AX707" s="18">
        <v>3156.256074220506</v>
      </c>
      <c r="AY707" s="18">
        <v>3858.457016190257</v>
      </c>
      <c r="AZ707" s="18">
        <v>3280.728004145134</v>
      </c>
      <c r="BA707" s="18">
        <v>3792.2589804847039</v>
      </c>
      <c r="BB707" s="18">
        <v>3980.4156698018219</v>
      </c>
      <c r="BC707" s="18">
        <v>4395.4499431482136</v>
      </c>
      <c r="BD707" s="18">
        <v>4671.3648823389922</v>
      </c>
      <c r="BE707" s="18">
        <v>4726.2538362787755</v>
      </c>
      <c r="BF707" s="18">
        <v>5230.3876680450476</v>
      </c>
      <c r="BG707" s="18">
        <v>4420.0955632395562</v>
      </c>
      <c r="BH707" s="18">
        <v>4974.0697580240194</v>
      </c>
      <c r="BI707" s="18">
        <v>5588.6240043742173</v>
      </c>
      <c r="BJ707" s="18">
        <v>6048.5660174808336</v>
      </c>
      <c r="BK707" s="18">
        <v>6843.8865745066851</v>
      </c>
      <c r="BL707" s="18">
        <v>7232.0831350294657</v>
      </c>
      <c r="BM707" s="18">
        <v>7867.0721811553794</v>
      </c>
      <c r="BN707" s="18">
        <v>7624.3089798071514</v>
      </c>
      <c r="BO707" s="18">
        <v>7892.3794214824829</v>
      </c>
      <c r="BP707" s="18">
        <v>8940.7985060842402</v>
      </c>
      <c r="BQ707" s="18">
        <v>9727.3565463862178</v>
      </c>
      <c r="BR707" s="18">
        <v>9928.8102473251165</v>
      </c>
      <c r="BS707" s="18">
        <v>10634.457923615981</v>
      </c>
      <c r="BT707" s="18">
        <v>10882.5029255318</v>
      </c>
      <c r="BU707" s="18">
        <v>11496.320946727141</v>
      </c>
      <c r="BV707" s="18">
        <v>11970.551588327529</v>
      </c>
      <c r="BW707" s="18">
        <v>13552.86047641394</v>
      </c>
      <c r="BX707" s="18">
        <v>12731.1049707029</v>
      </c>
      <c r="BY707" s="18">
        <v>12036.448134843989</v>
      </c>
      <c r="BZ707" s="18">
        <v>14128.809627953829</v>
      </c>
      <c r="CA707" s="18">
        <v>15404.03644082748</v>
      </c>
      <c r="CB707" s="18">
        <v>15957.248721690299</v>
      </c>
      <c r="CC707" s="18">
        <v>17730.91719438769</v>
      </c>
      <c r="CD707" s="18">
        <v>15505.118755452229</v>
      </c>
      <c r="CE707" s="18">
        <v>16506.926942794351</v>
      </c>
      <c r="CF707" s="18">
        <v>17579.633076078331</v>
      </c>
      <c r="CG707" s="18">
        <v>18655.26218384604</v>
      </c>
      <c r="CH707" s="18">
        <v>19562.831107848859</v>
      </c>
      <c r="CI707" s="18">
        <v>20208.42154146334</v>
      </c>
      <c r="CJ707" s="18">
        <v>20681.094486664279</v>
      </c>
      <c r="CK707" s="18">
        <v>21188.780611922532</v>
      </c>
      <c r="CL707" s="18">
        <v>21767.727624301631</v>
      </c>
      <c r="CM707" s="18">
        <v>22395.77456315478</v>
      </c>
      <c r="CN707" s="18">
        <v>22979.184026183069</v>
      </c>
      <c r="CO707" s="18">
        <v>23413.727307461671</v>
      </c>
      <c r="CP707" s="18">
        <v>23689.711190439401</v>
      </c>
      <c r="CQ707" s="18">
        <v>23841.399789219991</v>
      </c>
      <c r="CR707" s="18">
        <v>23929.753407422439</v>
      </c>
      <c r="CS707" s="18">
        <v>24023.722943247911</v>
      </c>
      <c r="CT707" s="18">
        <v>24175.54044425262</v>
      </c>
      <c r="CU707" s="18">
        <v>24351.015690090098</v>
      </c>
      <c r="CV707" s="18">
        <v>24528.215808565568</v>
      </c>
      <c r="CW707" s="18">
        <v>24668.296729508649</v>
      </c>
      <c r="CX707" s="18">
        <v>24733.66628873083</v>
      </c>
      <c r="CY707" s="18">
        <v>24759.705186346251</v>
      </c>
      <c r="CZ707" s="18">
        <v>24734.689069986391</v>
      </c>
      <c r="DA707" s="18">
        <v>24719.047059020199</v>
      </c>
      <c r="DB707" s="18">
        <v>24639.917902858411</v>
      </c>
      <c r="DC707" s="18">
        <v>24544.25095249325</v>
      </c>
      <c r="DD707" s="18">
        <v>24410.72598719746</v>
      </c>
      <c r="DE707" s="18">
        <v>24258.165881535289</v>
      </c>
      <c r="DF707" s="18">
        <v>24108.19174214435</v>
      </c>
      <c r="DG707" s="18">
        <v>23944.765822078429</v>
      </c>
      <c r="DH707" s="18">
        <v>23817.66664507343</v>
      </c>
      <c r="DI707" s="18">
        <v>23700.053885508001</v>
      </c>
      <c r="DJ707" s="18">
        <v>23617.421915154671</v>
      </c>
      <c r="DK707" s="18">
        <v>23519.03355042405</v>
      </c>
      <c r="DL707" s="18">
        <v>23461.854494112311</v>
      </c>
      <c r="DM707" s="18">
        <v>23413.161971512989</v>
      </c>
      <c r="DN707" s="18">
        <v>23345.72593171888</v>
      </c>
      <c r="DO707" s="18">
        <v>23320.634551151059</v>
      </c>
      <c r="DP707" s="18">
        <v>23294.4824757526</v>
      </c>
      <c r="DQ707" s="18">
        <v>23268.32409685992</v>
      </c>
      <c r="DR707" s="18">
        <v>23267.012023284398</v>
      </c>
      <c r="DS707" s="18">
        <v>23266.78498598035</v>
      </c>
      <c r="DT707" s="18">
        <v>23280.179547696109</v>
      </c>
      <c r="DU707" s="18">
        <v>23306.593090028869</v>
      </c>
      <c r="DV707" s="18">
        <v>23337.731595432229</v>
      </c>
      <c r="DW707" s="18">
        <v>23347.95197463522</v>
      </c>
      <c r="DX707" s="18">
        <v>23399.791659763119</v>
      </c>
      <c r="DY707" s="18">
        <v>23434.821585648639</v>
      </c>
      <c r="DZ707" s="18">
        <v>23458.426474671491</v>
      </c>
      <c r="EA707" s="18">
        <v>23460.17856731543</v>
      </c>
      <c r="EB707" s="18">
        <v>23450.038310365519</v>
      </c>
      <c r="EC707" s="18">
        <v>23412.52452651312</v>
      </c>
      <c r="ED707" s="18">
        <v>23379.305480920899</v>
      </c>
      <c r="EE707" s="18">
        <v>23332.967341846361</v>
      </c>
      <c r="EF707" s="18">
        <v>23294.939144341479</v>
      </c>
      <c r="EG707" s="18">
        <v>23261.792347012011</v>
      </c>
      <c r="EH707" s="18">
        <v>23239.916299228549</v>
      </c>
      <c r="EI707" s="18">
        <v>23227.44099967926</v>
      </c>
      <c r="EJ707" s="18">
        <v>23241.116834094661</v>
      </c>
      <c r="EK707" s="18">
        <v>23266.681076119319</v>
      </c>
      <c r="EL707" s="18">
        <v>23321.410531966201</v>
      </c>
      <c r="EM707" s="18">
        <v>23396.68843094385</v>
      </c>
      <c r="EN707" s="18">
        <v>23477.131401162311</v>
      </c>
      <c r="EO707" s="18">
        <v>23594.4468833434</v>
      </c>
      <c r="EP707" s="18">
        <v>23747.55543725891</v>
      </c>
      <c r="EQ707" s="18">
        <v>23890.753986760301</v>
      </c>
      <c r="ER707" s="18">
        <v>24048.290166424031</v>
      </c>
      <c r="ES707" s="18">
        <v>24204.802409063788</v>
      </c>
      <c r="ET707" s="18">
        <v>24382.57346276419</v>
      </c>
      <c r="EU707" s="18">
        <v>24548.73631118577</v>
      </c>
      <c r="EV707" s="18">
        <v>24694.17376679663</v>
      </c>
      <c r="EW707" s="18">
        <v>24859.815318479839</v>
      </c>
      <c r="EX707" s="18">
        <v>24994.710058330431</v>
      </c>
      <c r="EY707" s="18">
        <v>25116.06708212211</v>
      </c>
      <c r="EZ707" s="18">
        <v>25208.043721583399</v>
      </c>
      <c r="FA707" s="18">
        <v>25304.075918627172</v>
      </c>
    </row>
    <row r="708" spans="1:157" x14ac:dyDescent="0.35">
      <c r="A708" t="s">
        <v>334</v>
      </c>
      <c r="B708" t="s">
        <v>335</v>
      </c>
      <c r="C708" t="str">
        <f>VLOOKUP(B708,CountryCodes!$B$4:$C$179,2,FALSE)</f>
        <v>SKT</v>
      </c>
      <c r="D708" t="s">
        <v>7</v>
      </c>
      <c r="E708" t="s">
        <v>369</v>
      </c>
      <c r="F708" t="s">
        <v>804</v>
      </c>
      <c r="G708" t="s">
        <v>9</v>
      </c>
      <c r="H708" s="18">
        <v>0</v>
      </c>
      <c r="I708" s="18">
        <v>0</v>
      </c>
      <c r="J708" s="18">
        <v>0</v>
      </c>
      <c r="K708" s="18">
        <v>0</v>
      </c>
      <c r="L708" s="18">
        <v>0</v>
      </c>
      <c r="M708" s="18">
        <v>0</v>
      </c>
      <c r="N708" s="18">
        <v>0</v>
      </c>
      <c r="O708" s="18">
        <v>0</v>
      </c>
      <c r="P708" s="18">
        <v>0</v>
      </c>
      <c r="Q708" s="18">
        <v>0</v>
      </c>
      <c r="R708" s="18">
        <v>0</v>
      </c>
      <c r="S708" s="18">
        <v>0</v>
      </c>
      <c r="T708" s="18">
        <v>0</v>
      </c>
      <c r="U708" s="18">
        <v>0</v>
      </c>
      <c r="V708" s="18">
        <v>0</v>
      </c>
      <c r="W708" s="18">
        <v>0</v>
      </c>
      <c r="X708" s="18">
        <v>0</v>
      </c>
      <c r="Y708" s="18">
        <v>0</v>
      </c>
      <c r="Z708" s="18">
        <v>0</v>
      </c>
      <c r="AA708" s="18">
        <v>0</v>
      </c>
      <c r="AB708" s="18">
        <v>0</v>
      </c>
      <c r="AC708" s="18">
        <v>0</v>
      </c>
      <c r="AD708" s="18">
        <v>0</v>
      </c>
      <c r="AE708" s="18">
        <v>0</v>
      </c>
      <c r="AF708" s="18">
        <v>0</v>
      </c>
      <c r="AG708" s="18">
        <v>0</v>
      </c>
      <c r="AH708" s="18">
        <v>0</v>
      </c>
      <c r="AI708" s="18">
        <v>0</v>
      </c>
      <c r="AJ708" s="18">
        <v>0</v>
      </c>
      <c r="AK708" s="18">
        <v>0</v>
      </c>
      <c r="AL708" s="18">
        <v>0</v>
      </c>
      <c r="AM708" s="18">
        <v>0</v>
      </c>
      <c r="AN708" s="18">
        <v>0</v>
      </c>
      <c r="AO708" s="18">
        <v>0</v>
      </c>
      <c r="AP708" s="18">
        <v>0</v>
      </c>
      <c r="AQ708" s="18">
        <v>0</v>
      </c>
      <c r="AR708" s="18">
        <v>0</v>
      </c>
      <c r="AS708" s="18">
        <v>0</v>
      </c>
      <c r="AT708" s="18">
        <v>0</v>
      </c>
      <c r="AU708" s="18">
        <v>0</v>
      </c>
      <c r="AV708" s="18">
        <v>0</v>
      </c>
      <c r="AW708" s="18">
        <v>0</v>
      </c>
      <c r="AX708" s="18">
        <v>0</v>
      </c>
      <c r="AY708" s="18">
        <v>0</v>
      </c>
      <c r="AZ708" s="18">
        <v>0</v>
      </c>
      <c r="BA708" s="18">
        <v>0</v>
      </c>
      <c r="BB708" s="18">
        <v>0</v>
      </c>
      <c r="BC708" s="18">
        <v>0</v>
      </c>
      <c r="BD708" s="18">
        <v>0</v>
      </c>
      <c r="BE708" s="18">
        <v>0</v>
      </c>
      <c r="BF708" s="18">
        <v>2380.9276315112152</v>
      </c>
      <c r="BG708" s="18">
        <v>2366.05448929966</v>
      </c>
      <c r="BH708" s="18">
        <v>2487.234690105096</v>
      </c>
      <c r="BI708" s="18">
        <v>2523.5319957570068</v>
      </c>
      <c r="BJ708" s="18">
        <v>2686.8141311432801</v>
      </c>
      <c r="BK708" s="18">
        <v>2882.7682369771978</v>
      </c>
      <c r="BL708" s="18">
        <v>3415.8351113524059</v>
      </c>
      <c r="BM708" s="18">
        <v>3861.1670832837449</v>
      </c>
      <c r="BN708" s="18">
        <v>3933.9366651745681</v>
      </c>
      <c r="BO708" s="18">
        <v>3520.1942181707609</v>
      </c>
      <c r="BP708" s="18">
        <v>4312.6942321601246</v>
      </c>
      <c r="BQ708" s="18">
        <v>4771.9508576636872</v>
      </c>
      <c r="BR708" s="18">
        <v>5383.294405972294</v>
      </c>
      <c r="BS708" s="18">
        <v>6145.649636840838</v>
      </c>
      <c r="BT708" s="18">
        <v>6844.4622154201325</v>
      </c>
      <c r="BU708" s="18">
        <v>7108.3512028802897</v>
      </c>
      <c r="BV708" s="18">
        <v>7678.8955618916389</v>
      </c>
      <c r="BW708" s="18">
        <v>7025.6162158612124</v>
      </c>
      <c r="BX708" s="18">
        <v>7462.0548806534571</v>
      </c>
      <c r="BY708" s="18">
        <v>7885.5205112671301</v>
      </c>
      <c r="BZ708" s="18">
        <v>8876.7812558223886</v>
      </c>
      <c r="CA708" s="18">
        <v>9564.2860025319969</v>
      </c>
      <c r="CB708" s="18">
        <v>9282.2395429477147</v>
      </c>
      <c r="CC708" s="18">
        <v>9428.3410438874744</v>
      </c>
      <c r="CD708" s="18">
        <v>9818.2559134598196</v>
      </c>
      <c r="CE708" s="18">
        <v>9740.3719779582498</v>
      </c>
      <c r="CF708" s="18">
        <v>9670.9774830834376</v>
      </c>
      <c r="CG708" s="18">
        <v>9566.0559484510886</v>
      </c>
      <c r="CH708" s="18">
        <v>9375.6555916102789</v>
      </c>
      <c r="CI708" s="18">
        <v>9120.2845205414651</v>
      </c>
      <c r="CJ708" s="18">
        <v>8805.5281013720742</v>
      </c>
      <c r="CK708" s="18">
        <v>8469.1943716427486</v>
      </c>
      <c r="CL708" s="18">
        <v>8161.4554951796836</v>
      </c>
      <c r="CM708" s="18">
        <v>7973.4850947917512</v>
      </c>
      <c r="CN708" s="18">
        <v>7842.31503619861</v>
      </c>
      <c r="CO708" s="18">
        <v>7744.2097084392744</v>
      </c>
      <c r="CP708" s="18">
        <v>7665.8808417764849</v>
      </c>
      <c r="CQ708" s="18">
        <v>7587.571011946724</v>
      </c>
      <c r="CR708" s="18">
        <v>7505.19681678284</v>
      </c>
      <c r="CS708" s="18">
        <v>7432.2381750122886</v>
      </c>
      <c r="CT708" s="18">
        <v>7369.5780605786877</v>
      </c>
      <c r="CU708" s="18">
        <v>7324.3085219949062</v>
      </c>
      <c r="CV708" s="18">
        <v>7292.06751327036</v>
      </c>
      <c r="CW708" s="18">
        <v>7268.9853418347884</v>
      </c>
      <c r="CX708" s="18">
        <v>7252.7417035180824</v>
      </c>
      <c r="CY708" s="18">
        <v>7243.6521915504736</v>
      </c>
      <c r="CZ708" s="18">
        <v>7237.2165527883026</v>
      </c>
      <c r="DA708" s="18">
        <v>7247.577438233765</v>
      </c>
      <c r="DB708" s="18">
        <v>7255.5445572036951</v>
      </c>
      <c r="DC708" s="18">
        <v>7268.0977441725172</v>
      </c>
      <c r="DD708" s="18">
        <v>7264.8350661582836</v>
      </c>
      <c r="DE708" s="18">
        <v>7249.4464807880013</v>
      </c>
      <c r="DF708" s="18">
        <v>7214.8605123501566</v>
      </c>
      <c r="DG708" s="18">
        <v>7162.5352562839089</v>
      </c>
      <c r="DH708" s="18">
        <v>7099.4618103768562</v>
      </c>
      <c r="DI708" s="18">
        <v>7034.9706091820353</v>
      </c>
      <c r="DJ708" s="18">
        <v>6979.5823312519242</v>
      </c>
      <c r="DK708" s="18">
        <v>6941.5656147698928</v>
      </c>
      <c r="DL708" s="18">
        <v>6914.7664279271794</v>
      </c>
      <c r="DM708" s="18">
        <v>6911.2270282739901</v>
      </c>
      <c r="DN708" s="18">
        <v>6924.0009522779001</v>
      </c>
      <c r="DO708" s="18">
        <v>6955.9092287254334</v>
      </c>
      <c r="DP708" s="18">
        <v>7002.1981514576501</v>
      </c>
      <c r="DQ708" s="18">
        <v>7059.3396822246141</v>
      </c>
      <c r="DR708" s="18">
        <v>7120.7030935956482</v>
      </c>
      <c r="DS708" s="18">
        <v>7174.804045741319</v>
      </c>
      <c r="DT708" s="18">
        <v>7221.3801621078064</v>
      </c>
      <c r="DU708" s="18">
        <v>7255.863281548347</v>
      </c>
      <c r="DV708" s="18">
        <v>7273.8551969137188</v>
      </c>
      <c r="DW708" s="18">
        <v>7279.9889641817308</v>
      </c>
      <c r="DX708" s="18">
        <v>7277.8815764570327</v>
      </c>
      <c r="DY708" s="18">
        <v>7263.9047200277419</v>
      </c>
      <c r="DZ708" s="18">
        <v>7242.7649841754392</v>
      </c>
      <c r="EA708" s="18">
        <v>7235.2214977729755</v>
      </c>
      <c r="EB708" s="18">
        <v>7236.2428416532894</v>
      </c>
      <c r="EC708" s="18">
        <v>7232.7280549685756</v>
      </c>
      <c r="ED708" s="18">
        <v>7234.0273610934319</v>
      </c>
      <c r="EE708" s="18">
        <v>7242.2582072698124</v>
      </c>
      <c r="EF708" s="18">
        <v>7246.9890881547499</v>
      </c>
      <c r="EG708" s="18">
        <v>7253.13069095842</v>
      </c>
      <c r="EH708" s="18">
        <v>7264.6745024073007</v>
      </c>
      <c r="EI708" s="18">
        <v>7276.2754528333553</v>
      </c>
      <c r="EJ708" s="18">
        <v>7280.3089298227042</v>
      </c>
      <c r="EK708" s="18">
        <v>7285.9041833423926</v>
      </c>
      <c r="EL708" s="18">
        <v>7281.7270796804487</v>
      </c>
      <c r="EM708" s="18">
        <v>7269.697541220632</v>
      </c>
      <c r="EN708" s="18">
        <v>7257.4796976196076</v>
      </c>
      <c r="EO708" s="18">
        <v>7236.7283829161961</v>
      </c>
      <c r="EP708" s="18">
        <v>7202.7136258684222</v>
      </c>
      <c r="EQ708" s="18">
        <v>7158.3881642197339</v>
      </c>
      <c r="ER708" s="18">
        <v>7109.2012064610753</v>
      </c>
      <c r="ES708" s="18">
        <v>7045.7591836384772</v>
      </c>
      <c r="ET708" s="18">
        <v>6980.5751193490687</v>
      </c>
      <c r="EU708" s="18">
        <v>6902.7482437534663</v>
      </c>
      <c r="EV708" s="18">
        <v>6815.3715223724839</v>
      </c>
      <c r="EW708" s="18">
        <v>6719.4924959197324</v>
      </c>
      <c r="EX708" s="18">
        <v>6618.3163172919449</v>
      </c>
      <c r="EY708" s="18">
        <v>6512.3303542684716</v>
      </c>
      <c r="EZ708" s="18">
        <v>6399.570373148601</v>
      </c>
      <c r="FA708" s="18">
        <v>6285.891126042744</v>
      </c>
    </row>
    <row r="709" spans="1:157" x14ac:dyDescent="0.35">
      <c r="A709" t="s">
        <v>336</v>
      </c>
      <c r="B709" t="s">
        <v>337</v>
      </c>
      <c r="C709" t="str">
        <f>VLOOKUP(B709,CountryCodes!$B$4:$C$179,2,FALSE)</f>
        <v>AFE</v>
      </c>
      <c r="D709" t="s">
        <v>7</v>
      </c>
      <c r="E709" t="s">
        <v>369</v>
      </c>
      <c r="F709" t="s">
        <v>804</v>
      </c>
      <c r="G709" t="s">
        <v>9</v>
      </c>
      <c r="H709" s="18">
        <v>0</v>
      </c>
      <c r="I709" s="18">
        <v>2.5211203636316309E-5</v>
      </c>
      <c r="J709" s="18">
        <v>2.5603381798555809E-5</v>
      </c>
      <c r="K709" s="18">
        <v>2.5811290235455841E-5</v>
      </c>
      <c r="L709" s="18">
        <v>2.6101964730122062E-5</v>
      </c>
      <c r="M709" s="18">
        <v>2.6655681233939618E-5</v>
      </c>
      <c r="N709" s="18">
        <v>2.7571141824375731E-5</v>
      </c>
      <c r="O709" s="18">
        <v>2.885740793322381E-5</v>
      </c>
      <c r="P709" s="18">
        <v>3.00483689921314E-5</v>
      </c>
      <c r="Q709" s="18">
        <v>3.1212701895021561E-5</v>
      </c>
      <c r="R709" s="18">
        <v>3.241920693859361E-5</v>
      </c>
      <c r="S709" s="18">
        <v>3.4024683778511607E-5</v>
      </c>
      <c r="T709" s="18">
        <v>9.3389318837679575E-6</v>
      </c>
      <c r="U709" s="18">
        <v>1.1250935196838531E-5</v>
      </c>
      <c r="V709" s="18">
        <v>1.418724098766876E-4</v>
      </c>
      <c r="W709" s="18">
        <v>5.2213307889227663</v>
      </c>
      <c r="X709" s="18">
        <v>9.2679009065299365</v>
      </c>
      <c r="Y709" s="18">
        <v>11.47744558143067</v>
      </c>
      <c r="Z709" s="18">
        <v>13.1374729238565</v>
      </c>
      <c r="AA709" s="18">
        <v>12.89734108937369</v>
      </c>
      <c r="AB709" s="18">
        <v>15.858464876977809</v>
      </c>
      <c r="AC709" s="18">
        <v>16.517445758687401</v>
      </c>
      <c r="AD709" s="18">
        <v>15.96481393393422</v>
      </c>
      <c r="AE709" s="18">
        <v>19.507221069412299</v>
      </c>
      <c r="AF709" s="18">
        <v>25.45438429227428</v>
      </c>
      <c r="AG709" s="18">
        <v>21.28621459320274</v>
      </c>
      <c r="AH709" s="18">
        <v>30.317233942777531</v>
      </c>
      <c r="AI709" s="18">
        <v>35.730898327587198</v>
      </c>
      <c r="AJ709" s="18">
        <v>42.049300005985103</v>
      </c>
      <c r="AK709" s="18">
        <v>37.196929983888737</v>
      </c>
      <c r="AL709" s="18">
        <v>40.714135418807039</v>
      </c>
      <c r="AM709" s="18">
        <v>33.907572513267738</v>
      </c>
      <c r="AN709" s="18">
        <v>36.582585176333488</v>
      </c>
      <c r="AO709" s="18">
        <v>37.421542037509589</v>
      </c>
      <c r="AP709" s="18">
        <v>40.678455703684421</v>
      </c>
      <c r="AQ709" s="18">
        <v>43.229160691906102</v>
      </c>
      <c r="AR709" s="18">
        <v>42.349003396216439</v>
      </c>
      <c r="AS709" s="18">
        <v>49.179295610286452</v>
      </c>
      <c r="AT709" s="18">
        <v>47.369692450299979</v>
      </c>
      <c r="AU709" s="18">
        <v>51.600287427393248</v>
      </c>
      <c r="AV709" s="18">
        <v>54.970818908661101</v>
      </c>
      <c r="AW709" s="18">
        <v>53.098177960017338</v>
      </c>
      <c r="AX709" s="18">
        <v>58.072288581086248</v>
      </c>
      <c r="AY709" s="18">
        <v>60.374756177933008</v>
      </c>
      <c r="AZ709" s="18">
        <v>61.867919436169508</v>
      </c>
      <c r="BA709" s="18">
        <v>76.888213910295093</v>
      </c>
      <c r="BB709" s="18">
        <v>65.486406917866518</v>
      </c>
      <c r="BC709" s="18">
        <v>70.888920460452937</v>
      </c>
      <c r="BD709" s="18">
        <v>70.316345910781507</v>
      </c>
      <c r="BE709" s="18">
        <v>72.342433635539265</v>
      </c>
      <c r="BF709" s="18">
        <v>69.617370824877554</v>
      </c>
      <c r="BG709" s="18">
        <v>77.760588634662014</v>
      </c>
      <c r="BH709" s="18">
        <v>79.889661748736216</v>
      </c>
      <c r="BI709" s="18">
        <v>82.380225861557705</v>
      </c>
      <c r="BJ709" s="18">
        <v>83.904393715201735</v>
      </c>
      <c r="BK709" s="18">
        <v>106.19658157081579</v>
      </c>
      <c r="BL709" s="18">
        <v>111.3185153388589</v>
      </c>
      <c r="BM709" s="18">
        <v>122.130482676428</v>
      </c>
      <c r="BN709" s="18">
        <v>150.50883260891089</v>
      </c>
      <c r="BO709" s="18">
        <v>142.2083890630295</v>
      </c>
      <c r="BP709" s="18">
        <v>160.54857294295681</v>
      </c>
      <c r="BQ709" s="18">
        <v>180.07730389148699</v>
      </c>
      <c r="BR709" s="18">
        <v>192.9886099389532</v>
      </c>
      <c r="BS709" s="18">
        <v>243.48861892436699</v>
      </c>
      <c r="BT709" s="18">
        <v>239.78379557182359</v>
      </c>
      <c r="BU709" s="18">
        <v>237.95506611816751</v>
      </c>
      <c r="BV709" s="18">
        <v>228.02117350095341</v>
      </c>
      <c r="BW709" s="18">
        <v>275.89168800206272</v>
      </c>
      <c r="BX709" s="18">
        <v>328.45313979668879</v>
      </c>
      <c r="BY709" s="18">
        <v>380.5254793081433</v>
      </c>
      <c r="BZ709" s="18">
        <v>277.81730979747738</v>
      </c>
      <c r="CA709" s="18">
        <v>313.90348079971591</v>
      </c>
      <c r="CB709" s="18">
        <v>340.823916996403</v>
      </c>
      <c r="CC709" s="18">
        <v>465.18583202171732</v>
      </c>
      <c r="CD709" s="18">
        <v>445.8400994433822</v>
      </c>
      <c r="CE709" s="18">
        <v>481.07937853151861</v>
      </c>
      <c r="CF709" s="18">
        <v>510.93533402551571</v>
      </c>
      <c r="CG709" s="18">
        <v>540.24682671132337</v>
      </c>
      <c r="CH709" s="18">
        <v>574.76635034622404</v>
      </c>
      <c r="CI709" s="18">
        <v>612.79816126608898</v>
      </c>
      <c r="CJ709" s="18">
        <v>653.1212286462561</v>
      </c>
      <c r="CK709" s="18">
        <v>692.22192847793542</v>
      </c>
      <c r="CL709" s="18">
        <v>732.80772384423312</v>
      </c>
      <c r="CM709" s="18">
        <v>772.79524271670857</v>
      </c>
      <c r="CN709" s="18">
        <v>816.14499957469945</v>
      </c>
      <c r="CO709" s="18">
        <v>864.98725786329385</v>
      </c>
      <c r="CP709" s="18">
        <v>915.96006585379359</v>
      </c>
      <c r="CQ709" s="18">
        <v>972.2211540414213</v>
      </c>
      <c r="CR709" s="18">
        <v>1030.104327139868</v>
      </c>
      <c r="CS709" s="18">
        <v>1092.3273161786681</v>
      </c>
      <c r="CT709" s="18">
        <v>1156.431941523497</v>
      </c>
      <c r="CU709" s="18">
        <v>1223.559680384627</v>
      </c>
      <c r="CV709" s="18">
        <v>1294.966987455668</v>
      </c>
      <c r="CW709" s="18">
        <v>1373.7046014901439</v>
      </c>
      <c r="CX709" s="18">
        <v>1456.2918994865611</v>
      </c>
      <c r="CY709" s="18">
        <v>1545.940341640616</v>
      </c>
      <c r="CZ709" s="18">
        <v>1640.76302821077</v>
      </c>
      <c r="DA709" s="18">
        <v>1742.316001696963</v>
      </c>
      <c r="DB709" s="18">
        <v>1850.374029066202</v>
      </c>
      <c r="DC709" s="18">
        <v>1963.6856121482811</v>
      </c>
      <c r="DD709" s="18">
        <v>2081.480925048169</v>
      </c>
      <c r="DE709" s="18">
        <v>2211.9549287464538</v>
      </c>
      <c r="DF709" s="18">
        <v>2347.6825062124631</v>
      </c>
      <c r="DG709" s="18">
        <v>2491.2783940153681</v>
      </c>
      <c r="DH709" s="18">
        <v>2644.213388582788</v>
      </c>
      <c r="DI709" s="18">
        <v>2809.2641331527911</v>
      </c>
      <c r="DJ709" s="18">
        <v>2984.5931463639522</v>
      </c>
      <c r="DK709" s="18">
        <v>3170.0967326120121</v>
      </c>
      <c r="DL709" s="18">
        <v>3361.8023347089138</v>
      </c>
      <c r="DM709" s="18">
        <v>3568.4296237205872</v>
      </c>
      <c r="DN709" s="18">
        <v>3788.0416116278789</v>
      </c>
      <c r="DO709" s="18">
        <v>4023.6077309075049</v>
      </c>
      <c r="DP709" s="18">
        <v>4275.2551547392522</v>
      </c>
      <c r="DQ709" s="18">
        <v>4542.0905030719532</v>
      </c>
      <c r="DR709" s="18">
        <v>4821.8500955492973</v>
      </c>
      <c r="DS709" s="18">
        <v>5119.5502281878134</v>
      </c>
      <c r="DT709" s="18">
        <v>5444.997201853922</v>
      </c>
      <c r="DU709" s="18">
        <v>5766.5925387172992</v>
      </c>
      <c r="DV709" s="18">
        <v>6120.736716270776</v>
      </c>
      <c r="DW709" s="18">
        <v>6495.683003823071</v>
      </c>
      <c r="DX709" s="18">
        <v>6894.2998950241536</v>
      </c>
      <c r="DY709" s="18">
        <v>7313.9819231987549</v>
      </c>
      <c r="DZ709" s="18">
        <v>7755.7113306752944</v>
      </c>
      <c r="EA709" s="18">
        <v>8220.3539978306326</v>
      </c>
      <c r="EB709" s="18">
        <v>8718.2392020206244</v>
      </c>
      <c r="EC709" s="18">
        <v>9243.3892497635316</v>
      </c>
      <c r="ED709" s="18">
        <v>9788.2679112926726</v>
      </c>
      <c r="EE709" s="18">
        <v>10371.787638353069</v>
      </c>
      <c r="EF709" s="18">
        <v>10975.80258408502</v>
      </c>
      <c r="EG709" s="18">
        <v>11615.10888203592</v>
      </c>
      <c r="EH709" s="18">
        <v>12288.137967005019</v>
      </c>
      <c r="EI709" s="18">
        <v>12984.13078378068</v>
      </c>
      <c r="EJ709" s="18">
        <v>13719.176194602311</v>
      </c>
      <c r="EK709" s="18">
        <v>14486.309632630269</v>
      </c>
      <c r="EL709" s="18">
        <v>15290.791491959881</v>
      </c>
      <c r="EM709" s="18">
        <v>16135.47843547083</v>
      </c>
      <c r="EN709" s="18">
        <v>17019.31177135391</v>
      </c>
      <c r="EO709" s="18">
        <v>17918.818078138189</v>
      </c>
      <c r="EP709" s="18">
        <v>18839.330571154809</v>
      </c>
      <c r="EQ709" s="18">
        <v>19808.425887040459</v>
      </c>
      <c r="ER709" s="18">
        <v>20792.65056108007</v>
      </c>
      <c r="ES709" s="18">
        <v>21805.676734580749</v>
      </c>
      <c r="ET709" s="18">
        <v>22860.40140335228</v>
      </c>
      <c r="EU709" s="18">
        <v>23921.235194577461</v>
      </c>
      <c r="EV709" s="18">
        <v>24998.311533686101</v>
      </c>
      <c r="EW709" s="18">
        <v>26082.501631202209</v>
      </c>
      <c r="EX709" s="18">
        <v>27197.541911011482</v>
      </c>
      <c r="EY709" s="18">
        <v>28327.59760987735</v>
      </c>
      <c r="EZ709" s="18">
        <v>29460.429275505001</v>
      </c>
      <c r="FA709" s="18">
        <v>30574.641729667121</v>
      </c>
    </row>
    <row r="710" spans="1:157" x14ac:dyDescent="0.35">
      <c r="A710" t="s">
        <v>338</v>
      </c>
      <c r="B710" t="s">
        <v>339</v>
      </c>
      <c r="C710" t="str">
        <f>VLOOKUP(B710,CountryCodes!$B$4:$C$179,2,FALSE)</f>
        <v>AFE</v>
      </c>
      <c r="D710" t="s">
        <v>7</v>
      </c>
      <c r="E710" t="s">
        <v>369</v>
      </c>
      <c r="F710" t="s">
        <v>804</v>
      </c>
      <c r="G710" t="s">
        <v>9</v>
      </c>
      <c r="H710" s="18">
        <v>0</v>
      </c>
      <c r="I710" s="18">
        <v>0.43519557283528232</v>
      </c>
      <c r="J710" s="18">
        <v>0.45696624307557793</v>
      </c>
      <c r="K710" s="18">
        <v>0.5112360995348596</v>
      </c>
      <c r="L710" s="18">
        <v>0.56404845841251461</v>
      </c>
      <c r="M710" s="18">
        <v>0.65229483670898447</v>
      </c>
      <c r="N710" s="18">
        <v>0.71764880976049739</v>
      </c>
      <c r="O710" s="18">
        <v>0.82348278066030511</v>
      </c>
      <c r="P710" s="18">
        <v>0.80773947969706006</v>
      </c>
      <c r="Q710" s="18">
        <v>0.95661917921950868</v>
      </c>
      <c r="R710" s="18">
        <v>1.1339827579610391</v>
      </c>
      <c r="S710" s="18">
        <v>1.227211116348458</v>
      </c>
      <c r="T710" s="18">
        <v>1.370494684648971</v>
      </c>
      <c r="U710" s="18">
        <v>1.2708119131075879</v>
      </c>
      <c r="V710" s="18">
        <v>1.4310185099907651</v>
      </c>
      <c r="W710" s="18">
        <v>4.1326627860591376</v>
      </c>
      <c r="X710" s="18">
        <v>7.6103014008113012</v>
      </c>
      <c r="Y710" s="18">
        <v>7.6418075871748474</v>
      </c>
      <c r="Z710" s="18">
        <v>8.2702302809721839</v>
      </c>
      <c r="AA710" s="18">
        <v>9.336304863683468</v>
      </c>
      <c r="AB710" s="18">
        <v>9.408265895860767</v>
      </c>
      <c r="AC710" s="18">
        <v>12.017375540823879</v>
      </c>
      <c r="AD710" s="18">
        <v>7.0684993194437098</v>
      </c>
      <c r="AE710" s="18">
        <v>6.4475046039574426</v>
      </c>
      <c r="AF710" s="18">
        <v>6.7710180748073006</v>
      </c>
      <c r="AG710" s="18">
        <v>6.4416696307401713</v>
      </c>
      <c r="AH710" s="18">
        <v>7.639102193924308</v>
      </c>
      <c r="AI710" s="18">
        <v>10.351555030536369</v>
      </c>
      <c r="AJ710" s="18">
        <v>10.05983781760497</v>
      </c>
      <c r="AK710" s="18">
        <v>9.0103292940656878</v>
      </c>
      <c r="AL710" s="18">
        <v>11.501339665447111</v>
      </c>
      <c r="AM710" s="18">
        <v>11.61011436007364</v>
      </c>
      <c r="AN710" s="18">
        <v>11.921624162655339</v>
      </c>
      <c r="AO710" s="18">
        <v>12.47736335617973</v>
      </c>
      <c r="AP710" s="18">
        <v>13.331230412137471</v>
      </c>
      <c r="AQ710" s="18">
        <v>14.48181803466858</v>
      </c>
      <c r="AR710" s="18">
        <v>14.14900904316967</v>
      </c>
      <c r="AS710" s="18">
        <v>14.98268461136886</v>
      </c>
      <c r="AT710" s="18">
        <v>15.1198616873364</v>
      </c>
      <c r="AU710" s="18">
        <v>15.18609928997811</v>
      </c>
      <c r="AV710" s="18">
        <v>17.802152995621981</v>
      </c>
      <c r="AW710" s="18">
        <v>18.870730517151909</v>
      </c>
      <c r="AX710" s="18">
        <v>18.871605233729699</v>
      </c>
      <c r="AY710" s="18">
        <v>20.612789551872371</v>
      </c>
      <c r="AZ710" s="18">
        <v>26.75594320984473</v>
      </c>
      <c r="BA710" s="18">
        <v>28.319074721716429</v>
      </c>
      <c r="BB710" s="18">
        <v>28.652724281269901</v>
      </c>
      <c r="BC710" s="18">
        <v>28.075347120903299</v>
      </c>
      <c r="BD710" s="18">
        <v>29.375662558229148</v>
      </c>
      <c r="BE710" s="18">
        <v>32.300319724958143</v>
      </c>
      <c r="BF710" s="18">
        <v>28.752671940509739</v>
      </c>
      <c r="BG710" s="18">
        <v>32.814483665534638</v>
      </c>
      <c r="BH710" s="18">
        <v>35.002232676910907</v>
      </c>
      <c r="BI710" s="18">
        <v>36.085988118618083</v>
      </c>
      <c r="BJ710" s="18">
        <v>39.544798640142893</v>
      </c>
      <c r="BK710" s="18">
        <v>42.244994591081337</v>
      </c>
      <c r="BL710" s="18">
        <v>52.965945132547553</v>
      </c>
      <c r="BM710" s="18">
        <v>52.375485804875623</v>
      </c>
      <c r="BN710" s="18">
        <v>62.289297202542002</v>
      </c>
      <c r="BO710" s="18">
        <v>65.4732072591639</v>
      </c>
      <c r="BP710" s="18">
        <v>85.217015689598782</v>
      </c>
      <c r="BQ710" s="18">
        <v>78.109722734187699</v>
      </c>
      <c r="BR710" s="18">
        <v>77.039577538243122</v>
      </c>
      <c r="BS710" s="18">
        <v>81.924397103948991</v>
      </c>
      <c r="BT710" s="18">
        <v>96.113012513329338</v>
      </c>
      <c r="BU710" s="18">
        <v>102.3557838557779</v>
      </c>
      <c r="BV710" s="18">
        <v>96.566292967376825</v>
      </c>
      <c r="BW710" s="18">
        <v>72.788259396380298</v>
      </c>
      <c r="BX710" s="18">
        <v>85.613027255107397</v>
      </c>
      <c r="BY710" s="18">
        <v>92.009705753613176</v>
      </c>
      <c r="BZ710" s="18">
        <v>87.334430494112752</v>
      </c>
      <c r="CA710" s="18">
        <v>87.996206323149977</v>
      </c>
      <c r="CB710" s="18">
        <v>87.664236257459251</v>
      </c>
      <c r="CC710" s="18">
        <v>182.59775760429051</v>
      </c>
      <c r="CD710" s="18">
        <v>163.73628960721709</v>
      </c>
      <c r="CE710" s="18">
        <v>170.59637707530919</v>
      </c>
      <c r="CF710" s="18">
        <v>177.21031981603761</v>
      </c>
      <c r="CG710" s="18">
        <v>185.47259742678679</v>
      </c>
      <c r="CH710" s="18">
        <v>197.14767090869529</v>
      </c>
      <c r="CI710" s="18">
        <v>209.59487991357071</v>
      </c>
      <c r="CJ710" s="18">
        <v>219.7102253463315</v>
      </c>
      <c r="CK710" s="18">
        <v>228.05795371406879</v>
      </c>
      <c r="CL710" s="18">
        <v>237.03165402559799</v>
      </c>
      <c r="CM710" s="18">
        <v>248.5387775083521</v>
      </c>
      <c r="CN710" s="18">
        <v>264.20681738580919</v>
      </c>
      <c r="CO710" s="18">
        <v>284.33050912904082</v>
      </c>
      <c r="CP710" s="18">
        <v>307.53524697811912</v>
      </c>
      <c r="CQ710" s="18">
        <v>331.52136832576878</v>
      </c>
      <c r="CR710" s="18">
        <v>356.85055289751199</v>
      </c>
      <c r="CS710" s="18">
        <v>381.5604975455127</v>
      </c>
      <c r="CT710" s="18">
        <v>407.13019890705658</v>
      </c>
      <c r="CU710" s="18">
        <v>434.86495718848801</v>
      </c>
      <c r="CV710" s="18">
        <v>465.18713413950599</v>
      </c>
      <c r="CW710" s="18">
        <v>497.91791211001163</v>
      </c>
      <c r="CX710" s="18">
        <v>532.7922453732117</v>
      </c>
      <c r="CY710" s="18">
        <v>569.31277000418311</v>
      </c>
      <c r="CZ710" s="18">
        <v>607.69877200927397</v>
      </c>
      <c r="DA710" s="18">
        <v>649.23336538040655</v>
      </c>
      <c r="DB710" s="18">
        <v>693.62357286206657</v>
      </c>
      <c r="DC710" s="18">
        <v>740.6314553402641</v>
      </c>
      <c r="DD710" s="18">
        <v>789.83407810967731</v>
      </c>
      <c r="DE710" s="18">
        <v>842.6646596059943</v>
      </c>
      <c r="DF710" s="18">
        <v>898.21140295231339</v>
      </c>
      <c r="DG710" s="18">
        <v>957.46997665606045</v>
      </c>
      <c r="DH710" s="18">
        <v>1019.846155333999</v>
      </c>
      <c r="DI710" s="18">
        <v>1085.549473223095</v>
      </c>
      <c r="DJ710" s="18">
        <v>1155.6985528286359</v>
      </c>
      <c r="DK710" s="18">
        <v>1231.3386225305121</v>
      </c>
      <c r="DL710" s="18">
        <v>1312.9056002233699</v>
      </c>
      <c r="DM710" s="18">
        <v>1400.013169379758</v>
      </c>
      <c r="DN710" s="18">
        <v>1492.584100679258</v>
      </c>
      <c r="DO710" s="18">
        <v>1590.816349472422</v>
      </c>
      <c r="DP710" s="18">
        <v>1698.792771328305</v>
      </c>
      <c r="DQ710" s="18">
        <v>1811.279408882875</v>
      </c>
      <c r="DR710" s="18">
        <v>1930.518042836972</v>
      </c>
      <c r="DS710" s="18">
        <v>2058.7230785429128</v>
      </c>
      <c r="DT710" s="18">
        <v>2192.4134208999089</v>
      </c>
      <c r="DU710" s="18">
        <v>2336.8912572806462</v>
      </c>
      <c r="DV710" s="18">
        <v>2488.3193621271521</v>
      </c>
      <c r="DW710" s="18">
        <v>2649.6032588279768</v>
      </c>
      <c r="DX710" s="18">
        <v>2819.3002847550761</v>
      </c>
      <c r="DY710" s="18">
        <v>3003.3758722939442</v>
      </c>
      <c r="DZ710" s="18">
        <v>3193.0622355370851</v>
      </c>
      <c r="EA710" s="18">
        <v>3398.490472586278</v>
      </c>
      <c r="EB710" s="18">
        <v>3612.0097303546531</v>
      </c>
      <c r="EC710" s="18">
        <v>3842.400820237071</v>
      </c>
      <c r="ED710" s="18">
        <v>4085.3002633641868</v>
      </c>
      <c r="EE710" s="18">
        <v>4341.5576380839011</v>
      </c>
      <c r="EF710" s="18">
        <v>4606.9369100139429</v>
      </c>
      <c r="EG710" s="18">
        <v>4893.176965464656</v>
      </c>
      <c r="EH710" s="18">
        <v>5185.6195412272646</v>
      </c>
      <c r="EI710" s="18">
        <v>5504.1035375813917</v>
      </c>
      <c r="EJ710" s="18">
        <v>5827.2915311974848</v>
      </c>
      <c r="EK710" s="18">
        <v>6173.4017422416482</v>
      </c>
      <c r="EL710" s="18">
        <v>6531.8103874759991</v>
      </c>
      <c r="EM710" s="18">
        <v>6901.136376250126</v>
      </c>
      <c r="EN710" s="18">
        <v>7287.0799335786514</v>
      </c>
      <c r="EO710" s="18">
        <v>7690.4027213666777</v>
      </c>
      <c r="EP710" s="18">
        <v>8114.2088420960335</v>
      </c>
      <c r="EQ710" s="18">
        <v>8544.30053308877</v>
      </c>
      <c r="ER710" s="18">
        <v>8991.5326737405958</v>
      </c>
      <c r="ES710" s="18">
        <v>9443.8137685660768</v>
      </c>
      <c r="ET710" s="18">
        <v>9905.9560638219482</v>
      </c>
      <c r="EU710" s="18">
        <v>10387.19314348351</v>
      </c>
      <c r="EV710" s="18">
        <v>10867.598254506311</v>
      </c>
      <c r="EW710" s="18">
        <v>11349.75793952705</v>
      </c>
      <c r="EX710" s="18">
        <v>11854.7560613651</v>
      </c>
      <c r="EY710" s="18">
        <v>12331.905992657181</v>
      </c>
      <c r="EZ710" s="18">
        <v>12826.13151356896</v>
      </c>
      <c r="FA710" s="18">
        <v>13312.97111469391</v>
      </c>
    </row>
    <row r="711" spans="1:157" x14ac:dyDescent="0.35">
      <c r="A711" t="s">
        <v>340</v>
      </c>
      <c r="B711" t="s">
        <v>341</v>
      </c>
      <c r="C711" t="str">
        <f>VLOOKUP(B711,CountryCodes!$B$4:$C$179,2,FALSE)</f>
        <v>ENE</v>
      </c>
      <c r="D711" t="s">
        <v>7</v>
      </c>
      <c r="E711" t="s">
        <v>369</v>
      </c>
      <c r="F711" t="s">
        <v>804</v>
      </c>
      <c r="G711" t="s">
        <v>9</v>
      </c>
      <c r="H711" s="18">
        <v>0</v>
      </c>
      <c r="I711" s="18">
        <v>1317.691303406561</v>
      </c>
      <c r="J711" s="18">
        <v>1464.9156420871459</v>
      </c>
      <c r="K711" s="18">
        <v>1644.517208277879</v>
      </c>
      <c r="L711" s="18">
        <v>1813.970039582513</v>
      </c>
      <c r="M711" s="18">
        <v>2032.0489115146261</v>
      </c>
      <c r="N711" s="18">
        <v>2250.221387946634</v>
      </c>
      <c r="O711" s="18">
        <v>2428.4869512563291</v>
      </c>
      <c r="P711" s="18">
        <v>2703.346265216539</v>
      </c>
      <c r="Q711" s="18">
        <v>3050.1950807068029</v>
      </c>
      <c r="R711" s="18">
        <v>3440.3246495641511</v>
      </c>
      <c r="S711" s="18">
        <v>3890.4072623837819</v>
      </c>
      <c r="T711" s="18">
        <v>4416.8571216460196</v>
      </c>
      <c r="U711" s="18">
        <v>4927.8631903627938</v>
      </c>
      <c r="V711" s="18">
        <v>5556.1898723103304</v>
      </c>
      <c r="W711" s="18">
        <v>6327.6494757611617</v>
      </c>
      <c r="X711" s="18">
        <v>7126.1287785869608</v>
      </c>
      <c r="Y711" s="18">
        <v>8160.8828208856421</v>
      </c>
      <c r="Z711" s="18">
        <v>8840.229457227395</v>
      </c>
      <c r="AA711" s="18">
        <v>9543.2968209552273</v>
      </c>
      <c r="AB711" s="18">
        <v>10378.334812407989</v>
      </c>
      <c r="AC711" s="18">
        <v>11263.869609493389</v>
      </c>
      <c r="AD711" s="18">
        <v>12209.35437903576</v>
      </c>
      <c r="AE711" s="18">
        <v>13240.66438369045</v>
      </c>
      <c r="AF711" s="18">
        <v>14245.434048216741</v>
      </c>
      <c r="AG711" s="18">
        <v>15242.364990392871</v>
      </c>
      <c r="AH711" s="18">
        <v>16243.9038420903</v>
      </c>
      <c r="AI711" s="18">
        <v>17112.93930692424</v>
      </c>
      <c r="AJ711" s="18">
        <v>18258.831106717858</v>
      </c>
      <c r="AK711" s="18">
        <v>19014.82353730172</v>
      </c>
      <c r="AL711" s="18">
        <v>19839.625346761379</v>
      </c>
      <c r="AM711" s="18">
        <v>20767.919749582801</v>
      </c>
      <c r="AN711" s="18">
        <v>21592.906436791822</v>
      </c>
      <c r="AO711" s="18">
        <v>22777.978037009711</v>
      </c>
      <c r="AP711" s="18">
        <v>23723.582352589288</v>
      </c>
      <c r="AQ711" s="18">
        <v>24611.525522766999</v>
      </c>
      <c r="AR711" s="18">
        <v>25746.680244427691</v>
      </c>
      <c r="AS711" s="18">
        <v>26596.41719796765</v>
      </c>
      <c r="AT711" s="18">
        <v>27462.452601023</v>
      </c>
      <c r="AU711" s="18">
        <v>28039.055158419011</v>
      </c>
      <c r="AV711" s="18">
        <v>28438.16446786591</v>
      </c>
      <c r="AW711" s="18">
        <v>27980.169500271659</v>
      </c>
      <c r="AX711" s="18">
        <v>27815.36757206652</v>
      </c>
      <c r="AY711" s="18">
        <v>26754.89408767979</v>
      </c>
      <c r="AZ711" s="18">
        <v>25886.883309650639</v>
      </c>
      <c r="BA711" s="18">
        <v>26474.1977448908</v>
      </c>
      <c r="BB711" s="18">
        <v>25846.66639659998</v>
      </c>
      <c r="BC711" s="18">
        <v>25996.456056922721</v>
      </c>
      <c r="BD711" s="18">
        <v>25776.77985435841</v>
      </c>
      <c r="BE711" s="18">
        <v>26150.385051662699</v>
      </c>
      <c r="BF711" s="18">
        <v>26012.4525921237</v>
      </c>
      <c r="BG711" s="18">
        <v>26135.25420033632</v>
      </c>
      <c r="BH711" s="18">
        <v>25499.872074649829</v>
      </c>
      <c r="BI711" s="18">
        <v>25200.54300048824</v>
      </c>
      <c r="BJ711" s="18">
        <v>24467.692052323298</v>
      </c>
      <c r="BK711" s="18">
        <v>23568.007666673519</v>
      </c>
      <c r="BL711" s="18">
        <v>22556.20538694986</v>
      </c>
      <c r="BM711" s="18">
        <v>22045.925555866139</v>
      </c>
      <c r="BN711" s="18">
        <v>20285.60712938994</v>
      </c>
      <c r="BO711" s="18">
        <v>18715.772285313298</v>
      </c>
      <c r="BP711" s="18">
        <v>18196.591384346098</v>
      </c>
      <c r="BQ711" s="18">
        <v>17547.295285932982</v>
      </c>
      <c r="BR711" s="18">
        <v>16567.41009400917</v>
      </c>
      <c r="BS711" s="18">
        <v>15777.213984982691</v>
      </c>
      <c r="BT711" s="18">
        <v>14439.498525639259</v>
      </c>
      <c r="BU711" s="18">
        <v>13662.669708265959</v>
      </c>
      <c r="BV711" s="18">
        <v>13151.363046023789</v>
      </c>
      <c r="BW711" s="18">
        <v>13131.40054585972</v>
      </c>
      <c r="BX711" s="18">
        <v>12612.396550838021</v>
      </c>
      <c r="BY711" s="18">
        <v>12109.401137591791</v>
      </c>
      <c r="BZ711" s="18">
        <v>11166.901970045539</v>
      </c>
      <c r="CA711" s="18">
        <v>10624.058226666941</v>
      </c>
      <c r="CB711" s="18">
        <v>9529.7658621108076</v>
      </c>
      <c r="CC711" s="18">
        <v>8547.7304725815084</v>
      </c>
      <c r="CD711" s="18">
        <v>9281.0312038641423</v>
      </c>
      <c r="CE711" s="18">
        <v>10981.47957781725</v>
      </c>
      <c r="CF711" s="18">
        <v>11421.783592511931</v>
      </c>
      <c r="CG711" s="18">
        <v>7876.3109585718057</v>
      </c>
      <c r="CH711" s="18">
        <v>7419.9428413864925</v>
      </c>
      <c r="CI711" s="18">
        <v>7041.3327280288768</v>
      </c>
      <c r="CJ711" s="18">
        <v>6776.8990570646038</v>
      </c>
      <c r="CK711" s="18">
        <v>6598.7726344593411</v>
      </c>
      <c r="CL711" s="18">
        <v>6479.0440921364643</v>
      </c>
      <c r="CM711" s="18">
        <v>6420.3298219620046</v>
      </c>
      <c r="CN711" s="18">
        <v>6433.2173691991693</v>
      </c>
      <c r="CO711" s="18">
        <v>6533.0009423289484</v>
      </c>
      <c r="CP711" s="18">
        <v>6703.9320659793038</v>
      </c>
      <c r="CQ711" s="18">
        <v>6923.1002542442893</v>
      </c>
      <c r="CR711" s="18">
        <v>7149.0529468593522</v>
      </c>
      <c r="CS711" s="18">
        <v>7369.7224346514886</v>
      </c>
      <c r="CT711" s="18">
        <v>7557.4086623569383</v>
      </c>
      <c r="CU711" s="18">
        <v>7722.501952481749</v>
      </c>
      <c r="CV711" s="18">
        <v>7844.6435135242291</v>
      </c>
      <c r="CW711" s="18">
        <v>7941.2526329127522</v>
      </c>
      <c r="CX711" s="18">
        <v>8013.7960162177587</v>
      </c>
      <c r="CY711" s="18">
        <v>8061.5527552530239</v>
      </c>
      <c r="CZ711" s="18">
        <v>8084.3164642654156</v>
      </c>
      <c r="DA711" s="18">
        <v>8079.1918949179444</v>
      </c>
      <c r="DB711" s="18">
        <v>8056.2641066375618</v>
      </c>
      <c r="DC711" s="18">
        <v>8008.943388167243</v>
      </c>
      <c r="DD711" s="18">
        <v>7930.6170194336864</v>
      </c>
      <c r="DE711" s="18">
        <v>7837.2495838401665</v>
      </c>
      <c r="DF711" s="18">
        <v>7718.0380108970421</v>
      </c>
      <c r="DG711" s="18">
        <v>7579.0806552642216</v>
      </c>
      <c r="DH711" s="18">
        <v>7418.9085568552528</v>
      </c>
      <c r="DI711" s="18">
        <v>7247.0292927127584</v>
      </c>
      <c r="DJ711" s="18">
        <v>7065.3635507727686</v>
      </c>
      <c r="DK711" s="18">
        <v>6890.2703206679189</v>
      </c>
      <c r="DL711" s="18">
        <v>6719.3485419239141</v>
      </c>
      <c r="DM711" s="18">
        <v>6558.2793221172324</v>
      </c>
      <c r="DN711" s="18">
        <v>6412.4440786325413</v>
      </c>
      <c r="DO711" s="18">
        <v>6274.7079404547576</v>
      </c>
      <c r="DP711" s="18">
        <v>6142.433033884312</v>
      </c>
      <c r="DQ711" s="18">
        <v>6016.7076781188607</v>
      </c>
      <c r="DR711" s="18">
        <v>5889.1559413978284</v>
      </c>
      <c r="DS711" s="18">
        <v>5759.1418979037417</v>
      </c>
      <c r="DT711" s="18">
        <v>5629.8181392484939</v>
      </c>
      <c r="DU711" s="18">
        <v>5498.2164936746703</v>
      </c>
      <c r="DV711" s="18">
        <v>5365.2285873439523</v>
      </c>
      <c r="DW711" s="18">
        <v>5234.213426054047</v>
      </c>
      <c r="DX711" s="18">
        <v>5105.2484957961033</v>
      </c>
      <c r="DY711" s="18">
        <v>4982.6232164064404</v>
      </c>
      <c r="DZ711" s="18">
        <v>4867.7443052691897</v>
      </c>
      <c r="EA711" s="18">
        <v>4761.3400209066394</v>
      </c>
      <c r="EB711" s="18">
        <v>4657.1407679921467</v>
      </c>
      <c r="EC711" s="18">
        <v>4561.0723205566474</v>
      </c>
      <c r="ED711" s="18">
        <v>4469.695515492429</v>
      </c>
      <c r="EE711" s="18">
        <v>4378.7147255463105</v>
      </c>
      <c r="EF711" s="18">
        <v>4287.2404948438416</v>
      </c>
      <c r="EG711" s="18">
        <v>4190.8525234507606</v>
      </c>
      <c r="EH711" s="18">
        <v>4088.9974685408861</v>
      </c>
      <c r="EI711" s="18">
        <v>3979.113557890772</v>
      </c>
      <c r="EJ711" s="18">
        <v>3861.868605577838</v>
      </c>
      <c r="EK711" s="18">
        <v>3735.2388558151711</v>
      </c>
      <c r="EL711" s="18">
        <v>3603.2160911292208</v>
      </c>
      <c r="EM711" s="18">
        <v>3463.6778591872389</v>
      </c>
      <c r="EN711" s="18">
        <v>3324.4770836946259</v>
      </c>
      <c r="EO711" s="18">
        <v>3180.1667730510981</v>
      </c>
      <c r="EP711" s="18">
        <v>3038.5398410228509</v>
      </c>
      <c r="EQ711" s="18">
        <v>2902.2398012661979</v>
      </c>
      <c r="ER711" s="18">
        <v>2773.8012980718941</v>
      </c>
      <c r="ES711" s="18">
        <v>2660.87279457358</v>
      </c>
      <c r="ET711" s="18">
        <v>2562.0229960202041</v>
      </c>
      <c r="EU711" s="18">
        <v>2473.8025166873081</v>
      </c>
      <c r="EV711" s="18">
        <v>2395.2932479093752</v>
      </c>
      <c r="EW711" s="18">
        <v>2326.786012755073</v>
      </c>
      <c r="EX711" s="18">
        <v>2267.3327870517501</v>
      </c>
      <c r="EY711" s="18">
        <v>2214.779107901265</v>
      </c>
      <c r="EZ711" s="18">
        <v>2168.9918516378489</v>
      </c>
      <c r="FA711" s="18">
        <v>2128.992742011264</v>
      </c>
    </row>
    <row r="712" spans="1:157" x14ac:dyDescent="0.35">
      <c r="A712" t="s">
        <v>342</v>
      </c>
      <c r="B712" t="s">
        <v>343</v>
      </c>
      <c r="C712" t="str">
        <f>VLOOKUP(B712,CountryCodes!$B$4:$C$179,2,FALSE)</f>
        <v>LAM</v>
      </c>
      <c r="D712" t="s">
        <v>7</v>
      </c>
      <c r="E712" t="s">
        <v>369</v>
      </c>
      <c r="F712" t="s">
        <v>804</v>
      </c>
      <c r="G712" t="s">
        <v>9</v>
      </c>
      <c r="H712" s="18">
        <v>0</v>
      </c>
      <c r="I712" s="18">
        <v>6.5590508051970096</v>
      </c>
      <c r="J712" s="18">
        <v>6.739097959340782</v>
      </c>
      <c r="K712" s="18">
        <v>6.7429856070952123</v>
      </c>
      <c r="L712" s="18">
        <v>7.3979657889154273</v>
      </c>
      <c r="M712" s="18">
        <v>8.476639295955998</v>
      </c>
      <c r="N712" s="18">
        <v>10.5819471508677</v>
      </c>
      <c r="O712" s="18">
        <v>10.5848575104283</v>
      </c>
      <c r="P712" s="18">
        <v>10.448967454632539</v>
      </c>
      <c r="Q712" s="18">
        <v>12.18840707967874</v>
      </c>
      <c r="R712" s="18">
        <v>14.33226289013486</v>
      </c>
      <c r="S712" s="18">
        <v>15.42699511674102</v>
      </c>
      <c r="T712" s="18">
        <v>17.14736844918335</v>
      </c>
      <c r="U712" s="18">
        <v>12.354912702348191</v>
      </c>
      <c r="V712" s="18">
        <v>15.15182964504489</v>
      </c>
      <c r="W712" s="18">
        <v>13.1576681053944</v>
      </c>
      <c r="X712" s="18">
        <v>15.638296148364139</v>
      </c>
      <c r="Y712" s="18">
        <v>15.08709485236508</v>
      </c>
      <c r="Z712" s="18">
        <v>15.740423966663011</v>
      </c>
      <c r="AA712" s="18">
        <v>19.409966387507399</v>
      </c>
      <c r="AB712" s="18">
        <v>21.910977834833279</v>
      </c>
      <c r="AC712" s="18">
        <v>22.39908064703123</v>
      </c>
      <c r="AD712" s="18">
        <v>19.04953016676253</v>
      </c>
      <c r="AE712" s="18">
        <v>19.929002847296669</v>
      </c>
      <c r="AF712" s="18">
        <v>21.80149208046884</v>
      </c>
      <c r="AG712" s="18">
        <v>24.924815435435001</v>
      </c>
      <c r="AH712" s="18">
        <v>24.871247528455768</v>
      </c>
      <c r="AI712" s="18">
        <v>37.272470394757029</v>
      </c>
      <c r="AJ712" s="18">
        <v>32.525432846895967</v>
      </c>
      <c r="AK712" s="18">
        <v>43.035419015234019</v>
      </c>
      <c r="AL712" s="18">
        <v>41.397840458553773</v>
      </c>
      <c r="AM712" s="18">
        <v>38.471585677106802</v>
      </c>
      <c r="AN712" s="18">
        <v>28.766152163460681</v>
      </c>
      <c r="AO712" s="18">
        <v>26.170961430703461</v>
      </c>
      <c r="AP712" s="18">
        <v>28.616727101125552</v>
      </c>
      <c r="AQ712" s="18">
        <v>26.304765482484221</v>
      </c>
      <c r="AR712" s="18">
        <v>35.059700244357913</v>
      </c>
      <c r="AS712" s="18">
        <v>37.702041337794448</v>
      </c>
      <c r="AT712" s="18">
        <v>38.712604120032132</v>
      </c>
      <c r="AU712" s="18">
        <v>43.980821232254641</v>
      </c>
      <c r="AV712" s="18">
        <v>39.512773365121497</v>
      </c>
      <c r="AW712" s="18">
        <v>40.747334588055217</v>
      </c>
      <c r="AX712" s="18">
        <v>54.279353011083558</v>
      </c>
      <c r="AY712" s="18">
        <v>54.538061101883329</v>
      </c>
      <c r="AZ712" s="18">
        <v>55.506193782606488</v>
      </c>
      <c r="BA712" s="18">
        <v>56.98448450294849</v>
      </c>
      <c r="BB712" s="18">
        <v>58.820410765176263</v>
      </c>
      <c r="BC712" s="18">
        <v>63.425018651254362</v>
      </c>
      <c r="BD712" s="18">
        <v>74.48509734930019</v>
      </c>
      <c r="BE712" s="18">
        <v>66.337141268466127</v>
      </c>
      <c r="BF712" s="18">
        <v>60.411721944586773</v>
      </c>
      <c r="BG712" s="18">
        <v>63.04125852967119</v>
      </c>
      <c r="BH712" s="18">
        <v>48.758613950275027</v>
      </c>
      <c r="BI712" s="18">
        <v>43.706814448094889</v>
      </c>
      <c r="BJ712" s="18">
        <v>63.776584912351929</v>
      </c>
      <c r="BK712" s="18">
        <v>69.400278002105267</v>
      </c>
      <c r="BL712" s="18">
        <v>82.662825513555944</v>
      </c>
      <c r="BM712" s="18">
        <v>82.612436121740487</v>
      </c>
      <c r="BN712" s="18">
        <v>96.236891058967714</v>
      </c>
      <c r="BO712" s="18">
        <v>85.905547944172483</v>
      </c>
      <c r="BP712" s="18">
        <v>105.2956127346862</v>
      </c>
      <c r="BQ712" s="18">
        <v>116.9735796857956</v>
      </c>
      <c r="BR712" s="18">
        <v>121.568858540984</v>
      </c>
      <c r="BS712" s="18">
        <v>132.15750233104231</v>
      </c>
      <c r="BT712" s="18">
        <v>131.8653216265391</v>
      </c>
      <c r="BU712" s="18">
        <v>129.5874941054297</v>
      </c>
      <c r="BV712" s="18">
        <v>118.93505927419071</v>
      </c>
      <c r="BW712" s="18">
        <v>104.20377708660649</v>
      </c>
      <c r="BX712" s="18">
        <v>110.22032314136619</v>
      </c>
      <c r="BY712" s="18">
        <v>111.5438594110913</v>
      </c>
      <c r="BZ712" s="18">
        <v>121.7068960779266</v>
      </c>
      <c r="CA712" s="18">
        <v>129.9927165562224</v>
      </c>
      <c r="CB712" s="18">
        <v>122.18073982947909</v>
      </c>
      <c r="CC712" s="18">
        <v>122.2673599354861</v>
      </c>
      <c r="CD712" s="18">
        <v>176.47467889633401</v>
      </c>
      <c r="CE712" s="18">
        <v>183.68919081590681</v>
      </c>
      <c r="CF712" s="18">
        <v>191.0258476662307</v>
      </c>
      <c r="CG712" s="18">
        <v>197.0611228893878</v>
      </c>
      <c r="CH712" s="18">
        <v>202.43662663781649</v>
      </c>
      <c r="CI712" s="18">
        <v>208.76584160940939</v>
      </c>
      <c r="CJ712" s="18">
        <v>216.31234084802551</v>
      </c>
      <c r="CK712" s="18">
        <v>224.31610691756509</v>
      </c>
      <c r="CL712" s="18">
        <v>232.49927133686509</v>
      </c>
      <c r="CM712" s="18">
        <v>241.62615316131809</v>
      </c>
      <c r="CN712" s="18">
        <v>252.48009644830449</v>
      </c>
      <c r="CO712" s="18">
        <v>265.52710691272051</v>
      </c>
      <c r="CP712" s="18">
        <v>280.62205902954292</v>
      </c>
      <c r="CQ712" s="18">
        <v>297.28153866466181</v>
      </c>
      <c r="CR712" s="18">
        <v>314.62004350483659</v>
      </c>
      <c r="CS712" s="18">
        <v>331.9520625326727</v>
      </c>
      <c r="CT712" s="18">
        <v>348.82296926562452</v>
      </c>
      <c r="CU712" s="18">
        <v>365.56616747924602</v>
      </c>
      <c r="CV712" s="18">
        <v>382.25384280229912</v>
      </c>
      <c r="CW712" s="18">
        <v>399.49660929061997</v>
      </c>
      <c r="CX712" s="18">
        <v>417.35074896146261</v>
      </c>
      <c r="CY712" s="18">
        <v>436.04235912730201</v>
      </c>
      <c r="CZ712" s="18">
        <v>455.56814041723692</v>
      </c>
      <c r="DA712" s="18">
        <v>475.81110053257311</v>
      </c>
      <c r="DB712" s="18">
        <v>496.35268303983167</v>
      </c>
      <c r="DC712" s="18">
        <v>517.18567361690521</v>
      </c>
      <c r="DD712" s="18">
        <v>537.9304092365287</v>
      </c>
      <c r="DE712" s="18">
        <v>558.34989963530836</v>
      </c>
      <c r="DF712" s="18">
        <v>578.11967570070101</v>
      </c>
      <c r="DG712" s="18">
        <v>597.07225854091655</v>
      </c>
      <c r="DH712" s="18">
        <v>614.92865337990088</v>
      </c>
      <c r="DI712" s="18">
        <v>631.62314561282051</v>
      </c>
      <c r="DJ712" s="18">
        <v>647.39845430809055</v>
      </c>
      <c r="DK712" s="18">
        <v>662.29388771411243</v>
      </c>
      <c r="DL712" s="18">
        <v>676.57138634792784</v>
      </c>
      <c r="DM712" s="18">
        <v>690.0870751587297</v>
      </c>
      <c r="DN712" s="18">
        <v>702.82344849661843</v>
      </c>
      <c r="DO712" s="18">
        <v>714.99624779315332</v>
      </c>
      <c r="DP712" s="18">
        <v>726.44637508985522</v>
      </c>
      <c r="DQ712" s="18">
        <v>736.86735565689071</v>
      </c>
      <c r="DR712" s="18">
        <v>746.24529619287352</v>
      </c>
      <c r="DS712" s="18">
        <v>754.28760040620682</v>
      </c>
      <c r="DT712" s="18">
        <v>760.8935828536745</v>
      </c>
      <c r="DU712" s="18">
        <v>766.19664244375338</v>
      </c>
      <c r="DV712" s="18">
        <v>770.09677083166241</v>
      </c>
      <c r="DW712" s="18">
        <v>772.59838716509762</v>
      </c>
      <c r="DX712" s="18">
        <v>773.89941025797179</v>
      </c>
      <c r="DY712" s="18">
        <v>774.32014255601143</v>
      </c>
      <c r="DZ712" s="18">
        <v>774.05776718152788</v>
      </c>
      <c r="EA712" s="18">
        <v>772.99578398458368</v>
      </c>
      <c r="EB712" s="18">
        <v>771.62256857049192</v>
      </c>
      <c r="EC712" s="18">
        <v>769.56644986642959</v>
      </c>
      <c r="ED712" s="18">
        <v>767.61443146556553</v>
      </c>
      <c r="EE712" s="18">
        <v>765.35189647170159</v>
      </c>
      <c r="EF712" s="18">
        <v>763.09528376135302</v>
      </c>
      <c r="EG712" s="18">
        <v>760.79433240174899</v>
      </c>
      <c r="EH712" s="18">
        <v>758.44590392286432</v>
      </c>
      <c r="EI712" s="18">
        <v>756.13014363118509</v>
      </c>
      <c r="EJ712" s="18">
        <v>753.96326332493766</v>
      </c>
      <c r="EK712" s="18">
        <v>751.82084442689927</v>
      </c>
      <c r="EL712" s="18">
        <v>749.7783747825938</v>
      </c>
      <c r="EM712" s="18">
        <v>747.90788046426087</v>
      </c>
      <c r="EN712" s="18">
        <v>745.97941025657883</v>
      </c>
      <c r="EO712" s="18">
        <v>744.23241874398741</v>
      </c>
      <c r="EP712" s="18">
        <v>742.62703565317508</v>
      </c>
      <c r="EQ712" s="18">
        <v>741.09954000336222</v>
      </c>
      <c r="ER712" s="18">
        <v>739.61967344450704</v>
      </c>
      <c r="ES712" s="18">
        <v>738.3267024052011</v>
      </c>
      <c r="ET712" s="18">
        <v>736.94044556457993</v>
      </c>
      <c r="EU712" s="18">
        <v>735.94286197668362</v>
      </c>
      <c r="EV712" s="18">
        <v>734.86592313026915</v>
      </c>
      <c r="EW712" s="18">
        <v>734.0193328077354</v>
      </c>
      <c r="EX712" s="18">
        <v>732.99152409441308</v>
      </c>
      <c r="EY712" s="18">
        <v>732.25428341089719</v>
      </c>
      <c r="EZ712" s="18">
        <v>731.45527457174478</v>
      </c>
      <c r="FA712" s="18">
        <v>730.71852534806817</v>
      </c>
    </row>
    <row r="713" spans="1:157" x14ac:dyDescent="0.35">
      <c r="A713" t="s">
        <v>344</v>
      </c>
      <c r="B713" t="s">
        <v>345</v>
      </c>
      <c r="C713" t="str">
        <f>VLOOKUP(B713,CountryCodes!$B$4:$C$179,2,FALSE)</f>
        <v>USA</v>
      </c>
      <c r="D713" t="s">
        <v>7</v>
      </c>
      <c r="E713" t="s">
        <v>369</v>
      </c>
      <c r="F713" t="s">
        <v>804</v>
      </c>
      <c r="G713" t="s">
        <v>9</v>
      </c>
      <c r="H713" s="18">
        <v>0</v>
      </c>
      <c r="I713" s="18">
        <v>9667.3568131457596</v>
      </c>
      <c r="J713" s="18">
        <v>7749.9914506110781</v>
      </c>
      <c r="K713" s="18">
        <v>9955.2770057104754</v>
      </c>
      <c r="L713" s="18">
        <v>6520.7751104350345</v>
      </c>
      <c r="M713" s="18">
        <v>10217.764346116781</v>
      </c>
      <c r="N713" s="18">
        <v>9958.7864312911952</v>
      </c>
      <c r="O713" s="18">
        <v>9915.2830941712673</v>
      </c>
      <c r="P713" s="18">
        <v>6444.8809766849336</v>
      </c>
      <c r="Q713" s="18">
        <v>7737.0930990450561</v>
      </c>
      <c r="R713" s="18">
        <v>8939.8907528604104</v>
      </c>
      <c r="S713" s="18">
        <v>9435.4593487779439</v>
      </c>
      <c r="T713" s="18">
        <v>10387.30365861734</v>
      </c>
      <c r="U713" s="18">
        <v>12706.63865583635</v>
      </c>
      <c r="V713" s="18">
        <v>15780.867857980609</v>
      </c>
      <c r="W713" s="18">
        <v>17665.450948227081</v>
      </c>
      <c r="X713" s="18">
        <v>18790.84053152347</v>
      </c>
      <c r="Y713" s="18">
        <v>18404.128969924201</v>
      </c>
      <c r="Z713" s="18">
        <v>20379.773019247899</v>
      </c>
      <c r="AA713" s="18">
        <v>21292.002929723541</v>
      </c>
      <c r="AB713" s="18">
        <v>20403.88443138143</v>
      </c>
      <c r="AC713" s="18">
        <v>20374.494831335949</v>
      </c>
      <c r="AD713" s="18">
        <v>22626.706925247221</v>
      </c>
      <c r="AE713" s="18">
        <v>25038.376797584759</v>
      </c>
      <c r="AF713" s="18">
        <v>25155.18776184227</v>
      </c>
      <c r="AG713" s="18">
        <v>22136.45610505548</v>
      </c>
      <c r="AH713" s="18">
        <v>25368.210650258668</v>
      </c>
      <c r="AI713" s="18">
        <v>27151.81768487013</v>
      </c>
      <c r="AJ713" s="18">
        <v>30066.882459120519</v>
      </c>
      <c r="AK713" s="18">
        <v>30616.32706164083</v>
      </c>
      <c r="AL713" s="18">
        <v>27326.981614832192</v>
      </c>
      <c r="AM713" s="18">
        <v>29980.802102745511</v>
      </c>
      <c r="AN713" s="18">
        <v>24456.051051047951</v>
      </c>
      <c r="AO713" s="18">
        <v>27229.777706903598</v>
      </c>
      <c r="AP713" s="18">
        <v>30383.17417937229</v>
      </c>
      <c r="AQ713" s="18">
        <v>30107.509722333201</v>
      </c>
      <c r="AR713" s="18">
        <v>29253.7281102899</v>
      </c>
      <c r="AS713" s="18">
        <v>30060.575526845569</v>
      </c>
      <c r="AT713" s="18">
        <v>31248.88845410154</v>
      </c>
      <c r="AU713" s="18">
        <v>30034.483527519849</v>
      </c>
      <c r="AV713" s="18">
        <v>30115.62303293349</v>
      </c>
      <c r="AW713" s="18">
        <v>27971.18214487291</v>
      </c>
      <c r="AX713" s="18">
        <v>28866.030766042069</v>
      </c>
      <c r="AY713" s="18">
        <v>29252.87703495294</v>
      </c>
      <c r="AZ713" s="18">
        <v>29869.459948136438</v>
      </c>
      <c r="BA713" s="18">
        <v>29410.247470215931</v>
      </c>
      <c r="BB713" s="18">
        <v>28444.414559683151</v>
      </c>
      <c r="BC713" s="18">
        <v>29247.21916742278</v>
      </c>
      <c r="BD713" s="18">
        <v>30743.1154268889</v>
      </c>
      <c r="BE713" s="18">
        <v>29819.9268720992</v>
      </c>
      <c r="BF713" s="18">
        <v>30896.86716046961</v>
      </c>
      <c r="BG713" s="18">
        <v>28049.25456741605</v>
      </c>
      <c r="BH713" s="18">
        <v>29324.42187489249</v>
      </c>
      <c r="BI713" s="18">
        <v>28809.25049897904</v>
      </c>
      <c r="BJ713" s="18">
        <v>32314.252929675669</v>
      </c>
      <c r="BK713" s="18">
        <v>31784.1647005706</v>
      </c>
      <c r="BL713" s="18">
        <v>34840.279836679823</v>
      </c>
      <c r="BM713" s="18">
        <v>33519.032105473983</v>
      </c>
      <c r="BN713" s="18">
        <v>32508.29165844823</v>
      </c>
      <c r="BO713" s="18">
        <v>27035.75012945689</v>
      </c>
      <c r="BP713" s="18">
        <v>31360.174624601201</v>
      </c>
      <c r="BQ713" s="18">
        <v>33502.93425462224</v>
      </c>
      <c r="BR713" s="18">
        <v>35284.248635473727</v>
      </c>
      <c r="BS713" s="18">
        <v>36133.244388578882</v>
      </c>
      <c r="BT713" s="18">
        <v>38210.413838845343</v>
      </c>
      <c r="BU713" s="18">
        <v>36977.328516876587</v>
      </c>
      <c r="BV713" s="18">
        <v>38523.339439090429</v>
      </c>
      <c r="BW713" s="18">
        <v>49336.85017354411</v>
      </c>
      <c r="BX713" s="18">
        <v>50861.305634743898</v>
      </c>
      <c r="BY713" s="18">
        <v>51082.856904280146</v>
      </c>
      <c r="BZ713" s="18">
        <v>43773.640999421506</v>
      </c>
      <c r="CA713" s="18">
        <v>47920.16198749451</v>
      </c>
      <c r="CB713" s="18">
        <v>47768.697672517359</v>
      </c>
      <c r="CC713" s="18">
        <v>47525.474312115897</v>
      </c>
      <c r="CD713" s="18">
        <v>45049.405452960083</v>
      </c>
      <c r="CE713" s="18">
        <v>46527.448774264492</v>
      </c>
      <c r="CF713" s="18">
        <v>48406.829651042863</v>
      </c>
      <c r="CG713" s="18">
        <v>50590.734832651637</v>
      </c>
      <c r="CH713" s="18">
        <v>52866.481030749652</v>
      </c>
      <c r="CI713" s="18">
        <v>55127.412235380143</v>
      </c>
      <c r="CJ713" s="18">
        <v>57190.081079556803</v>
      </c>
      <c r="CK713" s="18">
        <v>59310.305821583388</v>
      </c>
      <c r="CL713" s="18">
        <v>61251.070387694614</v>
      </c>
      <c r="CM713" s="18">
        <v>62862.787746511953</v>
      </c>
      <c r="CN713" s="18">
        <v>64022.102169950813</v>
      </c>
      <c r="CO713" s="18">
        <v>64788.221855127071</v>
      </c>
      <c r="CP713" s="18">
        <v>65201.91527010061</v>
      </c>
      <c r="CQ713" s="18">
        <v>65557.201436070201</v>
      </c>
      <c r="CR713" s="18">
        <v>66019.700568963832</v>
      </c>
      <c r="CS713" s="18">
        <v>66664.219153197046</v>
      </c>
      <c r="CT713" s="18">
        <v>67385.50530644253</v>
      </c>
      <c r="CU713" s="18">
        <v>68254.875021137908</v>
      </c>
      <c r="CV713" s="18">
        <v>69112.449709382316</v>
      </c>
      <c r="CW713" s="18">
        <v>69982.513598136327</v>
      </c>
      <c r="CX713" s="18">
        <v>70605.585078853823</v>
      </c>
      <c r="CY713" s="18">
        <v>71142.997744127468</v>
      </c>
      <c r="CZ713" s="18">
        <v>71608.213384272094</v>
      </c>
      <c r="DA713" s="18">
        <v>71945.374759262922</v>
      </c>
      <c r="DB713" s="18">
        <v>72299.261107239246</v>
      </c>
      <c r="DC713" s="18">
        <v>72519.29177742466</v>
      </c>
      <c r="DD713" s="18">
        <v>72813.618170927846</v>
      </c>
      <c r="DE713" s="18">
        <v>73141.753367046258</v>
      </c>
      <c r="DF713" s="18">
        <v>73558.951254150918</v>
      </c>
      <c r="DG713" s="18">
        <v>74006.567638083958</v>
      </c>
      <c r="DH713" s="18">
        <v>74596.461295093526</v>
      </c>
      <c r="DI713" s="18">
        <v>75103.583408466133</v>
      </c>
      <c r="DJ713" s="18">
        <v>75668.236833019924</v>
      </c>
      <c r="DK713" s="18">
        <v>76244.082441522653</v>
      </c>
      <c r="DL713" s="18">
        <v>76789.941731021216</v>
      </c>
      <c r="DM713" s="18">
        <v>77206.085961161574</v>
      </c>
      <c r="DN713" s="18">
        <v>77405.160419539461</v>
      </c>
      <c r="DO713" s="18">
        <v>77540.053533943632</v>
      </c>
      <c r="DP713" s="18">
        <v>77748.489833847052</v>
      </c>
      <c r="DQ713" s="18">
        <v>77869.048269376843</v>
      </c>
      <c r="DR713" s="18">
        <v>77995.072801383591</v>
      </c>
      <c r="DS713" s="18">
        <v>78106.555788830708</v>
      </c>
      <c r="DT713" s="18">
        <v>78368.337433628098</v>
      </c>
      <c r="DU713" s="18">
        <v>78706.694793538423</v>
      </c>
      <c r="DV713" s="18">
        <v>79107.947359647209</v>
      </c>
      <c r="DW713" s="18">
        <v>79494.784019887127</v>
      </c>
      <c r="DX713" s="18">
        <v>80005.482885718811</v>
      </c>
      <c r="DY713" s="18">
        <v>80394.543918549869</v>
      </c>
      <c r="DZ713" s="18">
        <v>80937.456732997074</v>
      </c>
      <c r="EA713" s="18">
        <v>81265.583989020379</v>
      </c>
      <c r="EB713" s="18">
        <v>81696.920511439646</v>
      </c>
      <c r="EC713" s="18">
        <v>82004.576897286461</v>
      </c>
      <c r="ED713" s="18">
        <v>82429.097351807795</v>
      </c>
      <c r="EE713" s="18">
        <v>82612.781552488756</v>
      </c>
      <c r="EF713" s="18">
        <v>82794.606485057462</v>
      </c>
      <c r="EG713" s="18">
        <v>82999.025476457973</v>
      </c>
      <c r="EH713" s="18">
        <v>83106.708288433991</v>
      </c>
      <c r="EI713" s="18">
        <v>83249.155086746992</v>
      </c>
      <c r="EJ713" s="18">
        <v>83604.902211626802</v>
      </c>
      <c r="EK713" s="18">
        <v>83639.858440005919</v>
      </c>
      <c r="EL713" s="18">
        <v>83801.178282992943</v>
      </c>
      <c r="EM713" s="18">
        <v>83956.34962718864</v>
      </c>
      <c r="EN713" s="18">
        <v>84021.005931291074</v>
      </c>
      <c r="EO713" s="18">
        <v>84312.230524098821</v>
      </c>
      <c r="EP713" s="18">
        <v>84512.527545505422</v>
      </c>
      <c r="EQ713" s="18">
        <v>84808.023606828705</v>
      </c>
      <c r="ER713" s="18">
        <v>84957.923728400609</v>
      </c>
      <c r="ES713" s="18">
        <v>85128.446568710555</v>
      </c>
      <c r="ET713" s="18">
        <v>85404.088663871313</v>
      </c>
      <c r="EU713" s="18">
        <v>85644.601075972547</v>
      </c>
      <c r="EV713" s="18">
        <v>85848.758571201746</v>
      </c>
      <c r="EW713" s="18">
        <v>86127.514808465989</v>
      </c>
      <c r="EX713" s="18">
        <v>86330.674754568186</v>
      </c>
      <c r="EY713" s="18">
        <v>86475.51789354904</v>
      </c>
      <c r="EZ713" s="18">
        <v>86736.517233957333</v>
      </c>
      <c r="FA713" s="18">
        <v>86862.424834530597</v>
      </c>
    </row>
    <row r="714" spans="1:157" x14ac:dyDescent="0.35">
      <c r="A714" t="s">
        <v>346</v>
      </c>
      <c r="B714" t="s">
        <v>347</v>
      </c>
      <c r="C714" t="str">
        <f>VLOOKUP(B714,CountryCodes!$B$4:$C$179,2,FALSE)</f>
        <v>ASC</v>
      </c>
      <c r="D714" t="s">
        <v>7</v>
      </c>
      <c r="E714" t="s">
        <v>369</v>
      </c>
      <c r="F714" t="s">
        <v>804</v>
      </c>
      <c r="G714" t="s">
        <v>9</v>
      </c>
      <c r="H714" s="18">
        <v>0</v>
      </c>
      <c r="I714" s="18">
        <v>13.42140945777154</v>
      </c>
      <c r="J714" s="18">
        <v>14.79578979052955</v>
      </c>
      <c r="K714" s="18">
        <v>16.502218365066781</v>
      </c>
      <c r="L714" s="18">
        <v>18.1001939955304</v>
      </c>
      <c r="M714" s="18">
        <v>20.29345552604407</v>
      </c>
      <c r="N714" s="18">
        <v>22.822581790194679</v>
      </c>
      <c r="O714" s="18">
        <v>25.225444283908331</v>
      </c>
      <c r="P714" s="18">
        <v>28.35864166858698</v>
      </c>
      <c r="Q714" s="18">
        <v>32.073500082439821</v>
      </c>
      <c r="R714" s="18">
        <v>35.994581979678372</v>
      </c>
      <c r="S714" s="18">
        <v>40.208814530134482</v>
      </c>
      <c r="T714" s="18">
        <v>44.971840030404039</v>
      </c>
      <c r="U714" s="18">
        <v>49.443847062774317</v>
      </c>
      <c r="V714" s="18">
        <v>54.550300400963479</v>
      </c>
      <c r="W714" s="18">
        <v>61.411795594111048</v>
      </c>
      <c r="X714" s="18">
        <v>68.473960603991301</v>
      </c>
      <c r="Y714" s="18">
        <v>84.085129219465188</v>
      </c>
      <c r="Z714" s="18">
        <v>88.044265089329969</v>
      </c>
      <c r="AA714" s="18">
        <v>91.914264596673831</v>
      </c>
      <c r="AB714" s="18">
        <v>96.431519324496634</v>
      </c>
      <c r="AC714" s="18">
        <v>104.08169776539521</v>
      </c>
      <c r="AD714" s="18">
        <v>113.1587692416138</v>
      </c>
      <c r="AE714" s="18">
        <v>123.3457128856176</v>
      </c>
      <c r="AF714" s="18">
        <v>132.80296191715229</v>
      </c>
      <c r="AG714" s="18">
        <v>140.06155652402509</v>
      </c>
      <c r="AH714" s="18">
        <v>148.02302492160069</v>
      </c>
      <c r="AI714" s="18">
        <v>152.64035566185839</v>
      </c>
      <c r="AJ714" s="18">
        <v>162.31894838027401</v>
      </c>
      <c r="AK714" s="18">
        <v>168.39092424784201</v>
      </c>
      <c r="AL714" s="18">
        <v>174.69953144438739</v>
      </c>
      <c r="AM714" s="18">
        <v>181.63055301520569</v>
      </c>
      <c r="AN714" s="18">
        <v>187.67285696219341</v>
      </c>
      <c r="AO714" s="18">
        <v>196.6685806540616</v>
      </c>
      <c r="AP714" s="18">
        <v>203.60609981858261</v>
      </c>
      <c r="AQ714" s="18">
        <v>209.5056301457914</v>
      </c>
      <c r="AR714" s="18">
        <v>217.26966343013561</v>
      </c>
      <c r="AS714" s="18">
        <v>223.8977507680078</v>
      </c>
      <c r="AT714" s="18">
        <v>229.89247986234221</v>
      </c>
      <c r="AU714" s="18">
        <v>233.65224931262119</v>
      </c>
      <c r="AV714" s="18">
        <v>233.99774421605571</v>
      </c>
      <c r="AW714" s="18">
        <v>226.87086332170841</v>
      </c>
      <c r="AX714" s="18">
        <v>222.8632200788837</v>
      </c>
      <c r="AY714" s="18">
        <v>219.3148112458741</v>
      </c>
      <c r="AZ714" s="18">
        <v>215.68119521781219</v>
      </c>
      <c r="BA714" s="18">
        <v>223.2900432168708</v>
      </c>
      <c r="BB714" s="18">
        <v>286.11966319546292</v>
      </c>
      <c r="BC714" s="18">
        <v>294.61812080352649</v>
      </c>
      <c r="BD714" s="18">
        <v>255.57042547448589</v>
      </c>
      <c r="BE714" s="18">
        <v>248.7526672733504</v>
      </c>
      <c r="BF714" s="18">
        <v>262.09526836127361</v>
      </c>
      <c r="BG714" s="18">
        <v>280.54940980915768</v>
      </c>
      <c r="BH714" s="18">
        <v>286.17146483856902</v>
      </c>
      <c r="BI714" s="18">
        <v>294.91495178282901</v>
      </c>
      <c r="BJ714" s="18">
        <v>318.69586868627931</v>
      </c>
      <c r="BK714" s="18">
        <v>309.62008335983018</v>
      </c>
      <c r="BL714" s="18">
        <v>329.07540917527308</v>
      </c>
      <c r="BM714" s="18">
        <v>379.87146418811369</v>
      </c>
      <c r="BN714" s="18">
        <v>398.67173207960201</v>
      </c>
      <c r="BO714" s="18">
        <v>439.88660477343598</v>
      </c>
      <c r="BP714" s="18">
        <v>427.26801917896307</v>
      </c>
      <c r="BQ714" s="18">
        <v>446.39932222194892</v>
      </c>
      <c r="BR714" s="18">
        <v>489.21649936663073</v>
      </c>
      <c r="BS714" s="18">
        <v>569.85919086086449</v>
      </c>
      <c r="BT714" s="18">
        <v>599.50888140778409</v>
      </c>
      <c r="BU714" s="18">
        <v>576.79425403888274</v>
      </c>
      <c r="BV714" s="18">
        <v>585.43771954746853</v>
      </c>
      <c r="BW714" s="18">
        <v>704.22762285583963</v>
      </c>
      <c r="BX714" s="18">
        <v>771.94557003785928</v>
      </c>
      <c r="BY714" s="18">
        <v>849.23682612603579</v>
      </c>
      <c r="BZ714" s="18">
        <v>954.63851826415339</v>
      </c>
      <c r="CA714" s="18">
        <v>956.62192956395734</v>
      </c>
      <c r="CB714" s="18">
        <v>986.97370048581934</v>
      </c>
      <c r="CC714" s="18">
        <v>1180.3972638084731</v>
      </c>
      <c r="CD714" s="18">
        <v>1068.541797936552</v>
      </c>
      <c r="CE714" s="18">
        <v>1152.4047568903329</v>
      </c>
      <c r="CF714" s="18">
        <v>1233.950891225245</v>
      </c>
      <c r="CG714" s="18">
        <v>1314.852483992589</v>
      </c>
      <c r="CH714" s="18">
        <v>1397.7697702954831</v>
      </c>
      <c r="CI714" s="18">
        <v>1482.0875987641041</v>
      </c>
      <c r="CJ714" s="18">
        <v>1571.0386003287131</v>
      </c>
      <c r="CK714" s="18">
        <v>1668.642647285506</v>
      </c>
      <c r="CL714" s="18">
        <v>1777.1373319455699</v>
      </c>
      <c r="CM714" s="18">
        <v>1894.256451270531</v>
      </c>
      <c r="CN714" s="18">
        <v>2013.981080487179</v>
      </c>
      <c r="CO714" s="18">
        <v>2134.133643840853</v>
      </c>
      <c r="CP714" s="18">
        <v>2255.9298112870638</v>
      </c>
      <c r="CQ714" s="18">
        <v>2382.4538147728881</v>
      </c>
      <c r="CR714" s="18">
        <v>2518.8983189986852</v>
      </c>
      <c r="CS714" s="18">
        <v>2669.084156980457</v>
      </c>
      <c r="CT714" s="18">
        <v>2833.8141383811922</v>
      </c>
      <c r="CU714" s="18">
        <v>3015.6647889281762</v>
      </c>
      <c r="CV714" s="18">
        <v>3214.1497456853531</v>
      </c>
      <c r="CW714" s="18">
        <v>3426.770238062521</v>
      </c>
      <c r="CX714" s="18">
        <v>3654.787423932929</v>
      </c>
      <c r="CY714" s="18">
        <v>3899.9119551588501</v>
      </c>
      <c r="CZ714" s="18">
        <v>4163.1043641146944</v>
      </c>
      <c r="DA714" s="18">
        <v>4442.7663153847461</v>
      </c>
      <c r="DB714" s="18">
        <v>4740.8413325860702</v>
      </c>
      <c r="DC714" s="18">
        <v>5056.8214075628057</v>
      </c>
      <c r="DD714" s="18">
        <v>5392.0702291723528</v>
      </c>
      <c r="DE714" s="18">
        <v>5744.3672722013816</v>
      </c>
      <c r="DF714" s="18">
        <v>6117.8402979908997</v>
      </c>
      <c r="DG714" s="18">
        <v>6507.53684396682</v>
      </c>
      <c r="DH714" s="18">
        <v>6915.2354352622706</v>
      </c>
      <c r="DI714" s="18">
        <v>7337.5107556122666</v>
      </c>
      <c r="DJ714" s="18">
        <v>7772.1563297667708</v>
      </c>
      <c r="DK714" s="18">
        <v>8216.1673652667359</v>
      </c>
      <c r="DL714" s="18">
        <v>8671.7557196788694</v>
      </c>
      <c r="DM714" s="18">
        <v>9128.2498817243686</v>
      </c>
      <c r="DN714" s="18">
        <v>9586.2421969844218</v>
      </c>
      <c r="DO714" s="18">
        <v>10040.001931407531</v>
      </c>
      <c r="DP714" s="18">
        <v>10488.514331665079</v>
      </c>
      <c r="DQ714" s="18">
        <v>10933.739592666479</v>
      </c>
      <c r="DR714" s="18">
        <v>11367.918347440431</v>
      </c>
      <c r="DS714" s="18">
        <v>11790.87165001581</v>
      </c>
      <c r="DT714" s="18">
        <v>12197.92679123872</v>
      </c>
      <c r="DU714" s="18">
        <v>12594.30077138852</v>
      </c>
      <c r="DV714" s="18">
        <v>12971.755267402719</v>
      </c>
      <c r="DW714" s="18">
        <v>13335.66761986368</v>
      </c>
      <c r="DX714" s="18">
        <v>13680.384060116719</v>
      </c>
      <c r="DY714" s="18">
        <v>14006.610622478031</v>
      </c>
      <c r="DZ714" s="18">
        <v>14317.95289030493</v>
      </c>
      <c r="EA714" s="18">
        <v>14603.54107993646</v>
      </c>
      <c r="EB714" s="18">
        <v>14880.923752496041</v>
      </c>
      <c r="EC714" s="18">
        <v>15137.394889882789</v>
      </c>
      <c r="ED714" s="18">
        <v>15384.12212068939</v>
      </c>
      <c r="EE714" s="18">
        <v>15618.465206220289</v>
      </c>
      <c r="EF714" s="18">
        <v>15856.062370859279</v>
      </c>
      <c r="EG714" s="18">
        <v>16061.68537535742</v>
      </c>
      <c r="EH714" s="18">
        <v>16268.0249148566</v>
      </c>
      <c r="EI714" s="18">
        <v>16474.752275886181</v>
      </c>
      <c r="EJ714" s="18">
        <v>16683.312736151031</v>
      </c>
      <c r="EK714" s="18">
        <v>16875.52653520069</v>
      </c>
      <c r="EL714" s="18">
        <v>17088.330130321381</v>
      </c>
      <c r="EM714" s="18">
        <v>17288.971511579981</v>
      </c>
      <c r="EN714" s="18">
        <v>17479.225914463921</v>
      </c>
      <c r="EO714" s="18">
        <v>17672.039231401821</v>
      </c>
      <c r="EP714" s="18">
        <v>17872.385218955009</v>
      </c>
      <c r="EQ714" s="18">
        <v>18064.734844309129</v>
      </c>
      <c r="ER714" s="18">
        <v>18262.875376433829</v>
      </c>
      <c r="ES714" s="18">
        <v>18448.167275861539</v>
      </c>
      <c r="ET714" s="18">
        <v>18635.818896561981</v>
      </c>
      <c r="EU714" s="18">
        <v>18827.133955745241</v>
      </c>
      <c r="EV714" s="18">
        <v>19019.264828123469</v>
      </c>
      <c r="EW714" s="18">
        <v>19209.41197811898</v>
      </c>
      <c r="EX714" s="18">
        <v>19390.10198109892</v>
      </c>
      <c r="EY714" s="18">
        <v>19575.902703822379</v>
      </c>
      <c r="EZ714" s="18">
        <v>19769.759984803441</v>
      </c>
      <c r="FA714" s="18">
        <v>19947.249076502831</v>
      </c>
    </row>
    <row r="715" spans="1:157" x14ac:dyDescent="0.35">
      <c r="A715" t="s">
        <v>348</v>
      </c>
      <c r="B715" t="s">
        <v>349</v>
      </c>
      <c r="C715" t="str">
        <f>VLOOKUP(B715,CountryCodes!$B$4:$C$179,2,FALSE)</f>
        <v>LAM</v>
      </c>
      <c r="D715" t="s">
        <v>7</v>
      </c>
      <c r="E715" t="s">
        <v>369</v>
      </c>
      <c r="F715" t="s">
        <v>804</v>
      </c>
      <c r="G715" t="s">
        <v>9</v>
      </c>
      <c r="H715" s="18">
        <v>0</v>
      </c>
      <c r="I715" s="18">
        <v>20.246898158334279</v>
      </c>
      <c r="J715" s="18">
        <v>21.203368358125299</v>
      </c>
      <c r="K715" s="18">
        <v>24.013312844347219</v>
      </c>
      <c r="L715" s="18">
        <v>26.740078079393161</v>
      </c>
      <c r="M715" s="18">
        <v>32.217431747965833</v>
      </c>
      <c r="N715" s="18">
        <v>34.667826303844834</v>
      </c>
      <c r="O715" s="18">
        <v>39.499383375696198</v>
      </c>
      <c r="P715" s="18">
        <v>37.688685197879643</v>
      </c>
      <c r="Q715" s="18">
        <v>46.24680479405265</v>
      </c>
      <c r="R715" s="18">
        <v>57.350190962174331</v>
      </c>
      <c r="S715" s="18">
        <v>64.509710630451693</v>
      </c>
      <c r="T715" s="18">
        <v>80.211351493565999</v>
      </c>
      <c r="U715" s="18">
        <v>119.4715830639568</v>
      </c>
      <c r="V715" s="18">
        <v>146.01809957090171</v>
      </c>
      <c r="W715" s="18">
        <v>175.37713412521899</v>
      </c>
      <c r="X715" s="18">
        <v>152.54889886225789</v>
      </c>
      <c r="Y715" s="18">
        <v>172.37488480211309</v>
      </c>
      <c r="Z715" s="18">
        <v>215.70165022219021</v>
      </c>
      <c r="AA715" s="18">
        <v>226.88189669121431</v>
      </c>
      <c r="AB715" s="18">
        <v>252.52588666662211</v>
      </c>
      <c r="AC715" s="18">
        <v>280.34681707935999</v>
      </c>
      <c r="AD715" s="18">
        <v>311.95035329990827</v>
      </c>
      <c r="AE715" s="18">
        <v>343.1501477195323</v>
      </c>
      <c r="AF715" s="18">
        <v>443.07660759615987</v>
      </c>
      <c r="AG715" s="18">
        <v>487.67553462951622</v>
      </c>
      <c r="AH715" s="18">
        <v>571.33606997557206</v>
      </c>
      <c r="AI715" s="18">
        <v>758.07217645664741</v>
      </c>
      <c r="AJ715" s="18">
        <v>674.88398597663581</v>
      </c>
      <c r="AK715" s="18">
        <v>685.59118235321569</v>
      </c>
      <c r="AL715" s="18">
        <v>797.93951362951316</v>
      </c>
      <c r="AM715" s="18">
        <v>750.46772329228475</v>
      </c>
      <c r="AN715" s="18">
        <v>849.41455150675506</v>
      </c>
      <c r="AO715" s="18">
        <v>635.63435276585278</v>
      </c>
      <c r="AP715" s="18">
        <v>809.51405350419134</v>
      </c>
      <c r="AQ715" s="18">
        <v>847.60112406395262</v>
      </c>
      <c r="AR715" s="18">
        <v>941.58821144593128</v>
      </c>
      <c r="AS715" s="18">
        <v>1016.811867581201</v>
      </c>
      <c r="AT715" s="18">
        <v>1042.916301187156</v>
      </c>
      <c r="AU715" s="18">
        <v>971.4335428333967</v>
      </c>
      <c r="AV715" s="18">
        <v>953.06630804885549</v>
      </c>
      <c r="AW715" s="18">
        <v>1196.072604021085</v>
      </c>
      <c r="AX715" s="18">
        <v>1228.600320997878</v>
      </c>
      <c r="AY715" s="18">
        <v>1085.3841404115469</v>
      </c>
      <c r="AZ715" s="18">
        <v>1096.913406441648</v>
      </c>
      <c r="BA715" s="18">
        <v>1199.665371698751</v>
      </c>
      <c r="BB715" s="18">
        <v>1217.9431926729339</v>
      </c>
      <c r="BC715" s="18">
        <v>1230.196799094231</v>
      </c>
      <c r="BD715" s="18">
        <v>1341.8987714852631</v>
      </c>
      <c r="BE715" s="18">
        <v>1169.438927851314</v>
      </c>
      <c r="BF715" s="18">
        <v>1275.5907521056699</v>
      </c>
      <c r="BG715" s="18">
        <v>1312.8316651070149</v>
      </c>
      <c r="BH715" s="18">
        <v>1216.366093941944</v>
      </c>
      <c r="BI715" s="18">
        <v>1210.6631024676931</v>
      </c>
      <c r="BJ715" s="18">
        <v>1372.2253957100629</v>
      </c>
      <c r="BK715" s="18">
        <v>1388.957365356323</v>
      </c>
      <c r="BL715" s="18">
        <v>1537.0181901983981</v>
      </c>
      <c r="BM715" s="18">
        <v>1601.9106869893851</v>
      </c>
      <c r="BN715" s="18">
        <v>1537.524808724512</v>
      </c>
      <c r="BO715" s="18">
        <v>1440.915682550552</v>
      </c>
      <c r="BP715" s="18">
        <v>1339.4636749955171</v>
      </c>
      <c r="BQ715" s="18">
        <v>1489.9517098639831</v>
      </c>
      <c r="BR715" s="18">
        <v>1630.24656786636</v>
      </c>
      <c r="BS715" s="18">
        <v>1512.1144831875069</v>
      </c>
      <c r="BT715" s="18">
        <v>1427.2817949460559</v>
      </c>
      <c r="BU715" s="18">
        <v>1341.4458098318751</v>
      </c>
      <c r="BV715" s="18">
        <v>1206.6644609493319</v>
      </c>
      <c r="BW715" s="18">
        <v>1225.366751540719</v>
      </c>
      <c r="BX715" s="18">
        <v>1194.2462603727779</v>
      </c>
      <c r="BY715" s="18">
        <v>1209.644629731898</v>
      </c>
      <c r="BZ715" s="18">
        <v>1179.7211366311831</v>
      </c>
      <c r="CA715" s="18">
        <v>1156.8443202692081</v>
      </c>
      <c r="CB715" s="18">
        <v>1141.434219936194</v>
      </c>
      <c r="CC715" s="18">
        <v>1124.2546536832619</v>
      </c>
      <c r="CD715" s="18">
        <v>1666.7743965261809</v>
      </c>
      <c r="CE715" s="18">
        <v>1656.37735636405</v>
      </c>
      <c r="CF715" s="18">
        <v>1637.757140180061</v>
      </c>
      <c r="CG715" s="18">
        <v>1616.3539359431629</v>
      </c>
      <c r="CH715" s="18">
        <v>1599.6724176888961</v>
      </c>
      <c r="CI715" s="18">
        <v>1582.6299958523</v>
      </c>
      <c r="CJ715" s="18">
        <v>1580.8171236657929</v>
      </c>
      <c r="CK715" s="18">
        <v>1573.7694469769181</v>
      </c>
      <c r="CL715" s="18">
        <v>1570.362184668237</v>
      </c>
      <c r="CM715" s="18">
        <v>1570.425384455991</v>
      </c>
      <c r="CN715" s="18">
        <v>1589.222909454199</v>
      </c>
      <c r="CO715" s="18">
        <v>1636.3242816887521</v>
      </c>
      <c r="CP715" s="18">
        <v>1688.857043074745</v>
      </c>
      <c r="CQ715" s="18">
        <v>1746.904515243539</v>
      </c>
      <c r="CR715" s="18">
        <v>1811.2007800157289</v>
      </c>
      <c r="CS715" s="18">
        <v>1874.8516732709879</v>
      </c>
      <c r="CT715" s="18">
        <v>1931.282867235301</v>
      </c>
      <c r="CU715" s="18">
        <v>1979.1657019362731</v>
      </c>
      <c r="CV715" s="18">
        <v>2023.698186240116</v>
      </c>
      <c r="CW715" s="18">
        <v>2080.6036736032579</v>
      </c>
      <c r="CX715" s="18">
        <v>2134.4867694089171</v>
      </c>
      <c r="CY715" s="18">
        <v>2197.9087736797142</v>
      </c>
      <c r="CZ715" s="18">
        <v>2268.017029171961</v>
      </c>
      <c r="DA715" s="18">
        <v>2340.114175294465</v>
      </c>
      <c r="DB715" s="18">
        <v>2424.112655704801</v>
      </c>
      <c r="DC715" s="18">
        <v>2495.652830791591</v>
      </c>
      <c r="DD715" s="18">
        <v>2572.0678530076871</v>
      </c>
      <c r="DE715" s="18">
        <v>2651.9499724179841</v>
      </c>
      <c r="DF715" s="18">
        <v>2716.32919405438</v>
      </c>
      <c r="DG715" s="18">
        <v>2796.7539931515689</v>
      </c>
      <c r="DH715" s="18">
        <v>2856.1502372109298</v>
      </c>
      <c r="DI715" s="18">
        <v>2920.782433675914</v>
      </c>
      <c r="DJ715" s="18">
        <v>2989.7583068534891</v>
      </c>
      <c r="DK715" s="18">
        <v>3049.7412989369482</v>
      </c>
      <c r="DL715" s="18">
        <v>3109.0678614356698</v>
      </c>
      <c r="DM715" s="18">
        <v>3185.7306267371118</v>
      </c>
      <c r="DN715" s="18">
        <v>3256.921502718676</v>
      </c>
      <c r="DO715" s="18">
        <v>3337.418483785747</v>
      </c>
      <c r="DP715" s="18">
        <v>3420.6066850477828</v>
      </c>
      <c r="DQ715" s="18">
        <v>3501.70219156044</v>
      </c>
      <c r="DR715" s="18">
        <v>3584.349847982015</v>
      </c>
      <c r="DS715" s="18">
        <v>3669.7816139315742</v>
      </c>
      <c r="DT715" s="18">
        <v>3741.0625387240379</v>
      </c>
      <c r="DU715" s="18">
        <v>3815.3826331211421</v>
      </c>
      <c r="DV715" s="18">
        <v>3889.7538395628471</v>
      </c>
      <c r="DW715" s="18">
        <v>3974.0261736502321</v>
      </c>
      <c r="DX715" s="18">
        <v>4049.9352270996242</v>
      </c>
      <c r="DY715" s="18">
        <v>4132.8221769725669</v>
      </c>
      <c r="DZ715" s="18">
        <v>4220.1048135099554</v>
      </c>
      <c r="EA715" s="18">
        <v>4314.1229506166583</v>
      </c>
      <c r="EB715" s="18">
        <v>4415.8450561686741</v>
      </c>
      <c r="EC715" s="18">
        <v>4534.0401701493074</v>
      </c>
      <c r="ED715" s="18">
        <v>4638.9672768357013</v>
      </c>
      <c r="EE715" s="18">
        <v>4766.9205262091373</v>
      </c>
      <c r="EF715" s="18">
        <v>4892.2010685173254</v>
      </c>
      <c r="EG715" s="18">
        <v>5027.7996157107627</v>
      </c>
      <c r="EH715" s="18">
        <v>5176.250795574626</v>
      </c>
      <c r="EI715" s="18">
        <v>5332.6902824417448</v>
      </c>
      <c r="EJ715" s="18">
        <v>5498.0608274886399</v>
      </c>
      <c r="EK715" s="18">
        <v>5664.1769007802204</v>
      </c>
      <c r="EL715" s="18">
        <v>5842.0452431485428</v>
      </c>
      <c r="EM715" s="18">
        <v>6021.9109736573973</v>
      </c>
      <c r="EN715" s="18">
        <v>6205.6238000240282</v>
      </c>
      <c r="EO715" s="18">
        <v>6387.1368853845233</v>
      </c>
      <c r="EP715" s="18">
        <v>6579.8892733386219</v>
      </c>
      <c r="EQ715" s="18">
        <v>6778.1108843285629</v>
      </c>
      <c r="ER715" s="18">
        <v>6961.9013555314305</v>
      </c>
      <c r="ES715" s="18">
        <v>7152.015149337949</v>
      </c>
      <c r="ET715" s="18">
        <v>7339.4204952297532</v>
      </c>
      <c r="EU715" s="18">
        <v>7517.1027406832363</v>
      </c>
      <c r="EV715" s="18">
        <v>7668.0700067371072</v>
      </c>
      <c r="EW715" s="18">
        <v>7825.9522737222997</v>
      </c>
      <c r="EX715" s="18">
        <v>7957.6961000883157</v>
      </c>
      <c r="EY715" s="18">
        <v>8067.1837548420344</v>
      </c>
      <c r="EZ715" s="18">
        <v>8174.9513350294947</v>
      </c>
      <c r="FA715" s="18">
        <v>8248.3526162809903</v>
      </c>
    </row>
    <row r="716" spans="1:157" x14ac:dyDescent="0.35">
      <c r="A716" t="s">
        <v>350</v>
      </c>
      <c r="B716" t="s">
        <v>351</v>
      </c>
      <c r="C716" t="str">
        <f>VLOOKUP(B716,CountryCodes!$B$4:$C$179,2,FALSE)</f>
        <v>IDN</v>
      </c>
      <c r="D716" t="s">
        <v>7</v>
      </c>
      <c r="E716" t="s">
        <v>369</v>
      </c>
      <c r="F716" t="s">
        <v>804</v>
      </c>
      <c r="G716" t="s">
        <v>9</v>
      </c>
      <c r="H716" s="18">
        <v>0</v>
      </c>
      <c r="I716" s="18">
        <v>9.5282391117865952</v>
      </c>
      <c r="J716" s="18">
        <v>10.028040268229891</v>
      </c>
      <c r="K716" s="18">
        <v>11.0577564021699</v>
      </c>
      <c r="L716" s="18">
        <v>12.101638981131821</v>
      </c>
      <c r="M716" s="18">
        <v>13.80007795739551</v>
      </c>
      <c r="N716" s="18">
        <v>15.230552183355931</v>
      </c>
      <c r="O716" s="18">
        <v>17.384631478576718</v>
      </c>
      <c r="P716" s="18">
        <v>17.508568010435152</v>
      </c>
      <c r="Q716" s="18">
        <v>20.289441300939998</v>
      </c>
      <c r="R716" s="18">
        <v>23.792753352878201</v>
      </c>
      <c r="S716" s="18">
        <v>26.031717338604309</v>
      </c>
      <c r="T716" s="18">
        <v>29.01469368676938</v>
      </c>
      <c r="U716" s="18">
        <v>37.776398853817092</v>
      </c>
      <c r="V716" s="18">
        <v>33.70100778172327</v>
      </c>
      <c r="W716" s="18">
        <v>53.292660714429744</v>
      </c>
      <c r="X716" s="18">
        <v>68.912891517594119</v>
      </c>
      <c r="Y716" s="18">
        <v>59.856183043411932</v>
      </c>
      <c r="Z716" s="18">
        <v>60.332210046036018</v>
      </c>
      <c r="AA716" s="18">
        <v>67.18265313660379</v>
      </c>
      <c r="AB716" s="18">
        <v>62.688533392939988</v>
      </c>
      <c r="AC716" s="18">
        <v>66.10511528685285</v>
      </c>
      <c r="AD716" s="18">
        <v>66.12820138841974</v>
      </c>
      <c r="AE716" s="18">
        <v>56.822438716875652</v>
      </c>
      <c r="AF716" s="18">
        <v>65.980491567433148</v>
      </c>
      <c r="AG716" s="18">
        <v>63.261656051976267</v>
      </c>
      <c r="AH716" s="18">
        <v>70.629459656693484</v>
      </c>
      <c r="AI716" s="18">
        <v>87.695370879277206</v>
      </c>
      <c r="AJ716" s="18">
        <v>93.921309314552403</v>
      </c>
      <c r="AK716" s="18">
        <v>73.062954479986047</v>
      </c>
      <c r="AL716" s="18">
        <v>70.568342295911407</v>
      </c>
      <c r="AM716" s="18">
        <v>72.039832058666178</v>
      </c>
      <c r="AN716" s="18">
        <v>69.714523162380345</v>
      </c>
      <c r="AO716" s="18">
        <v>72.636717914824075</v>
      </c>
      <c r="AP716" s="18">
        <v>73.109107723134599</v>
      </c>
      <c r="AQ716" s="18">
        <v>68.575744733647795</v>
      </c>
      <c r="AR716" s="18">
        <v>63.562590009132776</v>
      </c>
      <c r="AS716" s="18">
        <v>60.449477891596189</v>
      </c>
      <c r="AT716" s="18">
        <v>63.043024716852948</v>
      </c>
      <c r="AU716" s="18">
        <v>58.662690744203879</v>
      </c>
      <c r="AV716" s="18">
        <v>54.246075755848629</v>
      </c>
      <c r="AW716" s="18">
        <v>73.038080300275951</v>
      </c>
      <c r="AX716" s="18">
        <v>97.266698293105861</v>
      </c>
      <c r="AY716" s="18">
        <v>144.1621570234033</v>
      </c>
      <c r="AZ716" s="18">
        <v>155.88480629361769</v>
      </c>
      <c r="BA716" s="18">
        <v>179.9729723823815</v>
      </c>
      <c r="BB716" s="18">
        <v>265.35010907011292</v>
      </c>
      <c r="BC716" s="18">
        <v>254.6338092492314</v>
      </c>
      <c r="BD716" s="18">
        <v>369.19085622114</v>
      </c>
      <c r="BE716" s="18">
        <v>369.84728032097081</v>
      </c>
      <c r="BF716" s="18">
        <v>509.39841973379038</v>
      </c>
      <c r="BG716" s="18">
        <v>563.82137557778321</v>
      </c>
      <c r="BH716" s="18">
        <v>787.36362568469792</v>
      </c>
      <c r="BI716" s="18">
        <v>790.5247327372665</v>
      </c>
      <c r="BJ716" s="18">
        <v>923.08473234083408</v>
      </c>
      <c r="BK716" s="18">
        <v>1034.6506663964451</v>
      </c>
      <c r="BL716" s="18">
        <v>1310.5112369213191</v>
      </c>
      <c r="BM716" s="18">
        <v>1795.1735941555121</v>
      </c>
      <c r="BN716" s="18">
        <v>1779.5219838459111</v>
      </c>
      <c r="BO716" s="18">
        <v>2130.163939159223</v>
      </c>
      <c r="BP716" s="18">
        <v>2510.8627087368668</v>
      </c>
      <c r="BQ716" s="18">
        <v>2167.2136132075971</v>
      </c>
      <c r="BR716" s="18">
        <v>2318.577660233002</v>
      </c>
      <c r="BS716" s="18">
        <v>2797.002822441626</v>
      </c>
      <c r="BT716" s="18">
        <v>3308.666888150844</v>
      </c>
      <c r="BU716" s="18">
        <v>4335.0086971250157</v>
      </c>
      <c r="BV716" s="18">
        <v>4810.0409623407741</v>
      </c>
      <c r="BW716" s="18">
        <v>5371.2531992517179</v>
      </c>
      <c r="BX716" s="18">
        <v>5637.5634644317688</v>
      </c>
      <c r="BY716" s="18">
        <v>6306.210506004325</v>
      </c>
      <c r="BZ716" s="18">
        <v>6388.1825239664577</v>
      </c>
      <c r="CA716" s="18">
        <v>6646.0154910332703</v>
      </c>
      <c r="CB716" s="18">
        <v>7213.5012973615594</v>
      </c>
      <c r="CC716" s="18">
        <v>7571.8053620317924</v>
      </c>
      <c r="CD716" s="18">
        <v>6525.1379610881331</v>
      </c>
      <c r="CE716" s="18">
        <v>7118.4585327580171</v>
      </c>
      <c r="CF716" s="18">
        <v>7677.1251358327627</v>
      </c>
      <c r="CG716" s="18">
        <v>8232.8035152199591</v>
      </c>
      <c r="CH716" s="18">
        <v>8756.9331110466737</v>
      </c>
      <c r="CI716" s="18">
        <v>9193.6982447979281</v>
      </c>
      <c r="CJ716" s="18">
        <v>9580.9517035431254</v>
      </c>
      <c r="CK716" s="18">
        <v>9989.7374797148714</v>
      </c>
      <c r="CL716" s="18">
        <v>10390.344299736449</v>
      </c>
      <c r="CM716" s="18">
        <v>10737.508639019359</v>
      </c>
      <c r="CN716" s="18">
        <v>10973.164330838181</v>
      </c>
      <c r="CO716" s="18">
        <v>11093.96511155852</v>
      </c>
      <c r="CP716" s="18">
        <v>11116.00332566814</v>
      </c>
      <c r="CQ716" s="18">
        <v>11095.49636550325</v>
      </c>
      <c r="CR716" s="18">
        <v>11101.080894103639</v>
      </c>
      <c r="CS716" s="18">
        <v>11155.4445382412</v>
      </c>
      <c r="CT716" s="18">
        <v>11269.333333998269</v>
      </c>
      <c r="CU716" s="18">
        <v>11417.78063405757</v>
      </c>
      <c r="CV716" s="18">
        <v>11587.04638021643</v>
      </c>
      <c r="CW716" s="18">
        <v>11745.337343930551</v>
      </c>
      <c r="CX716" s="18">
        <v>11890.93927183728</v>
      </c>
      <c r="CY716" s="18">
        <v>12028.43600344635</v>
      </c>
      <c r="CZ716" s="18">
        <v>12169.064557015319</v>
      </c>
      <c r="DA716" s="18">
        <v>12304.061252280049</v>
      </c>
      <c r="DB716" s="18">
        <v>12445.44462719797</v>
      </c>
      <c r="DC716" s="18">
        <v>12584.98346258361</v>
      </c>
      <c r="DD716" s="18">
        <v>12731.08125217717</v>
      </c>
      <c r="DE716" s="18">
        <v>12892.89279135891</v>
      </c>
      <c r="DF716" s="18">
        <v>13061.9191419946</v>
      </c>
      <c r="DG716" s="18">
        <v>13262.517586992981</v>
      </c>
      <c r="DH716" s="18">
        <v>13485.67810610501</v>
      </c>
      <c r="DI716" s="18">
        <v>13719.67402529683</v>
      </c>
      <c r="DJ716" s="18">
        <v>13960.193146502719</v>
      </c>
      <c r="DK716" s="18">
        <v>14198.85796684593</v>
      </c>
      <c r="DL716" s="18">
        <v>14416.016996078821</v>
      </c>
      <c r="DM716" s="18">
        <v>14616.57682366372</v>
      </c>
      <c r="DN716" s="18">
        <v>14810.0332822153</v>
      </c>
      <c r="DO716" s="18">
        <v>14997.682342394681</v>
      </c>
      <c r="DP716" s="18">
        <v>15172.776703773699</v>
      </c>
      <c r="DQ716" s="18">
        <v>15348.0015570408</v>
      </c>
      <c r="DR716" s="18">
        <v>15532.9559515521</v>
      </c>
      <c r="DS716" s="18">
        <v>15729.174512148311</v>
      </c>
      <c r="DT716" s="18">
        <v>15932.49261050222</v>
      </c>
      <c r="DU716" s="18">
        <v>16147.3635141787</v>
      </c>
      <c r="DV716" s="18">
        <v>16382.222514372979</v>
      </c>
      <c r="DW716" s="18">
        <v>16630.81515603562</v>
      </c>
      <c r="DX716" s="18">
        <v>16881.435659217681</v>
      </c>
      <c r="DY716" s="18">
        <v>17123.82803077182</v>
      </c>
      <c r="DZ716" s="18">
        <v>17372.784277005951</v>
      </c>
      <c r="EA716" s="18">
        <v>17602.638110524578</v>
      </c>
      <c r="EB716" s="18">
        <v>17830.632693736679</v>
      </c>
      <c r="EC716" s="18">
        <v>18052.33955626464</v>
      </c>
      <c r="ED716" s="18">
        <v>18259.19862015203</v>
      </c>
      <c r="EE716" s="18">
        <v>18460.99771288308</v>
      </c>
      <c r="EF716" s="18">
        <v>18642.93303011743</v>
      </c>
      <c r="EG716" s="18">
        <v>18834.154756858119</v>
      </c>
      <c r="EH716" s="18">
        <v>19010.469545973679</v>
      </c>
      <c r="EI716" s="18">
        <v>19194.266547211209</v>
      </c>
      <c r="EJ716" s="18">
        <v>19372.08763068579</v>
      </c>
      <c r="EK716" s="18">
        <v>19551.266344541731</v>
      </c>
      <c r="EL716" s="18">
        <v>19734.992823887009</v>
      </c>
      <c r="EM716" s="18">
        <v>19917.2542024537</v>
      </c>
      <c r="EN716" s="18">
        <v>20091.047305546421</v>
      </c>
      <c r="EO716" s="18">
        <v>20256.97089645511</v>
      </c>
      <c r="EP716" s="18">
        <v>20420.289339008868</v>
      </c>
      <c r="EQ716" s="18">
        <v>20587.855399447191</v>
      </c>
      <c r="ER716" s="18">
        <v>20739.73564757084</v>
      </c>
      <c r="ES716" s="18">
        <v>20886.71259524475</v>
      </c>
      <c r="ET716" s="18">
        <v>21034.514110603439</v>
      </c>
      <c r="EU716" s="18">
        <v>21173.729530278521</v>
      </c>
      <c r="EV716" s="18">
        <v>21301.171623717812</v>
      </c>
      <c r="EW716" s="18">
        <v>21426.653070247328</v>
      </c>
      <c r="EX716" s="18">
        <v>21538.77596216364</v>
      </c>
      <c r="EY716" s="18">
        <v>21633.821349300229</v>
      </c>
      <c r="EZ716" s="18">
        <v>21734.570860125721</v>
      </c>
      <c r="FA716" s="18">
        <v>21810.889779924681</v>
      </c>
    </row>
    <row r="717" spans="1:157" x14ac:dyDescent="0.35">
      <c r="A717" t="s">
        <v>352</v>
      </c>
      <c r="B717" t="s">
        <v>353</v>
      </c>
      <c r="C717" t="str">
        <f>VLOOKUP(B717,CountryCodes!$B$4:$C$179,2,FALSE)</f>
        <v>MEA</v>
      </c>
      <c r="D717" t="s">
        <v>7</v>
      </c>
      <c r="E717" t="s">
        <v>369</v>
      </c>
      <c r="F717" t="s">
        <v>804</v>
      </c>
      <c r="G717" t="s">
        <v>9</v>
      </c>
      <c r="H717" s="18">
        <v>0</v>
      </c>
      <c r="I717" s="18">
        <v>1.4462868182870221</v>
      </c>
      <c r="J717" s="18">
        <v>1.5158824956518959</v>
      </c>
      <c r="K717" s="18">
        <v>1.668285102678474</v>
      </c>
      <c r="L717" s="18">
        <v>1.819365163170821</v>
      </c>
      <c r="M717" s="18">
        <v>2.0611501393126872</v>
      </c>
      <c r="N717" s="18">
        <v>2.2450511549289192</v>
      </c>
      <c r="O717" s="18">
        <v>2.527125196339449</v>
      </c>
      <c r="P717" s="18">
        <v>2.5012735035264919</v>
      </c>
      <c r="Q717" s="18">
        <v>2.8818458421312969</v>
      </c>
      <c r="R717" s="18">
        <v>3.3477494697376748</v>
      </c>
      <c r="S717" s="18">
        <v>3.6169102576125249</v>
      </c>
      <c r="T717" s="18">
        <v>3.9994237499539751</v>
      </c>
      <c r="U717" s="18">
        <v>4.5338653261233599</v>
      </c>
      <c r="V717" s="18">
        <v>5.0305781475899094</v>
      </c>
      <c r="W717" s="18">
        <v>5.368932837787046</v>
      </c>
      <c r="X717" s="18">
        <v>4.2555488145781419</v>
      </c>
      <c r="Y717" s="18">
        <v>4.0844530063634057</v>
      </c>
      <c r="Z717" s="18">
        <v>3.547713553788117</v>
      </c>
      <c r="AA717" s="18">
        <v>3.8729563628025891</v>
      </c>
      <c r="AB717" s="18">
        <v>4.7061979397920064</v>
      </c>
      <c r="AC717" s="18">
        <v>4.9521748726182624</v>
      </c>
      <c r="AD717" s="18">
        <v>5.6624896303581309</v>
      </c>
      <c r="AE717" s="18">
        <v>5.6613501173082694</v>
      </c>
      <c r="AF717" s="18">
        <v>6.9748947435260851</v>
      </c>
      <c r="AG717" s="18">
        <v>10.972700209717649</v>
      </c>
      <c r="AH717" s="18">
        <v>20.819897244288811</v>
      </c>
      <c r="AI717" s="18">
        <v>25.540583568390069</v>
      </c>
      <c r="AJ717" s="18">
        <v>22.689202735633931</v>
      </c>
      <c r="AK717" s="18">
        <v>34.405791355288052</v>
      </c>
      <c r="AL717" s="18">
        <v>44.887600378538799</v>
      </c>
      <c r="AM717" s="18">
        <v>41.143657597115407</v>
      </c>
      <c r="AN717" s="18">
        <v>47.627475720070322</v>
      </c>
      <c r="AO717" s="18">
        <v>54.074037958270182</v>
      </c>
      <c r="AP717" s="18">
        <v>64.231378648026109</v>
      </c>
      <c r="AQ717" s="18">
        <v>57.409672888527581</v>
      </c>
      <c r="AR717" s="18">
        <v>67.900620058435493</v>
      </c>
      <c r="AS717" s="18">
        <v>41.99107786349829</v>
      </c>
      <c r="AT717" s="18">
        <v>52.66313077504563</v>
      </c>
      <c r="AU717" s="18">
        <v>53.27580531942742</v>
      </c>
      <c r="AV717" s="18">
        <v>61.067395693349162</v>
      </c>
      <c r="AW717" s="18">
        <v>64.187454099672124</v>
      </c>
      <c r="AX717" s="18">
        <v>99.984583139699666</v>
      </c>
      <c r="AY717" s="18">
        <v>107.6973403498843</v>
      </c>
      <c r="AZ717" s="18">
        <v>85.672734355776754</v>
      </c>
      <c r="BA717" s="18">
        <v>107.6200466765201</v>
      </c>
      <c r="BB717" s="18">
        <v>112.45161326240719</v>
      </c>
      <c r="BC717" s="18">
        <v>118.8958119160755</v>
      </c>
      <c r="BD717" s="18">
        <v>128.32442132526501</v>
      </c>
      <c r="BE717" s="18">
        <v>138.15400006754939</v>
      </c>
      <c r="BF717" s="18">
        <v>135.41028671337719</v>
      </c>
      <c r="BG717" s="18">
        <v>140.6054176899793</v>
      </c>
      <c r="BH717" s="18">
        <v>147.8147052430034</v>
      </c>
      <c r="BI717" s="18">
        <v>174.6310613550142</v>
      </c>
      <c r="BJ717" s="18">
        <v>180.5420115220561</v>
      </c>
      <c r="BK717" s="18">
        <v>199.76014607566799</v>
      </c>
      <c r="BL717" s="18">
        <v>202.81807819830451</v>
      </c>
      <c r="BM717" s="18">
        <v>253.57614833175421</v>
      </c>
      <c r="BN717" s="18">
        <v>228.72666538013991</v>
      </c>
      <c r="BO717" s="18">
        <v>257.68402525740453</v>
      </c>
      <c r="BP717" s="18">
        <v>228.8972580542758</v>
      </c>
      <c r="BQ717" s="18">
        <v>198.04025013858441</v>
      </c>
      <c r="BR717" s="18">
        <v>261.01732285963931</v>
      </c>
      <c r="BS717" s="18">
        <v>308.78467926974162</v>
      </c>
      <c r="BT717" s="18">
        <v>362.39469849498619</v>
      </c>
      <c r="BU717" s="18">
        <v>269.44023747781267</v>
      </c>
      <c r="BV717" s="18">
        <v>284.49856277162661</v>
      </c>
      <c r="BW717" s="18">
        <v>242.86600162547751</v>
      </c>
      <c r="BX717" s="18">
        <v>261.77787572826958</v>
      </c>
      <c r="BY717" s="18">
        <v>278.47257590666288</v>
      </c>
      <c r="BZ717" s="18">
        <v>273.30515248893181</v>
      </c>
      <c r="CA717" s="18">
        <v>379.7773580262741</v>
      </c>
      <c r="CB717" s="18">
        <v>357.42610891921072</v>
      </c>
      <c r="CC717" s="18">
        <v>379.03158564503372</v>
      </c>
      <c r="CD717" s="18">
        <v>606.00503353313673</v>
      </c>
      <c r="CE717" s="18">
        <v>636.99863477176768</v>
      </c>
      <c r="CF717" s="18">
        <v>672.37009633840148</v>
      </c>
      <c r="CG717" s="18">
        <v>709.65288083927658</v>
      </c>
      <c r="CH717" s="18">
        <v>748.3578418198689</v>
      </c>
      <c r="CI717" s="18">
        <v>790.44533462483389</v>
      </c>
      <c r="CJ717" s="18">
        <v>838.70946067024477</v>
      </c>
      <c r="CK717" s="18">
        <v>891.52661163182006</v>
      </c>
      <c r="CL717" s="18">
        <v>951.32283624151034</v>
      </c>
      <c r="CM717" s="18">
        <v>1024.5269794500091</v>
      </c>
      <c r="CN717" s="18">
        <v>1113.2533062688251</v>
      </c>
      <c r="CO717" s="18">
        <v>1216.7535442744661</v>
      </c>
      <c r="CP717" s="18">
        <v>1335.999477718841</v>
      </c>
      <c r="CQ717" s="18">
        <v>1468.026345909969</v>
      </c>
      <c r="CR717" s="18">
        <v>1612.269087503636</v>
      </c>
      <c r="CS717" s="18">
        <v>1770.4254756040291</v>
      </c>
      <c r="CT717" s="18">
        <v>1940.7633653436189</v>
      </c>
      <c r="CU717" s="18">
        <v>2125.7163829730798</v>
      </c>
      <c r="CV717" s="18">
        <v>2328.136132581797</v>
      </c>
      <c r="CW717" s="18">
        <v>2548.003452094852</v>
      </c>
      <c r="CX717" s="18">
        <v>2787.9606337439432</v>
      </c>
      <c r="CY717" s="18">
        <v>3049.6621359029441</v>
      </c>
      <c r="CZ717" s="18">
        <v>3334.327241126382</v>
      </c>
      <c r="DA717" s="18">
        <v>3645.223427388752</v>
      </c>
      <c r="DB717" s="18">
        <v>3981.1984864604251</v>
      </c>
      <c r="DC717" s="18">
        <v>4348.160145571298</v>
      </c>
      <c r="DD717" s="18">
        <v>4743.7389645116018</v>
      </c>
      <c r="DE717" s="18">
        <v>5173.6208400907508</v>
      </c>
      <c r="DF717" s="18">
        <v>5629.2818622312698</v>
      </c>
      <c r="DG717" s="18">
        <v>6117.9195213098874</v>
      </c>
      <c r="DH717" s="18">
        <v>6636.6270064174878</v>
      </c>
      <c r="DI717" s="18">
        <v>7191.2582658873198</v>
      </c>
      <c r="DJ717" s="18">
        <v>7771.4594657811813</v>
      </c>
      <c r="DK717" s="18">
        <v>8379.7195384878869</v>
      </c>
      <c r="DL717" s="18">
        <v>9011.1039160320015</v>
      </c>
      <c r="DM717" s="18">
        <v>9664.9387838767179</v>
      </c>
      <c r="DN717" s="18">
        <v>10327.468183369179</v>
      </c>
      <c r="DO717" s="18">
        <v>10999.243366389081</v>
      </c>
      <c r="DP717" s="18">
        <v>11675.8241003167</v>
      </c>
      <c r="DQ717" s="18">
        <v>12348.19802306812</v>
      </c>
      <c r="DR717" s="18">
        <v>13002.89882928221</v>
      </c>
      <c r="DS717" s="18">
        <v>13638.8074415424</v>
      </c>
      <c r="DT717" s="18">
        <v>14264.596483285</v>
      </c>
      <c r="DU717" s="18">
        <v>14864.628002674201</v>
      </c>
      <c r="DV717" s="18">
        <v>15434.150581263561</v>
      </c>
      <c r="DW717" s="18">
        <v>15982.870688763171</v>
      </c>
      <c r="DX717" s="18">
        <v>16505.938345110379</v>
      </c>
      <c r="DY717" s="18">
        <v>17003.695202215429</v>
      </c>
      <c r="DZ717" s="18">
        <v>17489.610342771339</v>
      </c>
      <c r="EA717" s="18">
        <v>17945.572253534319</v>
      </c>
      <c r="EB717" s="18">
        <v>18383.789951326169</v>
      </c>
      <c r="EC717" s="18">
        <v>18812.103386791041</v>
      </c>
      <c r="ED717" s="18">
        <v>19213.263727854461</v>
      </c>
      <c r="EE717" s="18">
        <v>19606.531273809731</v>
      </c>
      <c r="EF717" s="18">
        <v>19968.31706861862</v>
      </c>
      <c r="EG717" s="18">
        <v>20329.132602337831</v>
      </c>
      <c r="EH717" s="18">
        <v>20668.555497334761</v>
      </c>
      <c r="EI717" s="18">
        <v>20981.668441955801</v>
      </c>
      <c r="EJ717" s="18">
        <v>21286.182602165711</v>
      </c>
      <c r="EK717" s="18">
        <v>21560.085903942108</v>
      </c>
      <c r="EL717" s="18">
        <v>21832.514037982521</v>
      </c>
      <c r="EM717" s="18">
        <v>22080.834429660521</v>
      </c>
      <c r="EN717" s="18">
        <v>22323.747416032558</v>
      </c>
      <c r="EO717" s="18">
        <v>22532.456796363618</v>
      </c>
      <c r="EP717" s="18">
        <v>22744.408154999081</v>
      </c>
      <c r="EQ717" s="18">
        <v>22946.885244366149</v>
      </c>
      <c r="ER717" s="18">
        <v>23143.02057696398</v>
      </c>
      <c r="ES717" s="18">
        <v>23335.250391095029</v>
      </c>
      <c r="ET717" s="18">
        <v>23533.96195783553</v>
      </c>
      <c r="EU717" s="18">
        <v>23732.053786954559</v>
      </c>
      <c r="EV717" s="18">
        <v>23921.652812864861</v>
      </c>
      <c r="EW717" s="18">
        <v>24132.417508309249</v>
      </c>
      <c r="EX717" s="18">
        <v>24347.24428529045</v>
      </c>
      <c r="EY717" s="18">
        <v>24583.671059056571</v>
      </c>
      <c r="EZ717" s="18">
        <v>24814.453066345941</v>
      </c>
      <c r="FA717" s="18">
        <v>25072.46219098357</v>
      </c>
    </row>
    <row r="718" spans="1:157" x14ac:dyDescent="0.35">
      <c r="A718" t="s">
        <v>354</v>
      </c>
      <c r="B718" t="s">
        <v>355</v>
      </c>
      <c r="C718" t="str">
        <f>VLOOKUP(B718,CountryCodes!$B$4:$C$179,2,FALSE)</f>
        <v>AFZ</v>
      </c>
      <c r="D718" t="s">
        <v>7</v>
      </c>
      <c r="E718" t="s">
        <v>369</v>
      </c>
      <c r="F718" t="s">
        <v>804</v>
      </c>
      <c r="G718" t="s">
        <v>9</v>
      </c>
      <c r="H718" s="18">
        <v>0</v>
      </c>
      <c r="I718" s="18">
        <v>126.5876226511856</v>
      </c>
      <c r="J718" s="18">
        <v>163.1961409159334</v>
      </c>
      <c r="K718" s="18">
        <v>166.99102172970581</v>
      </c>
      <c r="L718" s="18">
        <v>181.63294269815859</v>
      </c>
      <c r="M718" s="18">
        <v>196.41460982157409</v>
      </c>
      <c r="N718" s="18">
        <v>206.07891928373681</v>
      </c>
      <c r="O718" s="18">
        <v>242.1617372250405</v>
      </c>
      <c r="P718" s="18">
        <v>265.16075674247281</v>
      </c>
      <c r="Q718" s="18">
        <v>286.98473611492648</v>
      </c>
      <c r="R718" s="18">
        <v>328.20970126177531</v>
      </c>
      <c r="S718" s="18">
        <v>380.92954463534988</v>
      </c>
      <c r="T718" s="18">
        <v>416.75257264374483</v>
      </c>
      <c r="U718" s="18">
        <v>463.16175902114003</v>
      </c>
      <c r="V718" s="18">
        <v>580.70500124164414</v>
      </c>
      <c r="W718" s="18">
        <v>690.04247799302709</v>
      </c>
      <c r="X718" s="18">
        <v>668.35629169344702</v>
      </c>
      <c r="Y718" s="18">
        <v>767.87044582423323</v>
      </c>
      <c r="Z718" s="18">
        <v>860.38441164230051</v>
      </c>
      <c r="AA718" s="18">
        <v>933.6528636925616</v>
      </c>
      <c r="AB718" s="18">
        <v>1007.48163481289</v>
      </c>
      <c r="AC718" s="18">
        <v>1116.005734216157</v>
      </c>
      <c r="AD718" s="18">
        <v>1167.6660779444251</v>
      </c>
      <c r="AE718" s="18">
        <v>1250.678988505726</v>
      </c>
      <c r="AF718" s="18">
        <v>1353.9487381477049</v>
      </c>
      <c r="AG718" s="18">
        <v>1543.443455366991</v>
      </c>
      <c r="AH718" s="18">
        <v>1432.2136090932099</v>
      </c>
      <c r="AI718" s="18">
        <v>1286.375495446079</v>
      </c>
      <c r="AJ718" s="18">
        <v>1503.7029791651701</v>
      </c>
      <c r="AK718" s="18">
        <v>1651.1322306934301</v>
      </c>
      <c r="AL718" s="18">
        <v>1808.023807640001</v>
      </c>
      <c r="AM718" s="18">
        <v>1956.908573713956</v>
      </c>
      <c r="AN718" s="18">
        <v>1790.72145985561</v>
      </c>
      <c r="AO718" s="18">
        <v>1728.571257076022</v>
      </c>
      <c r="AP718" s="18">
        <v>1922.407527579551</v>
      </c>
      <c r="AQ718" s="18">
        <v>2185.2205726325342</v>
      </c>
      <c r="AR718" s="18">
        <v>2202.060770006161</v>
      </c>
      <c r="AS718" s="18">
        <v>2378.5341624221142</v>
      </c>
      <c r="AT718" s="18">
        <v>2401.4959621370249</v>
      </c>
      <c r="AU718" s="18">
        <v>2572.4961470211529</v>
      </c>
      <c r="AV718" s="18">
        <v>2488.0406453549599</v>
      </c>
      <c r="AW718" s="18">
        <v>2595.4482503888971</v>
      </c>
      <c r="AX718" s="18">
        <v>2272.6675478836228</v>
      </c>
      <c r="AY718" s="18">
        <v>2303.4045677483741</v>
      </c>
      <c r="AZ718" s="18">
        <v>2349.0709268502992</v>
      </c>
      <c r="BA718" s="18">
        <v>2494.8646295667659</v>
      </c>
      <c r="BB718" s="18">
        <v>2270.9929468640648</v>
      </c>
      <c r="BC718" s="18">
        <v>2436.6312990435558</v>
      </c>
      <c r="BD718" s="18">
        <v>2280.430416894259</v>
      </c>
      <c r="BE718" s="18">
        <v>2259.1564888649</v>
      </c>
      <c r="BF718" s="18">
        <v>2403.6821501644631</v>
      </c>
      <c r="BG718" s="18">
        <v>2458.1003561923949</v>
      </c>
      <c r="BH718" s="18">
        <v>2508.3716336757602</v>
      </c>
      <c r="BI718" s="18">
        <v>2458.7165024713559</v>
      </c>
      <c r="BJ718" s="18">
        <v>2572.8616959949181</v>
      </c>
      <c r="BK718" s="18">
        <v>2561.5721453931669</v>
      </c>
      <c r="BL718" s="18">
        <v>2752.0216185090658</v>
      </c>
      <c r="BM718" s="18">
        <v>2667.5571338150089</v>
      </c>
      <c r="BN718" s="18">
        <v>2639.968246533369</v>
      </c>
      <c r="BO718" s="18">
        <v>2456.2765509295259</v>
      </c>
      <c r="BP718" s="18">
        <v>2464.024284134523</v>
      </c>
      <c r="BQ718" s="18">
        <v>2559.3930979611168</v>
      </c>
      <c r="BR718" s="18">
        <v>2545.329322020702</v>
      </c>
      <c r="BS718" s="18">
        <v>2717.2586591744912</v>
      </c>
      <c r="BT718" s="18">
        <v>2551.0076448021432</v>
      </c>
      <c r="BU718" s="18">
        <v>2617.511757595244</v>
      </c>
      <c r="BV718" s="18">
        <v>2599.0461847226911</v>
      </c>
      <c r="BW718" s="18">
        <v>2815.483436546745</v>
      </c>
      <c r="BX718" s="18">
        <v>2769.222354398185</v>
      </c>
      <c r="BY718" s="18">
        <v>2803.0387067020552</v>
      </c>
      <c r="BZ718" s="18">
        <v>2675.3659127853812</v>
      </c>
      <c r="CA718" s="18">
        <v>2907.7273960188932</v>
      </c>
      <c r="CB718" s="18">
        <v>2841.654190905389</v>
      </c>
      <c r="CC718" s="18">
        <v>2898.9639819485851</v>
      </c>
      <c r="CD718" s="18">
        <v>3422.34627768358</v>
      </c>
      <c r="CE718" s="18">
        <v>3407.358571099162</v>
      </c>
      <c r="CF718" s="18">
        <v>3416.897352515547</v>
      </c>
      <c r="CG718" s="18">
        <v>3435.3481622147551</v>
      </c>
      <c r="CH718" s="18">
        <v>3477.7693532984322</v>
      </c>
      <c r="CI718" s="18">
        <v>3531.2908598740642</v>
      </c>
      <c r="CJ718" s="18">
        <v>3581.6565305002741</v>
      </c>
      <c r="CK718" s="18">
        <v>3611.934422223344</v>
      </c>
      <c r="CL718" s="18">
        <v>3637.998042319452</v>
      </c>
      <c r="CM718" s="18">
        <v>3661.0272355200009</v>
      </c>
      <c r="CN718" s="18">
        <v>3695.940169988487</v>
      </c>
      <c r="CO718" s="18">
        <v>3756.6307844165649</v>
      </c>
      <c r="CP718" s="18">
        <v>3840.5838544040389</v>
      </c>
      <c r="CQ718" s="18">
        <v>3930.6877617691698</v>
      </c>
      <c r="CR718" s="18">
        <v>4029.26108620891</v>
      </c>
      <c r="CS718" s="18">
        <v>4113.5172243273091</v>
      </c>
      <c r="CT718" s="18">
        <v>4189.1626920161598</v>
      </c>
      <c r="CU718" s="18">
        <v>4266.5736421552774</v>
      </c>
      <c r="CV718" s="18">
        <v>4341.3284204901274</v>
      </c>
      <c r="CW718" s="18">
        <v>4411.6781510689707</v>
      </c>
      <c r="CX718" s="18">
        <v>4482.1296407523823</v>
      </c>
      <c r="CY718" s="18">
        <v>4550.7552799437672</v>
      </c>
      <c r="CZ718" s="18">
        <v>4617.0541278299133</v>
      </c>
      <c r="DA718" s="18">
        <v>4687.4488819668477</v>
      </c>
      <c r="DB718" s="18">
        <v>4745.1358160123364</v>
      </c>
      <c r="DC718" s="18">
        <v>4790.1070746136011</v>
      </c>
      <c r="DD718" s="18">
        <v>4849.7662338243972</v>
      </c>
      <c r="DE718" s="18">
        <v>4901.1506423053452</v>
      </c>
      <c r="DF718" s="18">
        <v>4960.2398142423717</v>
      </c>
      <c r="DG718" s="18">
        <v>4992.3858421627228</v>
      </c>
      <c r="DH718" s="18">
        <v>5028.8256423769371</v>
      </c>
      <c r="DI718" s="18">
        <v>5073.1667196204489</v>
      </c>
      <c r="DJ718" s="18">
        <v>5103.9129401917908</v>
      </c>
      <c r="DK718" s="18">
        <v>5130.9573012066912</v>
      </c>
      <c r="DL718" s="18">
        <v>5170.9899793046843</v>
      </c>
      <c r="DM718" s="18">
        <v>5212.5034351624417</v>
      </c>
      <c r="DN718" s="18">
        <v>5249.4430328890048</v>
      </c>
      <c r="DO718" s="18">
        <v>5290.3734678188757</v>
      </c>
      <c r="DP718" s="18">
        <v>5330.4590740567783</v>
      </c>
      <c r="DQ718" s="18">
        <v>5381.7425519584867</v>
      </c>
      <c r="DR718" s="18">
        <v>5430.1706178092854</v>
      </c>
      <c r="DS718" s="18">
        <v>5473.1909815190802</v>
      </c>
      <c r="DT718" s="18">
        <v>5502.1191920354486</v>
      </c>
      <c r="DU718" s="18">
        <v>5550.1004630988973</v>
      </c>
      <c r="DV718" s="18">
        <v>5585.7459883476131</v>
      </c>
      <c r="DW718" s="18">
        <v>5623.0291355311319</v>
      </c>
      <c r="DX718" s="18">
        <v>5660.7683229579789</v>
      </c>
      <c r="DY718" s="18">
        <v>5717.5053830642428</v>
      </c>
      <c r="DZ718" s="18">
        <v>5755.26049911261</v>
      </c>
      <c r="EA718" s="18">
        <v>5767.1764904338033</v>
      </c>
      <c r="EB718" s="18">
        <v>5807.7742306319897</v>
      </c>
      <c r="EC718" s="18">
        <v>5858.7728935889918</v>
      </c>
      <c r="ED718" s="18">
        <v>5899.9298760181946</v>
      </c>
      <c r="EE718" s="18">
        <v>5945.1315077494983</v>
      </c>
      <c r="EF718" s="18">
        <v>6010.2120495661766</v>
      </c>
      <c r="EG718" s="18">
        <v>6066.5874130483153</v>
      </c>
      <c r="EH718" s="18">
        <v>6121.9692118034309</v>
      </c>
      <c r="EI718" s="18">
        <v>6187.0465257078167</v>
      </c>
      <c r="EJ718" s="18">
        <v>6248.6208502408299</v>
      </c>
      <c r="EK718" s="18">
        <v>6309.0857224783867</v>
      </c>
      <c r="EL718" s="18">
        <v>6376.9824326141079</v>
      </c>
      <c r="EM718" s="18">
        <v>6434.3051346664552</v>
      </c>
      <c r="EN718" s="18">
        <v>6491.7977907378881</v>
      </c>
      <c r="EO718" s="18">
        <v>6581.7266224761152</v>
      </c>
      <c r="EP718" s="18">
        <v>6651.7248495618969</v>
      </c>
      <c r="EQ718" s="18">
        <v>6723.6257241883077</v>
      </c>
      <c r="ER718" s="18">
        <v>6798.0886820991127</v>
      </c>
      <c r="ES718" s="18">
        <v>6871.6429598511604</v>
      </c>
      <c r="ET718" s="18">
        <v>6965.2419579939224</v>
      </c>
      <c r="EU718" s="18">
        <v>7029.322570638622</v>
      </c>
      <c r="EV718" s="18">
        <v>7114.6994361680436</v>
      </c>
      <c r="EW718" s="18">
        <v>7197.8674299617542</v>
      </c>
      <c r="EX718" s="18">
        <v>7271.0474275074766</v>
      </c>
      <c r="EY718" s="18">
        <v>7351.3797144471446</v>
      </c>
      <c r="EZ718" s="18">
        <v>7435.9414477497639</v>
      </c>
      <c r="FA718" s="18">
        <v>7541.070021053155</v>
      </c>
    </row>
    <row r="719" spans="1:157" x14ac:dyDescent="0.35">
      <c r="A719" t="s">
        <v>356</v>
      </c>
      <c r="B719" t="s">
        <v>357</v>
      </c>
      <c r="C719" t="str">
        <f>VLOOKUP(B719,CountryCodes!$B$4:$C$179,2,FALSE)</f>
        <v>AFZ</v>
      </c>
      <c r="D719" t="s">
        <v>7</v>
      </c>
      <c r="E719" t="s">
        <v>369</v>
      </c>
      <c r="F719" t="s">
        <v>804</v>
      </c>
      <c r="G719" t="s">
        <v>9</v>
      </c>
      <c r="H719" s="18">
        <v>0</v>
      </c>
      <c r="I719" s="18">
        <v>2.3834291460801208E-6</v>
      </c>
      <c r="J719" s="18">
        <v>2.3715542646448601E-6</v>
      </c>
      <c r="K719" s="18">
        <v>2.4171574000613501E-6</v>
      </c>
      <c r="L719" s="18">
        <v>2.4487023721476659E-6</v>
      </c>
      <c r="M719" s="18">
        <v>2.532241368451556E-6</v>
      </c>
      <c r="N719" s="18">
        <v>2.5967215882710209E-6</v>
      </c>
      <c r="O719" s="18">
        <v>2.7205099900920459E-6</v>
      </c>
      <c r="P719" s="18">
        <v>2.868292550981532E-6</v>
      </c>
      <c r="Q719" s="18">
        <v>2.9746867004182891E-6</v>
      </c>
      <c r="R719" s="18">
        <v>3.0977072307113681E-6</v>
      </c>
      <c r="S719" s="18">
        <v>3.2733675198186089E-6</v>
      </c>
      <c r="T719" s="18">
        <v>9.2839311449603677E-7</v>
      </c>
      <c r="U719" s="18">
        <v>1.1091918290017801E-6</v>
      </c>
      <c r="V719" s="18">
        <v>1.32773699028065E-5</v>
      </c>
      <c r="W719" s="18">
        <v>5.609296026451144</v>
      </c>
      <c r="X719" s="18">
        <v>23.17467868665101</v>
      </c>
      <c r="Y719" s="18">
        <v>26.73727088585677</v>
      </c>
      <c r="Z719" s="18">
        <v>12.74812031723653</v>
      </c>
      <c r="AA719" s="18">
        <v>13.679885205799989</v>
      </c>
      <c r="AB719" s="18">
        <v>30.612734360584831</v>
      </c>
      <c r="AC719" s="18">
        <v>48.934495711918608</v>
      </c>
      <c r="AD719" s="18">
        <v>40.01325674694391</v>
      </c>
      <c r="AE719" s="18">
        <v>35.894263544582117</v>
      </c>
      <c r="AF719" s="18">
        <v>51.062214635019942</v>
      </c>
      <c r="AG719" s="18">
        <v>40.831268777812348</v>
      </c>
      <c r="AH719" s="18">
        <v>31.655680992991101</v>
      </c>
      <c r="AI719" s="18">
        <v>39.449783718354787</v>
      </c>
      <c r="AJ719" s="18">
        <v>38.328178809855288</v>
      </c>
      <c r="AK719" s="18">
        <v>47.336761540139051</v>
      </c>
      <c r="AL719" s="18">
        <v>44.103216230071467</v>
      </c>
      <c r="AM719" s="18">
        <v>43.088147788118263</v>
      </c>
      <c r="AN719" s="18">
        <v>44.534904487730302</v>
      </c>
      <c r="AO719" s="18">
        <v>47.99981509465551</v>
      </c>
      <c r="AP719" s="18">
        <v>50.434674118458197</v>
      </c>
      <c r="AQ719" s="18">
        <v>53.833946658577588</v>
      </c>
      <c r="AR719" s="18">
        <v>53.577418977108302</v>
      </c>
      <c r="AS719" s="18">
        <v>50.657953735989118</v>
      </c>
      <c r="AT719" s="18">
        <v>52.249222366329192</v>
      </c>
      <c r="AU719" s="18">
        <v>52.34076390422522</v>
      </c>
      <c r="AV719" s="18">
        <v>51.638666771890549</v>
      </c>
      <c r="AW719" s="18">
        <v>48.716887058724872</v>
      </c>
      <c r="AX719" s="18">
        <v>51.839325689165882</v>
      </c>
      <c r="AY719" s="18">
        <v>53.971232220693928</v>
      </c>
      <c r="AZ719" s="18">
        <v>47.391454073917487</v>
      </c>
      <c r="BA719" s="18">
        <v>78.484545220531189</v>
      </c>
      <c r="BB719" s="18">
        <v>80.98321634987488</v>
      </c>
      <c r="BC719" s="18">
        <v>103.1697513380184</v>
      </c>
      <c r="BD719" s="18">
        <v>129.07592728150561</v>
      </c>
      <c r="BE719" s="18">
        <v>39.97794227202229</v>
      </c>
      <c r="BF719" s="18">
        <v>47.727429789122851</v>
      </c>
      <c r="BG719" s="18">
        <v>55.653076273434827</v>
      </c>
      <c r="BH719" s="18">
        <v>62.27277145955091</v>
      </c>
      <c r="BI719" s="18">
        <v>74.222424955056056</v>
      </c>
      <c r="BJ719" s="18">
        <v>81.487668167505319</v>
      </c>
      <c r="BK719" s="18">
        <v>79.71353537577204</v>
      </c>
      <c r="BL719" s="18">
        <v>81.611732439847259</v>
      </c>
      <c r="BM719" s="18">
        <v>97.614241090413117</v>
      </c>
      <c r="BN719" s="18">
        <v>106.0990090691011</v>
      </c>
      <c r="BO719" s="18">
        <v>112.77650956557579</v>
      </c>
      <c r="BP719" s="18">
        <v>203.5598252353484</v>
      </c>
      <c r="BQ719" s="18">
        <v>174.5087013319343</v>
      </c>
      <c r="BR719" s="18">
        <v>212.87794974340531</v>
      </c>
      <c r="BS719" s="18">
        <v>208.55960301769159</v>
      </c>
      <c r="BT719" s="18">
        <v>263.23859256208232</v>
      </c>
      <c r="BU719" s="18">
        <v>193.0059736757465</v>
      </c>
      <c r="BV719" s="18">
        <v>154.37130030921739</v>
      </c>
      <c r="BW719" s="18">
        <v>151.80749825419309</v>
      </c>
      <c r="BX719" s="18">
        <v>166.24049971264671</v>
      </c>
      <c r="BY719" s="18">
        <v>174.73296437231841</v>
      </c>
      <c r="BZ719" s="18">
        <v>190.62821603224279</v>
      </c>
      <c r="CA719" s="18">
        <v>183.2997960462055</v>
      </c>
      <c r="CB719" s="18">
        <v>189.34742698950069</v>
      </c>
      <c r="CC719" s="18">
        <v>206.77401558532969</v>
      </c>
      <c r="CD719" s="18">
        <v>318.69745124207901</v>
      </c>
      <c r="CE719" s="18">
        <v>341.46420820851091</v>
      </c>
      <c r="CF719" s="18">
        <v>360.38439853018701</v>
      </c>
      <c r="CG719" s="18">
        <v>374.73954578975793</v>
      </c>
      <c r="CH719" s="18">
        <v>386.46251186949212</v>
      </c>
      <c r="CI719" s="18">
        <v>398.83815545496088</v>
      </c>
      <c r="CJ719" s="18">
        <v>413.37711685635259</v>
      </c>
      <c r="CK719" s="18">
        <v>428.7042627017953</v>
      </c>
      <c r="CL719" s="18">
        <v>444.75656381610338</v>
      </c>
      <c r="CM719" s="18">
        <v>462.1491059481192</v>
      </c>
      <c r="CN719" s="18">
        <v>483.2432618604297</v>
      </c>
      <c r="CO719" s="18">
        <v>508.57720436880447</v>
      </c>
      <c r="CP719" s="18">
        <v>538.47788521143934</v>
      </c>
      <c r="CQ719" s="18">
        <v>571.26949223532097</v>
      </c>
      <c r="CR719" s="18">
        <v>605.37121636346706</v>
      </c>
      <c r="CS719" s="18">
        <v>639.77864845085048</v>
      </c>
      <c r="CT719" s="18">
        <v>673.67770270127539</v>
      </c>
      <c r="CU719" s="18">
        <v>708.38719660949562</v>
      </c>
      <c r="CV719" s="18">
        <v>742.77510144433313</v>
      </c>
      <c r="CW719" s="18">
        <v>779.81484330300736</v>
      </c>
      <c r="CX719" s="18">
        <v>819.99129011936725</v>
      </c>
      <c r="CY719" s="18">
        <v>862.80949570807661</v>
      </c>
      <c r="CZ719" s="18">
        <v>908.55212141714969</v>
      </c>
      <c r="DA719" s="18">
        <v>957.31824125866456</v>
      </c>
      <c r="DB719" s="18">
        <v>1008.175341408685</v>
      </c>
      <c r="DC719" s="18">
        <v>1062.088465025759</v>
      </c>
      <c r="DD719" s="18">
        <v>1117.0491627993979</v>
      </c>
      <c r="DE719" s="18">
        <v>1172.9371213922309</v>
      </c>
      <c r="DF719" s="18">
        <v>1231.022356865582</v>
      </c>
      <c r="DG719" s="18">
        <v>1290.1495669379351</v>
      </c>
      <c r="DH719" s="18">
        <v>1350.977148670122</v>
      </c>
      <c r="DI719" s="18">
        <v>1414.0389758999611</v>
      </c>
      <c r="DJ719" s="18">
        <v>1478.2299034943101</v>
      </c>
      <c r="DK719" s="18">
        <v>1545.1816387397701</v>
      </c>
      <c r="DL719" s="18">
        <v>1615.989280923304</v>
      </c>
      <c r="DM719" s="18">
        <v>1691.7466652471221</v>
      </c>
      <c r="DN719" s="18">
        <v>1770.8810543905961</v>
      </c>
      <c r="DO719" s="18">
        <v>1855.102431061659</v>
      </c>
      <c r="DP719" s="18">
        <v>1941.41940719235</v>
      </c>
      <c r="DQ719" s="18">
        <v>2033.033565765176</v>
      </c>
      <c r="DR719" s="18">
        <v>2127.5496682545959</v>
      </c>
      <c r="DS719" s="18">
        <v>2226.8416828166792</v>
      </c>
      <c r="DT719" s="18">
        <v>2328.3283044536752</v>
      </c>
      <c r="DU719" s="18">
        <v>2433.254503898087</v>
      </c>
      <c r="DV719" s="18">
        <v>2543.111195309657</v>
      </c>
      <c r="DW719" s="18">
        <v>2655.8135231362012</v>
      </c>
      <c r="DX719" s="18">
        <v>2774.2417334875522</v>
      </c>
      <c r="DY719" s="18">
        <v>2892.883279308789</v>
      </c>
      <c r="DZ719" s="18">
        <v>3016.6601560703211</v>
      </c>
      <c r="EA719" s="18">
        <v>3145.5764473110548</v>
      </c>
      <c r="EB719" s="18">
        <v>3278.4832193139409</v>
      </c>
      <c r="EC719" s="18">
        <v>3414.912787474721</v>
      </c>
      <c r="ED719" s="18">
        <v>3557.9798519635601</v>
      </c>
      <c r="EE719" s="18">
        <v>3704.525781968538</v>
      </c>
      <c r="EF719" s="18">
        <v>3859.1887874317149</v>
      </c>
      <c r="EG719" s="18">
        <v>4014.967022250944</v>
      </c>
      <c r="EH719" s="18">
        <v>4174.9849035515872</v>
      </c>
      <c r="EI719" s="18">
        <v>4344.5227228937738</v>
      </c>
      <c r="EJ719" s="18">
        <v>4513.997593739452</v>
      </c>
      <c r="EK719" s="18">
        <v>4688.0859392041384</v>
      </c>
      <c r="EL719" s="18">
        <v>4868.0623592095544</v>
      </c>
      <c r="EM719" s="18">
        <v>5050.8150441676926</v>
      </c>
      <c r="EN719" s="18">
        <v>5235.2503116343469</v>
      </c>
      <c r="EO719" s="18">
        <v>5426.9195069107273</v>
      </c>
      <c r="EP719" s="18">
        <v>5621.0871029222144</v>
      </c>
      <c r="EQ719" s="18">
        <v>5808.6927609931454</v>
      </c>
      <c r="ER719" s="18">
        <v>6009.4191941219187</v>
      </c>
      <c r="ES719" s="18">
        <v>6206.3773173797836</v>
      </c>
      <c r="ET719" s="18">
        <v>6411.3218288136941</v>
      </c>
      <c r="EU719" s="18">
        <v>6612.081320034421</v>
      </c>
      <c r="EV719" s="18">
        <v>6812.5563073882486</v>
      </c>
      <c r="EW719" s="18">
        <v>7021.7937216470864</v>
      </c>
      <c r="EX719" s="18">
        <v>7219.2102083584941</v>
      </c>
      <c r="EY719" s="18">
        <v>7419.337302693837</v>
      </c>
      <c r="EZ719" s="18">
        <v>7626.1641524515062</v>
      </c>
      <c r="FA719" s="18">
        <v>7825.8503273796778</v>
      </c>
    </row>
    <row r="720" spans="1:157" x14ac:dyDescent="0.35">
      <c r="A720" t="s">
        <v>358</v>
      </c>
      <c r="B720" t="s">
        <v>359</v>
      </c>
      <c r="C720" t="str">
        <f>VLOOKUP(B720,CountryCodes!$B$4:$C$179,2,FALSE)</f>
        <v>AFZ</v>
      </c>
      <c r="D720" t="s">
        <v>7</v>
      </c>
      <c r="E720" t="s">
        <v>369</v>
      </c>
      <c r="F720" t="s">
        <v>804</v>
      </c>
      <c r="G720" t="s">
        <v>9</v>
      </c>
      <c r="H720" s="18">
        <v>0</v>
      </c>
      <c r="I720" s="18">
        <v>7.0190808120281787</v>
      </c>
      <c r="J720" s="18">
        <v>8.2219518977121275</v>
      </c>
      <c r="K720" s="18">
        <v>8.1470149971589709</v>
      </c>
      <c r="L720" s="18">
        <v>7.7878576150168026</v>
      </c>
      <c r="M720" s="18">
        <v>12.205693664879201</v>
      </c>
      <c r="N720" s="18">
        <v>13.164656493757329</v>
      </c>
      <c r="O720" s="18">
        <v>17.107452894306629</v>
      </c>
      <c r="P720" s="18">
        <v>17.801588617829061</v>
      </c>
      <c r="Q720" s="18">
        <v>17.120500053454549</v>
      </c>
      <c r="R720" s="18">
        <v>21.279281075280231</v>
      </c>
      <c r="S720" s="18">
        <v>41.4147208467203</v>
      </c>
      <c r="T720" s="18">
        <v>45.834072821417237</v>
      </c>
      <c r="U720" s="18">
        <v>46.664498339705148</v>
      </c>
      <c r="V720" s="18">
        <v>57.030905600549197</v>
      </c>
      <c r="W720" s="18">
        <v>49.532975805977017</v>
      </c>
      <c r="X720" s="18">
        <v>46.27297902250303</v>
      </c>
      <c r="Y720" s="18">
        <v>41.9995301811839</v>
      </c>
      <c r="Z720" s="18">
        <v>48.512603149444679</v>
      </c>
      <c r="AA720" s="18">
        <v>60.271869350754287</v>
      </c>
      <c r="AB720" s="18">
        <v>64.260166460673744</v>
      </c>
      <c r="AC720" s="18">
        <v>74.6400154302749</v>
      </c>
      <c r="AD720" s="18">
        <v>88.997107394653014</v>
      </c>
      <c r="AE720" s="18">
        <v>95.804857321547047</v>
      </c>
      <c r="AF720" s="18">
        <v>100.3762554417269</v>
      </c>
      <c r="AG720" s="18">
        <v>109.16233852607689</v>
      </c>
      <c r="AH720" s="18">
        <v>143.55744235715991</v>
      </c>
      <c r="AI720" s="18">
        <v>149.3662114703553</v>
      </c>
      <c r="AJ720" s="18">
        <v>165.2202530958435</v>
      </c>
      <c r="AK720" s="18">
        <v>161.96815315457249</v>
      </c>
      <c r="AL720" s="18">
        <v>170.2918751582622</v>
      </c>
      <c r="AM720" s="18">
        <v>158.4533280210203</v>
      </c>
      <c r="AN720" s="18">
        <v>143.03829387535049</v>
      </c>
      <c r="AO720" s="18">
        <v>157.91121707040369</v>
      </c>
      <c r="AP720" s="18">
        <v>124.3580553226403</v>
      </c>
      <c r="AQ720" s="18">
        <v>162.8737788719867</v>
      </c>
      <c r="AR720" s="18">
        <v>164.2461834489898</v>
      </c>
      <c r="AS720" s="18">
        <v>177.1186328583174</v>
      </c>
      <c r="AT720" s="18">
        <v>163.7472108216993</v>
      </c>
      <c r="AU720" s="18">
        <v>176.0182491627576</v>
      </c>
      <c r="AV720" s="18">
        <v>170.25915783308841</v>
      </c>
      <c r="AW720" s="18">
        <v>171.26535063748341</v>
      </c>
      <c r="AX720" s="18">
        <v>177.21033887217641</v>
      </c>
      <c r="AY720" s="18">
        <v>149.44750085026391</v>
      </c>
      <c r="AZ720" s="18">
        <v>181.48847951331001</v>
      </c>
      <c r="BA720" s="18">
        <v>192.4096143240447</v>
      </c>
      <c r="BB720" s="18">
        <v>198.48759229655721</v>
      </c>
      <c r="BC720" s="18">
        <v>195.46756752712071</v>
      </c>
      <c r="BD720" s="18">
        <v>209.49777499328599</v>
      </c>
      <c r="BE720" s="18">
        <v>186.1011394057318</v>
      </c>
      <c r="BF720" s="18">
        <v>165.60616317122981</v>
      </c>
      <c r="BG720" s="18">
        <v>151.7352003032336</v>
      </c>
      <c r="BH720" s="18">
        <v>160.61877608634779</v>
      </c>
      <c r="BI720" s="18">
        <v>148.38560729135671</v>
      </c>
      <c r="BJ720" s="18">
        <v>126.9890689575044</v>
      </c>
      <c r="BK720" s="18">
        <v>123.86797689854581</v>
      </c>
      <c r="BL720" s="18">
        <v>121.7853014754771</v>
      </c>
      <c r="BM720" s="18">
        <v>125.4532512989317</v>
      </c>
      <c r="BN720" s="18">
        <v>132.5401915091366</v>
      </c>
      <c r="BO720" s="18">
        <v>149.4741108956444</v>
      </c>
      <c r="BP720" s="18">
        <v>206.41352290521829</v>
      </c>
      <c r="BQ720" s="18">
        <v>209.32639485261799</v>
      </c>
      <c r="BR720" s="18">
        <v>214.21451165739779</v>
      </c>
      <c r="BS720" s="18">
        <v>215.2647165572335</v>
      </c>
      <c r="BT720" s="18">
        <v>208.37087727837161</v>
      </c>
      <c r="BU720" s="18">
        <v>217.98788518111431</v>
      </c>
      <c r="BV720" s="18">
        <v>175.50353677654209</v>
      </c>
      <c r="BW720" s="18">
        <v>140.85957671618769</v>
      </c>
      <c r="BX720" s="18">
        <v>145.24364865295399</v>
      </c>
      <c r="BY720" s="18">
        <v>144.43166752800511</v>
      </c>
      <c r="BZ720" s="18">
        <v>149.96368901992179</v>
      </c>
      <c r="CA720" s="18">
        <v>155.0824973139128</v>
      </c>
      <c r="CB720" s="18">
        <v>161.76660832416891</v>
      </c>
      <c r="CC720" s="18">
        <v>237.8782707369935</v>
      </c>
      <c r="CD720" s="18">
        <v>244.88284888093489</v>
      </c>
      <c r="CE720" s="18">
        <v>259.37332830955319</v>
      </c>
      <c r="CF720" s="18">
        <v>268.78598620655521</v>
      </c>
      <c r="CG720" s="18">
        <v>276.65382589373542</v>
      </c>
      <c r="CH720" s="18">
        <v>284.5172512254652</v>
      </c>
      <c r="CI720" s="18">
        <v>290.71759570993459</v>
      </c>
      <c r="CJ720" s="18">
        <v>294.57684222371569</v>
      </c>
      <c r="CK720" s="18">
        <v>295.95103584031631</v>
      </c>
      <c r="CL720" s="18">
        <v>298.91471154312512</v>
      </c>
      <c r="CM720" s="18">
        <v>305.38668943850229</v>
      </c>
      <c r="CN720" s="18">
        <v>314.75619382396769</v>
      </c>
      <c r="CO720" s="18">
        <v>324.9693911714516</v>
      </c>
      <c r="CP720" s="18">
        <v>339.748676132946</v>
      </c>
      <c r="CQ720" s="18">
        <v>351.01467162950712</v>
      </c>
      <c r="CR720" s="18">
        <v>362.98471462035332</v>
      </c>
      <c r="CS720" s="18">
        <v>373.75216986755208</v>
      </c>
      <c r="CT720" s="18">
        <v>382.75852843084442</v>
      </c>
      <c r="CU720" s="18">
        <v>392.54454828661062</v>
      </c>
      <c r="CV720" s="18">
        <v>404.18790879369902</v>
      </c>
      <c r="CW720" s="18">
        <v>410.09772434713682</v>
      </c>
      <c r="CX720" s="18">
        <v>423.07089726890922</v>
      </c>
      <c r="CY720" s="18">
        <v>430.83592224244302</v>
      </c>
      <c r="CZ720" s="18">
        <v>442.67780920965907</v>
      </c>
      <c r="DA720" s="18">
        <v>454.14082490896749</v>
      </c>
      <c r="DB720" s="18">
        <v>465.57724215065127</v>
      </c>
      <c r="DC720" s="18">
        <v>479.64473826473352</v>
      </c>
      <c r="DD720" s="18">
        <v>491.33087316642161</v>
      </c>
      <c r="DE720" s="18">
        <v>504.61440863064342</v>
      </c>
      <c r="DF720" s="18">
        <v>517.09193661237578</v>
      </c>
      <c r="DG720" s="18">
        <v>525.18136239419061</v>
      </c>
      <c r="DH720" s="18">
        <v>535.44609787775664</v>
      </c>
      <c r="DI720" s="18">
        <v>540.83092599666043</v>
      </c>
      <c r="DJ720" s="18">
        <v>551.15627297418609</v>
      </c>
      <c r="DK720" s="18">
        <v>557.17321496390196</v>
      </c>
      <c r="DL720" s="18">
        <v>569.03047090084135</v>
      </c>
      <c r="DM720" s="18">
        <v>577.25255459174855</v>
      </c>
      <c r="DN720" s="18">
        <v>587.40935848053959</v>
      </c>
      <c r="DO720" s="18">
        <v>599.2278472979267</v>
      </c>
      <c r="DP720" s="18">
        <v>614.04023525833952</v>
      </c>
      <c r="DQ720" s="18">
        <v>627.53431804409206</v>
      </c>
      <c r="DR720" s="18">
        <v>640.8619292628955</v>
      </c>
      <c r="DS720" s="18">
        <v>651.09004418896859</v>
      </c>
      <c r="DT720" s="18">
        <v>668.26702329067655</v>
      </c>
      <c r="DU720" s="18">
        <v>679.2589030899195</v>
      </c>
      <c r="DV720" s="18">
        <v>694.74751251228327</v>
      </c>
      <c r="DW720" s="18">
        <v>706.50699739770278</v>
      </c>
      <c r="DX720" s="18">
        <v>720.66269902936233</v>
      </c>
      <c r="DY720" s="18">
        <v>732.58621157106893</v>
      </c>
      <c r="DZ720" s="18">
        <v>746.40288770515588</v>
      </c>
      <c r="EA720" s="18">
        <v>765.80462936166145</v>
      </c>
      <c r="EB720" s="18">
        <v>780.30266338949036</v>
      </c>
      <c r="EC720" s="18">
        <v>792.40700472435719</v>
      </c>
      <c r="ED720" s="18">
        <v>807.48352871728525</v>
      </c>
      <c r="EE720" s="18">
        <v>825.86175533482447</v>
      </c>
      <c r="EF720" s="18">
        <v>841.7229283410577</v>
      </c>
      <c r="EG720" s="18">
        <v>857.19878056623429</v>
      </c>
      <c r="EH720" s="18">
        <v>876.2333739325752</v>
      </c>
      <c r="EI720" s="18">
        <v>895.15465418608665</v>
      </c>
      <c r="EJ720" s="18">
        <v>913.38226015189275</v>
      </c>
      <c r="EK720" s="18">
        <v>928.93324561920986</v>
      </c>
      <c r="EL720" s="18">
        <v>950.80785785289106</v>
      </c>
      <c r="EM720" s="18">
        <v>970.7773438997242</v>
      </c>
      <c r="EN720" s="18">
        <v>990.14649434857336</v>
      </c>
      <c r="EO720" s="18">
        <v>1013.251371259116</v>
      </c>
      <c r="EP720" s="18">
        <v>1035.0886141240751</v>
      </c>
      <c r="EQ720" s="18">
        <v>1049.3190045775691</v>
      </c>
      <c r="ER720" s="18">
        <v>1076.2389682021151</v>
      </c>
      <c r="ES720" s="18">
        <v>1100.1344815950879</v>
      </c>
      <c r="ET720" s="18">
        <v>1116.456599199372</v>
      </c>
      <c r="EU720" s="18">
        <v>1142.604981450359</v>
      </c>
      <c r="EV720" s="18">
        <v>1158.918552411558</v>
      </c>
      <c r="EW720" s="18">
        <v>1193.386851527265</v>
      </c>
      <c r="EX720" s="18">
        <v>1215.939885068007</v>
      </c>
      <c r="EY720" s="18">
        <v>1233.9050521157969</v>
      </c>
      <c r="EZ720" s="18">
        <v>1261.11074856962</v>
      </c>
      <c r="FA720" s="18">
        <v>1284.328246015069</v>
      </c>
    </row>
    <row r="725" spans="1:157" x14ac:dyDescent="0.35">
      <c r="A725" s="21" t="s">
        <v>799</v>
      </c>
      <c r="C725" s="21" t="s">
        <v>395</v>
      </c>
      <c r="E725" s="21" t="s">
        <v>3</v>
      </c>
      <c r="F725" s="21"/>
      <c r="G725" s="21" t="s">
        <v>800</v>
      </c>
      <c r="H725">
        <v>1951</v>
      </c>
      <c r="I725">
        <v>1952</v>
      </c>
      <c r="J725">
        <v>1953</v>
      </c>
      <c r="K725">
        <v>1954</v>
      </c>
      <c r="L725">
        <v>1955</v>
      </c>
      <c r="M725">
        <v>1956</v>
      </c>
      <c r="N725">
        <v>1957</v>
      </c>
      <c r="O725">
        <v>1958</v>
      </c>
      <c r="P725">
        <v>1959</v>
      </c>
      <c r="Q725">
        <v>1960</v>
      </c>
      <c r="R725">
        <v>1961</v>
      </c>
      <c r="S725">
        <v>1962</v>
      </c>
      <c r="T725">
        <v>1963</v>
      </c>
      <c r="U725">
        <v>1964</v>
      </c>
      <c r="V725">
        <v>1965</v>
      </c>
      <c r="W725">
        <v>1966</v>
      </c>
      <c r="X725">
        <v>1967</v>
      </c>
      <c r="Y725">
        <v>1968</v>
      </c>
      <c r="Z725">
        <v>1969</v>
      </c>
      <c r="AA725">
        <v>1970</v>
      </c>
      <c r="AB725">
        <v>1971</v>
      </c>
      <c r="AC725">
        <v>1972</v>
      </c>
      <c r="AD725">
        <v>1973</v>
      </c>
      <c r="AE725">
        <v>1974</v>
      </c>
      <c r="AF725">
        <v>1975</v>
      </c>
      <c r="AG725">
        <v>1976</v>
      </c>
      <c r="AH725">
        <v>1977</v>
      </c>
      <c r="AI725">
        <v>1978</v>
      </c>
      <c r="AJ725">
        <v>1979</v>
      </c>
      <c r="AK725">
        <v>1980</v>
      </c>
      <c r="AL725">
        <v>1981</v>
      </c>
      <c r="AM725">
        <v>1982</v>
      </c>
      <c r="AN725">
        <v>1983</v>
      </c>
      <c r="AO725">
        <v>1984</v>
      </c>
      <c r="AP725">
        <v>1985</v>
      </c>
      <c r="AQ725">
        <v>1986</v>
      </c>
      <c r="AR725">
        <v>1987</v>
      </c>
      <c r="AS725">
        <v>1988</v>
      </c>
      <c r="AT725">
        <v>1989</v>
      </c>
      <c r="AU725">
        <v>1990</v>
      </c>
      <c r="AV725">
        <v>1991</v>
      </c>
      <c r="AW725">
        <v>1992</v>
      </c>
      <c r="AX725">
        <v>1993</v>
      </c>
      <c r="AY725">
        <v>1994</v>
      </c>
      <c r="AZ725">
        <v>1995</v>
      </c>
      <c r="BA725">
        <v>1996</v>
      </c>
      <c r="BB725">
        <v>1997</v>
      </c>
      <c r="BC725">
        <v>1998</v>
      </c>
      <c r="BD725">
        <v>1999</v>
      </c>
      <c r="BE725">
        <v>2000</v>
      </c>
      <c r="BF725">
        <v>2001</v>
      </c>
      <c r="BG725">
        <v>2002</v>
      </c>
      <c r="BH725">
        <v>2003</v>
      </c>
      <c r="BI725">
        <v>2004</v>
      </c>
      <c r="BJ725">
        <v>2005</v>
      </c>
      <c r="BK725">
        <v>2006</v>
      </c>
      <c r="BL725">
        <v>2007</v>
      </c>
      <c r="BM725">
        <v>2008</v>
      </c>
      <c r="BN725">
        <v>2009</v>
      </c>
      <c r="BO725">
        <v>2010</v>
      </c>
      <c r="BP725">
        <v>2011</v>
      </c>
      <c r="BQ725">
        <v>2012</v>
      </c>
      <c r="BR725">
        <v>2013</v>
      </c>
      <c r="BS725">
        <v>2014</v>
      </c>
      <c r="BT725">
        <v>2015</v>
      </c>
      <c r="BU725">
        <v>2016</v>
      </c>
      <c r="BV725">
        <v>2017</v>
      </c>
      <c r="BW725">
        <v>2018</v>
      </c>
      <c r="BX725">
        <v>2019</v>
      </c>
      <c r="BY725">
        <v>2020</v>
      </c>
      <c r="BZ725">
        <v>2021</v>
      </c>
      <c r="CA725">
        <v>2022</v>
      </c>
      <c r="CB725">
        <v>2023</v>
      </c>
      <c r="CC725">
        <v>2024</v>
      </c>
      <c r="CD725">
        <v>2025</v>
      </c>
      <c r="CE725">
        <v>2026</v>
      </c>
      <c r="CF725">
        <v>2027</v>
      </c>
      <c r="CG725">
        <v>2028</v>
      </c>
      <c r="CH725">
        <v>2029</v>
      </c>
      <c r="CI725">
        <v>2030</v>
      </c>
      <c r="CJ725">
        <v>2031</v>
      </c>
      <c r="CK725">
        <v>2032</v>
      </c>
      <c r="CL725">
        <v>2033</v>
      </c>
      <c r="CM725">
        <v>2034</v>
      </c>
      <c r="CN725">
        <v>2035</v>
      </c>
      <c r="CO725">
        <v>2036</v>
      </c>
      <c r="CP725">
        <v>2037</v>
      </c>
      <c r="CQ725">
        <v>2038</v>
      </c>
      <c r="CR725">
        <v>2039</v>
      </c>
      <c r="CS725">
        <v>2040</v>
      </c>
      <c r="CT725">
        <v>2041</v>
      </c>
      <c r="CU725">
        <v>2042</v>
      </c>
      <c r="CV725">
        <v>2043</v>
      </c>
      <c r="CW725">
        <v>2044</v>
      </c>
      <c r="CX725">
        <v>2045</v>
      </c>
      <c r="CY725">
        <v>2046</v>
      </c>
      <c r="CZ725">
        <v>2047</v>
      </c>
      <c r="DA725">
        <v>2048</v>
      </c>
      <c r="DB725">
        <v>2049</v>
      </c>
      <c r="DC725">
        <v>2050</v>
      </c>
      <c r="DD725">
        <v>2051</v>
      </c>
      <c r="DE725">
        <v>2052</v>
      </c>
      <c r="DF725">
        <v>2053</v>
      </c>
      <c r="DG725">
        <v>2054</v>
      </c>
      <c r="DH725">
        <v>2055</v>
      </c>
      <c r="DI725">
        <v>2056</v>
      </c>
      <c r="DJ725">
        <v>2057</v>
      </c>
      <c r="DK725">
        <v>2058</v>
      </c>
      <c r="DL725">
        <v>2059</v>
      </c>
      <c r="DM725">
        <v>2060</v>
      </c>
      <c r="DN725">
        <v>2061</v>
      </c>
      <c r="DO725">
        <v>2062</v>
      </c>
      <c r="DP725">
        <v>2063</v>
      </c>
      <c r="DQ725">
        <v>2064</v>
      </c>
      <c r="DR725">
        <v>2065</v>
      </c>
      <c r="DS725">
        <v>2066</v>
      </c>
      <c r="DT725">
        <v>2067</v>
      </c>
      <c r="DU725">
        <v>2068</v>
      </c>
      <c r="DV725">
        <v>2069</v>
      </c>
      <c r="DW725">
        <v>2070</v>
      </c>
      <c r="DX725">
        <v>2071</v>
      </c>
      <c r="DY725">
        <v>2072</v>
      </c>
      <c r="DZ725">
        <v>2073</v>
      </c>
      <c r="EA725">
        <v>2074</v>
      </c>
      <c r="EB725">
        <v>2075</v>
      </c>
      <c r="EC725">
        <v>2076</v>
      </c>
      <c r="ED725">
        <v>2077</v>
      </c>
      <c r="EE725">
        <v>2078</v>
      </c>
      <c r="EF725">
        <v>2079</v>
      </c>
      <c r="EG725">
        <v>2080</v>
      </c>
      <c r="EH725">
        <v>2081</v>
      </c>
      <c r="EI725">
        <v>2082</v>
      </c>
      <c r="EJ725">
        <v>2083</v>
      </c>
      <c r="EK725">
        <v>2084</v>
      </c>
      <c r="EL725">
        <v>2085</v>
      </c>
      <c r="EM725">
        <v>2086</v>
      </c>
      <c r="EN725">
        <v>2087</v>
      </c>
      <c r="EO725">
        <v>2088</v>
      </c>
      <c r="EP725">
        <v>2089</v>
      </c>
      <c r="EQ725">
        <v>2090</v>
      </c>
      <c r="ER725">
        <v>2091</v>
      </c>
      <c r="ES725">
        <v>2092</v>
      </c>
      <c r="ET725">
        <v>2093</v>
      </c>
      <c r="EU725">
        <v>2094</v>
      </c>
      <c r="EV725">
        <v>2095</v>
      </c>
      <c r="EW725">
        <v>2096</v>
      </c>
      <c r="EX725">
        <v>2097</v>
      </c>
      <c r="EY725">
        <v>2098</v>
      </c>
      <c r="EZ725">
        <v>2099</v>
      </c>
      <c r="FA725">
        <v>2100</v>
      </c>
    </row>
    <row r="726" spans="1:157" ht="16" x14ac:dyDescent="0.45">
      <c r="C726" t="s">
        <v>386</v>
      </c>
      <c r="E726" t="s">
        <v>8</v>
      </c>
      <c r="F726" t="s">
        <v>802</v>
      </c>
      <c r="G726" t="s">
        <v>801</v>
      </c>
      <c r="H726" s="18">
        <f>SUMIFS(H$4:H$720,$F$4:$F$720,$F726,$C$4:$C$720,$C726)</f>
        <v>139.73439864900212</v>
      </c>
      <c r="I726" s="18">
        <f t="shared" ref="I726:AM734" si="0">SUMIFS(I$4:I$720,$F$4:$F$720,$F726,$C$4:$C$720,$C726)</f>
        <v>146.57160970451741</v>
      </c>
      <c r="J726" s="18">
        <f t="shared" si="0"/>
        <v>161.87631285286065</v>
      </c>
      <c r="K726" s="18">
        <f t="shared" si="0"/>
        <v>176.92221719664016</v>
      </c>
      <c r="L726" s="18">
        <f t="shared" si="0"/>
        <v>200.32738559040854</v>
      </c>
      <c r="M726" s="18">
        <f t="shared" si="0"/>
        <v>215.48671877678134</v>
      </c>
      <c r="N726" s="18">
        <f t="shared" si="0"/>
        <v>239.52918365191692</v>
      </c>
      <c r="O726" s="18">
        <f t="shared" si="0"/>
        <v>230.41263187427927</v>
      </c>
      <c r="P726" s="18">
        <f t="shared" si="0"/>
        <v>263.54109129488774</v>
      </c>
      <c r="Q726" s="18">
        <f t="shared" si="0"/>
        <v>304.09062127622258</v>
      </c>
      <c r="R726" s="18">
        <f t="shared" si="0"/>
        <v>320.16578680588367</v>
      </c>
      <c r="S726" s="18">
        <f t="shared" si="0"/>
        <v>345.37112414746701</v>
      </c>
      <c r="T726" s="18">
        <f t="shared" si="0"/>
        <v>360.14585653089011</v>
      </c>
      <c r="U726" s="18">
        <f t="shared" si="0"/>
        <v>415.52608049558154</v>
      </c>
      <c r="V726" s="18">
        <f t="shared" si="0"/>
        <v>404.51024408999876</v>
      </c>
      <c r="W726" s="18">
        <f t="shared" si="0"/>
        <v>482.45750042363278</v>
      </c>
      <c r="X726" s="18">
        <f t="shared" si="0"/>
        <v>536.73084301383142</v>
      </c>
      <c r="Y726" s="18">
        <f t="shared" si="0"/>
        <v>575.42921000331239</v>
      </c>
      <c r="Z726" s="18">
        <f t="shared" si="0"/>
        <v>569.78413472099658</v>
      </c>
      <c r="AA726" s="18">
        <f t="shared" si="0"/>
        <v>628.14259645666061</v>
      </c>
      <c r="AB726" s="18">
        <f t="shared" si="0"/>
        <v>659.22456385474243</v>
      </c>
      <c r="AC726" s="18">
        <f t="shared" si="0"/>
        <v>549.48002328604707</v>
      </c>
      <c r="AD726" s="18">
        <f t="shared" si="0"/>
        <v>733.65132616715073</v>
      </c>
      <c r="AE726" s="18">
        <f t="shared" si="0"/>
        <v>757.22883470342936</v>
      </c>
      <c r="AF726" s="18">
        <f t="shared" si="0"/>
        <v>598.24855334086953</v>
      </c>
      <c r="AG726" s="18">
        <f t="shared" si="0"/>
        <v>712.31272611668123</v>
      </c>
      <c r="AH726" s="18">
        <f t="shared" si="0"/>
        <v>880.77708213577864</v>
      </c>
      <c r="AI726" s="18">
        <f t="shared" si="0"/>
        <v>944.23423909133555</v>
      </c>
      <c r="AJ726" s="18">
        <f t="shared" si="0"/>
        <v>858.18323809760295</v>
      </c>
      <c r="AK726" s="18">
        <f t="shared" si="0"/>
        <v>970.44628479870062</v>
      </c>
      <c r="AL726" s="18">
        <f t="shared" si="0"/>
        <v>794.69600537762972</v>
      </c>
      <c r="AM726" s="18">
        <f t="shared" si="0"/>
        <v>764.28771091948329</v>
      </c>
      <c r="AN726" s="18">
        <f t="shared" ref="AN726:CY729" si="1">SUMIFS(AN$4:AN$720,$F$4:$F$720,$F726,$C$4:$C$720,$C726)</f>
        <v>668.5540962739974</v>
      </c>
      <c r="AO726" s="18">
        <f t="shared" si="1"/>
        <v>817.26714516590437</v>
      </c>
      <c r="AP726" s="18">
        <f t="shared" si="1"/>
        <v>758.53912589811455</v>
      </c>
      <c r="AQ726" s="18">
        <f t="shared" si="1"/>
        <v>725.5103843093807</v>
      </c>
      <c r="AR726" s="18">
        <f t="shared" si="1"/>
        <v>834.5951637531299</v>
      </c>
      <c r="AS726" s="18">
        <f t="shared" si="1"/>
        <v>957.52841385204272</v>
      </c>
      <c r="AT726" s="18">
        <f t="shared" si="1"/>
        <v>833.85117734566495</v>
      </c>
      <c r="AU726" s="18">
        <f t="shared" si="1"/>
        <v>873.0393499493797</v>
      </c>
      <c r="AV726" s="18">
        <f t="shared" si="1"/>
        <v>820.43578957715874</v>
      </c>
      <c r="AW726" s="18">
        <f t="shared" si="1"/>
        <v>898.72797717031506</v>
      </c>
      <c r="AX726" s="18">
        <f t="shared" si="1"/>
        <v>1064.6311821207237</v>
      </c>
      <c r="AY726" s="18">
        <f t="shared" si="1"/>
        <v>1086.3996987775822</v>
      </c>
      <c r="AZ726" s="18">
        <f t="shared" si="1"/>
        <v>1356.1385564817319</v>
      </c>
      <c r="BA726" s="18">
        <f t="shared" si="1"/>
        <v>1124.9119705976302</v>
      </c>
      <c r="BB726" s="18">
        <f t="shared" si="1"/>
        <v>1264.465964308911</v>
      </c>
      <c r="BC726" s="18">
        <f t="shared" si="1"/>
        <v>1286.0266495984631</v>
      </c>
      <c r="BD726" s="18">
        <f t="shared" si="1"/>
        <v>1454.3044457233191</v>
      </c>
      <c r="BE726" s="18">
        <f t="shared" si="1"/>
        <v>1283.5186211172456</v>
      </c>
      <c r="BF726" s="18">
        <f t="shared" si="1"/>
        <v>1623.8200729909454</v>
      </c>
      <c r="BG726" s="18">
        <f t="shared" si="1"/>
        <v>1685.6247101150402</v>
      </c>
      <c r="BH726" s="18">
        <f t="shared" si="1"/>
        <v>2423.4302953380607</v>
      </c>
      <c r="BI726" s="18">
        <f t="shared" si="1"/>
        <v>2728.2855747464496</v>
      </c>
      <c r="BJ726" s="18">
        <f t="shared" si="1"/>
        <v>2763.2087113683892</v>
      </c>
      <c r="BK726" s="18">
        <f t="shared" si="1"/>
        <v>3011.396429527123</v>
      </c>
      <c r="BL726" s="18">
        <f t="shared" si="1"/>
        <v>3187.1451221475545</v>
      </c>
      <c r="BM726" s="18">
        <f t="shared" si="1"/>
        <v>3338.987676446503</v>
      </c>
      <c r="BN726" s="18">
        <f t="shared" si="1"/>
        <v>3574.6585196469059</v>
      </c>
      <c r="BO726" s="18">
        <f t="shared" si="1"/>
        <v>3796.5558209740148</v>
      </c>
      <c r="BP726" s="18">
        <f t="shared" si="1"/>
        <v>4783.0446029764462</v>
      </c>
      <c r="BQ726" s="18">
        <f t="shared" si="1"/>
        <v>5248.5616114094864</v>
      </c>
      <c r="BR726" s="18">
        <f t="shared" si="1"/>
        <v>5935.6604440212159</v>
      </c>
      <c r="BS726" s="18">
        <f t="shared" si="1"/>
        <v>6582.622470926086</v>
      </c>
      <c r="BT726" s="18">
        <f t="shared" si="1"/>
        <v>7361.9198245620701</v>
      </c>
      <c r="BU726" s="18">
        <f t="shared" si="1"/>
        <v>6287.6872232136102</v>
      </c>
      <c r="BV726" s="18">
        <f t="shared" si="1"/>
        <v>6004.2507314561326</v>
      </c>
      <c r="BW726" s="18">
        <f t="shared" si="1"/>
        <v>6424.5696706077688</v>
      </c>
      <c r="BX726" s="18">
        <f t="shared" si="1"/>
        <v>8494.3318544417525</v>
      </c>
      <c r="BY726" s="18">
        <f t="shared" si="1"/>
        <v>5633.1755645748162</v>
      </c>
      <c r="BZ726" s="18">
        <f t="shared" si="1"/>
        <v>5351.8361939425613</v>
      </c>
      <c r="CA726" s="18">
        <f t="shared" si="1"/>
        <v>5279.1764360864727</v>
      </c>
      <c r="CB726" s="18">
        <f t="shared" si="1"/>
        <v>7325.4928138840341</v>
      </c>
      <c r="CC726" s="18">
        <f t="shared" si="1"/>
        <v>7491.0241257020552</v>
      </c>
      <c r="CD726" s="18">
        <f t="shared" si="1"/>
        <v>8333.5550374054237</v>
      </c>
      <c r="CE726" s="18">
        <f t="shared" si="1"/>
        <v>9214.678529087927</v>
      </c>
      <c r="CF726" s="18">
        <f t="shared" si="1"/>
        <v>9711.7274861360365</v>
      </c>
      <c r="CG726" s="18">
        <f t="shared" si="1"/>
        <v>10066.591969522618</v>
      </c>
      <c r="CH726" s="18">
        <f t="shared" si="1"/>
        <v>10606.878384437539</v>
      </c>
      <c r="CI726" s="18">
        <f t="shared" si="1"/>
        <v>11221.50030389355</v>
      </c>
      <c r="CJ726" s="18">
        <f t="shared" si="1"/>
        <v>11846.661121682211</v>
      </c>
      <c r="CK726" s="18">
        <f t="shared" si="1"/>
        <v>12504.383373803454</v>
      </c>
      <c r="CL726" s="18">
        <f t="shared" si="1"/>
        <v>13153.108831147545</v>
      </c>
      <c r="CM726" s="18">
        <f t="shared" si="1"/>
        <v>13848.354101434754</v>
      </c>
      <c r="CN726" s="18">
        <f t="shared" si="1"/>
        <v>14602.603665826889</v>
      </c>
      <c r="CO726" s="18">
        <f t="shared" si="1"/>
        <v>15413.558909758833</v>
      </c>
      <c r="CP726" s="18">
        <f t="shared" si="1"/>
        <v>16249.213611343535</v>
      </c>
      <c r="CQ726" s="18">
        <f t="shared" si="1"/>
        <v>17190.466918226371</v>
      </c>
      <c r="CR726" s="18">
        <f t="shared" si="1"/>
        <v>18170.808969492937</v>
      </c>
      <c r="CS726" s="18">
        <f t="shared" si="1"/>
        <v>19230.817991111366</v>
      </c>
      <c r="CT726" s="18">
        <f t="shared" si="1"/>
        <v>20360.768870207488</v>
      </c>
      <c r="CU726" s="18">
        <f t="shared" si="1"/>
        <v>21530.565902139391</v>
      </c>
      <c r="CV726" s="18">
        <f t="shared" si="1"/>
        <v>22780.240366015074</v>
      </c>
      <c r="CW726" s="18">
        <f t="shared" si="1"/>
        <v>24129.421401577863</v>
      </c>
      <c r="CX726" s="18">
        <f t="shared" si="1"/>
        <v>25531.601416544097</v>
      </c>
      <c r="CY726" s="18">
        <f t="shared" si="1"/>
        <v>27049.464854870082</v>
      </c>
      <c r="CZ726" s="18">
        <f t="shared" ref="CZ726:FA728" si="2">SUMIFS(CZ$4:CZ$720,$F$4:$F$720,$F726,$C$4:$C$720,$C726)</f>
        <v>28653.095754260517</v>
      </c>
      <c r="DA726" s="18">
        <f t="shared" si="2"/>
        <v>30406.134237331069</v>
      </c>
      <c r="DB726" s="18">
        <f t="shared" si="2"/>
        <v>32219.184511988235</v>
      </c>
      <c r="DC726" s="18">
        <f t="shared" si="2"/>
        <v>34149.066854793688</v>
      </c>
      <c r="DD726" s="18">
        <f t="shared" si="2"/>
        <v>36203.893529527792</v>
      </c>
      <c r="DE726" s="18">
        <f t="shared" si="2"/>
        <v>38452.28981369453</v>
      </c>
      <c r="DF726" s="18">
        <f t="shared" si="2"/>
        <v>40745.841786600184</v>
      </c>
      <c r="DG726" s="18">
        <f t="shared" si="2"/>
        <v>43209.382122977753</v>
      </c>
      <c r="DH726" s="18">
        <f t="shared" si="2"/>
        <v>45863.923082728361</v>
      </c>
      <c r="DI726" s="18">
        <f t="shared" si="2"/>
        <v>48634.652204931888</v>
      </c>
      <c r="DJ726" s="18">
        <f t="shared" si="2"/>
        <v>51645.333759316149</v>
      </c>
      <c r="DK726" s="18">
        <f t="shared" si="2"/>
        <v>54699.281538648254</v>
      </c>
      <c r="DL726" s="18">
        <f t="shared" si="2"/>
        <v>58013.029402503773</v>
      </c>
      <c r="DM726" s="18">
        <f t="shared" si="2"/>
        <v>61589.300993474615</v>
      </c>
      <c r="DN726" s="18">
        <f t="shared" si="2"/>
        <v>65289.982228966757</v>
      </c>
      <c r="DO726" s="18">
        <f t="shared" si="2"/>
        <v>69315.007235013021</v>
      </c>
      <c r="DP726" s="18">
        <f t="shared" si="2"/>
        <v>73346.095559622452</v>
      </c>
      <c r="DQ726" s="18">
        <f t="shared" si="2"/>
        <v>77730.35395902727</v>
      </c>
      <c r="DR726" s="18">
        <f t="shared" si="2"/>
        <v>82307.555100965372</v>
      </c>
      <c r="DS726" s="18">
        <f t="shared" si="2"/>
        <v>87213.829188050746</v>
      </c>
      <c r="DT726" s="18">
        <f t="shared" si="2"/>
        <v>92207.78777078155</v>
      </c>
      <c r="DU726" s="18">
        <f t="shared" si="2"/>
        <v>97703.848364367514</v>
      </c>
      <c r="DV726" s="18">
        <f t="shared" si="2"/>
        <v>103138.95559460625</v>
      </c>
      <c r="DW726" s="18">
        <f t="shared" si="2"/>
        <v>108969.37834338476</v>
      </c>
      <c r="DX726" s="18">
        <f t="shared" si="2"/>
        <v>115138.12607626429</v>
      </c>
      <c r="DY726" s="18">
        <f t="shared" si="2"/>
        <v>121516.12247769191</v>
      </c>
      <c r="DZ726" s="18">
        <f t="shared" si="2"/>
        <v>128212.00874947228</v>
      </c>
      <c r="EA726" s="18">
        <f t="shared" si="2"/>
        <v>134974.55989759677</v>
      </c>
      <c r="EB726" s="18">
        <f t="shared" si="2"/>
        <v>142271.3035075638</v>
      </c>
      <c r="EC726" s="18">
        <f t="shared" si="2"/>
        <v>149590.9531663931</v>
      </c>
      <c r="ED726" s="18">
        <f t="shared" si="2"/>
        <v>157051.64753995818</v>
      </c>
      <c r="EE726" s="18">
        <f t="shared" si="2"/>
        <v>164911.53580380551</v>
      </c>
      <c r="EF726" s="18">
        <f t="shared" si="2"/>
        <v>172761.64076563649</v>
      </c>
      <c r="EG726" s="18">
        <f t="shared" si="2"/>
        <v>180588.30049110056</v>
      </c>
      <c r="EH726" s="18">
        <f t="shared" si="2"/>
        <v>188803.04552468314</v>
      </c>
      <c r="EI726" s="18">
        <f t="shared" si="2"/>
        <v>197033.31279849444</v>
      </c>
      <c r="EJ726" s="18">
        <f t="shared" si="2"/>
        <v>205718.99905260172</v>
      </c>
      <c r="EK726" s="18">
        <f t="shared" si="2"/>
        <v>213890.7722428694</v>
      </c>
      <c r="EL726" s="18">
        <f t="shared" si="2"/>
        <v>222279.04091910517</v>
      </c>
      <c r="EM726" s="18">
        <f t="shared" si="2"/>
        <v>230795.62254167529</v>
      </c>
      <c r="EN726" s="18">
        <f t="shared" si="2"/>
        <v>239124.68041145304</v>
      </c>
      <c r="EO726" s="18">
        <f t="shared" si="2"/>
        <v>246775.64072793332</v>
      </c>
      <c r="EP726" s="18">
        <f t="shared" si="2"/>
        <v>254127.27978204517</v>
      </c>
      <c r="EQ726" s="18">
        <f t="shared" si="2"/>
        <v>261852.82878908777</v>
      </c>
      <c r="ER726" s="18">
        <f t="shared" si="2"/>
        <v>269003.267114438</v>
      </c>
      <c r="ES726" s="18">
        <f t="shared" si="2"/>
        <v>275590.65308769466</v>
      </c>
      <c r="ET726" s="18">
        <f t="shared" si="2"/>
        <v>281920.19868270692</v>
      </c>
      <c r="EU726" s="18">
        <f t="shared" si="2"/>
        <v>287882.69942832965</v>
      </c>
      <c r="EV726" s="18">
        <f t="shared" si="2"/>
        <v>292961.6594302461</v>
      </c>
      <c r="EW726" s="18">
        <f t="shared" si="2"/>
        <v>297854.12496654491</v>
      </c>
      <c r="EX726" s="18">
        <f t="shared" si="2"/>
        <v>302632.53864357213</v>
      </c>
      <c r="EY726" s="18">
        <f t="shared" si="2"/>
        <v>306130.09489839268</v>
      </c>
      <c r="EZ726" s="18">
        <f t="shared" si="2"/>
        <v>308848.30612488434</v>
      </c>
      <c r="FA726" s="18">
        <f t="shared" si="2"/>
        <v>311217.19850595121</v>
      </c>
    </row>
    <row r="727" spans="1:157" ht="16" x14ac:dyDescent="0.45">
      <c r="C727" t="s">
        <v>372</v>
      </c>
      <c r="E727" t="s">
        <v>8</v>
      </c>
      <c r="F727" t="s">
        <v>802</v>
      </c>
      <c r="G727" t="s">
        <v>801</v>
      </c>
      <c r="H727" s="18">
        <f t="shared" ref="H727:W754" si="3">SUMIFS(H$4:H$720,$F$4:$F$720,$F727,$C$4:$C$720,$C727)</f>
        <v>298.86057204199295</v>
      </c>
      <c r="I727" s="18">
        <f t="shared" si="3"/>
        <v>312.65165277033111</v>
      </c>
      <c r="J727" s="18">
        <f t="shared" si="3"/>
        <v>367.60240452814162</v>
      </c>
      <c r="K727" s="18">
        <f t="shared" si="3"/>
        <v>422.45051262035156</v>
      </c>
      <c r="L727" s="18">
        <f t="shared" si="3"/>
        <v>477.92967771251233</v>
      </c>
      <c r="M727" s="18">
        <f t="shared" si="3"/>
        <v>481.04185695938014</v>
      </c>
      <c r="N727" s="18">
        <f t="shared" si="3"/>
        <v>542.71407990399564</v>
      </c>
      <c r="O727" s="18">
        <f t="shared" si="3"/>
        <v>542.11629206800717</v>
      </c>
      <c r="P727" s="18">
        <f t="shared" si="3"/>
        <v>657.76283726198415</v>
      </c>
      <c r="Q727" s="18">
        <f t="shared" si="3"/>
        <v>768.65640920043211</v>
      </c>
      <c r="R727" s="18">
        <f t="shared" si="3"/>
        <v>823.1846554776713</v>
      </c>
      <c r="S727" s="18">
        <f t="shared" si="3"/>
        <v>886.51757966456989</v>
      </c>
      <c r="T727" s="18">
        <f t="shared" si="3"/>
        <v>901.21764865409818</v>
      </c>
      <c r="U727" s="18">
        <f t="shared" si="3"/>
        <v>924.83106860337762</v>
      </c>
      <c r="V727" s="18">
        <f t="shared" si="3"/>
        <v>1273.965040824409</v>
      </c>
      <c r="W727" s="18">
        <f t="shared" si="3"/>
        <v>1265.0199488256512</v>
      </c>
      <c r="X727" s="18">
        <f t="shared" si="0"/>
        <v>1381.4572772294964</v>
      </c>
      <c r="Y727" s="18">
        <f t="shared" si="0"/>
        <v>1646.5579888168313</v>
      </c>
      <c r="Z727" s="18">
        <f t="shared" si="0"/>
        <v>2180.5326288128899</v>
      </c>
      <c r="AA727" s="18">
        <f t="shared" si="0"/>
        <v>2147.2690309268469</v>
      </c>
      <c r="AB727" s="18">
        <f t="shared" si="0"/>
        <v>2198.6910883169221</v>
      </c>
      <c r="AC727" s="18">
        <f t="shared" si="0"/>
        <v>2347.4350547309832</v>
      </c>
      <c r="AD727" s="18">
        <f t="shared" si="0"/>
        <v>2967.7235749065494</v>
      </c>
      <c r="AE727" s="18">
        <f t="shared" si="0"/>
        <v>3872.0754090318733</v>
      </c>
      <c r="AF727" s="18">
        <f t="shared" si="0"/>
        <v>4705.7637278564589</v>
      </c>
      <c r="AG727" s="18">
        <f t="shared" si="0"/>
        <v>4955.8363842970275</v>
      </c>
      <c r="AH727" s="18">
        <f t="shared" si="0"/>
        <v>6000.0677393643282</v>
      </c>
      <c r="AI727" s="18">
        <f t="shared" si="0"/>
        <v>5868.450325354921</v>
      </c>
      <c r="AJ727" s="18">
        <f t="shared" si="0"/>
        <v>6150.1098151540755</v>
      </c>
      <c r="AK727" s="18">
        <f t="shared" si="0"/>
        <v>6886.992217692773</v>
      </c>
      <c r="AL727" s="18">
        <f t="shared" si="0"/>
        <v>8092.1880843961444</v>
      </c>
      <c r="AM727" s="18">
        <f t="shared" si="0"/>
        <v>7697.670600562964</v>
      </c>
      <c r="AN727" s="18">
        <f t="shared" si="1"/>
        <v>8013.3782409195655</v>
      </c>
      <c r="AO727" s="18">
        <f t="shared" si="1"/>
        <v>8515.8568091175584</v>
      </c>
      <c r="AP727" s="18">
        <f t="shared" si="1"/>
        <v>8170.9756805093821</v>
      </c>
      <c r="AQ727" s="18">
        <f t="shared" si="1"/>
        <v>6812.5615019853994</v>
      </c>
      <c r="AR727" s="18">
        <f t="shared" si="1"/>
        <v>6087.4924780220144</v>
      </c>
      <c r="AS727" s="18">
        <f t="shared" si="1"/>
        <v>6536.8134663682786</v>
      </c>
      <c r="AT727" s="18">
        <f t="shared" si="1"/>
        <v>7009.4854722973778</v>
      </c>
      <c r="AU727" s="18">
        <f t="shared" si="1"/>
        <v>7343.8952372251488</v>
      </c>
      <c r="AV727" s="18">
        <f t="shared" si="1"/>
        <v>7820.6966691772559</v>
      </c>
      <c r="AW727" s="18">
        <f t="shared" si="1"/>
        <v>7629.1717552734972</v>
      </c>
      <c r="AX727" s="18">
        <f t="shared" si="1"/>
        <v>7691.0309822360714</v>
      </c>
      <c r="AY727" s="18">
        <f t="shared" si="1"/>
        <v>8219.2627916948131</v>
      </c>
      <c r="AZ727" s="18">
        <f t="shared" si="1"/>
        <v>8346.832382045026</v>
      </c>
      <c r="BA727" s="18">
        <f t="shared" si="1"/>
        <v>8804.5371997817911</v>
      </c>
      <c r="BB727" s="18">
        <f t="shared" si="1"/>
        <v>8914.8214315296173</v>
      </c>
      <c r="BC727" s="18">
        <f t="shared" si="1"/>
        <v>11084.719173569367</v>
      </c>
      <c r="BD727" s="18">
        <f t="shared" si="1"/>
        <v>11101.796200433468</v>
      </c>
      <c r="BE727" s="18">
        <f t="shared" si="1"/>
        <v>8857.3580893589369</v>
      </c>
      <c r="BF727" s="18">
        <f t="shared" si="1"/>
        <v>9783.4285069947637</v>
      </c>
      <c r="BG727" s="18">
        <f t="shared" si="1"/>
        <v>10370.263777784317</v>
      </c>
      <c r="BH727" s="18">
        <f t="shared" si="1"/>
        <v>10953.378757370807</v>
      </c>
      <c r="BI727" s="18">
        <f t="shared" si="1"/>
        <v>11633.479781613762</v>
      </c>
      <c r="BJ727" s="18">
        <f t="shared" si="1"/>
        <v>13792.173370712539</v>
      </c>
      <c r="BK727" s="18">
        <f t="shared" si="1"/>
        <v>14141.44982228558</v>
      </c>
      <c r="BL727" s="18">
        <f t="shared" si="1"/>
        <v>15689.680019143232</v>
      </c>
      <c r="BM727" s="18">
        <f t="shared" si="1"/>
        <v>19561.455534174169</v>
      </c>
      <c r="BN727" s="18">
        <f t="shared" si="1"/>
        <v>19947.022850616624</v>
      </c>
      <c r="BO727" s="18">
        <f t="shared" si="1"/>
        <v>20787.897687857931</v>
      </c>
      <c r="BP727" s="18">
        <f t="shared" si="1"/>
        <v>17304.151240735107</v>
      </c>
      <c r="BQ727" s="18">
        <f t="shared" si="1"/>
        <v>20109.594848910456</v>
      </c>
      <c r="BR727" s="18">
        <f t="shared" si="1"/>
        <v>20849.066045048057</v>
      </c>
      <c r="BS727" s="18">
        <f t="shared" si="1"/>
        <v>22422.962874496319</v>
      </c>
      <c r="BT727" s="18">
        <f t="shared" si="1"/>
        <v>22106.786548613331</v>
      </c>
      <c r="BU727" s="18">
        <f t="shared" si="1"/>
        <v>22049.161891248445</v>
      </c>
      <c r="BV727" s="18">
        <f t="shared" si="1"/>
        <v>23972</v>
      </c>
      <c r="BW727" s="18">
        <f t="shared" si="1"/>
        <v>23386</v>
      </c>
      <c r="BX727" s="18">
        <f t="shared" si="1"/>
        <v>24912</v>
      </c>
      <c r="BY727" s="18">
        <f t="shared" si="1"/>
        <v>19407</v>
      </c>
      <c r="BZ727" s="18">
        <f t="shared" si="1"/>
        <v>20797</v>
      </c>
      <c r="CA727" s="18">
        <f t="shared" si="1"/>
        <v>18069</v>
      </c>
      <c r="CB727" s="18">
        <f t="shared" si="1"/>
        <v>17168</v>
      </c>
      <c r="CC727" s="18">
        <f t="shared" si="1"/>
        <v>33262.551745153258</v>
      </c>
      <c r="CD727" s="18">
        <f t="shared" si="1"/>
        <v>34156.042103340325</v>
      </c>
      <c r="CE727" s="18">
        <f t="shared" si="1"/>
        <v>34947.715369067802</v>
      </c>
      <c r="CF727" s="18">
        <f t="shared" si="1"/>
        <v>36210.325218000347</v>
      </c>
      <c r="CG727" s="18">
        <f t="shared" si="1"/>
        <v>37564.554926493161</v>
      </c>
      <c r="CH727" s="18">
        <f t="shared" si="1"/>
        <v>38945.152480778306</v>
      </c>
      <c r="CI727" s="18">
        <f t="shared" si="1"/>
        <v>40475.712910253576</v>
      </c>
      <c r="CJ727" s="18">
        <f t="shared" si="1"/>
        <v>42208.202530628492</v>
      </c>
      <c r="CK727" s="18">
        <f t="shared" si="1"/>
        <v>43961.03104791134</v>
      </c>
      <c r="CL727" s="18">
        <f t="shared" si="1"/>
        <v>45686.333430928105</v>
      </c>
      <c r="CM727" s="18">
        <f t="shared" si="1"/>
        <v>47442.184911893084</v>
      </c>
      <c r="CN727" s="18">
        <f t="shared" si="1"/>
        <v>49302.419364977657</v>
      </c>
      <c r="CO727" s="18">
        <f t="shared" si="1"/>
        <v>51289.440816519338</v>
      </c>
      <c r="CP727" s="18">
        <f t="shared" si="1"/>
        <v>53420.788306232331</v>
      </c>
      <c r="CQ727" s="18">
        <f t="shared" si="1"/>
        <v>55754.785612936452</v>
      </c>
      <c r="CR727" s="18">
        <f t="shared" si="1"/>
        <v>58092.360370384165</v>
      </c>
      <c r="CS727" s="18">
        <f t="shared" si="1"/>
        <v>60504.631659487648</v>
      </c>
      <c r="CT727" s="18">
        <f t="shared" si="1"/>
        <v>62775.178633272604</v>
      </c>
      <c r="CU727" s="18">
        <f t="shared" si="1"/>
        <v>65086.518288331667</v>
      </c>
      <c r="CV727" s="18">
        <f t="shared" si="1"/>
        <v>67336.623696278257</v>
      </c>
      <c r="CW727" s="18">
        <f t="shared" si="1"/>
        <v>69546.691834761383</v>
      </c>
      <c r="CX727" s="18">
        <f t="shared" si="1"/>
        <v>71746.919283657771</v>
      </c>
      <c r="CY727" s="18">
        <f t="shared" si="1"/>
        <v>73855.878901750169</v>
      </c>
      <c r="CZ727" s="18">
        <f t="shared" si="2"/>
        <v>75870.779988402588</v>
      </c>
      <c r="DA727" s="18">
        <f t="shared" si="2"/>
        <v>77948.803183716926</v>
      </c>
      <c r="DB727" s="18">
        <f t="shared" si="2"/>
        <v>79957.586666419753</v>
      </c>
      <c r="DC727" s="18">
        <f t="shared" si="2"/>
        <v>81759.751362510331</v>
      </c>
      <c r="DD727" s="18">
        <f t="shared" si="2"/>
        <v>83587.250240880021</v>
      </c>
      <c r="DE727" s="18">
        <f t="shared" si="2"/>
        <v>85161.116597694418</v>
      </c>
      <c r="DF727" s="18">
        <f t="shared" si="2"/>
        <v>86742.257948972896</v>
      </c>
      <c r="DG727" s="18">
        <f t="shared" si="2"/>
        <v>88157.292762254991</v>
      </c>
      <c r="DH727" s="18">
        <f t="shared" si="2"/>
        <v>89435.18128276011</v>
      </c>
      <c r="DI727" s="18">
        <f t="shared" si="2"/>
        <v>90426.244573037198</v>
      </c>
      <c r="DJ727" s="18">
        <f t="shared" si="2"/>
        <v>91405.778033274575</v>
      </c>
      <c r="DK727" s="18">
        <f t="shared" si="2"/>
        <v>92238.063640903434</v>
      </c>
      <c r="DL727" s="18">
        <f t="shared" si="2"/>
        <v>92990.062005842876</v>
      </c>
      <c r="DM727" s="18">
        <f t="shared" si="2"/>
        <v>93616.700254313022</v>
      </c>
      <c r="DN727" s="18">
        <f t="shared" si="2"/>
        <v>93964.822761295072</v>
      </c>
      <c r="DO727" s="18">
        <f t="shared" si="2"/>
        <v>94375.650472007022</v>
      </c>
      <c r="DP727" s="18">
        <f t="shared" si="2"/>
        <v>94743.8336659989</v>
      </c>
      <c r="DQ727" s="18">
        <f t="shared" si="2"/>
        <v>94932.06417610831</v>
      </c>
      <c r="DR727" s="18">
        <f t="shared" si="2"/>
        <v>95173.042461924939</v>
      </c>
      <c r="DS727" s="18">
        <f t="shared" si="2"/>
        <v>94924.068958504431</v>
      </c>
      <c r="DT727" s="18">
        <f t="shared" si="2"/>
        <v>94949.317202367252</v>
      </c>
      <c r="DU727" s="18">
        <f t="shared" si="2"/>
        <v>94725.384880922458</v>
      </c>
      <c r="DV727" s="18">
        <f t="shared" si="2"/>
        <v>94540.849245698701</v>
      </c>
      <c r="DW727" s="18">
        <f t="shared" si="2"/>
        <v>94148.364802946206</v>
      </c>
      <c r="DX727" s="18">
        <f t="shared" si="2"/>
        <v>93586.434472270776</v>
      </c>
      <c r="DY727" s="18">
        <f t="shared" si="2"/>
        <v>93285.377377406869</v>
      </c>
      <c r="DZ727" s="18">
        <f t="shared" si="2"/>
        <v>92849.140140286414</v>
      </c>
      <c r="EA727" s="18">
        <f t="shared" si="2"/>
        <v>92118.803952815259</v>
      </c>
      <c r="EB727" s="18">
        <f t="shared" si="2"/>
        <v>91591.519255398773</v>
      </c>
      <c r="EC727" s="18">
        <f t="shared" si="2"/>
        <v>91032.175147622635</v>
      </c>
      <c r="ED727" s="18">
        <f t="shared" si="2"/>
        <v>90377.841804371288</v>
      </c>
      <c r="EE727" s="18">
        <f t="shared" si="2"/>
        <v>89649.910743755841</v>
      </c>
      <c r="EF727" s="18">
        <f t="shared" si="2"/>
        <v>88977.263766326054</v>
      </c>
      <c r="EG727" s="18">
        <f t="shared" si="2"/>
        <v>88480.797210952849</v>
      </c>
      <c r="EH727" s="18">
        <f t="shared" si="2"/>
        <v>87658.701536020671</v>
      </c>
      <c r="EI727" s="18">
        <f t="shared" si="2"/>
        <v>87125.083295594188</v>
      </c>
      <c r="EJ727" s="18">
        <f t="shared" si="2"/>
        <v>86429.92020271928</v>
      </c>
      <c r="EK727" s="18">
        <f t="shared" si="2"/>
        <v>85911.935513815188</v>
      </c>
      <c r="EL727" s="18">
        <f t="shared" si="2"/>
        <v>85414.14473776122</v>
      </c>
      <c r="EM727" s="18">
        <f t="shared" si="2"/>
        <v>84874.864701646846</v>
      </c>
      <c r="EN727" s="18">
        <f t="shared" si="2"/>
        <v>84446.543990405378</v>
      </c>
      <c r="EO727" s="18">
        <f t="shared" si="2"/>
        <v>84058.32035076138</v>
      </c>
      <c r="EP727" s="18">
        <f t="shared" si="2"/>
        <v>83545.072277397558</v>
      </c>
      <c r="EQ727" s="18">
        <f t="shared" si="2"/>
        <v>83023.873947026994</v>
      </c>
      <c r="ER727" s="18">
        <f t="shared" si="2"/>
        <v>82775.409602445012</v>
      </c>
      <c r="ES727" s="18">
        <f t="shared" si="2"/>
        <v>82536.696448558941</v>
      </c>
      <c r="ET727" s="18">
        <f t="shared" si="2"/>
        <v>82219.500023678236</v>
      </c>
      <c r="EU727" s="18">
        <f t="shared" si="2"/>
        <v>82128.709105710223</v>
      </c>
      <c r="EV727" s="18">
        <f t="shared" si="2"/>
        <v>81746.040050080483</v>
      </c>
      <c r="EW727" s="18">
        <f t="shared" si="2"/>
        <v>81557.489911470329</v>
      </c>
      <c r="EX727" s="18">
        <f t="shared" si="2"/>
        <v>81176.64896073626</v>
      </c>
      <c r="EY727" s="18">
        <f t="shared" si="2"/>
        <v>81016.714500330389</v>
      </c>
      <c r="EZ727" s="18">
        <f t="shared" si="2"/>
        <v>80991.934219824121</v>
      </c>
      <c r="FA727" s="18">
        <f t="shared" si="2"/>
        <v>80840.916988729383</v>
      </c>
    </row>
    <row r="728" spans="1:157" ht="16" x14ac:dyDescent="0.45">
      <c r="C728" t="s">
        <v>380</v>
      </c>
      <c r="E728" t="s">
        <v>8</v>
      </c>
      <c r="F728" t="s">
        <v>802</v>
      </c>
      <c r="G728" t="s">
        <v>801</v>
      </c>
      <c r="H728" s="18">
        <f t="shared" si="3"/>
        <v>283.62777241600259</v>
      </c>
      <c r="I728" s="18">
        <f t="shared" si="0"/>
        <v>297.35423491671168</v>
      </c>
      <c r="J728" s="18">
        <f t="shared" si="0"/>
        <v>328.87543121281396</v>
      </c>
      <c r="K728" s="18">
        <f t="shared" si="0"/>
        <v>359.68703755481289</v>
      </c>
      <c r="L728" s="18">
        <f t="shared" si="0"/>
        <v>407.8667248857476</v>
      </c>
      <c r="M728" s="18">
        <f t="shared" si="0"/>
        <v>438.75080274725786</v>
      </c>
      <c r="N728" s="18">
        <f t="shared" si="0"/>
        <v>488.38235011845524</v>
      </c>
      <c r="O728" s="18">
        <f t="shared" si="0"/>
        <v>468.61940698879329</v>
      </c>
      <c r="P728" s="18">
        <f t="shared" si="0"/>
        <v>537.57394949674256</v>
      </c>
      <c r="Q728" s="18">
        <f t="shared" si="0"/>
        <v>621.68207646628059</v>
      </c>
      <c r="R728" s="18">
        <f t="shared" si="0"/>
        <v>654.14518203914167</v>
      </c>
      <c r="S728" s="18">
        <f t="shared" si="0"/>
        <v>698.51821964561475</v>
      </c>
      <c r="T728" s="18">
        <f t="shared" si="0"/>
        <v>1078.6253746433224</v>
      </c>
      <c r="U728" s="18">
        <f t="shared" si="0"/>
        <v>1116.1449950218553</v>
      </c>
      <c r="V728" s="18">
        <f t="shared" si="0"/>
        <v>1686.0067230857314</v>
      </c>
      <c r="W728" s="18">
        <f t="shared" si="0"/>
        <v>1059.0770666033425</v>
      </c>
      <c r="X728" s="18">
        <f t="shared" si="0"/>
        <v>1329.3599802112456</v>
      </c>
      <c r="Y728" s="18">
        <f t="shared" si="0"/>
        <v>1713.2708319841736</v>
      </c>
      <c r="Z728" s="18">
        <f t="shared" si="0"/>
        <v>1952.2378103206408</v>
      </c>
      <c r="AA728" s="18">
        <f t="shared" si="0"/>
        <v>2711.0847281584993</v>
      </c>
      <c r="AB728" s="18">
        <f t="shared" si="0"/>
        <v>2903.8249804797219</v>
      </c>
      <c r="AC728" s="18">
        <f t="shared" si="0"/>
        <v>2552.6167039703905</v>
      </c>
      <c r="AD728" s="18">
        <f t="shared" si="0"/>
        <v>3653.4713849000373</v>
      </c>
      <c r="AE728" s="18">
        <f t="shared" si="0"/>
        <v>3393.5760165195811</v>
      </c>
      <c r="AF728" s="18">
        <f t="shared" si="0"/>
        <v>3517.8221776542705</v>
      </c>
      <c r="AG728" s="18">
        <f t="shared" si="0"/>
        <v>5642.1115831317156</v>
      </c>
      <c r="AH728" s="18">
        <f t="shared" si="0"/>
        <v>3571.7274238154123</v>
      </c>
      <c r="AI728" s="18">
        <f t="shared" si="0"/>
        <v>2551.4006086298778</v>
      </c>
      <c r="AJ728" s="18">
        <f t="shared" si="0"/>
        <v>3098.9536625305809</v>
      </c>
      <c r="AK728" s="18">
        <f t="shared" si="0"/>
        <v>3612.0761085019876</v>
      </c>
      <c r="AL728" s="18">
        <f t="shared" si="0"/>
        <v>3328.8952793853982</v>
      </c>
      <c r="AM728" s="18">
        <f t="shared" si="0"/>
        <v>2030.3975842136149</v>
      </c>
      <c r="AN728" s="18">
        <f t="shared" si="1"/>
        <v>2037.5759265551262</v>
      </c>
      <c r="AO728" s="18">
        <f t="shared" si="1"/>
        <v>2364.438208038016</v>
      </c>
      <c r="AP728" s="18">
        <f t="shared" si="1"/>
        <v>3171.3767154615057</v>
      </c>
      <c r="AQ728" s="18">
        <f t="shared" si="1"/>
        <v>1595.8179347657995</v>
      </c>
      <c r="AR728" s="18">
        <f t="shared" si="1"/>
        <v>2302.2907534193746</v>
      </c>
      <c r="AS728" s="18">
        <f t="shared" si="1"/>
        <v>1902.4267899907848</v>
      </c>
      <c r="AT728" s="18">
        <f t="shared" si="1"/>
        <v>1102.2166194048532</v>
      </c>
      <c r="AU728" s="18">
        <f t="shared" si="1"/>
        <v>2149.9298562165345</v>
      </c>
      <c r="AV728" s="18">
        <f t="shared" si="1"/>
        <v>4230.8644109706993</v>
      </c>
      <c r="AW728" s="18">
        <f t="shared" si="1"/>
        <v>4244.8864352489054</v>
      </c>
      <c r="AX728" s="18">
        <f t="shared" si="1"/>
        <v>3836.2408672330557</v>
      </c>
      <c r="AY728" s="18">
        <f t="shared" si="1"/>
        <v>3919.1107509144376</v>
      </c>
      <c r="AZ728" s="18">
        <f t="shared" si="1"/>
        <v>3205.9690355945404</v>
      </c>
      <c r="BA728" s="18">
        <f t="shared" si="1"/>
        <v>3061.2106346327214</v>
      </c>
      <c r="BB728" s="18">
        <f t="shared" si="1"/>
        <v>3109.8170596815862</v>
      </c>
      <c r="BC728" s="18">
        <f t="shared" si="1"/>
        <v>3643.4106075942886</v>
      </c>
      <c r="BD728" s="18">
        <f t="shared" si="1"/>
        <v>3249.0090925992345</v>
      </c>
      <c r="BE728" s="18">
        <f t="shared" si="1"/>
        <v>2826.7296415261817</v>
      </c>
      <c r="BF728" s="18">
        <f t="shared" si="1"/>
        <v>4245.5360874665257</v>
      </c>
      <c r="BG728" s="18">
        <f t="shared" si="1"/>
        <v>4345.8345168567121</v>
      </c>
      <c r="BH728" s="18">
        <f t="shared" si="1"/>
        <v>3467.9332448690216</v>
      </c>
      <c r="BI728" s="18">
        <f t="shared" si="1"/>
        <v>3453.8459593097459</v>
      </c>
      <c r="BJ728" s="18">
        <f t="shared" si="1"/>
        <v>4181.2125891244586</v>
      </c>
      <c r="BK728" s="18">
        <f t="shared" si="1"/>
        <v>4818.1207192417623</v>
      </c>
      <c r="BL728" s="18">
        <f t="shared" si="1"/>
        <v>5691.4419009583671</v>
      </c>
      <c r="BM728" s="18">
        <f t="shared" si="1"/>
        <v>5302.3992188368502</v>
      </c>
      <c r="BN728" s="18">
        <f t="shared" si="1"/>
        <v>5076.4354240706089</v>
      </c>
      <c r="BO728" s="18">
        <f t="shared" si="1"/>
        <v>6173.4087680349421</v>
      </c>
      <c r="BP728" s="18">
        <f t="shared" si="1"/>
        <v>9469.7747413447632</v>
      </c>
      <c r="BQ728" s="18">
        <f t="shared" si="1"/>
        <v>7703.1129615673453</v>
      </c>
      <c r="BR728" s="18">
        <f t="shared" si="1"/>
        <v>7231.5981694504962</v>
      </c>
      <c r="BS728" s="18">
        <f t="shared" si="1"/>
        <v>6942.6013116823597</v>
      </c>
      <c r="BT728" s="18">
        <f t="shared" si="1"/>
        <v>6500.1511123034779</v>
      </c>
      <c r="BU728" s="18">
        <f t="shared" si="1"/>
        <v>7043.1741056636811</v>
      </c>
      <c r="BV728" s="18">
        <f t="shared" si="1"/>
        <v>7744.564033357995</v>
      </c>
      <c r="BW728" s="18">
        <f t="shared" si="1"/>
        <v>8105.9647609645917</v>
      </c>
      <c r="BX728" s="18">
        <f t="shared" si="1"/>
        <v>8535.6344086039098</v>
      </c>
      <c r="BY728" s="18">
        <f t="shared" si="1"/>
        <v>8068.764274567824</v>
      </c>
      <c r="BZ728" s="18">
        <f t="shared" si="1"/>
        <v>8684.0917400499584</v>
      </c>
      <c r="CA728" s="18">
        <f t="shared" si="1"/>
        <v>8413.7377685193496</v>
      </c>
      <c r="CB728" s="18">
        <f t="shared" si="1"/>
        <v>9392.7658651285965</v>
      </c>
      <c r="CC728" s="18">
        <f t="shared" si="1"/>
        <v>10652.705073156871</v>
      </c>
      <c r="CD728" s="18">
        <f t="shared" si="1"/>
        <v>11016.222364185256</v>
      </c>
      <c r="CE728" s="18">
        <f t="shared" si="1"/>
        <v>11384.275520969111</v>
      </c>
      <c r="CF728" s="18">
        <f t="shared" si="1"/>
        <v>11949.362485154234</v>
      </c>
      <c r="CG728" s="18">
        <f t="shared" si="1"/>
        <v>12562.586812091864</v>
      </c>
      <c r="CH728" s="18">
        <f t="shared" si="1"/>
        <v>12814.020586602977</v>
      </c>
      <c r="CI728" s="18">
        <f t="shared" si="1"/>
        <v>13331.52241484456</v>
      </c>
      <c r="CJ728" s="18">
        <f t="shared" si="1"/>
        <v>13691.254197519702</v>
      </c>
      <c r="CK728" s="18">
        <f t="shared" si="1"/>
        <v>14421.532590689307</v>
      </c>
      <c r="CL728" s="18">
        <f t="shared" si="1"/>
        <v>15072.695556722381</v>
      </c>
      <c r="CM728" s="18">
        <f t="shared" si="1"/>
        <v>15704.691579482344</v>
      </c>
      <c r="CN728" s="18">
        <f t="shared" si="1"/>
        <v>16221.310582720547</v>
      </c>
      <c r="CO728" s="18">
        <f t="shared" si="1"/>
        <v>17004.401470525092</v>
      </c>
      <c r="CP728" s="18">
        <f t="shared" si="1"/>
        <v>17866.684326373274</v>
      </c>
      <c r="CQ728" s="18">
        <f t="shared" si="1"/>
        <v>18360.003400830556</v>
      </c>
      <c r="CR728" s="18">
        <f t="shared" si="1"/>
        <v>19153.551612980373</v>
      </c>
      <c r="CS728" s="18">
        <f t="shared" si="1"/>
        <v>20158.150007329419</v>
      </c>
      <c r="CT728" s="18">
        <f t="shared" si="1"/>
        <v>20769.608527426804</v>
      </c>
      <c r="CU728" s="18">
        <f t="shared" si="1"/>
        <v>21844.898314475333</v>
      </c>
      <c r="CV728" s="18">
        <f t="shared" si="1"/>
        <v>22621.238015122643</v>
      </c>
      <c r="CW728" s="18">
        <f t="shared" si="1"/>
        <v>23257.181951882889</v>
      </c>
      <c r="CX728" s="18">
        <f t="shared" si="1"/>
        <v>24412.576760072548</v>
      </c>
      <c r="CY728" s="18">
        <f t="shared" si="1"/>
        <v>25340.572857155705</v>
      </c>
      <c r="CZ728" s="18">
        <f t="shared" si="2"/>
        <v>26670.041693153526</v>
      </c>
      <c r="DA728" s="18">
        <f t="shared" si="2"/>
        <v>27807.526234399254</v>
      </c>
      <c r="DB728" s="18">
        <f t="shared" si="2"/>
        <v>29051.501603065182</v>
      </c>
      <c r="DC728" s="18">
        <f t="shared" si="2"/>
        <v>30351.136930155379</v>
      </c>
      <c r="DD728" s="18">
        <f t="shared" si="2"/>
        <v>31498.623185014403</v>
      </c>
      <c r="DE728" s="18">
        <f t="shared" si="2"/>
        <v>33030.145591715642</v>
      </c>
      <c r="DF728" s="18">
        <f t="shared" si="2"/>
        <v>34526.821593779736</v>
      </c>
      <c r="DG728" s="18">
        <f t="shared" si="2"/>
        <v>36221.339234502222</v>
      </c>
      <c r="DH728" s="18">
        <f t="shared" si="2"/>
        <v>37665.013898429424</v>
      </c>
      <c r="DI728" s="18">
        <f t="shared" si="2"/>
        <v>39657.857248001841</v>
      </c>
      <c r="DJ728" s="18">
        <f t="shared" si="2"/>
        <v>41530.923804382001</v>
      </c>
      <c r="DK728" s="18">
        <f t="shared" si="2"/>
        <v>43335.962127973587</v>
      </c>
      <c r="DL728" s="18">
        <f t="shared" si="2"/>
        <v>45248.414588557644</v>
      </c>
      <c r="DM728" s="18">
        <f t="shared" si="2"/>
        <v>47899.994807509371</v>
      </c>
      <c r="DN728" s="18">
        <f t="shared" si="2"/>
        <v>49773.6690761352</v>
      </c>
      <c r="DO728" s="18">
        <f t="shared" si="2"/>
        <v>52160.804675492705</v>
      </c>
      <c r="DP728" s="18">
        <f t="shared" si="2"/>
        <v>54650.189609456997</v>
      </c>
      <c r="DQ728" s="18">
        <f t="shared" si="2"/>
        <v>57228.573417571686</v>
      </c>
      <c r="DR728" s="18">
        <f t="shared" si="2"/>
        <v>59892.03438917383</v>
      </c>
      <c r="DS728" s="18">
        <f t="shared" si="2"/>
        <v>62904.864645868169</v>
      </c>
      <c r="DT728" s="18">
        <f t="shared" si="2"/>
        <v>65799.931226524786</v>
      </c>
      <c r="DU728" s="18">
        <f t="shared" si="2"/>
        <v>69146.7418409401</v>
      </c>
      <c r="DV728" s="18">
        <f t="shared" si="2"/>
        <v>72150.320665485284</v>
      </c>
      <c r="DW728" s="18">
        <f t="shared" si="2"/>
        <v>75833.478301141207</v>
      </c>
      <c r="DX728" s="18">
        <f t="shared" si="2"/>
        <v>79339.510332140067</v>
      </c>
      <c r="DY728" s="18">
        <f t="shared" si="2"/>
        <v>83358.313959614214</v>
      </c>
      <c r="DZ728" s="18">
        <f t="shared" si="2"/>
        <v>87017.569553835841</v>
      </c>
      <c r="EA728" s="18">
        <f t="shared" si="2"/>
        <v>91295.797085612125</v>
      </c>
      <c r="EB728" s="18">
        <f t="shared" si="2"/>
        <v>95680.614463176375</v>
      </c>
      <c r="EC728" s="18">
        <f t="shared" si="2"/>
        <v>99908.072475476773</v>
      </c>
      <c r="ED728" s="18">
        <f t="shared" si="2"/>
        <v>104525.66502197935</v>
      </c>
      <c r="EE728" s="18">
        <f t="shared" si="2"/>
        <v>109100.08061636932</v>
      </c>
      <c r="EF728" s="18">
        <f t="shared" si="2"/>
        <v>113965.4670933804</v>
      </c>
      <c r="EG728" s="18">
        <f t="shared" si="2"/>
        <v>119102.06970035748</v>
      </c>
      <c r="EH728" s="18">
        <f t="shared" si="2"/>
        <v>124356.83894975187</v>
      </c>
      <c r="EI728" s="18">
        <f t="shared" si="2"/>
        <v>129616.04719477313</v>
      </c>
      <c r="EJ728" s="18">
        <f t="shared" si="2"/>
        <v>134640.40211656634</v>
      </c>
      <c r="EK728" s="18">
        <f t="shared" si="2"/>
        <v>140655.85392458277</v>
      </c>
      <c r="EL728" s="18">
        <f t="shared" si="2"/>
        <v>146135.63832833015</v>
      </c>
      <c r="EM728" s="18">
        <f t="shared" si="2"/>
        <v>152481.69292498784</v>
      </c>
      <c r="EN728" s="18">
        <f t="shared" si="2"/>
        <v>158485.62861854682</v>
      </c>
      <c r="EO728" s="18">
        <f t="shared" si="2"/>
        <v>164201.169839182</v>
      </c>
      <c r="EP728" s="18">
        <f t="shared" si="2"/>
        <v>170454.26213167762</v>
      </c>
      <c r="EQ728" s="18">
        <f t="shared" si="2"/>
        <v>177181.21103451951</v>
      </c>
      <c r="ER728" s="18">
        <f t="shared" si="2"/>
        <v>183474.05632876797</v>
      </c>
      <c r="ES728" s="18">
        <f t="shared" si="2"/>
        <v>189540.86372685517</v>
      </c>
      <c r="ET728" s="18">
        <f t="shared" si="2"/>
        <v>196148.97167116631</v>
      </c>
      <c r="EU728" s="18">
        <f t="shared" si="2"/>
        <v>202876.59818442972</v>
      </c>
      <c r="EV728" s="18">
        <f t="shared" si="2"/>
        <v>209474.44298974099</v>
      </c>
      <c r="EW728" s="18">
        <f t="shared" si="2"/>
        <v>215871.84328556331</v>
      </c>
      <c r="EX728" s="18">
        <f t="shared" si="2"/>
        <v>222809.40238667259</v>
      </c>
      <c r="EY728" s="18">
        <f t="shared" si="2"/>
        <v>229265.28834179501</v>
      </c>
      <c r="EZ728" s="18">
        <f t="shared" si="2"/>
        <v>235611.87634306026</v>
      </c>
      <c r="FA728" s="18">
        <f t="shared" si="2"/>
        <v>242001.98500215588</v>
      </c>
    </row>
    <row r="729" spans="1:157" x14ac:dyDescent="0.35">
      <c r="C729" t="s">
        <v>373</v>
      </c>
      <c r="E729" t="s">
        <v>8</v>
      </c>
      <c r="F729" t="s">
        <v>802</v>
      </c>
      <c r="G729" t="s">
        <v>801</v>
      </c>
      <c r="H729" s="18">
        <f t="shared" si="3"/>
        <v>951.25553039499584</v>
      </c>
      <c r="I729" s="18">
        <f t="shared" si="0"/>
        <v>1192.7110560427595</v>
      </c>
      <c r="J729" s="18">
        <f t="shared" si="0"/>
        <v>1231.0159449383623</v>
      </c>
      <c r="K729" s="18">
        <f t="shared" si="0"/>
        <v>1329.5806525575431</v>
      </c>
      <c r="L729" s="18">
        <f t="shared" si="0"/>
        <v>1450.3758369725676</v>
      </c>
      <c r="M729" s="18">
        <f t="shared" si="0"/>
        <v>1483.6579414225871</v>
      </c>
      <c r="N729" s="18">
        <f t="shared" si="0"/>
        <v>1680.0550652332076</v>
      </c>
      <c r="O729" s="18">
        <f t="shared" si="0"/>
        <v>1760.598462522757</v>
      </c>
      <c r="P729" s="18">
        <f t="shared" si="0"/>
        <v>1854.4008443772148</v>
      </c>
      <c r="Q729" s="18">
        <f t="shared" si="0"/>
        <v>2095.098214624099</v>
      </c>
      <c r="R729" s="18">
        <f t="shared" si="0"/>
        <v>2468.9097713973033</v>
      </c>
      <c r="S729" s="18">
        <f t="shared" si="0"/>
        <v>2603.0506407526291</v>
      </c>
      <c r="T729" s="18">
        <f t="shared" si="0"/>
        <v>2730.3900552578884</v>
      </c>
      <c r="U729" s="18">
        <f t="shared" si="0"/>
        <v>3435.6131808153109</v>
      </c>
      <c r="V729" s="18">
        <f t="shared" si="0"/>
        <v>4067.4476746454543</v>
      </c>
      <c r="W729" s="18">
        <f t="shared" si="0"/>
        <v>3674.0939929138372</v>
      </c>
      <c r="X729" s="18">
        <f t="shared" si="0"/>
        <v>4123.4598681613415</v>
      </c>
      <c r="Y729" s="18">
        <f t="shared" si="0"/>
        <v>4408.0216631607273</v>
      </c>
      <c r="Z729" s="18">
        <f t="shared" si="0"/>
        <v>4650.1341947500696</v>
      </c>
      <c r="AA729" s="18">
        <f t="shared" si="0"/>
        <v>4967.4749503469666</v>
      </c>
      <c r="AB729" s="18">
        <f t="shared" si="0"/>
        <v>5751.8083328547546</v>
      </c>
      <c r="AC729" s="18">
        <f t="shared" si="0"/>
        <v>5601.1338705162661</v>
      </c>
      <c r="AD729" s="18">
        <f t="shared" si="0"/>
        <v>5848.7808556997734</v>
      </c>
      <c r="AE729" s="18">
        <f t="shared" si="0"/>
        <v>6463.3275517653583</v>
      </c>
      <c r="AF729" s="18">
        <f t="shared" si="0"/>
        <v>6970.7380671175952</v>
      </c>
      <c r="AG729" s="18">
        <f t="shared" si="0"/>
        <v>5719.5360890517313</v>
      </c>
      <c r="AH729" s="18">
        <f t="shared" si="0"/>
        <v>4387.6451530635804</v>
      </c>
      <c r="AI729" s="18">
        <f t="shared" si="0"/>
        <v>5350.467019751135</v>
      </c>
      <c r="AJ729" s="18">
        <f t="shared" si="0"/>
        <v>5826.1011748808178</v>
      </c>
      <c r="AK729" s="18">
        <f t="shared" si="0"/>
        <v>6471.1522093764952</v>
      </c>
      <c r="AL729" s="18">
        <f t="shared" si="0"/>
        <v>7049.3530158791837</v>
      </c>
      <c r="AM729" s="18">
        <f t="shared" si="0"/>
        <v>5515.2579622990434</v>
      </c>
      <c r="AN729" s="18">
        <f t="shared" si="1"/>
        <v>4774.9073608312765</v>
      </c>
      <c r="AO729" s="18">
        <f t="shared" si="1"/>
        <v>5344.1862037720748</v>
      </c>
      <c r="AP729" s="18">
        <f t="shared" si="1"/>
        <v>6546.3798656627059</v>
      </c>
      <c r="AQ729" s="18">
        <f t="shared" si="1"/>
        <v>6198.7480341441442</v>
      </c>
      <c r="AR729" s="18">
        <f t="shared" si="1"/>
        <v>7062.600859447024</v>
      </c>
      <c r="AS729" s="18">
        <f t="shared" si="1"/>
        <v>7067.5860765382695</v>
      </c>
      <c r="AT729" s="18">
        <f t="shared" si="1"/>
        <v>8015.1008637665755</v>
      </c>
      <c r="AU729" s="18">
        <f t="shared" si="1"/>
        <v>7093.3141741513846</v>
      </c>
      <c r="AV729" s="18">
        <f t="shared" si="1"/>
        <v>7342.2780210585652</v>
      </c>
      <c r="AW729" s="18">
        <f t="shared" si="1"/>
        <v>4987.6414023970956</v>
      </c>
      <c r="AX729" s="18">
        <f t="shared" si="1"/>
        <v>4694.5845480397556</v>
      </c>
      <c r="AY729" s="18">
        <f t="shared" si="1"/>
        <v>4886.4480628872043</v>
      </c>
      <c r="AZ729" s="18">
        <f t="shared" si="1"/>
        <v>5865.4303519553032</v>
      </c>
      <c r="BA729" s="18">
        <f t="shared" si="1"/>
        <v>4404.0746936480109</v>
      </c>
      <c r="BB729" s="18">
        <f t="shared" si="1"/>
        <v>5416.7194300523515</v>
      </c>
      <c r="BC729" s="18">
        <f t="shared" si="1"/>
        <v>4677.3867125529314</v>
      </c>
      <c r="BD729" s="18">
        <f t="shared" si="1"/>
        <v>3610.6295359042829</v>
      </c>
      <c r="BE729" s="18">
        <f t="shared" si="1"/>
        <v>4136.1154920606814</v>
      </c>
      <c r="BF729" s="18">
        <f t="shared" si="1"/>
        <v>4269.695392125268</v>
      </c>
      <c r="BG729" s="18">
        <f t="shared" si="1"/>
        <v>4607.2260083310875</v>
      </c>
      <c r="BH729" s="18">
        <f t="shared" si="1"/>
        <v>4371.4824194627108</v>
      </c>
      <c r="BI729" s="18">
        <f t="shared" si="1"/>
        <v>5226.8400628356258</v>
      </c>
      <c r="BJ729" s="18">
        <f t="shared" si="1"/>
        <v>5498.4291027951667</v>
      </c>
      <c r="BK729" s="18">
        <f t="shared" si="1"/>
        <v>7212.7350501374631</v>
      </c>
      <c r="BL729" s="18">
        <f t="shared" si="1"/>
        <v>7124.8924887885523</v>
      </c>
      <c r="BM729" s="18">
        <f t="shared" si="1"/>
        <v>7821.505133501425</v>
      </c>
      <c r="BN729" s="18">
        <f t="shared" si="1"/>
        <v>6727.2627903076127</v>
      </c>
      <c r="BO729" s="18">
        <f t="shared" si="1"/>
        <v>9439.6104722655018</v>
      </c>
      <c r="BP729" s="18">
        <f t="shared" si="1"/>
        <v>10057.153467575568</v>
      </c>
      <c r="BQ729" s="18">
        <f t="shared" si="1"/>
        <v>10095.533372652691</v>
      </c>
      <c r="BR729" s="18">
        <f t="shared" si="1"/>
        <v>12086.857821981372</v>
      </c>
      <c r="BS729" s="18">
        <f t="shared" si="1"/>
        <v>11957.106825135425</v>
      </c>
      <c r="BT729" s="18">
        <f t="shared" si="1"/>
        <v>10997.515232451235</v>
      </c>
      <c r="BU729" s="18">
        <f t="shared" si="1"/>
        <v>10653.55199423918</v>
      </c>
      <c r="BV729" s="18">
        <f t="shared" si="1"/>
        <v>7901.9107402872078</v>
      </c>
      <c r="BW729" s="18">
        <f t="shared" si="1"/>
        <v>7803.4214147773855</v>
      </c>
      <c r="BX729" s="18">
        <f t="shared" si="1"/>
        <v>7664.4259304468433</v>
      </c>
      <c r="BY729" s="18">
        <f t="shared" si="1"/>
        <v>6361.3895259409328</v>
      </c>
      <c r="BZ729" s="18">
        <f t="shared" si="1"/>
        <v>7686.2075385283315</v>
      </c>
      <c r="CA729" s="18">
        <f t="shared" si="1"/>
        <v>7091.560806377558</v>
      </c>
      <c r="CB729" s="18">
        <f t="shared" si="1"/>
        <v>7387.035197915302</v>
      </c>
      <c r="CC729" s="18">
        <f t="shared" si="1"/>
        <v>14950.725506707871</v>
      </c>
      <c r="CD729" s="18">
        <f t="shared" si="1"/>
        <v>15159.061954747936</v>
      </c>
      <c r="CE729" s="18">
        <f t="shared" si="1"/>
        <v>15464.093950577471</v>
      </c>
      <c r="CF729" s="18">
        <f t="shared" si="1"/>
        <v>15828.324676422881</v>
      </c>
      <c r="CG729" s="18">
        <f t="shared" si="1"/>
        <v>16297.299834386748</v>
      </c>
      <c r="CH729" s="18">
        <f t="shared" si="1"/>
        <v>16772.224258763468</v>
      </c>
      <c r="CI729" s="18">
        <f t="shared" si="1"/>
        <v>17252.821828874876</v>
      </c>
      <c r="CJ729" s="18">
        <f t="shared" si="1"/>
        <v>17723.848868290166</v>
      </c>
      <c r="CK729" s="18">
        <f t="shared" si="1"/>
        <v>18247.22570459636</v>
      </c>
      <c r="CL729" s="18">
        <f t="shared" si="1"/>
        <v>18748.023436380794</v>
      </c>
      <c r="CM729" s="18">
        <f t="shared" si="1"/>
        <v>19246.674256391922</v>
      </c>
      <c r="CN729" s="18">
        <f t="shared" si="1"/>
        <v>19848.080535543548</v>
      </c>
      <c r="CO729" s="18">
        <f t="shared" si="1"/>
        <v>20522.604988600859</v>
      </c>
      <c r="CP729" s="18">
        <f t="shared" si="1"/>
        <v>21232.688720028018</v>
      </c>
      <c r="CQ729" s="18">
        <f t="shared" si="1"/>
        <v>22016.50302838445</v>
      </c>
      <c r="CR729" s="18">
        <f t="shared" si="1"/>
        <v>22842.413318496478</v>
      </c>
      <c r="CS729" s="18">
        <f t="shared" si="1"/>
        <v>23624.994493214064</v>
      </c>
      <c r="CT729" s="18">
        <f t="shared" si="1"/>
        <v>24491.408891034436</v>
      </c>
      <c r="CU729" s="18">
        <f t="shared" si="1"/>
        <v>25364.523697882443</v>
      </c>
      <c r="CV729" s="18">
        <f t="shared" si="1"/>
        <v>26239.287679160971</v>
      </c>
      <c r="CW729" s="18">
        <f t="shared" si="1"/>
        <v>27168.767567178231</v>
      </c>
      <c r="CX729" s="18">
        <f t="shared" si="1"/>
        <v>28102.246500970374</v>
      </c>
      <c r="CY729" s="18">
        <f t="shared" ref="CY729:FA732" si="4">SUMIFS(CY$4:CY$720,$F$4:$F$720,$F729,$C$4:$C$720,$C729)</f>
        <v>29089.363020354547</v>
      </c>
      <c r="CZ729" s="18">
        <f t="shared" si="4"/>
        <v>30221.475638794393</v>
      </c>
      <c r="DA729" s="18">
        <f t="shared" si="4"/>
        <v>31275.520774055487</v>
      </c>
      <c r="DB729" s="18">
        <f t="shared" si="4"/>
        <v>32294.622567297076</v>
      </c>
      <c r="DC729" s="18">
        <f t="shared" si="4"/>
        <v>33491.30103806009</v>
      </c>
      <c r="DD729" s="18">
        <f t="shared" si="4"/>
        <v>34614.40769665291</v>
      </c>
      <c r="DE729" s="18">
        <f t="shared" si="4"/>
        <v>35878.322796588414</v>
      </c>
      <c r="DF729" s="18">
        <f t="shared" si="4"/>
        <v>37056.119507187854</v>
      </c>
      <c r="DG729" s="18">
        <f t="shared" si="4"/>
        <v>38232.902344619557</v>
      </c>
      <c r="DH729" s="18">
        <f t="shared" si="4"/>
        <v>39580.477405398124</v>
      </c>
      <c r="DI729" s="18">
        <f t="shared" si="4"/>
        <v>40929.961914030275</v>
      </c>
      <c r="DJ729" s="18">
        <f t="shared" si="4"/>
        <v>42194.276510853502</v>
      </c>
      <c r="DK729" s="18">
        <f t="shared" si="4"/>
        <v>43647.410858430325</v>
      </c>
      <c r="DL729" s="18">
        <f t="shared" si="4"/>
        <v>45073.740022543148</v>
      </c>
      <c r="DM729" s="18">
        <f t="shared" si="4"/>
        <v>46474.26940673947</v>
      </c>
      <c r="DN729" s="18">
        <f t="shared" si="4"/>
        <v>47905.631379601284</v>
      </c>
      <c r="DO729" s="18">
        <f t="shared" si="4"/>
        <v>49520.429035752248</v>
      </c>
      <c r="DP729" s="18">
        <f t="shared" si="4"/>
        <v>50969.362757627088</v>
      </c>
      <c r="DQ729" s="18">
        <f t="shared" si="4"/>
        <v>52492.246537357518</v>
      </c>
      <c r="DR729" s="18">
        <f t="shared" si="4"/>
        <v>54077.031751372131</v>
      </c>
      <c r="DS729" s="18">
        <f t="shared" si="4"/>
        <v>55552.109610689098</v>
      </c>
      <c r="DT729" s="18">
        <f t="shared" si="4"/>
        <v>57262.6256574297</v>
      </c>
      <c r="DU729" s="18">
        <f t="shared" si="4"/>
        <v>58790.029964559784</v>
      </c>
      <c r="DV729" s="18">
        <f t="shared" si="4"/>
        <v>60418.450100468261</v>
      </c>
      <c r="DW729" s="18">
        <f t="shared" si="4"/>
        <v>62206.939215262828</v>
      </c>
      <c r="DX729" s="18">
        <f t="shared" si="4"/>
        <v>63769.25714030044</v>
      </c>
      <c r="DY729" s="18">
        <f t="shared" si="4"/>
        <v>65363.934505980302</v>
      </c>
      <c r="DZ729" s="18">
        <f t="shared" si="4"/>
        <v>66734.79719927306</v>
      </c>
      <c r="EA729" s="18">
        <f t="shared" si="4"/>
        <v>68290.250958208504</v>
      </c>
      <c r="EB729" s="18">
        <f t="shared" si="4"/>
        <v>69700.745594230495</v>
      </c>
      <c r="EC729" s="18">
        <f t="shared" si="4"/>
        <v>71077.688859444825</v>
      </c>
      <c r="ED729" s="18">
        <f t="shared" si="4"/>
        <v>72452.196670833655</v>
      </c>
      <c r="EE729" s="18">
        <f t="shared" si="4"/>
        <v>74055.9132046944</v>
      </c>
      <c r="EF729" s="18">
        <f t="shared" si="4"/>
        <v>75477.856030700859</v>
      </c>
      <c r="EG729" s="18">
        <f t="shared" si="4"/>
        <v>76511.913540828682</v>
      </c>
      <c r="EH729" s="18">
        <f t="shared" si="4"/>
        <v>77926.501517356839</v>
      </c>
      <c r="EI729" s="18">
        <f t="shared" si="4"/>
        <v>78910.91067079996</v>
      </c>
      <c r="EJ729" s="18">
        <f t="shared" si="4"/>
        <v>80016.608278319982</v>
      </c>
      <c r="EK729" s="18">
        <f t="shared" si="4"/>
        <v>81078.271895374186</v>
      </c>
      <c r="EL729" s="18">
        <f t="shared" si="4"/>
        <v>81920.417942503671</v>
      </c>
      <c r="EM729" s="18">
        <f t="shared" si="4"/>
        <v>82786.228610127611</v>
      </c>
      <c r="EN729" s="18">
        <f t="shared" si="4"/>
        <v>83778.010104370158</v>
      </c>
      <c r="EO729" s="18">
        <f t="shared" si="4"/>
        <v>84441.894847757896</v>
      </c>
      <c r="EP729" s="18">
        <f t="shared" si="4"/>
        <v>85099.072764928831</v>
      </c>
      <c r="EQ729" s="18">
        <f t="shared" si="4"/>
        <v>85880.217031354725</v>
      </c>
      <c r="ER729" s="18">
        <f t="shared" si="4"/>
        <v>86194.628023853627</v>
      </c>
      <c r="ES729" s="18">
        <f t="shared" si="4"/>
        <v>86385.507506297159</v>
      </c>
      <c r="ET729" s="18">
        <f t="shared" si="4"/>
        <v>86771.433990552774</v>
      </c>
      <c r="EU729" s="18">
        <f t="shared" si="4"/>
        <v>87106.696939486326</v>
      </c>
      <c r="EV729" s="18">
        <f t="shared" si="4"/>
        <v>87451.318249556047</v>
      </c>
      <c r="EW729" s="18">
        <f t="shared" si="4"/>
        <v>87572.573524265026</v>
      </c>
      <c r="EX729" s="18">
        <f t="shared" si="4"/>
        <v>87540.871965543833</v>
      </c>
      <c r="EY729" s="18">
        <f t="shared" si="4"/>
        <v>87557.530475315609</v>
      </c>
      <c r="EZ729" s="18">
        <f t="shared" si="4"/>
        <v>87986.197933201707</v>
      </c>
      <c r="FA729" s="18">
        <f t="shared" si="4"/>
        <v>87766.901116004126</v>
      </c>
    </row>
    <row r="730" spans="1:157" ht="16" x14ac:dyDescent="0.45">
      <c r="C730" t="s">
        <v>389</v>
      </c>
      <c r="E730" t="s">
        <v>8</v>
      </c>
      <c r="F730" t="s">
        <v>802</v>
      </c>
      <c r="G730" t="s">
        <v>801</v>
      </c>
      <c r="H730" s="18">
        <f t="shared" si="3"/>
        <v>81.209532256003399</v>
      </c>
      <c r="I730" s="18">
        <f t="shared" si="0"/>
        <v>84.598254736169991</v>
      </c>
      <c r="J730" s="18">
        <f t="shared" si="0"/>
        <v>92.681100238367577</v>
      </c>
      <c r="K730" s="18">
        <f t="shared" si="0"/>
        <v>100.51022180532679</v>
      </c>
      <c r="L730" s="18">
        <f t="shared" si="0"/>
        <v>112.81453287359621</v>
      </c>
      <c r="M730" s="18">
        <f t="shared" si="0"/>
        <v>120.5371345289301</v>
      </c>
      <c r="N730" s="18">
        <f t="shared" si="0"/>
        <v>133.2021422727455</v>
      </c>
      <c r="O730" s="18">
        <f t="shared" si="0"/>
        <v>127.88552358667511</v>
      </c>
      <c r="P730" s="18">
        <f t="shared" si="0"/>
        <v>145.88139812044099</v>
      </c>
      <c r="Q730" s="18">
        <f t="shared" si="0"/>
        <v>167.18724953591581</v>
      </c>
      <c r="R730" s="18">
        <f t="shared" si="0"/>
        <v>174.9545906917962</v>
      </c>
      <c r="S730" s="18">
        <f t="shared" si="0"/>
        <v>177.65545382136739</v>
      </c>
      <c r="T730" s="18">
        <f t="shared" si="0"/>
        <v>239.02141607568959</v>
      </c>
      <c r="U730" s="18">
        <f t="shared" si="0"/>
        <v>381.37832514844069</v>
      </c>
      <c r="V730" s="18">
        <f t="shared" si="0"/>
        <v>345.87880260126752</v>
      </c>
      <c r="W730" s="18">
        <f t="shared" si="0"/>
        <v>355.48829482226682</v>
      </c>
      <c r="X730" s="18">
        <f t="shared" si="0"/>
        <v>246.7103524659546</v>
      </c>
      <c r="Y730" s="18">
        <f t="shared" si="0"/>
        <v>272.70045504957369</v>
      </c>
      <c r="Z730" s="18">
        <f t="shared" si="0"/>
        <v>307.66241500265909</v>
      </c>
      <c r="AA730" s="18">
        <f t="shared" si="0"/>
        <v>626.16643189103604</v>
      </c>
      <c r="AB730" s="18">
        <f t="shared" si="0"/>
        <v>663.82493181337736</v>
      </c>
      <c r="AC730" s="18">
        <f t="shared" si="0"/>
        <v>703.45555522853454</v>
      </c>
      <c r="AD730" s="18">
        <f t="shared" si="0"/>
        <v>826.73756980872759</v>
      </c>
      <c r="AE730" s="18">
        <f t="shared" si="0"/>
        <v>1145.008388872129</v>
      </c>
      <c r="AF730" s="18">
        <f t="shared" si="0"/>
        <v>1596.8526603080661</v>
      </c>
      <c r="AG730" s="18">
        <f t="shared" si="0"/>
        <v>1735.5409065056549</v>
      </c>
      <c r="AH730" s="18">
        <f t="shared" si="0"/>
        <v>2501.0293169975171</v>
      </c>
      <c r="AI730" s="18">
        <f t="shared" si="0"/>
        <v>2316.0169608799119</v>
      </c>
      <c r="AJ730" s="18">
        <f t="shared" si="0"/>
        <v>1276.2926432655379</v>
      </c>
      <c r="AK730" s="18">
        <f t="shared" si="0"/>
        <v>2095.027073832287</v>
      </c>
      <c r="AL730" s="18">
        <f t="shared" si="0"/>
        <v>3786.774571620334</v>
      </c>
      <c r="AM730" s="18">
        <f t="shared" si="0"/>
        <v>1571.3581778545999</v>
      </c>
      <c r="AN730" s="18">
        <f t="shared" ref="AN730:CY733" si="5">SUMIFS(AN$4:AN$720,$F$4:$F$720,$F730,$C$4:$C$720,$C730)</f>
        <v>2439.0969640463081</v>
      </c>
      <c r="AO730" s="18">
        <f t="shared" si="5"/>
        <v>1201.0692958345869</v>
      </c>
      <c r="AP730" s="18">
        <f t="shared" si="5"/>
        <v>1736.5667820093499</v>
      </c>
      <c r="AQ730" s="18">
        <f t="shared" si="5"/>
        <v>1170.7829711492941</v>
      </c>
      <c r="AR730" s="18">
        <f t="shared" si="5"/>
        <v>2011.070933630981</v>
      </c>
      <c r="AS730" s="18">
        <f t="shared" si="5"/>
        <v>597.50568763860394</v>
      </c>
      <c r="AT730" s="18">
        <f t="shared" si="5"/>
        <v>638.3954684598873</v>
      </c>
      <c r="AU730" s="18">
        <f t="shared" si="5"/>
        <v>767.5393363903886</v>
      </c>
      <c r="AV730" s="18">
        <f t="shared" si="5"/>
        <v>937.76234449878007</v>
      </c>
      <c r="AW730" s="18">
        <f t="shared" si="5"/>
        <v>1214.5575712690541</v>
      </c>
      <c r="AX730" s="18">
        <f t="shared" si="5"/>
        <v>885.98659559501209</v>
      </c>
      <c r="AY730" s="18">
        <f t="shared" si="5"/>
        <v>897.44500006001044</v>
      </c>
      <c r="AZ730" s="18">
        <f t="shared" si="5"/>
        <v>578.27724628227998</v>
      </c>
      <c r="BA730" s="18">
        <f t="shared" si="5"/>
        <v>1157.5997126839829</v>
      </c>
      <c r="BB730" s="18">
        <f t="shared" si="5"/>
        <v>1545.9077645771799</v>
      </c>
      <c r="BC730" s="18">
        <f t="shared" si="5"/>
        <v>1291.1877197313779</v>
      </c>
      <c r="BD730" s="18">
        <f t="shared" si="5"/>
        <v>1243.888431918537</v>
      </c>
      <c r="BE730" s="18">
        <f t="shared" si="5"/>
        <v>1467.753357801523</v>
      </c>
      <c r="BF730" s="18">
        <f t="shared" si="5"/>
        <v>1620.24721272022</v>
      </c>
      <c r="BG730" s="18">
        <f t="shared" si="5"/>
        <v>1526.0181868194479</v>
      </c>
      <c r="BH730" s="18">
        <f t="shared" si="5"/>
        <v>2490.8279866527841</v>
      </c>
      <c r="BI730" s="18">
        <f t="shared" si="5"/>
        <v>1582.0682497022331</v>
      </c>
      <c r="BJ730" s="18">
        <f t="shared" si="5"/>
        <v>2087.9954007202268</v>
      </c>
      <c r="BK730" s="18">
        <f t="shared" si="5"/>
        <v>4007.3281637077989</v>
      </c>
      <c r="BL730" s="18">
        <f t="shared" si="5"/>
        <v>2676.147128810745</v>
      </c>
      <c r="BM730" s="18">
        <f t="shared" si="5"/>
        <v>2418.934454620975</v>
      </c>
      <c r="BN730" s="18">
        <f t="shared" si="5"/>
        <v>7422.599089961057</v>
      </c>
      <c r="BO730" s="18">
        <f t="shared" si="5"/>
        <v>4136.0426790176962</v>
      </c>
      <c r="BP730" s="18">
        <f t="shared" si="5"/>
        <v>3792.657115453037</v>
      </c>
      <c r="BQ730" s="18">
        <f t="shared" si="5"/>
        <v>3733.133530081504</v>
      </c>
      <c r="BR730" s="18">
        <f t="shared" si="5"/>
        <v>3466.2955243936981</v>
      </c>
      <c r="BS730" s="18">
        <f t="shared" si="5"/>
        <v>2766.6955718775521</v>
      </c>
      <c r="BT730" s="18">
        <f t="shared" si="5"/>
        <v>2696.166484203151</v>
      </c>
      <c r="BU730" s="18">
        <f t="shared" si="5"/>
        <v>1754.4604251534579</v>
      </c>
      <c r="BV730" s="18">
        <f t="shared" si="5"/>
        <v>2017</v>
      </c>
      <c r="BW730" s="18">
        <f t="shared" si="5"/>
        <v>2814</v>
      </c>
      <c r="BX730" s="18">
        <f t="shared" si="5"/>
        <v>3663</v>
      </c>
      <c r="BY730" s="18">
        <f t="shared" si="5"/>
        <v>2086</v>
      </c>
      <c r="BZ730" s="18">
        <f t="shared" si="5"/>
        <v>1922</v>
      </c>
      <c r="CA730" s="18">
        <f t="shared" si="5"/>
        <v>1876</v>
      </c>
      <c r="CB730" s="18">
        <f t="shared" si="5"/>
        <v>2296</v>
      </c>
      <c r="CC730" s="18">
        <f t="shared" si="5"/>
        <v>6112.8698388153889</v>
      </c>
      <c r="CD730" s="18">
        <f t="shared" si="5"/>
        <v>6354.4453959558996</v>
      </c>
      <c r="CE730" s="18">
        <f t="shared" si="5"/>
        <v>6600.4004167060948</v>
      </c>
      <c r="CF730" s="18">
        <f t="shared" si="5"/>
        <v>6834.7556861806606</v>
      </c>
      <c r="CG730" s="18">
        <f t="shared" si="5"/>
        <v>7070.8744677585073</v>
      </c>
      <c r="CH730" s="18">
        <f t="shared" si="5"/>
        <v>7339.8491284340989</v>
      </c>
      <c r="CI730" s="18">
        <f t="shared" si="5"/>
        <v>7654.142870425927</v>
      </c>
      <c r="CJ730" s="18">
        <f t="shared" si="5"/>
        <v>7973.999552389675</v>
      </c>
      <c r="CK730" s="18">
        <f t="shared" si="5"/>
        <v>8308.2757439672041</v>
      </c>
      <c r="CL730" s="18">
        <f t="shared" si="5"/>
        <v>8654.4112025158247</v>
      </c>
      <c r="CM730" s="18">
        <f t="shared" si="5"/>
        <v>9001.1386427608504</v>
      </c>
      <c r="CN730" s="18">
        <f t="shared" si="5"/>
        <v>9387.9470168572952</v>
      </c>
      <c r="CO730" s="18">
        <f t="shared" si="5"/>
        <v>9813.7502794077664</v>
      </c>
      <c r="CP730" s="18">
        <f t="shared" si="5"/>
        <v>10279.360962303639</v>
      </c>
      <c r="CQ730" s="18">
        <f t="shared" si="5"/>
        <v>10767.457277268069</v>
      </c>
      <c r="CR730" s="18">
        <f t="shared" si="5"/>
        <v>11281.547126108189</v>
      </c>
      <c r="CS730" s="18">
        <f t="shared" si="5"/>
        <v>11803.369188900549</v>
      </c>
      <c r="CT730" s="18">
        <f t="shared" si="5"/>
        <v>12331.86204932753</v>
      </c>
      <c r="CU730" s="18">
        <f t="shared" si="5"/>
        <v>12867.762078922089</v>
      </c>
      <c r="CV730" s="18">
        <f t="shared" si="5"/>
        <v>13431.242932824491</v>
      </c>
      <c r="CW730" s="18">
        <f t="shared" si="5"/>
        <v>14027.80426414974</v>
      </c>
      <c r="CX730" s="18">
        <f t="shared" si="5"/>
        <v>14645.00199221923</v>
      </c>
      <c r="CY730" s="18">
        <f t="shared" si="5"/>
        <v>15294.24574717109</v>
      </c>
      <c r="CZ730" s="18">
        <f t="shared" si="4"/>
        <v>15972.00867843117</v>
      </c>
      <c r="DA730" s="18">
        <f t="shared" si="4"/>
        <v>16684.301880384381</v>
      </c>
      <c r="DB730" s="18">
        <f t="shared" si="4"/>
        <v>17417.33379632889</v>
      </c>
      <c r="DC730" s="18">
        <f t="shared" si="4"/>
        <v>18188.717184222489</v>
      </c>
      <c r="DD730" s="18">
        <f t="shared" si="4"/>
        <v>18999.233967913409</v>
      </c>
      <c r="DE730" s="18">
        <f t="shared" si="4"/>
        <v>19829.084560706131</v>
      </c>
      <c r="DF730" s="18">
        <f t="shared" si="4"/>
        <v>20700.21042784617</v>
      </c>
      <c r="DG730" s="18">
        <f t="shared" si="4"/>
        <v>21592.25079604474</v>
      </c>
      <c r="DH730" s="18">
        <f t="shared" si="4"/>
        <v>22516.955700846291</v>
      </c>
      <c r="DI730" s="18">
        <f t="shared" si="4"/>
        <v>23490.996270669031</v>
      </c>
      <c r="DJ730" s="18">
        <f t="shared" si="4"/>
        <v>24503.704610158489</v>
      </c>
      <c r="DK730" s="18">
        <f t="shared" si="4"/>
        <v>25551.930171952899</v>
      </c>
      <c r="DL730" s="18">
        <f t="shared" si="4"/>
        <v>26659.53048751202</v>
      </c>
      <c r="DM730" s="18">
        <f t="shared" si="4"/>
        <v>27809.57436214446</v>
      </c>
      <c r="DN730" s="18">
        <f t="shared" si="4"/>
        <v>29023.911875729002</v>
      </c>
      <c r="DO730" s="18">
        <f t="shared" si="4"/>
        <v>30286.660227129101</v>
      </c>
      <c r="DP730" s="18">
        <f t="shared" si="4"/>
        <v>31581.531355751678</v>
      </c>
      <c r="DQ730" s="18">
        <f t="shared" si="4"/>
        <v>32938.436990097267</v>
      </c>
      <c r="DR730" s="18">
        <f t="shared" si="4"/>
        <v>34339.134260934617</v>
      </c>
      <c r="DS730" s="18">
        <f t="shared" si="4"/>
        <v>35762.423759830162</v>
      </c>
      <c r="DT730" s="18">
        <f t="shared" si="4"/>
        <v>37236.391184251283</v>
      </c>
      <c r="DU730" s="18">
        <f t="shared" si="4"/>
        <v>38776.792999903329</v>
      </c>
      <c r="DV730" s="18">
        <f t="shared" si="4"/>
        <v>40320.313284453703</v>
      </c>
      <c r="DW730" s="18">
        <f t="shared" si="4"/>
        <v>41940.681132816229</v>
      </c>
      <c r="DX730" s="18">
        <f t="shared" si="4"/>
        <v>43563.776819580671</v>
      </c>
      <c r="DY730" s="18">
        <f t="shared" si="4"/>
        <v>45280.781925367912</v>
      </c>
      <c r="DZ730" s="18">
        <f t="shared" si="4"/>
        <v>47012.618918878426</v>
      </c>
      <c r="EA730" s="18">
        <f t="shared" si="4"/>
        <v>48780.29454475535</v>
      </c>
      <c r="EB730" s="18">
        <f t="shared" si="4"/>
        <v>50608.387064211413</v>
      </c>
      <c r="EC730" s="18">
        <f t="shared" si="4"/>
        <v>52479.342786933259</v>
      </c>
      <c r="ED730" s="18">
        <f t="shared" si="4"/>
        <v>54344.646012027188</v>
      </c>
      <c r="EE730" s="18">
        <f t="shared" si="4"/>
        <v>56247.961799914483</v>
      </c>
      <c r="EF730" s="18">
        <f t="shared" si="4"/>
        <v>58225.764735242163</v>
      </c>
      <c r="EG730" s="18">
        <f t="shared" si="4"/>
        <v>60189.849980760613</v>
      </c>
      <c r="EH730" s="18">
        <f t="shared" si="4"/>
        <v>62124.135066225383</v>
      </c>
      <c r="EI730" s="18">
        <f t="shared" si="4"/>
        <v>64103.883678372433</v>
      </c>
      <c r="EJ730" s="18">
        <f t="shared" si="4"/>
        <v>66068.395064147553</v>
      </c>
      <c r="EK730" s="18">
        <f t="shared" si="4"/>
        <v>68077.78035971924</v>
      </c>
      <c r="EL730" s="18">
        <f t="shared" si="4"/>
        <v>70075.187617465781</v>
      </c>
      <c r="EM730" s="18">
        <f t="shared" si="4"/>
        <v>71985.585665235179</v>
      </c>
      <c r="EN730" s="18">
        <f t="shared" si="4"/>
        <v>73920.082360440312</v>
      </c>
      <c r="EO730" s="18">
        <f t="shared" si="4"/>
        <v>75791.774706960321</v>
      </c>
      <c r="EP730" s="18">
        <f t="shared" si="4"/>
        <v>77637.811477499403</v>
      </c>
      <c r="EQ730" s="18">
        <f t="shared" si="4"/>
        <v>79461.153289360096</v>
      </c>
      <c r="ER730" s="18">
        <f t="shared" si="4"/>
        <v>81208.030054096584</v>
      </c>
      <c r="ES730" s="18">
        <f t="shared" si="4"/>
        <v>82925.95802510214</v>
      </c>
      <c r="ET730" s="18">
        <f t="shared" si="4"/>
        <v>84453.281146284891</v>
      </c>
      <c r="EU730" s="18">
        <f t="shared" si="4"/>
        <v>86005.735367247427</v>
      </c>
      <c r="EV730" s="18">
        <f t="shared" si="4"/>
        <v>87473.704692309067</v>
      </c>
      <c r="EW730" s="18">
        <f t="shared" si="4"/>
        <v>88939.741723456376</v>
      </c>
      <c r="EX730" s="18">
        <f t="shared" si="4"/>
        <v>90272.037246306019</v>
      </c>
      <c r="EY730" s="18">
        <f t="shared" si="4"/>
        <v>91482.324593962796</v>
      </c>
      <c r="EZ730" s="18">
        <f t="shared" si="4"/>
        <v>92596.282755941778</v>
      </c>
      <c r="FA730" s="18">
        <f t="shared" si="4"/>
        <v>93486.09116333985</v>
      </c>
    </row>
    <row r="731" spans="1:157" ht="16" x14ac:dyDescent="0.45">
      <c r="C731" t="s">
        <v>281</v>
      </c>
      <c r="E731" t="s">
        <v>8</v>
      </c>
      <c r="F731" t="s">
        <v>802</v>
      </c>
      <c r="G731" t="s">
        <v>801</v>
      </c>
      <c r="H731" s="18">
        <f t="shared" si="3"/>
        <v>12919.7054351801</v>
      </c>
      <c r="I731" s="18">
        <f t="shared" si="0"/>
        <v>14160.918219542929</v>
      </c>
      <c r="J731" s="18">
        <f t="shared" si="0"/>
        <v>15704.34245694259</v>
      </c>
      <c r="K731" s="18">
        <f t="shared" si="0"/>
        <v>17106.384193431979</v>
      </c>
      <c r="L731" s="18">
        <f t="shared" si="0"/>
        <v>18836.791583394319</v>
      </c>
      <c r="M731" s="18">
        <f t="shared" si="0"/>
        <v>20281.367792962341</v>
      </c>
      <c r="N731" s="18">
        <f t="shared" si="0"/>
        <v>21207.365467726861</v>
      </c>
      <c r="O731" s="18">
        <f t="shared" si="0"/>
        <v>22942.476348878841</v>
      </c>
      <c r="P731" s="18">
        <f t="shared" si="0"/>
        <v>25223.99685472935</v>
      </c>
      <c r="Q731" s="18">
        <f t="shared" si="0"/>
        <v>27566.974305623171</v>
      </c>
      <c r="R731" s="18">
        <f t="shared" si="0"/>
        <v>29922.789331077911</v>
      </c>
      <c r="S731" s="18">
        <f t="shared" si="0"/>
        <v>32356.6677357103</v>
      </c>
      <c r="T731" s="18">
        <f t="shared" si="0"/>
        <v>33918.961339355134</v>
      </c>
      <c r="U731" s="18">
        <f t="shared" si="0"/>
        <v>35566.912436240273</v>
      </c>
      <c r="V731" s="18">
        <f t="shared" si="0"/>
        <v>38506.967287403233</v>
      </c>
      <c r="W731" s="18">
        <f t="shared" si="0"/>
        <v>40969.057935044963</v>
      </c>
      <c r="X731" s="18">
        <f t="shared" si="0"/>
        <v>53519.906158432517</v>
      </c>
      <c r="Y731" s="18">
        <f t="shared" si="0"/>
        <v>51225.848031500602</v>
      </c>
      <c r="Z731" s="18">
        <f t="shared" si="0"/>
        <v>50592.437880983904</v>
      </c>
      <c r="AA731" s="18">
        <f t="shared" si="0"/>
        <v>50492.988401678427</v>
      </c>
      <c r="AB731" s="18">
        <f t="shared" si="0"/>
        <v>52866.202371109997</v>
      </c>
      <c r="AC731" s="18">
        <f t="shared" si="0"/>
        <v>55957.307048663337</v>
      </c>
      <c r="AD731" s="18">
        <f t="shared" si="0"/>
        <v>59958.578282589631</v>
      </c>
      <c r="AE731" s="18">
        <f t="shared" si="0"/>
        <v>64024.824575328537</v>
      </c>
      <c r="AF731" s="18">
        <f t="shared" si="0"/>
        <v>65925.669360100903</v>
      </c>
      <c r="AG731" s="18">
        <f t="shared" si="0"/>
        <v>69038.719812568146</v>
      </c>
      <c r="AH731" s="18">
        <f t="shared" si="0"/>
        <v>67759.513905216008</v>
      </c>
      <c r="AI731" s="18">
        <f t="shared" si="0"/>
        <v>71481.262865083831</v>
      </c>
      <c r="AJ731" s="18">
        <f t="shared" si="0"/>
        <v>70460.289867945074</v>
      </c>
      <c r="AK731" s="18">
        <f t="shared" si="0"/>
        <v>69759.574811668674</v>
      </c>
      <c r="AL731" s="18">
        <f t="shared" si="0"/>
        <v>70476.228802562749</v>
      </c>
      <c r="AM731" s="18">
        <f t="shared" si="0"/>
        <v>70739.378961564376</v>
      </c>
      <c r="AN731" s="18">
        <f t="shared" si="5"/>
        <v>73959.849693492695</v>
      </c>
      <c r="AO731" s="18">
        <f t="shared" si="5"/>
        <v>74945.197895992038</v>
      </c>
      <c r="AP731" s="18">
        <f t="shared" si="5"/>
        <v>75386.329538949241</v>
      </c>
      <c r="AQ731" s="18">
        <f t="shared" si="5"/>
        <v>76880.611503901426</v>
      </c>
      <c r="AR731" s="18">
        <f t="shared" si="5"/>
        <v>76605.298517637857</v>
      </c>
      <c r="AS731" s="18">
        <f t="shared" si="5"/>
        <v>76451.972316040192</v>
      </c>
      <c r="AT731" s="18">
        <f t="shared" si="5"/>
        <v>73354.406295656518</v>
      </c>
      <c r="AU731" s="18">
        <f t="shared" si="5"/>
        <v>68760.914291574954</v>
      </c>
      <c r="AV731" s="18">
        <f t="shared" si="5"/>
        <v>56438.485595941544</v>
      </c>
      <c r="AW731" s="18">
        <f t="shared" si="5"/>
        <v>50563.607819936937</v>
      </c>
      <c r="AX731" s="18">
        <f t="shared" si="5"/>
        <v>32434.635666170889</v>
      </c>
      <c r="AY731" s="18">
        <f t="shared" si="5"/>
        <v>19443.190265442128</v>
      </c>
      <c r="AZ731" s="18">
        <f t="shared" si="5"/>
        <v>18325.425960169719</v>
      </c>
      <c r="BA731" s="18">
        <f t="shared" si="5"/>
        <v>18828.317160238868</v>
      </c>
      <c r="BB731" s="18">
        <f t="shared" si="5"/>
        <v>19345.561539038699</v>
      </c>
      <c r="BC731" s="18">
        <f t="shared" si="5"/>
        <v>15879.151493645129</v>
      </c>
      <c r="BD731" s="18">
        <f t="shared" si="5"/>
        <v>19499.019349354519</v>
      </c>
      <c r="BE731" s="18">
        <f t="shared" si="5"/>
        <v>23847.923417216811</v>
      </c>
      <c r="BF731" s="18">
        <f t="shared" si="5"/>
        <v>23518.32560169974</v>
      </c>
      <c r="BG731" s="18">
        <f t="shared" si="5"/>
        <v>22951.220659907751</v>
      </c>
      <c r="BH731" s="18">
        <f t="shared" si="5"/>
        <v>24927.89550121576</v>
      </c>
      <c r="BI731" s="18">
        <f t="shared" si="5"/>
        <v>28159.022609142179</v>
      </c>
      <c r="BJ731" s="18">
        <f t="shared" si="5"/>
        <v>28731.06910192611</v>
      </c>
      <c r="BK731" s="18">
        <f t="shared" si="5"/>
        <v>33849.026449417179</v>
      </c>
      <c r="BL731" s="18">
        <f t="shared" si="5"/>
        <v>38687.173739733997</v>
      </c>
      <c r="BM731" s="18">
        <f t="shared" si="5"/>
        <v>34319.629667925139</v>
      </c>
      <c r="BN731" s="18">
        <f t="shared" si="5"/>
        <v>23076.005970901271</v>
      </c>
      <c r="BO731" s="18">
        <f t="shared" si="5"/>
        <v>33939.345652346463</v>
      </c>
      <c r="BP731" s="18">
        <f t="shared" si="5"/>
        <v>39813.044451026981</v>
      </c>
      <c r="BQ731" s="18">
        <f t="shared" si="5"/>
        <v>37165.676065895423</v>
      </c>
      <c r="BR731" s="18">
        <f t="shared" si="5"/>
        <v>37440.433616686263</v>
      </c>
      <c r="BS731" s="18">
        <f t="shared" si="5"/>
        <v>36491.938040831723</v>
      </c>
      <c r="BT731" s="18">
        <f t="shared" si="5"/>
        <v>30062.499005178561</v>
      </c>
      <c r="BU731" s="18">
        <f t="shared" si="5"/>
        <v>30292.469339415791</v>
      </c>
      <c r="BV731" s="18">
        <f t="shared" si="5"/>
        <v>46850</v>
      </c>
      <c r="BW731" s="18">
        <f t="shared" si="5"/>
        <v>47084</v>
      </c>
      <c r="BX731" s="18">
        <f t="shared" si="5"/>
        <v>49780.999999999993</v>
      </c>
      <c r="BY731" s="18">
        <f t="shared" si="5"/>
        <v>42314.000000000007</v>
      </c>
      <c r="BZ731" s="18">
        <f t="shared" si="5"/>
        <v>43924</v>
      </c>
      <c r="CA731" s="18">
        <f t="shared" si="5"/>
        <v>41727.000000000007</v>
      </c>
      <c r="CB731" s="18">
        <f t="shared" si="5"/>
        <v>44648.000000000007</v>
      </c>
      <c r="CC731" s="18">
        <f t="shared" si="5"/>
        <v>30368.509113755539</v>
      </c>
      <c r="CD731" s="18">
        <f t="shared" si="5"/>
        <v>27203.41523632461</v>
      </c>
      <c r="CE731" s="18">
        <f t="shared" si="5"/>
        <v>26271.469955815759</v>
      </c>
      <c r="CF731" s="18">
        <f t="shared" si="5"/>
        <v>33316.411440118813</v>
      </c>
      <c r="CG731" s="18">
        <f t="shared" si="5"/>
        <v>33104.938583893279</v>
      </c>
      <c r="CH731" s="18">
        <f t="shared" si="5"/>
        <v>33207.787652195817</v>
      </c>
      <c r="CI731" s="18">
        <f t="shared" si="5"/>
        <v>33226.877398687167</v>
      </c>
      <c r="CJ731" s="18">
        <f t="shared" si="5"/>
        <v>33462.267117086732</v>
      </c>
      <c r="CK731" s="18">
        <f t="shared" si="5"/>
        <v>33683.86184828847</v>
      </c>
      <c r="CL731" s="18">
        <f t="shared" si="5"/>
        <v>34748.44387358785</v>
      </c>
      <c r="CM731" s="18">
        <f t="shared" si="5"/>
        <v>35671.553923181949</v>
      </c>
      <c r="CN731" s="18">
        <f t="shared" si="5"/>
        <v>36471.09605747048</v>
      </c>
      <c r="CO731" s="18">
        <f t="shared" si="5"/>
        <v>37148.54575425668</v>
      </c>
      <c r="CP731" s="18">
        <f t="shared" si="5"/>
        <v>37651.398353912613</v>
      </c>
      <c r="CQ731" s="18">
        <f t="shared" si="5"/>
        <v>38060.941431942148</v>
      </c>
      <c r="CR731" s="18">
        <f t="shared" si="5"/>
        <v>38640.031788445689</v>
      </c>
      <c r="CS731" s="18">
        <f t="shared" si="5"/>
        <v>39029.43202633386</v>
      </c>
      <c r="CT731" s="18">
        <f t="shared" si="5"/>
        <v>39745.431706333162</v>
      </c>
      <c r="CU731" s="18">
        <f t="shared" si="5"/>
        <v>40129.978357826767</v>
      </c>
      <c r="CV731" s="18">
        <f t="shared" si="5"/>
        <v>40640.798613926811</v>
      </c>
      <c r="CW731" s="18">
        <f t="shared" si="5"/>
        <v>40725.182274142579</v>
      </c>
      <c r="CX731" s="18">
        <f t="shared" si="5"/>
        <v>41061.326441726313</v>
      </c>
      <c r="CY731" s="18">
        <f t="shared" si="5"/>
        <v>41267.269583238522</v>
      </c>
      <c r="CZ731" s="18">
        <f t="shared" si="4"/>
        <v>41380.259989336308</v>
      </c>
      <c r="DA731" s="18">
        <f t="shared" si="4"/>
        <v>40988.034967078973</v>
      </c>
      <c r="DB731" s="18">
        <f t="shared" si="4"/>
        <v>40666.600535257217</v>
      </c>
      <c r="DC731" s="18">
        <f t="shared" si="4"/>
        <v>40306.912597622679</v>
      </c>
      <c r="DD731" s="18">
        <f t="shared" si="4"/>
        <v>39789.455491676388</v>
      </c>
      <c r="DE731" s="18">
        <f t="shared" si="4"/>
        <v>39286.256189281798</v>
      </c>
      <c r="DF731" s="18">
        <f t="shared" si="4"/>
        <v>39005.075264800464</v>
      </c>
      <c r="DG731" s="18">
        <f t="shared" si="4"/>
        <v>38067.293792438133</v>
      </c>
      <c r="DH731" s="18">
        <f t="shared" si="4"/>
        <v>37811.102241993322</v>
      </c>
      <c r="DI731" s="18">
        <f t="shared" si="4"/>
        <v>37347.630685401979</v>
      </c>
      <c r="DJ731" s="18">
        <f t="shared" si="4"/>
        <v>37281.683067580379</v>
      </c>
      <c r="DK731" s="18">
        <f t="shared" si="4"/>
        <v>37201.889006157136</v>
      </c>
      <c r="DL731" s="18">
        <f t="shared" si="4"/>
        <v>36762.76309493283</v>
      </c>
      <c r="DM731" s="18">
        <f t="shared" si="4"/>
        <v>36737.743001983101</v>
      </c>
      <c r="DN731" s="18">
        <f t="shared" si="4"/>
        <v>37069.137098234023</v>
      </c>
      <c r="DO731" s="18">
        <f t="shared" si="4"/>
        <v>36699.271314184509</v>
      </c>
      <c r="DP731" s="18">
        <f t="shared" si="4"/>
        <v>36883.38344244819</v>
      </c>
      <c r="DQ731" s="18">
        <f t="shared" si="4"/>
        <v>36609.434190387867</v>
      </c>
      <c r="DR731" s="18">
        <f t="shared" si="4"/>
        <v>36678.123388596963</v>
      </c>
      <c r="DS731" s="18">
        <f t="shared" si="4"/>
        <v>36683.253085982302</v>
      </c>
      <c r="DT731" s="18">
        <f t="shared" si="4"/>
        <v>36912.969347455917</v>
      </c>
      <c r="DU731" s="18">
        <f t="shared" si="4"/>
        <v>37196.274621969867</v>
      </c>
      <c r="DV731" s="18">
        <f t="shared" si="4"/>
        <v>37212.458278367092</v>
      </c>
      <c r="DW731" s="18">
        <f t="shared" si="4"/>
        <v>37020.474029951918</v>
      </c>
      <c r="DX731" s="18">
        <f t="shared" si="4"/>
        <v>37165.1224070272</v>
      </c>
      <c r="DY731" s="18">
        <f t="shared" si="4"/>
        <v>37021.571257625867</v>
      </c>
      <c r="DZ731" s="18">
        <f t="shared" si="4"/>
        <v>37641.408913193278</v>
      </c>
      <c r="EA731" s="18">
        <f t="shared" si="4"/>
        <v>37682.13014160945</v>
      </c>
      <c r="EB731" s="18">
        <f t="shared" si="4"/>
        <v>37789.071592471868</v>
      </c>
      <c r="EC731" s="18">
        <f t="shared" si="4"/>
        <v>37820.647070163694</v>
      </c>
      <c r="ED731" s="18">
        <f t="shared" si="4"/>
        <v>38046.977344233528</v>
      </c>
      <c r="EE731" s="18">
        <f t="shared" si="4"/>
        <v>37776.872442248059</v>
      </c>
      <c r="EF731" s="18">
        <f t="shared" si="4"/>
        <v>37772.813631803852</v>
      </c>
      <c r="EG731" s="18">
        <f t="shared" si="4"/>
        <v>37801.165489301748</v>
      </c>
      <c r="EH731" s="18">
        <f t="shared" si="4"/>
        <v>37872.804762855973</v>
      </c>
      <c r="EI731" s="18">
        <f t="shared" si="4"/>
        <v>37808.389068813878</v>
      </c>
      <c r="EJ731" s="18">
        <f t="shared" si="4"/>
        <v>37571.588579084229</v>
      </c>
      <c r="EK731" s="18">
        <f t="shared" si="4"/>
        <v>37462.897184578243</v>
      </c>
      <c r="EL731" s="18">
        <f t="shared" si="4"/>
        <v>37257.319775822492</v>
      </c>
      <c r="EM731" s="18">
        <f t="shared" si="4"/>
        <v>37055.051721305274</v>
      </c>
      <c r="EN731" s="18">
        <f t="shared" si="4"/>
        <v>37004.982582613389</v>
      </c>
      <c r="EO731" s="18">
        <f t="shared" si="4"/>
        <v>37142.97006653095</v>
      </c>
      <c r="EP731" s="18">
        <f t="shared" si="4"/>
        <v>37010.885601964903</v>
      </c>
      <c r="EQ731" s="18">
        <f t="shared" si="4"/>
        <v>36904.626863867939</v>
      </c>
      <c r="ER731" s="18">
        <f t="shared" si="4"/>
        <v>36808.338370773912</v>
      </c>
      <c r="ES731" s="18">
        <f t="shared" si="4"/>
        <v>36863.69516375284</v>
      </c>
      <c r="ET731" s="18">
        <f t="shared" si="4"/>
        <v>36496.939701192518</v>
      </c>
      <c r="EU731" s="18">
        <f t="shared" si="4"/>
        <v>36758.184540253562</v>
      </c>
      <c r="EV731" s="18">
        <f t="shared" si="4"/>
        <v>36808.869494387647</v>
      </c>
      <c r="EW731" s="18">
        <f t="shared" si="4"/>
        <v>36618.552462202962</v>
      </c>
      <c r="EX731" s="18">
        <f t="shared" si="4"/>
        <v>36342.655658066033</v>
      </c>
      <c r="EY731" s="18">
        <f t="shared" si="4"/>
        <v>36516.42540403155</v>
      </c>
      <c r="EZ731" s="18">
        <f t="shared" si="4"/>
        <v>36230.878946594297</v>
      </c>
      <c r="FA731" s="18">
        <f t="shared" si="4"/>
        <v>36200.992458296561</v>
      </c>
    </row>
    <row r="732" spans="1:157" ht="16" x14ac:dyDescent="0.45">
      <c r="C732" t="s">
        <v>375</v>
      </c>
      <c r="E732" t="s">
        <v>8</v>
      </c>
      <c r="F732" t="s">
        <v>802</v>
      </c>
      <c r="G732" t="s">
        <v>801</v>
      </c>
      <c r="H732" s="18">
        <f t="shared" si="3"/>
        <v>1183.5463150599985</v>
      </c>
      <c r="I732" s="18">
        <f t="shared" si="0"/>
        <v>1307.9795232627589</v>
      </c>
      <c r="J732" s="18">
        <f t="shared" si="0"/>
        <v>1456.3838630798748</v>
      </c>
      <c r="K732" s="18">
        <f t="shared" si="0"/>
        <v>1593.1013588239853</v>
      </c>
      <c r="L732" s="18">
        <f t="shared" si="0"/>
        <v>1756.0250091223909</v>
      </c>
      <c r="M732" s="18">
        <f t="shared" si="0"/>
        <v>1896.4758529886612</v>
      </c>
      <c r="N732" s="18">
        <f t="shared" si="0"/>
        <v>1990.6687388593934</v>
      </c>
      <c r="O732" s="18">
        <f t="shared" si="0"/>
        <v>2155.2654734832854</v>
      </c>
      <c r="P732" s="18">
        <f t="shared" si="0"/>
        <v>2368.5088323681648</v>
      </c>
      <c r="Q732" s="18">
        <f t="shared" si="0"/>
        <v>2589.3428187621421</v>
      </c>
      <c r="R732" s="18">
        <f t="shared" si="0"/>
        <v>2813.7603183923766</v>
      </c>
      <c r="S732" s="18">
        <f t="shared" si="0"/>
        <v>3044.6894412618199</v>
      </c>
      <c r="T732" s="18">
        <f t="shared" si="0"/>
        <v>3214.0436484814732</v>
      </c>
      <c r="U732" s="18">
        <f t="shared" si="0"/>
        <v>3412.1042425375813</v>
      </c>
      <c r="V732" s="18">
        <f t="shared" si="0"/>
        <v>3677.5970009472976</v>
      </c>
      <c r="W732" s="18">
        <f t="shared" si="0"/>
        <v>3928.8505981091962</v>
      </c>
      <c r="X732" s="18">
        <f t="shared" si="0"/>
        <v>4299.1773258698995</v>
      </c>
      <c r="Y732" s="18">
        <f t="shared" si="0"/>
        <v>4456.7299898098199</v>
      </c>
      <c r="Z732" s="18">
        <f t="shared" si="0"/>
        <v>4594.001994846004</v>
      </c>
      <c r="AA732" s="18">
        <f t="shared" si="0"/>
        <v>4807.4086353506418</v>
      </c>
      <c r="AB732" s="18">
        <f t="shared" si="0"/>
        <v>5020.9554946010394</v>
      </c>
      <c r="AC732" s="18">
        <f t="shared" si="0"/>
        <v>5243.7798122187678</v>
      </c>
      <c r="AD732" s="18">
        <f t="shared" si="0"/>
        <v>5514.993746303955</v>
      </c>
      <c r="AE732" s="18">
        <f t="shared" si="0"/>
        <v>5750.621632416548</v>
      </c>
      <c r="AF732" s="18">
        <f t="shared" si="0"/>
        <v>5977.9161187700729</v>
      </c>
      <c r="AG732" s="18">
        <f t="shared" si="0"/>
        <v>6166.4418913102872</v>
      </c>
      <c r="AH732" s="18">
        <f t="shared" si="0"/>
        <v>6241.4693435691097</v>
      </c>
      <c r="AI732" s="18">
        <f t="shared" si="0"/>
        <v>6453.8235692371491</v>
      </c>
      <c r="AJ732" s="18">
        <f t="shared" si="0"/>
        <v>6340.3410158304723</v>
      </c>
      <c r="AK732" s="18">
        <f t="shared" si="0"/>
        <v>6279.2200750850698</v>
      </c>
      <c r="AL732" s="18">
        <f t="shared" si="0"/>
        <v>6317.4564180993284</v>
      </c>
      <c r="AM732" s="18">
        <f t="shared" si="0"/>
        <v>6282.1476194980269</v>
      </c>
      <c r="AN732" s="18">
        <f t="shared" si="5"/>
        <v>6536.6659301596756</v>
      </c>
      <c r="AO732" s="18">
        <f t="shared" si="5"/>
        <v>6608.05725863732</v>
      </c>
      <c r="AP732" s="18">
        <f t="shared" si="5"/>
        <v>6611.4280632454293</v>
      </c>
      <c r="AQ732" s="18">
        <f t="shared" si="5"/>
        <v>6844.3805880521868</v>
      </c>
      <c r="AR732" s="18">
        <f t="shared" si="5"/>
        <v>6866.4281912556535</v>
      </c>
      <c r="AS732" s="18">
        <f t="shared" si="5"/>
        <v>6892.7270748170049</v>
      </c>
      <c r="AT732" s="18">
        <f t="shared" si="5"/>
        <v>6743.9613074788149</v>
      </c>
      <c r="AU732" s="18">
        <f t="shared" si="5"/>
        <v>6473.6565608003712</v>
      </c>
      <c r="AV732" s="18">
        <f t="shared" si="5"/>
        <v>5544.864824880975</v>
      </c>
      <c r="AW732" s="18">
        <f t="shared" si="5"/>
        <v>4926.4448403384486</v>
      </c>
      <c r="AX732" s="18">
        <f t="shared" si="5"/>
        <v>3886.4550853235623</v>
      </c>
      <c r="AY732" s="18">
        <f t="shared" si="5"/>
        <v>2908.0908032275338</v>
      </c>
      <c r="AZ732" s="18">
        <f t="shared" si="5"/>
        <v>3229.3572508709312</v>
      </c>
      <c r="BA732" s="18">
        <f t="shared" si="5"/>
        <v>3485.162048421716</v>
      </c>
      <c r="BB732" s="18">
        <f t="shared" si="5"/>
        <v>3033.5248864419236</v>
      </c>
      <c r="BC732" s="18">
        <f t="shared" si="5"/>
        <v>3335.2694586185676</v>
      </c>
      <c r="BD732" s="18">
        <f t="shared" si="5"/>
        <v>3148.0376720640625</v>
      </c>
      <c r="BE732" s="18">
        <f t="shared" si="5"/>
        <v>2803.6289058667294</v>
      </c>
      <c r="BF732" s="18">
        <f t="shared" si="5"/>
        <v>2883.8673657067757</v>
      </c>
      <c r="BG732" s="18">
        <f t="shared" si="5"/>
        <v>3100.7262449897771</v>
      </c>
      <c r="BH732" s="18">
        <f t="shared" si="5"/>
        <v>4801.148543842648</v>
      </c>
      <c r="BI732" s="18">
        <f t="shared" si="5"/>
        <v>5367.0610741805149</v>
      </c>
      <c r="BJ732" s="18">
        <f t="shared" si="5"/>
        <v>5798.913173860763</v>
      </c>
      <c r="BK732" s="18">
        <f t="shared" si="5"/>
        <v>6770.5413211735222</v>
      </c>
      <c r="BL732" s="18">
        <f t="shared" si="5"/>
        <v>7961.1510358391079</v>
      </c>
      <c r="BM732" s="18">
        <f t="shared" si="5"/>
        <v>7713.8067845440073</v>
      </c>
      <c r="BN732" s="18">
        <f t="shared" si="5"/>
        <v>7647.2937942136887</v>
      </c>
      <c r="BO732" s="18">
        <f t="shared" si="5"/>
        <v>7376.6368328137587</v>
      </c>
      <c r="BP732" s="18">
        <f t="shared" si="5"/>
        <v>9647.8772391965722</v>
      </c>
      <c r="BQ732" s="18">
        <f t="shared" si="5"/>
        <v>10982.787129216789</v>
      </c>
      <c r="BR732" s="18">
        <f t="shared" si="5"/>
        <v>12026.343007027979</v>
      </c>
      <c r="BS732" s="18">
        <f t="shared" si="5"/>
        <v>11747.095213545343</v>
      </c>
      <c r="BT732" s="18">
        <f t="shared" si="5"/>
        <v>10151.100617380418</v>
      </c>
      <c r="BU732" s="18">
        <f t="shared" si="5"/>
        <v>8954.0646910969808</v>
      </c>
      <c r="BV732" s="18">
        <f t="shared" si="5"/>
        <v>10570.530265967722</v>
      </c>
      <c r="BW732" s="18">
        <f t="shared" si="5"/>
        <v>11503.105579202354</v>
      </c>
      <c r="BX732" s="18">
        <f t="shared" si="5"/>
        <v>12500.637378214984</v>
      </c>
      <c r="BY732" s="18">
        <f t="shared" si="5"/>
        <v>11862.536953574559</v>
      </c>
      <c r="BZ732" s="18">
        <f t="shared" si="5"/>
        <v>11934.947028679253</v>
      </c>
      <c r="CA732" s="18">
        <f t="shared" si="5"/>
        <v>12066.948574965269</v>
      </c>
      <c r="CB732" s="18">
        <f t="shared" si="5"/>
        <v>14463.23502749625</v>
      </c>
      <c r="CC732" s="18">
        <f t="shared" si="5"/>
        <v>18705.618759112982</v>
      </c>
      <c r="CD732" s="18">
        <f t="shared" si="5"/>
        <v>19728.180024618177</v>
      </c>
      <c r="CE732" s="18">
        <f t="shared" si="5"/>
        <v>20644.891846442391</v>
      </c>
      <c r="CF732" s="18">
        <f t="shared" si="5"/>
        <v>21599.159612963267</v>
      </c>
      <c r="CG732" s="18">
        <f t="shared" si="5"/>
        <v>22652.153677501767</v>
      </c>
      <c r="CH732" s="18">
        <f t="shared" si="5"/>
        <v>23814.840178596223</v>
      </c>
      <c r="CI732" s="18">
        <f t="shared" si="5"/>
        <v>25023.318314300246</v>
      </c>
      <c r="CJ732" s="18">
        <f t="shared" si="5"/>
        <v>26321.719522138155</v>
      </c>
      <c r="CK732" s="18">
        <f t="shared" si="5"/>
        <v>27666.232910328101</v>
      </c>
      <c r="CL732" s="18">
        <f t="shared" si="5"/>
        <v>29197.548320445698</v>
      </c>
      <c r="CM732" s="18">
        <f t="shared" si="5"/>
        <v>30685.08749510827</v>
      </c>
      <c r="CN732" s="18">
        <f t="shared" si="5"/>
        <v>32234.267477673384</v>
      </c>
      <c r="CO732" s="18">
        <f t="shared" si="5"/>
        <v>33906.165465772203</v>
      </c>
      <c r="CP732" s="18">
        <f t="shared" si="5"/>
        <v>35682.95760998028</v>
      </c>
      <c r="CQ732" s="18">
        <f t="shared" si="5"/>
        <v>37427.915619431995</v>
      </c>
      <c r="CR732" s="18">
        <f t="shared" si="5"/>
        <v>39261.904393610253</v>
      </c>
      <c r="CS732" s="18">
        <f t="shared" si="5"/>
        <v>41150.934219561103</v>
      </c>
      <c r="CT732" s="18">
        <f t="shared" si="5"/>
        <v>43069.815516331983</v>
      </c>
      <c r="CU732" s="18">
        <f t="shared" si="5"/>
        <v>44781.690923599199</v>
      </c>
      <c r="CV732" s="18">
        <f t="shared" si="5"/>
        <v>46499.863101714407</v>
      </c>
      <c r="CW732" s="18">
        <f t="shared" si="5"/>
        <v>48269.203220988711</v>
      </c>
      <c r="CX732" s="18">
        <f t="shared" si="5"/>
        <v>49902.518063492702</v>
      </c>
      <c r="CY732" s="18">
        <f t="shared" si="5"/>
        <v>51496.915298738284</v>
      </c>
      <c r="CZ732" s="18">
        <f t="shared" si="4"/>
        <v>53007.436076368511</v>
      </c>
      <c r="DA732" s="18">
        <f t="shared" si="4"/>
        <v>54413.97671422745</v>
      </c>
      <c r="DB732" s="18">
        <f t="shared" si="4"/>
        <v>55706.177475377299</v>
      </c>
      <c r="DC732" s="18">
        <f t="shared" si="4"/>
        <v>56883.983279450258</v>
      </c>
      <c r="DD732" s="18">
        <f t="shared" si="4"/>
        <v>57844.833745357115</v>
      </c>
      <c r="DE732" s="18">
        <f t="shared" si="4"/>
        <v>58814.795219808984</v>
      </c>
      <c r="DF732" s="18">
        <f t="shared" si="4"/>
        <v>59947.657178036054</v>
      </c>
      <c r="DG732" s="18">
        <f t="shared" si="4"/>
        <v>60871.179095304469</v>
      </c>
      <c r="DH732" s="18">
        <f t="shared" si="4"/>
        <v>61652.398503929202</v>
      </c>
      <c r="DI732" s="18">
        <f t="shared" si="4"/>
        <v>62488.83165403505</v>
      </c>
      <c r="DJ732" s="18">
        <f t="shared" si="4"/>
        <v>63304.077662024065</v>
      </c>
      <c r="DK732" s="18">
        <f t="shared" si="4"/>
        <v>63931.260811381944</v>
      </c>
      <c r="DL732" s="18">
        <f t="shared" si="4"/>
        <v>64608.470235948684</v>
      </c>
      <c r="DM732" s="18">
        <f t="shared" si="4"/>
        <v>65144.737213181121</v>
      </c>
      <c r="DN732" s="18">
        <f t="shared" si="4"/>
        <v>65892.578353955061</v>
      </c>
      <c r="DO732" s="18">
        <f t="shared" si="4"/>
        <v>66469.659223324619</v>
      </c>
      <c r="DP732" s="18">
        <f t="shared" si="4"/>
        <v>67499.414999190951</v>
      </c>
      <c r="DQ732" s="18">
        <f t="shared" si="4"/>
        <v>68284.512932552127</v>
      </c>
      <c r="DR732" s="18">
        <f t="shared" si="4"/>
        <v>69121.586635212385</v>
      </c>
      <c r="DS732" s="18">
        <f t="shared" si="4"/>
        <v>69917.617477021515</v>
      </c>
      <c r="DT732" s="18">
        <f t="shared" si="4"/>
        <v>70388.906736823134</v>
      </c>
      <c r="DU732" s="18">
        <f t="shared" si="4"/>
        <v>71052.201782500997</v>
      </c>
      <c r="DV732" s="18">
        <f t="shared" si="4"/>
        <v>72130.717150132929</v>
      </c>
      <c r="DW732" s="18">
        <f t="shared" si="4"/>
        <v>72843.908887324767</v>
      </c>
      <c r="DX732" s="18">
        <f t="shared" si="4"/>
        <v>73743.320059121877</v>
      </c>
      <c r="DY732" s="18">
        <f t="shared" si="4"/>
        <v>73967.922653071146</v>
      </c>
      <c r="DZ732" s="18">
        <f t="shared" si="4"/>
        <v>74682.187607511281</v>
      </c>
      <c r="EA732" s="18">
        <f t="shared" si="4"/>
        <v>75511.786471774234</v>
      </c>
      <c r="EB732" s="18">
        <f t="shared" si="4"/>
        <v>75866.162597206348</v>
      </c>
      <c r="EC732" s="18">
        <f t="shared" si="4"/>
        <v>75984.227627557149</v>
      </c>
      <c r="ED732" s="18">
        <f t="shared" si="4"/>
        <v>76690.10645310281</v>
      </c>
      <c r="EE732" s="18">
        <f t="shared" si="4"/>
        <v>77325.852885849439</v>
      </c>
      <c r="EF732" s="18">
        <f t="shared" si="4"/>
        <v>77407.45536621545</v>
      </c>
      <c r="EG732" s="18">
        <f t="shared" si="4"/>
        <v>78368.144387474997</v>
      </c>
      <c r="EH732" s="18">
        <f t="shared" si="4"/>
        <v>78444.283222083614</v>
      </c>
      <c r="EI732" s="18">
        <f t="shared" si="4"/>
        <v>78216.494593898096</v>
      </c>
      <c r="EJ732" s="18">
        <f t="shared" si="4"/>
        <v>78417.748183076066</v>
      </c>
      <c r="EK732" s="18">
        <f t="shared" si="4"/>
        <v>79009.450866880201</v>
      </c>
      <c r="EL732" s="18">
        <f t="shared" si="4"/>
        <v>80033.954957942711</v>
      </c>
      <c r="EM732" s="18">
        <f t="shared" si="4"/>
        <v>79859.713224476247</v>
      </c>
      <c r="EN732" s="18">
        <f t="shared" si="4"/>
        <v>79585.369421621494</v>
      </c>
      <c r="EO732" s="18">
        <f t="shared" si="4"/>
        <v>80714.704779253458</v>
      </c>
      <c r="EP732" s="18">
        <f t="shared" si="4"/>
        <v>80567.602156432622</v>
      </c>
      <c r="EQ732" s="18">
        <f t="shared" si="4"/>
        <v>80894.878248728026</v>
      </c>
      <c r="ER732" s="18">
        <f t="shared" si="4"/>
        <v>81658.783142594824</v>
      </c>
      <c r="ES732" s="18">
        <f t="shared" si="4"/>
        <v>81364.11869608592</v>
      </c>
      <c r="ET732" s="18">
        <f t="shared" si="4"/>
        <v>81519.557639512481</v>
      </c>
      <c r="EU732" s="18">
        <f t="shared" si="4"/>
        <v>81758.155905825464</v>
      </c>
      <c r="EV732" s="18">
        <f t="shared" si="4"/>
        <v>81801.892332102754</v>
      </c>
      <c r="EW732" s="18">
        <f t="shared" si="4"/>
        <v>81647.865974238041</v>
      </c>
      <c r="EX732" s="18">
        <f t="shared" si="4"/>
        <v>81594.453213440764</v>
      </c>
      <c r="EY732" s="18">
        <f t="shared" si="4"/>
        <v>81681.511309268302</v>
      </c>
      <c r="EZ732" s="18">
        <f t="shared" si="4"/>
        <v>81655.243139854909</v>
      </c>
      <c r="FA732" s="18">
        <f t="shared" si="4"/>
        <v>81782.78865564648</v>
      </c>
    </row>
    <row r="733" spans="1:157" ht="16" x14ac:dyDescent="0.45">
      <c r="C733" t="s">
        <v>382</v>
      </c>
      <c r="E733" t="s">
        <v>8</v>
      </c>
      <c r="F733" t="s">
        <v>802</v>
      </c>
      <c r="G733" t="s">
        <v>801</v>
      </c>
      <c r="H733" s="18">
        <f t="shared" si="3"/>
        <v>419.55501557301949</v>
      </c>
      <c r="I733" s="18">
        <f t="shared" si="0"/>
        <v>431.92737513055226</v>
      </c>
      <c r="J733" s="18">
        <f t="shared" si="0"/>
        <v>479.12093475474052</v>
      </c>
      <c r="K733" s="18">
        <f t="shared" si="0"/>
        <v>518.48859590768791</v>
      </c>
      <c r="L733" s="18">
        <f t="shared" si="0"/>
        <v>585.57668858448324</v>
      </c>
      <c r="M733" s="18">
        <f t="shared" si="0"/>
        <v>629.71452564233357</v>
      </c>
      <c r="N733" s="18">
        <f t="shared" si="0"/>
        <v>698.76914025890676</v>
      </c>
      <c r="O733" s="18">
        <f t="shared" si="0"/>
        <v>672.36429400458292</v>
      </c>
      <c r="P733" s="18">
        <f t="shared" si="0"/>
        <v>770.88737913258399</v>
      </c>
      <c r="Q733" s="18">
        <f t="shared" si="0"/>
        <v>886.67159331653579</v>
      </c>
      <c r="R733" s="18">
        <f t="shared" si="0"/>
        <v>929.74457876815336</v>
      </c>
      <c r="S733" s="18">
        <f t="shared" si="0"/>
        <v>996.75198273547937</v>
      </c>
      <c r="T733" s="18">
        <f t="shared" si="0"/>
        <v>1296.0871110561304</v>
      </c>
      <c r="U733" s="18">
        <f t="shared" si="0"/>
        <v>1096.9910491262781</v>
      </c>
      <c r="V733" s="18">
        <f t="shared" si="0"/>
        <v>1377.3406381221087</v>
      </c>
      <c r="W733" s="18">
        <f t="shared" si="0"/>
        <v>1438.4251894910904</v>
      </c>
      <c r="X733" s="18">
        <f t="shared" si="0"/>
        <v>1661.659448280682</v>
      </c>
      <c r="Y733" s="18">
        <f t="shared" si="0"/>
        <v>1969.30674951335</v>
      </c>
      <c r="Z733" s="18">
        <f t="shared" si="0"/>
        <v>21039.198671150014</v>
      </c>
      <c r="AA733" s="18">
        <f t="shared" si="0"/>
        <v>27185.07521771481</v>
      </c>
      <c r="AB733" s="18">
        <f t="shared" si="0"/>
        <v>19387.025220012871</v>
      </c>
      <c r="AC733" s="18">
        <f t="shared" si="0"/>
        <v>12755.952062977198</v>
      </c>
      <c r="AD733" s="18">
        <f t="shared" si="0"/>
        <v>13012.851939223659</v>
      </c>
      <c r="AE733" s="18">
        <f t="shared" si="0"/>
        <v>4784.9203791543414</v>
      </c>
      <c r="AF733" s="18">
        <f t="shared" si="0"/>
        <v>3795.1329043748278</v>
      </c>
      <c r="AG733" s="18">
        <f t="shared" si="0"/>
        <v>4442.2221845439262</v>
      </c>
      <c r="AH733" s="18">
        <f t="shared" si="0"/>
        <v>5049.1931444367956</v>
      </c>
      <c r="AI733" s="18">
        <f t="shared" si="0"/>
        <v>5196.8829200441005</v>
      </c>
      <c r="AJ733" s="18">
        <f t="shared" si="0"/>
        <v>5374.4330932376579</v>
      </c>
      <c r="AK733" s="18">
        <f t="shared" si="0"/>
        <v>5828.5262011526484</v>
      </c>
      <c r="AL733" s="18">
        <f t="shared" si="0"/>
        <v>6259.5574064227058</v>
      </c>
      <c r="AM733" s="18">
        <f t="shared" si="0"/>
        <v>7213.1619584711707</v>
      </c>
      <c r="AN733" s="18">
        <f t="shared" si="5"/>
        <v>8413.8797239980722</v>
      </c>
      <c r="AO733" s="18">
        <f t="shared" si="5"/>
        <v>7219.3176059603002</v>
      </c>
      <c r="AP733" s="18">
        <f t="shared" si="5"/>
        <v>6731.7635198293538</v>
      </c>
      <c r="AQ733" s="18">
        <f t="shared" si="5"/>
        <v>5994.1856738810893</v>
      </c>
      <c r="AR733" s="18">
        <f t="shared" si="5"/>
        <v>7683.9814126886185</v>
      </c>
      <c r="AS733" s="18">
        <f t="shared" si="5"/>
        <v>9400.4598966897011</v>
      </c>
      <c r="AT733" s="18">
        <f t="shared" si="5"/>
        <v>10816.755860529851</v>
      </c>
      <c r="AU733" s="18">
        <f t="shared" si="5"/>
        <v>13536.298425003595</v>
      </c>
      <c r="AV733" s="18">
        <f t="shared" si="5"/>
        <v>14802.343588714873</v>
      </c>
      <c r="AW733" s="18">
        <f t="shared" si="5"/>
        <v>15950.231433283854</v>
      </c>
      <c r="AX733" s="18">
        <f t="shared" si="5"/>
        <v>18244.947306997816</v>
      </c>
      <c r="AY733" s="18">
        <f t="shared" si="5"/>
        <v>21995.071693811769</v>
      </c>
      <c r="AZ733" s="18">
        <f t="shared" si="5"/>
        <v>24428.947358453741</v>
      </c>
      <c r="BA733" s="18">
        <f t="shared" si="5"/>
        <v>31734.635535451031</v>
      </c>
      <c r="BB733" s="18">
        <f t="shared" si="5"/>
        <v>25291.446891854699</v>
      </c>
      <c r="BC733" s="18">
        <f t="shared" si="5"/>
        <v>12784.470379707056</v>
      </c>
      <c r="BD733" s="18">
        <f t="shared" si="5"/>
        <v>18179.975775471012</v>
      </c>
      <c r="BE733" s="18">
        <f t="shared" si="5"/>
        <v>18569.413054830973</v>
      </c>
      <c r="BF733" s="18">
        <f t="shared" si="5"/>
        <v>19309.77124542286</v>
      </c>
      <c r="BG733" s="18">
        <f t="shared" si="5"/>
        <v>23067.233316738741</v>
      </c>
      <c r="BH733" s="18">
        <f t="shared" si="5"/>
        <v>20639.752152129415</v>
      </c>
      <c r="BI733" s="18">
        <f t="shared" si="5"/>
        <v>22844.458359521494</v>
      </c>
      <c r="BJ733" s="18">
        <f t="shared" si="5"/>
        <v>23954.36943366372</v>
      </c>
      <c r="BK733" s="18">
        <f t="shared" si="5"/>
        <v>22950.787814673964</v>
      </c>
      <c r="BL733" s="18">
        <f t="shared" si="5"/>
        <v>27110.555209924405</v>
      </c>
      <c r="BM733" s="18">
        <f t="shared" si="5"/>
        <v>28819.440691692314</v>
      </c>
      <c r="BN733" s="18">
        <f t="shared" si="5"/>
        <v>21245.312849292804</v>
      </c>
      <c r="BO733" s="18">
        <f t="shared" si="5"/>
        <v>24295.902925602219</v>
      </c>
      <c r="BP733" s="18">
        <f t="shared" si="5"/>
        <v>26877.468746751274</v>
      </c>
      <c r="BQ733" s="18">
        <f t="shared" si="5"/>
        <v>29353.346722092851</v>
      </c>
      <c r="BR733" s="18">
        <f t="shared" si="5"/>
        <v>29517.905267328824</v>
      </c>
      <c r="BS733" s="18">
        <f t="shared" si="5"/>
        <v>31405.943898835962</v>
      </c>
      <c r="BT733" s="18">
        <f t="shared" si="5"/>
        <v>30277.68270996878</v>
      </c>
      <c r="BU733" s="18">
        <f t="shared" si="5"/>
        <v>34219.549414056186</v>
      </c>
      <c r="BV733" s="18">
        <f t="shared" si="5"/>
        <v>36098.786295867685</v>
      </c>
      <c r="BW733" s="18">
        <f t="shared" si="5"/>
        <v>36286.345604334601</v>
      </c>
      <c r="BX733" s="18">
        <f t="shared" si="5"/>
        <v>35865.761681329939</v>
      </c>
      <c r="BY733" s="18">
        <f t="shared" si="5"/>
        <v>30708.884231340162</v>
      </c>
      <c r="BZ733" s="18">
        <f t="shared" si="5"/>
        <v>32475.388979830419</v>
      </c>
      <c r="CA733" s="18">
        <f t="shared" si="5"/>
        <v>30782.192466000066</v>
      </c>
      <c r="CB733" s="18">
        <f t="shared" si="5"/>
        <v>30369.200080256927</v>
      </c>
      <c r="CC733" s="18">
        <f t="shared" si="5"/>
        <v>26262.464401590962</v>
      </c>
      <c r="CD733" s="18">
        <f t="shared" si="5"/>
        <v>26848.435784704965</v>
      </c>
      <c r="CE733" s="18">
        <f t="shared" si="5"/>
        <v>27427.114905161678</v>
      </c>
      <c r="CF733" s="18">
        <f t="shared" si="5"/>
        <v>27989.514606816796</v>
      </c>
      <c r="CG733" s="18">
        <f t="shared" si="5"/>
        <v>28743.913803435567</v>
      </c>
      <c r="CH733" s="18">
        <f t="shared" si="5"/>
        <v>29384.722116114684</v>
      </c>
      <c r="CI733" s="18">
        <f t="shared" si="5"/>
        <v>29888.076321197601</v>
      </c>
      <c r="CJ733" s="18">
        <f t="shared" si="5"/>
        <v>30568.979965441704</v>
      </c>
      <c r="CK733" s="18">
        <f t="shared" si="5"/>
        <v>31284.379549742775</v>
      </c>
      <c r="CL733" s="18">
        <f t="shared" si="5"/>
        <v>31812.321697571155</v>
      </c>
      <c r="CM733" s="18">
        <f t="shared" si="5"/>
        <v>32205.152137905639</v>
      </c>
      <c r="CN733" s="18">
        <f t="shared" si="5"/>
        <v>32447.905447255827</v>
      </c>
      <c r="CO733" s="18">
        <f t="shared" si="5"/>
        <v>32557.613203280849</v>
      </c>
      <c r="CP733" s="18">
        <f t="shared" si="5"/>
        <v>32662.975527782521</v>
      </c>
      <c r="CQ733" s="18">
        <f t="shared" si="5"/>
        <v>32879.841299657433</v>
      </c>
      <c r="CR733" s="18">
        <f t="shared" si="5"/>
        <v>33128.513960265962</v>
      </c>
      <c r="CS733" s="18">
        <f t="shared" si="5"/>
        <v>33287.368697126316</v>
      </c>
      <c r="CT733" s="18">
        <f t="shared" si="5"/>
        <v>33577.639852688888</v>
      </c>
      <c r="CU733" s="18">
        <f t="shared" si="5"/>
        <v>33859.917848246063</v>
      </c>
      <c r="CV733" s="18">
        <f t="shared" si="5"/>
        <v>34302.588630275997</v>
      </c>
      <c r="CW733" s="18">
        <f t="shared" si="5"/>
        <v>34655.65786516972</v>
      </c>
      <c r="CX733" s="18">
        <f t="shared" si="5"/>
        <v>34895.310700373659</v>
      </c>
      <c r="CY733" s="18">
        <f t="shared" ref="CY733:FA736" si="6">SUMIFS(CY$4:CY$720,$F$4:$F$720,$F733,$C$4:$C$720,$C733)</f>
        <v>35300.634750115591</v>
      </c>
      <c r="CZ733" s="18">
        <f t="shared" si="6"/>
        <v>35648.875789414153</v>
      </c>
      <c r="DA733" s="18">
        <f t="shared" si="6"/>
        <v>35942.153056264389</v>
      </c>
      <c r="DB733" s="18">
        <f t="shared" si="6"/>
        <v>36345.361015861432</v>
      </c>
      <c r="DC733" s="18">
        <f t="shared" si="6"/>
        <v>36572.70080446027</v>
      </c>
      <c r="DD733" s="18">
        <f t="shared" si="6"/>
        <v>36953.447514180632</v>
      </c>
      <c r="DE733" s="18">
        <f t="shared" si="6"/>
        <v>37299.285300132287</v>
      </c>
      <c r="DF733" s="18">
        <f t="shared" si="6"/>
        <v>37792.800837124138</v>
      </c>
      <c r="DG733" s="18">
        <f t="shared" si="6"/>
        <v>38155.057438332471</v>
      </c>
      <c r="DH733" s="18">
        <f t="shared" si="6"/>
        <v>38407.978659248001</v>
      </c>
      <c r="DI733" s="18">
        <f t="shared" si="6"/>
        <v>38852.795716953122</v>
      </c>
      <c r="DJ733" s="18">
        <f t="shared" si="6"/>
        <v>39322.508035100087</v>
      </c>
      <c r="DK733" s="18">
        <f t="shared" si="6"/>
        <v>39789.125753953092</v>
      </c>
      <c r="DL733" s="18">
        <f t="shared" si="6"/>
        <v>40139.704207211726</v>
      </c>
      <c r="DM733" s="18">
        <f t="shared" si="6"/>
        <v>40646.842309856809</v>
      </c>
      <c r="DN733" s="18">
        <f t="shared" si="6"/>
        <v>40915.863374330373</v>
      </c>
      <c r="DO733" s="18">
        <f t="shared" si="6"/>
        <v>41399.21990852851</v>
      </c>
      <c r="DP733" s="18">
        <f t="shared" si="6"/>
        <v>41736.242112517379</v>
      </c>
      <c r="DQ733" s="18">
        <f t="shared" si="6"/>
        <v>42209.848369418025</v>
      </c>
      <c r="DR733" s="18">
        <f t="shared" si="6"/>
        <v>42607.258501261946</v>
      </c>
      <c r="DS733" s="18">
        <f t="shared" si="6"/>
        <v>42857.160207695611</v>
      </c>
      <c r="DT733" s="18">
        <f t="shared" si="6"/>
        <v>43315.143737826482</v>
      </c>
      <c r="DU733" s="18">
        <f t="shared" si="6"/>
        <v>43839.805080158469</v>
      </c>
      <c r="DV733" s="18">
        <f t="shared" si="6"/>
        <v>44200.139017164758</v>
      </c>
      <c r="DW733" s="18">
        <f t="shared" si="6"/>
        <v>44657.57195274852</v>
      </c>
      <c r="DX733" s="18">
        <f t="shared" si="6"/>
        <v>45087.486035559828</v>
      </c>
      <c r="DY733" s="18">
        <f t="shared" si="6"/>
        <v>45516.735928455659</v>
      </c>
      <c r="DZ733" s="18">
        <f t="shared" si="6"/>
        <v>45812.62422454053</v>
      </c>
      <c r="EA733" s="18">
        <f t="shared" si="6"/>
        <v>46016.803516185253</v>
      </c>
      <c r="EB733" s="18">
        <f t="shared" si="6"/>
        <v>46236.635609750447</v>
      </c>
      <c r="EC733" s="18">
        <f t="shared" si="6"/>
        <v>46495.233073741947</v>
      </c>
      <c r="ED733" s="18">
        <f t="shared" si="6"/>
        <v>46908.409980611577</v>
      </c>
      <c r="EE733" s="18">
        <f t="shared" si="6"/>
        <v>46947.298066712159</v>
      </c>
      <c r="EF733" s="18">
        <f t="shared" si="6"/>
        <v>47065.728816222261</v>
      </c>
      <c r="EG733" s="18">
        <f t="shared" si="6"/>
        <v>47130.138893743628</v>
      </c>
      <c r="EH733" s="18">
        <f t="shared" si="6"/>
        <v>47232.811353730103</v>
      </c>
      <c r="EI733" s="18">
        <f t="shared" si="6"/>
        <v>47349.543487730865</v>
      </c>
      <c r="EJ733" s="18">
        <f t="shared" si="6"/>
        <v>47368.398930397911</v>
      </c>
      <c r="EK733" s="18">
        <f t="shared" si="6"/>
        <v>47420.884735127707</v>
      </c>
      <c r="EL733" s="18">
        <f t="shared" si="6"/>
        <v>47455.003778162631</v>
      </c>
      <c r="EM733" s="18">
        <f t="shared" si="6"/>
        <v>47453.630515618919</v>
      </c>
      <c r="EN733" s="18">
        <f t="shared" si="6"/>
        <v>47369.729610309507</v>
      </c>
      <c r="EO733" s="18">
        <f t="shared" si="6"/>
        <v>47329.593893934696</v>
      </c>
      <c r="EP733" s="18">
        <f t="shared" si="6"/>
        <v>47319.125715820708</v>
      </c>
      <c r="EQ733" s="18">
        <f t="shared" si="6"/>
        <v>47093.42329569727</v>
      </c>
      <c r="ER733" s="18">
        <f t="shared" si="6"/>
        <v>47062.559508187391</v>
      </c>
      <c r="ES733" s="18">
        <f t="shared" si="6"/>
        <v>46926.671046744406</v>
      </c>
      <c r="ET733" s="18">
        <f t="shared" si="6"/>
        <v>46818.963907340352</v>
      </c>
      <c r="EU733" s="18">
        <f t="shared" si="6"/>
        <v>46600.006268064615</v>
      </c>
      <c r="EV733" s="18">
        <f t="shared" si="6"/>
        <v>46350.114257879366</v>
      </c>
      <c r="EW733" s="18">
        <f t="shared" si="6"/>
        <v>46175.165803441509</v>
      </c>
      <c r="EX733" s="18">
        <f t="shared" si="6"/>
        <v>45937.941404340396</v>
      </c>
      <c r="EY733" s="18">
        <f t="shared" si="6"/>
        <v>45768.680469571787</v>
      </c>
      <c r="EZ733" s="18">
        <f t="shared" si="6"/>
        <v>45525.477750203063</v>
      </c>
      <c r="FA733" s="18">
        <f t="shared" si="6"/>
        <v>45362.339815408377</v>
      </c>
    </row>
    <row r="734" spans="1:157" ht="16" x14ac:dyDescent="0.45">
      <c r="C734" t="s">
        <v>67</v>
      </c>
      <c r="E734" t="s">
        <v>8</v>
      </c>
      <c r="F734" t="s">
        <v>802</v>
      </c>
      <c r="G734" t="s">
        <v>801</v>
      </c>
      <c r="H734" s="18">
        <f t="shared" si="3"/>
        <v>1015.154299481061</v>
      </c>
      <c r="I734" s="18">
        <f t="shared" si="0"/>
        <v>1422.4761760186636</v>
      </c>
      <c r="J734" s="18">
        <f t="shared" si="0"/>
        <v>1680.0962353816071</v>
      </c>
      <c r="K734" s="18">
        <f t="shared" si="0"/>
        <v>2449.9949288408966</v>
      </c>
      <c r="L734" s="18">
        <f t="shared" si="0"/>
        <v>3119.5040434318444</v>
      </c>
      <c r="M734" s="18">
        <f t="shared" si="0"/>
        <v>3973.4028984270822</v>
      </c>
      <c r="N734" s="18">
        <f t="shared" si="0"/>
        <v>4955.6999234680097</v>
      </c>
      <c r="O734" s="18">
        <f t="shared" si="0"/>
        <v>11725.255654945533</v>
      </c>
      <c r="P734" s="18">
        <f t="shared" si="0"/>
        <v>18890.949481545373</v>
      </c>
      <c r="Q734" s="18">
        <f t="shared" si="0"/>
        <v>23452.440460301448</v>
      </c>
      <c r="R734" s="18">
        <f t="shared" si="0"/>
        <v>10756.541145205645</v>
      </c>
      <c r="S734" s="18">
        <f t="shared" si="0"/>
        <v>6905.0581515303966</v>
      </c>
      <c r="T734" s="18">
        <f t="shared" si="0"/>
        <v>6781.4890947753265</v>
      </c>
      <c r="U734" s="18">
        <f t="shared" si="0"/>
        <v>8748.1236869308414</v>
      </c>
      <c r="V734" s="18">
        <f t="shared" si="0"/>
        <v>11360.188855122804</v>
      </c>
      <c r="W734" s="18">
        <f t="shared" si="0"/>
        <v>14720.810189575766</v>
      </c>
      <c r="X734" s="18">
        <f t="shared" si="0"/>
        <v>10562.856371761907</v>
      </c>
      <c r="Y734" s="18">
        <f t="shared" si="0"/>
        <v>9617.7517988797463</v>
      </c>
      <c r="Z734" s="18">
        <f t="shared" si="0"/>
        <v>13118.124279187896</v>
      </c>
      <c r="AA734" s="18">
        <f t="shared" si="0"/>
        <v>17341.85116857773</v>
      </c>
      <c r="AB734" s="18">
        <f t="shared" si="0"/>
        <v>20728.719660045103</v>
      </c>
      <c r="AC734" s="18">
        <f t="shared" si="0"/>
        <v>23186.420067204755</v>
      </c>
      <c r="AD734" s="18">
        <f t="shared" si="0"/>
        <v>25820.885454273677</v>
      </c>
      <c r="AE734" s="18">
        <f t="shared" ref="I734:AM742" si="7">SUMIFS(AE$4:AE$720,$F$4:$F$720,$F734,$C$4:$C$720,$C734)</f>
        <v>22240.828785135502</v>
      </c>
      <c r="AF734" s="18">
        <f t="shared" si="7"/>
        <v>25943.687408493075</v>
      </c>
      <c r="AG734" s="18">
        <f t="shared" si="7"/>
        <v>24762.736860684352</v>
      </c>
      <c r="AH734" s="18">
        <f t="shared" si="7"/>
        <v>28055.003132783768</v>
      </c>
      <c r="AI734" s="18">
        <f t="shared" si="7"/>
        <v>39635.169463302438</v>
      </c>
      <c r="AJ734" s="18">
        <f t="shared" si="7"/>
        <v>40739.600824988622</v>
      </c>
      <c r="AK734" s="18">
        <f t="shared" si="7"/>
        <v>39257.651406949648</v>
      </c>
      <c r="AL734" s="18">
        <f t="shared" si="7"/>
        <v>34336.430737979339</v>
      </c>
      <c r="AM734" s="18">
        <f t="shared" si="7"/>
        <v>35759.981728264655</v>
      </c>
      <c r="AN734" s="18">
        <f t="shared" ref="AN734:CY737" si="8">SUMIFS(AN$4:AN$720,$F$4:$F$720,$F734,$C$4:$C$720,$C734)</f>
        <v>43113.196903460201</v>
      </c>
      <c r="AO734" s="18">
        <f t="shared" si="8"/>
        <v>49184.740776050923</v>
      </c>
      <c r="AP734" s="18">
        <f t="shared" si="8"/>
        <v>72080.809184832935</v>
      </c>
      <c r="AQ734" s="18">
        <f t="shared" si="8"/>
        <v>73457.848112452848</v>
      </c>
      <c r="AR734" s="18">
        <f t="shared" si="8"/>
        <v>63025.192748601905</v>
      </c>
      <c r="AS734" s="18">
        <f t="shared" si="8"/>
        <v>61017.440427996225</v>
      </c>
      <c r="AT734" s="18">
        <f t="shared" si="8"/>
        <v>61096.939263088861</v>
      </c>
      <c r="AU734" s="18">
        <f t="shared" si="8"/>
        <v>59872.86497147059</v>
      </c>
      <c r="AV734" s="18">
        <f t="shared" si="8"/>
        <v>63790.340868248917</v>
      </c>
      <c r="AW734" s="18">
        <f t="shared" si="8"/>
        <v>78312.173451115115</v>
      </c>
      <c r="AX734" s="18">
        <f t="shared" si="8"/>
        <v>113697.75857852842</v>
      </c>
      <c r="AY734" s="18">
        <f t="shared" si="8"/>
        <v>111388.4958333527</v>
      </c>
      <c r="AZ734" s="18">
        <f t="shared" si="8"/>
        <v>97378.130823217361</v>
      </c>
      <c r="BA734" s="18">
        <f t="shared" si="8"/>
        <v>105666.55414713397</v>
      </c>
      <c r="BB734" s="18">
        <f t="shared" si="8"/>
        <v>107963.84119874991</v>
      </c>
      <c r="BC734" s="18">
        <f t="shared" si="8"/>
        <v>115943.54787363113</v>
      </c>
      <c r="BD734" s="18">
        <f t="shared" si="8"/>
        <v>128909.72043465952</v>
      </c>
      <c r="BE734" s="18">
        <f t="shared" si="8"/>
        <v>114264.30456373673</v>
      </c>
      <c r="BF734" s="18">
        <f t="shared" si="8"/>
        <v>137043.13115903558</v>
      </c>
      <c r="BG734" s="18">
        <f t="shared" si="8"/>
        <v>165340.82848809753</v>
      </c>
      <c r="BH734" s="18">
        <f t="shared" si="8"/>
        <v>204307.50977838633</v>
      </c>
      <c r="BI734" s="18">
        <f t="shared" si="8"/>
        <v>222997.42560598472</v>
      </c>
      <c r="BJ734" s="18">
        <f t="shared" si="8"/>
        <v>275604.99744392483</v>
      </c>
      <c r="BK734" s="18">
        <f t="shared" si="8"/>
        <v>296173.66766062239</v>
      </c>
      <c r="BL734" s="18">
        <f t="shared" si="8"/>
        <v>329304.78151235648</v>
      </c>
      <c r="BM734" s="18">
        <f t="shared" si="8"/>
        <v>345498.91587489221</v>
      </c>
      <c r="BN734" s="18">
        <f t="shared" si="8"/>
        <v>444086.03299062513</v>
      </c>
      <c r="BO734" s="18">
        <f t="shared" si="8"/>
        <v>479930.81020103133</v>
      </c>
      <c r="BP734" s="18">
        <f t="shared" si="8"/>
        <v>524774.52910155081</v>
      </c>
      <c r="BQ734" s="18">
        <f t="shared" si="8"/>
        <v>536996.48657331406</v>
      </c>
      <c r="BR734" s="18">
        <f t="shared" si="8"/>
        <v>598780.67785180395</v>
      </c>
      <c r="BS734" s="18">
        <f t="shared" si="8"/>
        <v>571728.42021609424</v>
      </c>
      <c r="BT734" s="18">
        <f t="shared" si="8"/>
        <v>535572.48052071268</v>
      </c>
      <c r="BU734" s="18">
        <f t="shared" si="8"/>
        <v>542786.39267840795</v>
      </c>
      <c r="BV734" s="18">
        <f t="shared" si="8"/>
        <v>712699.56093928881</v>
      </c>
      <c r="BW734" s="18">
        <f t="shared" si="8"/>
        <v>763605</v>
      </c>
      <c r="BX734" s="18">
        <f t="shared" si="8"/>
        <v>827609</v>
      </c>
      <c r="BY734" s="18">
        <f t="shared" si="8"/>
        <v>1010808</v>
      </c>
      <c r="BZ734" s="18">
        <f t="shared" si="8"/>
        <v>957123</v>
      </c>
      <c r="CA734" s="18">
        <f t="shared" si="8"/>
        <v>928742.00000000023</v>
      </c>
      <c r="CB734" s="18">
        <f t="shared" si="8"/>
        <v>907608.99999999988</v>
      </c>
      <c r="CC734" s="18">
        <f t="shared" si="8"/>
        <v>870354.37888670457</v>
      </c>
      <c r="CD734" s="18">
        <f t="shared" si="8"/>
        <v>871929.9697748872</v>
      </c>
      <c r="CE734" s="18">
        <f t="shared" si="8"/>
        <v>860556.63056277006</v>
      </c>
      <c r="CF734" s="18">
        <f t="shared" si="8"/>
        <v>839912.08455658774</v>
      </c>
      <c r="CG734" s="18">
        <f t="shared" si="8"/>
        <v>803745.48663603398</v>
      </c>
      <c r="CH734" s="18">
        <f t="shared" si="8"/>
        <v>758575.57947591878</v>
      </c>
      <c r="CI734" s="18">
        <f t="shared" si="8"/>
        <v>709466.71354080201</v>
      </c>
      <c r="CJ734" s="18">
        <f t="shared" si="8"/>
        <v>659752.85348229774</v>
      </c>
      <c r="CK734" s="18">
        <f t="shared" si="8"/>
        <v>610707.63868832134</v>
      </c>
      <c r="CL734" s="18">
        <f t="shared" si="8"/>
        <v>564491.58374104113</v>
      </c>
      <c r="CM734" s="18">
        <f t="shared" si="8"/>
        <v>520822.57815967331</v>
      </c>
      <c r="CN734" s="18">
        <f t="shared" si="8"/>
        <v>481281.65051993652</v>
      </c>
      <c r="CO734" s="18">
        <f t="shared" si="8"/>
        <v>445666.55778454558</v>
      </c>
      <c r="CP734" s="18">
        <f t="shared" si="8"/>
        <v>415279.77810747171</v>
      </c>
      <c r="CQ734" s="18">
        <f t="shared" si="8"/>
        <v>390966.5201780537</v>
      </c>
      <c r="CR734" s="18">
        <f t="shared" si="8"/>
        <v>372689.19503334723</v>
      </c>
      <c r="CS734" s="18">
        <f t="shared" si="8"/>
        <v>358762.88965842448</v>
      </c>
      <c r="CT734" s="18">
        <f t="shared" si="8"/>
        <v>349216.33815120283</v>
      </c>
      <c r="CU734" s="18">
        <f t="shared" si="8"/>
        <v>342837.67585756496</v>
      </c>
      <c r="CV734" s="18">
        <f t="shared" si="8"/>
        <v>339406.17005782138</v>
      </c>
      <c r="CW734" s="18">
        <f t="shared" si="8"/>
        <v>338574.27249728644</v>
      </c>
      <c r="CX734" s="18">
        <f t="shared" si="8"/>
        <v>338876.6164546659</v>
      </c>
      <c r="CY734" s="18">
        <f t="shared" si="8"/>
        <v>339581.72288809036</v>
      </c>
      <c r="CZ734" s="18">
        <f t="shared" si="6"/>
        <v>340981.29476614308</v>
      </c>
      <c r="DA734" s="18">
        <f t="shared" si="6"/>
        <v>343481.386860636</v>
      </c>
      <c r="DB734" s="18">
        <f t="shared" si="6"/>
        <v>345474.9613892858</v>
      </c>
      <c r="DC734" s="18">
        <f t="shared" si="6"/>
        <v>347259.0671717808</v>
      </c>
      <c r="DD734" s="18">
        <f t="shared" si="6"/>
        <v>349590.09291409526</v>
      </c>
      <c r="DE734" s="18">
        <f t="shared" si="6"/>
        <v>351006.97767334449</v>
      </c>
      <c r="DF734" s="18">
        <f t="shared" si="6"/>
        <v>352729.61492806766</v>
      </c>
      <c r="DG734" s="18">
        <f t="shared" si="6"/>
        <v>355891.04436739814</v>
      </c>
      <c r="DH734" s="18">
        <f t="shared" si="6"/>
        <v>359062.50771794183</v>
      </c>
      <c r="DI734" s="18">
        <f t="shared" si="6"/>
        <v>362662.61506989883</v>
      </c>
      <c r="DJ734" s="18">
        <f t="shared" si="6"/>
        <v>366763.37429911405</v>
      </c>
      <c r="DK734" s="18">
        <f t="shared" si="6"/>
        <v>371724.74845077057</v>
      </c>
      <c r="DL734" s="18">
        <f t="shared" si="6"/>
        <v>376307.91619943344</v>
      </c>
      <c r="DM734" s="18">
        <f t="shared" si="6"/>
        <v>381585.62988645607</v>
      </c>
      <c r="DN734" s="18">
        <f t="shared" si="6"/>
        <v>386860.01319489209</v>
      </c>
      <c r="DO734" s="18">
        <f t="shared" si="6"/>
        <v>392615.03851774026</v>
      </c>
      <c r="DP734" s="18">
        <f t="shared" si="6"/>
        <v>398078.50002715102</v>
      </c>
      <c r="DQ734" s="18">
        <f t="shared" si="6"/>
        <v>403350.09657036874</v>
      </c>
      <c r="DR734" s="18">
        <f t="shared" si="6"/>
        <v>406908.32452993415</v>
      </c>
      <c r="DS734" s="18">
        <f t="shared" si="6"/>
        <v>410764.58236655936</v>
      </c>
      <c r="DT734" s="18">
        <f t="shared" si="6"/>
        <v>413324.52989170281</v>
      </c>
      <c r="DU734" s="18">
        <f t="shared" si="6"/>
        <v>414716.61056889192</v>
      </c>
      <c r="DV734" s="18">
        <f t="shared" si="6"/>
        <v>415593.45499618084</v>
      </c>
      <c r="DW734" s="18">
        <f t="shared" si="6"/>
        <v>414854.86275405885</v>
      </c>
      <c r="DX734" s="18">
        <f t="shared" si="6"/>
        <v>413013.43269155949</v>
      </c>
      <c r="DY734" s="18">
        <f t="shared" si="6"/>
        <v>409667.9154791258</v>
      </c>
      <c r="DZ734" s="18">
        <f t="shared" si="6"/>
        <v>404675.59209697129</v>
      </c>
      <c r="EA734" s="18">
        <f t="shared" si="6"/>
        <v>398507.57910376601</v>
      </c>
      <c r="EB734" s="18">
        <f t="shared" si="6"/>
        <v>391552.09482719883</v>
      </c>
      <c r="EC734" s="18">
        <f t="shared" si="6"/>
        <v>383052.75776494917</v>
      </c>
      <c r="ED734" s="18">
        <f t="shared" si="6"/>
        <v>373667.72655056836</v>
      </c>
      <c r="EE734" s="18">
        <f t="shared" si="6"/>
        <v>363351.30646431097</v>
      </c>
      <c r="EF734" s="18">
        <f t="shared" si="6"/>
        <v>352587.85881921469</v>
      </c>
      <c r="EG734" s="18">
        <f t="shared" si="6"/>
        <v>340739.19946754765</v>
      </c>
      <c r="EH734" s="18">
        <f t="shared" si="6"/>
        <v>329054.75884703663</v>
      </c>
      <c r="EI734" s="18">
        <f t="shared" si="6"/>
        <v>317555.84593442164</v>
      </c>
      <c r="EJ734" s="18">
        <f t="shared" si="6"/>
        <v>306583.50201788027</v>
      </c>
      <c r="EK734" s="18">
        <f t="shared" si="6"/>
        <v>295214.72201887541</v>
      </c>
      <c r="EL734" s="18">
        <f t="shared" si="6"/>
        <v>283867.95034014905</v>
      </c>
      <c r="EM734" s="18">
        <f t="shared" si="6"/>
        <v>273954.0301748956</v>
      </c>
      <c r="EN734" s="18">
        <f t="shared" si="6"/>
        <v>264588.62442104332</v>
      </c>
      <c r="EO734" s="18">
        <f t="shared" si="6"/>
        <v>255368.67514104964</v>
      </c>
      <c r="EP734" s="18">
        <f t="shared" si="6"/>
        <v>246763.14774934063</v>
      </c>
      <c r="EQ734" s="18">
        <f t="shared" si="6"/>
        <v>238674.65506984413</v>
      </c>
      <c r="ER734" s="18">
        <f t="shared" si="6"/>
        <v>231484.1079656636</v>
      </c>
      <c r="ES734" s="18">
        <f t="shared" si="6"/>
        <v>224563.51665873631</v>
      </c>
      <c r="ET734" s="18">
        <f t="shared" si="6"/>
        <v>217889.46069493343</v>
      </c>
      <c r="EU734" s="18">
        <f t="shared" si="6"/>
        <v>211626.49957153888</v>
      </c>
      <c r="EV734" s="18">
        <f t="shared" si="6"/>
        <v>205881.40691560812</v>
      </c>
      <c r="EW734" s="18">
        <f t="shared" si="6"/>
        <v>200686.62935772524</v>
      </c>
      <c r="EX734" s="18">
        <f t="shared" si="6"/>
        <v>195857.52253274611</v>
      </c>
      <c r="EY734" s="18">
        <f t="shared" si="6"/>
        <v>191542.6426349121</v>
      </c>
      <c r="EZ734" s="18">
        <f t="shared" si="6"/>
        <v>187870.05029610413</v>
      </c>
      <c r="FA734" s="18">
        <f t="shared" si="6"/>
        <v>184539.05138536304</v>
      </c>
    </row>
    <row r="735" spans="1:157" ht="16" x14ac:dyDescent="0.45">
      <c r="C735" t="s">
        <v>153</v>
      </c>
      <c r="E735" t="s">
        <v>8</v>
      </c>
      <c r="F735" t="s">
        <v>802</v>
      </c>
      <c r="G735" t="s">
        <v>801</v>
      </c>
      <c r="H735" s="18">
        <f t="shared" si="3"/>
        <v>535.0571559229835</v>
      </c>
      <c r="I735" s="18">
        <f t="shared" si="7"/>
        <v>559.43966398530847</v>
      </c>
      <c r="J735" s="18">
        <f t="shared" si="7"/>
        <v>616.41674878116658</v>
      </c>
      <c r="K735" s="18">
        <f t="shared" si="7"/>
        <v>672.1419606483322</v>
      </c>
      <c r="L735" s="18">
        <f t="shared" si="7"/>
        <v>759.41879108193268</v>
      </c>
      <c r="M735" s="18">
        <f t="shared" si="7"/>
        <v>815.18428596733975</v>
      </c>
      <c r="N735" s="18">
        <f t="shared" si="7"/>
        <v>905.22043349757996</v>
      </c>
      <c r="O735" s="18">
        <f t="shared" si="7"/>
        <v>869.17304510557472</v>
      </c>
      <c r="P735" s="18">
        <f t="shared" si="7"/>
        <v>995.22293638329961</v>
      </c>
      <c r="Q735" s="18">
        <f t="shared" si="7"/>
        <v>1147.041937455374</v>
      </c>
      <c r="R735" s="18">
        <f t="shared" si="7"/>
        <v>1204.6505433709006</v>
      </c>
      <c r="S735" s="18">
        <f t="shared" si="7"/>
        <v>1315.4895255885035</v>
      </c>
      <c r="T735" s="18">
        <f t="shared" si="7"/>
        <v>1102.3580353771301</v>
      </c>
      <c r="U735" s="18">
        <f t="shared" si="7"/>
        <v>986.47883956751389</v>
      </c>
      <c r="V735" s="18">
        <f t="shared" si="7"/>
        <v>986.92617676552914</v>
      </c>
      <c r="W735" s="18">
        <f t="shared" si="7"/>
        <v>1093.0992362775216</v>
      </c>
      <c r="X735" s="18">
        <f t="shared" si="7"/>
        <v>1318.3692610893199</v>
      </c>
      <c r="Y735" s="18">
        <f t="shared" si="7"/>
        <v>1444.1608103490837</v>
      </c>
      <c r="Z735" s="18">
        <f t="shared" si="7"/>
        <v>1639.108525889616</v>
      </c>
      <c r="AA735" s="18">
        <f t="shared" si="7"/>
        <v>1551.4125047933717</v>
      </c>
      <c r="AB735" s="18">
        <f t="shared" si="7"/>
        <v>1423.4667469206495</v>
      </c>
      <c r="AC735" s="18">
        <f t="shared" si="7"/>
        <v>1777.5950674362</v>
      </c>
      <c r="AD735" s="18">
        <f t="shared" si="7"/>
        <v>2134.2256281631162</v>
      </c>
      <c r="AE735" s="18">
        <f t="shared" si="7"/>
        <v>2538.9170351588532</v>
      </c>
      <c r="AF735" s="18">
        <f t="shared" si="7"/>
        <v>2436.4654089695646</v>
      </c>
      <c r="AG735" s="18">
        <f t="shared" si="7"/>
        <v>2683.3923335086797</v>
      </c>
      <c r="AH735" s="18">
        <f t="shared" si="7"/>
        <v>2886.7200648112034</v>
      </c>
      <c r="AI735" s="18">
        <f t="shared" si="7"/>
        <v>2988.320643797404</v>
      </c>
      <c r="AJ735" s="18">
        <f t="shared" si="7"/>
        <v>3093.5547561961921</v>
      </c>
      <c r="AK735" s="18">
        <f t="shared" si="7"/>
        <v>3765.7992557912412</v>
      </c>
      <c r="AL735" s="18">
        <f t="shared" si="7"/>
        <v>3975.0551785715284</v>
      </c>
      <c r="AM735" s="18">
        <f t="shared" si="7"/>
        <v>4576.62765955136</v>
      </c>
      <c r="AN735" s="18">
        <f t="shared" si="8"/>
        <v>4138.2549935154029</v>
      </c>
      <c r="AO735" s="18">
        <f t="shared" si="8"/>
        <v>3507.5256395282618</v>
      </c>
      <c r="AP735" s="18">
        <f t="shared" si="8"/>
        <v>2818.0703215441381</v>
      </c>
      <c r="AQ735" s="18">
        <f t="shared" si="8"/>
        <v>3762.3231400056088</v>
      </c>
      <c r="AR735" s="18">
        <f t="shared" si="8"/>
        <v>3851.0310470596878</v>
      </c>
      <c r="AS735" s="18">
        <f t="shared" si="8"/>
        <v>4130.1153652194353</v>
      </c>
      <c r="AT735" s="18">
        <f t="shared" si="8"/>
        <v>4931.7826192306884</v>
      </c>
      <c r="AU735" s="18">
        <f t="shared" si="8"/>
        <v>5951.3739635497641</v>
      </c>
      <c r="AV735" s="18">
        <f t="shared" si="8"/>
        <v>6029.6199441494564</v>
      </c>
      <c r="AW735" s="18">
        <f t="shared" si="8"/>
        <v>6526.8979289101499</v>
      </c>
      <c r="AX735" s="18">
        <f t="shared" si="8"/>
        <v>8665.329795403386</v>
      </c>
      <c r="AY735" s="18">
        <f t="shared" si="8"/>
        <v>9114.813075383694</v>
      </c>
      <c r="AZ735" s="18">
        <f t="shared" si="8"/>
        <v>12184.088116180405</v>
      </c>
      <c r="BA735" s="18">
        <f t="shared" si="8"/>
        <v>11864.098451411059</v>
      </c>
      <c r="BB735" s="18">
        <f t="shared" si="8"/>
        <v>12275.642157653348</v>
      </c>
      <c r="BC735" s="18">
        <f t="shared" si="8"/>
        <v>7021.5089465720594</v>
      </c>
      <c r="BD735" s="18">
        <f t="shared" si="8"/>
        <v>8000.9750521845726</v>
      </c>
      <c r="BE735" s="18">
        <f t="shared" si="8"/>
        <v>9660.325490490126</v>
      </c>
      <c r="BF735" s="18">
        <f t="shared" si="8"/>
        <v>10419.34002585792</v>
      </c>
      <c r="BG735" s="18">
        <f t="shared" si="8"/>
        <v>12180.581921748075</v>
      </c>
      <c r="BH735" s="18">
        <f t="shared" si="8"/>
        <v>11782.622686938266</v>
      </c>
      <c r="BI735" s="18">
        <f t="shared" si="8"/>
        <v>13993.888621981343</v>
      </c>
      <c r="BJ735" s="18">
        <f t="shared" si="8"/>
        <v>15153.235144358659</v>
      </c>
      <c r="BK735" s="18">
        <f t="shared" si="8"/>
        <v>15845.951568652723</v>
      </c>
      <c r="BL735" s="18">
        <f t="shared" si="8"/>
        <v>20136.932993831688</v>
      </c>
      <c r="BM735" s="18">
        <f t="shared" si="8"/>
        <v>21433.179685048046</v>
      </c>
      <c r="BN735" s="18">
        <f t="shared" si="8"/>
        <v>21276.259456123371</v>
      </c>
      <c r="BO735" s="18">
        <f t="shared" si="8"/>
        <v>25341.198370572183</v>
      </c>
      <c r="BP735" s="18">
        <f t="shared" si="8"/>
        <v>23663.682801720679</v>
      </c>
      <c r="BQ735" s="18">
        <f t="shared" si="8"/>
        <v>26078.429156175844</v>
      </c>
      <c r="BR735" s="18">
        <f t="shared" si="8"/>
        <v>28160.507207846676</v>
      </c>
      <c r="BS735" s="18">
        <f t="shared" si="8"/>
        <v>30602.272313706373</v>
      </c>
      <c r="BT735" s="18">
        <f t="shared" si="8"/>
        <v>36655.671334441038</v>
      </c>
      <c r="BU735" s="18">
        <f t="shared" si="8"/>
        <v>43796.881105228415</v>
      </c>
      <c r="BV735" s="18">
        <f t="shared" si="8"/>
        <v>51963</v>
      </c>
      <c r="BW735" s="18">
        <f t="shared" si="8"/>
        <v>54511</v>
      </c>
      <c r="BX735" s="18">
        <f t="shared" si="8"/>
        <v>55387</v>
      </c>
      <c r="BY735" s="18">
        <f t="shared" si="8"/>
        <v>47092</v>
      </c>
      <c r="BZ735" s="18">
        <f t="shared" si="8"/>
        <v>47025</v>
      </c>
      <c r="CA735" s="18">
        <f t="shared" si="8"/>
        <v>49032</v>
      </c>
      <c r="CB735" s="18">
        <f t="shared" si="8"/>
        <v>48261</v>
      </c>
      <c r="CC735" s="18">
        <f t="shared" si="8"/>
        <v>34131.052001482451</v>
      </c>
      <c r="CD735" s="18">
        <f t="shared" si="8"/>
        <v>36024.254554793566</v>
      </c>
      <c r="CE735" s="18">
        <f t="shared" si="8"/>
        <v>37764.551730462044</v>
      </c>
      <c r="CF735" s="18">
        <f t="shared" si="8"/>
        <v>39471.50875669095</v>
      </c>
      <c r="CG735" s="18">
        <f t="shared" si="8"/>
        <v>41305.770427392272</v>
      </c>
      <c r="CH735" s="18">
        <f t="shared" si="8"/>
        <v>43142.204820980325</v>
      </c>
      <c r="CI735" s="18">
        <f t="shared" si="8"/>
        <v>44873.782066362102</v>
      </c>
      <c r="CJ735" s="18">
        <f t="shared" si="8"/>
        <v>46638.283921928196</v>
      </c>
      <c r="CK735" s="18">
        <f t="shared" si="8"/>
        <v>48354.99481778378</v>
      </c>
      <c r="CL735" s="18">
        <f t="shared" si="8"/>
        <v>50077.176252776007</v>
      </c>
      <c r="CM735" s="18">
        <f t="shared" si="8"/>
        <v>51677.4074365618</v>
      </c>
      <c r="CN735" s="18">
        <f t="shared" si="8"/>
        <v>53160.207472193681</v>
      </c>
      <c r="CO735" s="18">
        <f t="shared" si="8"/>
        <v>54473.042910496617</v>
      </c>
      <c r="CP735" s="18">
        <f t="shared" si="8"/>
        <v>55685.621999214498</v>
      </c>
      <c r="CQ735" s="18">
        <f t="shared" si="8"/>
        <v>56922.031271209948</v>
      </c>
      <c r="CR735" s="18">
        <f t="shared" si="8"/>
        <v>58146.664555113064</v>
      </c>
      <c r="CS735" s="18">
        <f t="shared" si="8"/>
        <v>59441.582818234107</v>
      </c>
      <c r="CT735" s="18">
        <f t="shared" si="8"/>
        <v>60768.183485885413</v>
      </c>
      <c r="CU735" s="18">
        <f t="shared" si="8"/>
        <v>62174.285954378895</v>
      </c>
      <c r="CV735" s="18">
        <f t="shared" si="8"/>
        <v>63539.607460629406</v>
      </c>
      <c r="CW735" s="18">
        <f t="shared" si="8"/>
        <v>64887.136476029205</v>
      </c>
      <c r="CX735" s="18">
        <f t="shared" si="8"/>
        <v>66203.227956397386</v>
      </c>
      <c r="CY735" s="18">
        <f t="shared" si="8"/>
        <v>67531.01059767582</v>
      </c>
      <c r="CZ735" s="18">
        <f t="shared" si="6"/>
        <v>68791.126713663922</v>
      </c>
      <c r="DA735" s="18">
        <f t="shared" si="6"/>
        <v>70073.646617055114</v>
      </c>
      <c r="DB735" s="18">
        <f t="shared" si="6"/>
        <v>71349.404520454438</v>
      </c>
      <c r="DC735" s="18">
        <f t="shared" si="6"/>
        <v>72611.285836102456</v>
      </c>
      <c r="DD735" s="18">
        <f t="shared" si="6"/>
        <v>73890.296333318271</v>
      </c>
      <c r="DE735" s="18">
        <f t="shared" si="6"/>
        <v>75108.927935092623</v>
      </c>
      <c r="DF735" s="18">
        <f t="shared" si="6"/>
        <v>76386.833039688907</v>
      </c>
      <c r="DG735" s="18">
        <f t="shared" si="6"/>
        <v>77725.358031572745</v>
      </c>
      <c r="DH735" s="18">
        <f t="shared" si="6"/>
        <v>79030.603027124875</v>
      </c>
      <c r="DI735" s="18">
        <f t="shared" si="6"/>
        <v>80335.814766703901</v>
      </c>
      <c r="DJ735" s="18">
        <f t="shared" si="6"/>
        <v>81651.055212851905</v>
      </c>
      <c r="DK735" s="18">
        <f t="shared" si="6"/>
        <v>82882.217021825694</v>
      </c>
      <c r="DL735" s="18">
        <f t="shared" si="6"/>
        <v>84079.366719956903</v>
      </c>
      <c r="DM735" s="18">
        <f t="shared" si="6"/>
        <v>85227.442828686035</v>
      </c>
      <c r="DN735" s="18">
        <f t="shared" si="6"/>
        <v>86408.175824736754</v>
      </c>
      <c r="DO735" s="18">
        <f t="shared" si="6"/>
        <v>87481.432359001104</v>
      </c>
      <c r="DP735" s="18">
        <f t="shared" si="6"/>
        <v>88534.785266080871</v>
      </c>
      <c r="DQ735" s="18">
        <f t="shared" si="6"/>
        <v>89621.260543216864</v>
      </c>
      <c r="DR735" s="18">
        <f t="shared" si="6"/>
        <v>90675.688052467696</v>
      </c>
      <c r="DS735" s="18">
        <f t="shared" si="6"/>
        <v>91671.687540948915</v>
      </c>
      <c r="DT735" s="18">
        <f t="shared" si="6"/>
        <v>92664.023335611462</v>
      </c>
      <c r="DU735" s="18">
        <f t="shared" si="6"/>
        <v>93631.70657527115</v>
      </c>
      <c r="DV735" s="18">
        <f t="shared" si="6"/>
        <v>94641.588073076055</v>
      </c>
      <c r="DW735" s="18">
        <f t="shared" si="6"/>
        <v>95573.784650694652</v>
      </c>
      <c r="DX735" s="18">
        <f t="shared" si="6"/>
        <v>96411.754999002558</v>
      </c>
      <c r="DY735" s="18">
        <f t="shared" si="6"/>
        <v>97278.957519797914</v>
      </c>
      <c r="DZ735" s="18">
        <f t="shared" si="6"/>
        <v>97960.767870675336</v>
      </c>
      <c r="EA735" s="18">
        <f t="shared" si="6"/>
        <v>98637.73121142415</v>
      </c>
      <c r="EB735" s="18">
        <f t="shared" si="6"/>
        <v>99286.28690119469</v>
      </c>
      <c r="EC735" s="18">
        <f t="shared" si="6"/>
        <v>99823.600533361692</v>
      </c>
      <c r="ED735" s="18">
        <f t="shared" si="6"/>
        <v>100359.6344605645</v>
      </c>
      <c r="EE735" s="18">
        <f t="shared" si="6"/>
        <v>100623.22000449461</v>
      </c>
      <c r="EF735" s="18">
        <f t="shared" si="6"/>
        <v>101045.83950881341</v>
      </c>
      <c r="EG735" s="18">
        <f t="shared" si="6"/>
        <v>101317.04236080062</v>
      </c>
      <c r="EH735" s="18">
        <f t="shared" si="6"/>
        <v>101595.58745157569</v>
      </c>
      <c r="EI735" s="18">
        <f t="shared" si="6"/>
        <v>101814.22820607857</v>
      </c>
      <c r="EJ735" s="18">
        <f t="shared" si="6"/>
        <v>101944.83652117111</v>
      </c>
      <c r="EK735" s="18">
        <f t="shared" si="6"/>
        <v>102110.2661030265</v>
      </c>
      <c r="EL735" s="18">
        <f t="shared" si="6"/>
        <v>102218.76086936501</v>
      </c>
      <c r="EM735" s="18">
        <f t="shared" si="6"/>
        <v>102233.63563887836</v>
      </c>
      <c r="EN735" s="18">
        <f t="shared" si="6"/>
        <v>102192.45901670589</v>
      </c>
      <c r="EO735" s="18">
        <f t="shared" si="6"/>
        <v>102122.58452049604</v>
      </c>
      <c r="EP735" s="18">
        <f t="shared" si="6"/>
        <v>102106.97381767917</v>
      </c>
      <c r="EQ735" s="18">
        <f t="shared" si="6"/>
        <v>101946.24033632872</v>
      </c>
      <c r="ER735" s="18">
        <f t="shared" si="6"/>
        <v>101713.69294895731</v>
      </c>
      <c r="ES735" s="18">
        <f t="shared" si="6"/>
        <v>101489.36186281091</v>
      </c>
      <c r="ET735" s="18">
        <f t="shared" si="6"/>
        <v>101226.20457633951</v>
      </c>
      <c r="EU735" s="18">
        <f t="shared" si="6"/>
        <v>100904.2071609235</v>
      </c>
      <c r="EV735" s="18">
        <f t="shared" si="6"/>
        <v>100617.55334186746</v>
      </c>
      <c r="EW735" s="18">
        <f t="shared" si="6"/>
        <v>100208.40717132343</v>
      </c>
      <c r="EX735" s="18">
        <f t="shared" si="6"/>
        <v>99673.693986306767</v>
      </c>
      <c r="EY735" s="18">
        <f t="shared" si="6"/>
        <v>99259.288600482978</v>
      </c>
      <c r="EZ735" s="18">
        <f t="shared" si="6"/>
        <v>98718.275852234714</v>
      </c>
      <c r="FA735" s="18">
        <f t="shared" si="6"/>
        <v>98188.189657768453</v>
      </c>
    </row>
    <row r="736" spans="1:157" ht="16" x14ac:dyDescent="0.45">
      <c r="C736" t="s">
        <v>155</v>
      </c>
      <c r="E736" t="s">
        <v>8</v>
      </c>
      <c r="F736" t="s">
        <v>802</v>
      </c>
      <c r="G736" t="s">
        <v>801</v>
      </c>
      <c r="H736" s="18">
        <f t="shared" si="3"/>
        <v>1367.568947869991</v>
      </c>
      <c r="I736" s="18">
        <f t="shared" si="7"/>
        <v>1376.6939162308429</v>
      </c>
      <c r="J736" s="18">
        <f t="shared" si="7"/>
        <v>1329.5394809933071</v>
      </c>
      <c r="K736" s="18">
        <f t="shared" si="7"/>
        <v>1523.7627856572631</v>
      </c>
      <c r="L736" s="18">
        <f t="shared" si="7"/>
        <v>1519.502394469552</v>
      </c>
      <c r="M736" s="18">
        <f t="shared" si="7"/>
        <v>1618.7967390994629</v>
      </c>
      <c r="N736" s="18">
        <f t="shared" si="7"/>
        <v>1649.8299092708969</v>
      </c>
      <c r="O736" s="18">
        <f t="shared" si="7"/>
        <v>1774.061820866244</v>
      </c>
      <c r="P736" s="18">
        <f t="shared" si="7"/>
        <v>2735.936456708514</v>
      </c>
      <c r="Q736" s="18">
        <f t="shared" si="7"/>
        <v>3857.6141311833189</v>
      </c>
      <c r="R736" s="18">
        <f t="shared" si="7"/>
        <v>4591.0419552817384</v>
      </c>
      <c r="S736" s="18">
        <f t="shared" si="7"/>
        <v>5350.5164466124934</v>
      </c>
      <c r="T736" s="18">
        <f t="shared" si="7"/>
        <v>5751.9120085703216</v>
      </c>
      <c r="U736" s="18">
        <f t="shared" si="7"/>
        <v>5754.6118385591371</v>
      </c>
      <c r="V736" s="18">
        <f t="shared" si="7"/>
        <v>5963.9011849169592</v>
      </c>
      <c r="W736" s="18">
        <f t="shared" si="7"/>
        <v>5575.6892845230332</v>
      </c>
      <c r="X736" s="18">
        <f t="shared" si="7"/>
        <v>5200.9521614168589</v>
      </c>
      <c r="Y736" s="18">
        <f t="shared" si="7"/>
        <v>5239.27534775605</v>
      </c>
      <c r="Z736" s="18">
        <f t="shared" si="7"/>
        <v>5071.3875888991524</v>
      </c>
      <c r="AA736" s="18">
        <f t="shared" si="7"/>
        <v>5035.18983114208</v>
      </c>
      <c r="AB736" s="18">
        <f t="shared" si="7"/>
        <v>5651.1513109231037</v>
      </c>
      <c r="AC736" s="18">
        <f t="shared" si="7"/>
        <v>6260.7604104800057</v>
      </c>
      <c r="AD736" s="18">
        <f t="shared" si="7"/>
        <v>6328.624284318078</v>
      </c>
      <c r="AE736" s="18">
        <f t="shared" si="7"/>
        <v>6397.7329207442863</v>
      </c>
      <c r="AF736" s="18">
        <f t="shared" si="7"/>
        <v>6546.8189402760408</v>
      </c>
      <c r="AG736" s="18">
        <f t="shared" si="7"/>
        <v>6548.533267244773</v>
      </c>
      <c r="AH736" s="18">
        <f t="shared" si="7"/>
        <v>6787.2470517417914</v>
      </c>
      <c r="AI736" s="18">
        <f t="shared" si="7"/>
        <v>7613.4697258872939</v>
      </c>
      <c r="AJ736" s="18">
        <f t="shared" si="7"/>
        <v>8391.2872065551164</v>
      </c>
      <c r="AK736" s="18">
        <f t="shared" si="7"/>
        <v>8216.7653465587737</v>
      </c>
      <c r="AL736" s="18">
        <f t="shared" si="7"/>
        <v>10534.53875874368</v>
      </c>
      <c r="AM736" s="18">
        <f t="shared" si="7"/>
        <v>9956.3173649875371</v>
      </c>
      <c r="AN736" s="18">
        <f t="shared" si="8"/>
        <v>9908.4978929308018</v>
      </c>
      <c r="AO736" s="18">
        <f t="shared" si="8"/>
        <v>9869.6171853945561</v>
      </c>
      <c r="AP736" s="18">
        <f t="shared" si="8"/>
        <v>11141.726870795619</v>
      </c>
      <c r="AQ736" s="18">
        <f t="shared" si="8"/>
        <v>13280.418566911339</v>
      </c>
      <c r="AR736" s="18">
        <f t="shared" si="8"/>
        <v>13264.21374138493</v>
      </c>
      <c r="AS736" s="18">
        <f t="shared" si="8"/>
        <v>13751.23208010163</v>
      </c>
      <c r="AT736" s="18">
        <f t="shared" si="8"/>
        <v>13441.971354070331</v>
      </c>
      <c r="AU736" s="18">
        <f t="shared" si="8"/>
        <v>14000.02355194114</v>
      </c>
      <c r="AV736" s="18">
        <f t="shared" si="8"/>
        <v>13380.177216731499</v>
      </c>
      <c r="AW736" s="18">
        <f t="shared" si="8"/>
        <v>16283.23555786637</v>
      </c>
      <c r="AX736" s="18">
        <f t="shared" si="8"/>
        <v>14178.989567521079</v>
      </c>
      <c r="AY736" s="18">
        <f t="shared" si="8"/>
        <v>19177.249563423618</v>
      </c>
      <c r="AZ736" s="18">
        <f t="shared" si="8"/>
        <v>21284.777399400082</v>
      </c>
      <c r="BA736" s="18">
        <f t="shared" si="8"/>
        <v>22542.57989305762</v>
      </c>
      <c r="BB736" s="18">
        <f t="shared" si="8"/>
        <v>22173.42256520157</v>
      </c>
      <c r="BC736" s="18">
        <f t="shared" si="8"/>
        <v>21617.70128286591</v>
      </c>
      <c r="BD736" s="18">
        <f t="shared" si="8"/>
        <v>21502.67960002747</v>
      </c>
      <c r="BE736" s="18">
        <f t="shared" si="8"/>
        <v>20067.56513606483</v>
      </c>
      <c r="BF736" s="18">
        <f t="shared" si="8"/>
        <v>20434.878073151889</v>
      </c>
      <c r="BG736" s="18">
        <f t="shared" si="8"/>
        <v>21169.41121084684</v>
      </c>
      <c r="BH736" s="18">
        <f t="shared" si="8"/>
        <v>21771.484357945199</v>
      </c>
      <c r="BI736" s="18">
        <f t="shared" si="8"/>
        <v>23549.673828767209</v>
      </c>
      <c r="BJ736" s="18">
        <f t="shared" si="8"/>
        <v>35851.665004223949</v>
      </c>
      <c r="BK736" s="18">
        <f t="shared" si="8"/>
        <v>38806.829123581687</v>
      </c>
      <c r="BL736" s="18">
        <f t="shared" si="8"/>
        <v>43915.043051691937</v>
      </c>
      <c r="BM736" s="18">
        <f t="shared" si="8"/>
        <v>46105.302965820243</v>
      </c>
      <c r="BN736" s="18">
        <f t="shared" si="8"/>
        <v>52349.926194125197</v>
      </c>
      <c r="BO736" s="18">
        <f t="shared" si="8"/>
        <v>56047.191017302961</v>
      </c>
      <c r="BP736" s="18">
        <f t="shared" si="8"/>
        <v>57698.762526939921</v>
      </c>
      <c r="BQ736" s="18">
        <f t="shared" si="8"/>
        <v>61332.026186818497</v>
      </c>
      <c r="BR736" s="18">
        <f t="shared" si="8"/>
        <v>62591.772759158477</v>
      </c>
      <c r="BS736" s="18">
        <f t="shared" si="8"/>
        <v>67063.411981799494</v>
      </c>
      <c r="BT736" s="18">
        <f t="shared" si="8"/>
        <v>73774.74812576262</v>
      </c>
      <c r="BU736" s="18">
        <f t="shared" si="8"/>
        <v>77669.410991507466</v>
      </c>
      <c r="BV736" s="18">
        <f t="shared" si="8"/>
        <v>89415</v>
      </c>
      <c r="BW736" s="18">
        <f t="shared" si="8"/>
        <v>99911.999999999985</v>
      </c>
      <c r="BX736" s="18">
        <f t="shared" si="8"/>
        <v>102505</v>
      </c>
      <c r="BY736" s="18">
        <f t="shared" si="8"/>
        <v>89332.999999999985</v>
      </c>
      <c r="BZ736" s="18">
        <f t="shared" si="8"/>
        <v>106226</v>
      </c>
      <c r="CA736" s="18">
        <f t="shared" si="8"/>
        <v>116149</v>
      </c>
      <c r="CB736" s="18">
        <f t="shared" si="8"/>
        <v>132833</v>
      </c>
      <c r="CC736" s="18">
        <f t="shared" si="8"/>
        <v>126110.2333685591</v>
      </c>
      <c r="CD736" s="18">
        <f t="shared" si="8"/>
        <v>136148.85929481659</v>
      </c>
      <c r="CE736" s="18">
        <f t="shared" si="8"/>
        <v>146410.54188511139</v>
      </c>
      <c r="CF736" s="18">
        <f t="shared" si="8"/>
        <v>157535.1669041811</v>
      </c>
      <c r="CG736" s="18">
        <f t="shared" si="8"/>
        <v>169762.73017853769</v>
      </c>
      <c r="CH736" s="18">
        <f t="shared" si="8"/>
        <v>182993.74550929049</v>
      </c>
      <c r="CI736" s="18">
        <f t="shared" si="8"/>
        <v>197220.50177942871</v>
      </c>
      <c r="CJ736" s="18">
        <f t="shared" si="8"/>
        <v>212344.1955535078</v>
      </c>
      <c r="CK736" s="18">
        <f t="shared" si="8"/>
        <v>228535.13566701519</v>
      </c>
      <c r="CL736" s="18">
        <f t="shared" si="8"/>
        <v>245942.9320213625</v>
      </c>
      <c r="CM736" s="18">
        <f t="shared" si="8"/>
        <v>264641.55874666647</v>
      </c>
      <c r="CN736" s="18">
        <f t="shared" si="8"/>
        <v>284719.91790263972</v>
      </c>
      <c r="CO736" s="18">
        <f t="shared" si="8"/>
        <v>306138.31497632328</v>
      </c>
      <c r="CP736" s="18">
        <f t="shared" si="8"/>
        <v>328901.75201253599</v>
      </c>
      <c r="CQ736" s="18">
        <f t="shared" si="8"/>
        <v>352895.40448881232</v>
      </c>
      <c r="CR736" s="18">
        <f t="shared" si="8"/>
        <v>378338.37215903669</v>
      </c>
      <c r="CS736" s="18">
        <f t="shared" si="8"/>
        <v>405351.194229863</v>
      </c>
      <c r="CT736" s="18">
        <f t="shared" si="8"/>
        <v>433923.59727351251</v>
      </c>
      <c r="CU736" s="18">
        <f t="shared" si="8"/>
        <v>463882.95484350011</v>
      </c>
      <c r="CV736" s="18">
        <f t="shared" si="8"/>
        <v>495147.72787688038</v>
      </c>
      <c r="CW736" s="18">
        <f t="shared" si="8"/>
        <v>527586.56335558218</v>
      </c>
      <c r="CX736" s="18">
        <f t="shared" si="8"/>
        <v>561289.04087449296</v>
      </c>
      <c r="CY736" s="18">
        <f t="shared" si="8"/>
        <v>595693.64880061173</v>
      </c>
      <c r="CZ736" s="18">
        <f t="shared" si="6"/>
        <v>630653.28897720354</v>
      </c>
      <c r="DA736" s="18">
        <f t="shared" si="6"/>
        <v>665760.40765414771</v>
      </c>
      <c r="DB736" s="18">
        <f t="shared" si="6"/>
        <v>700730.52532801544</v>
      </c>
      <c r="DC736" s="18">
        <f t="shared" si="6"/>
        <v>735244.36723026051</v>
      </c>
      <c r="DD736" s="18">
        <f t="shared" si="6"/>
        <v>768720.28199938952</v>
      </c>
      <c r="DE736" s="18">
        <f t="shared" si="6"/>
        <v>800344.9563147017</v>
      </c>
      <c r="DF736" s="18">
        <f t="shared" si="6"/>
        <v>829578.59550713084</v>
      </c>
      <c r="DG736" s="18">
        <f t="shared" si="6"/>
        <v>855929.16862978588</v>
      </c>
      <c r="DH736" s="18">
        <f t="shared" si="6"/>
        <v>877975.25974180223</v>
      </c>
      <c r="DI736" s="18">
        <f t="shared" si="6"/>
        <v>896358.73248236929</v>
      </c>
      <c r="DJ736" s="18">
        <f t="shared" si="6"/>
        <v>909486.25531502091</v>
      </c>
      <c r="DK736" s="18">
        <f t="shared" si="6"/>
        <v>917566.22756143275</v>
      </c>
      <c r="DL736" s="18">
        <f t="shared" si="6"/>
        <v>919394.50198054872</v>
      </c>
      <c r="DM736" s="18">
        <f t="shared" si="6"/>
        <v>915337.27481567743</v>
      </c>
      <c r="DN736" s="18">
        <f t="shared" si="6"/>
        <v>905120.98432644503</v>
      </c>
      <c r="DO736" s="18">
        <f t="shared" si="6"/>
        <v>888672.21090895752</v>
      </c>
      <c r="DP736" s="18">
        <f t="shared" si="6"/>
        <v>867476.98243018589</v>
      </c>
      <c r="DQ736" s="18">
        <f t="shared" si="6"/>
        <v>841477.79847855808</v>
      </c>
      <c r="DR736" s="18">
        <f t="shared" si="6"/>
        <v>811242.78507585137</v>
      </c>
      <c r="DS736" s="18">
        <f t="shared" si="6"/>
        <v>777483.71404647629</v>
      </c>
      <c r="DT736" s="18">
        <f t="shared" si="6"/>
        <v>742500.01401513512</v>
      </c>
      <c r="DU736" s="18">
        <f t="shared" si="6"/>
        <v>705153.93461083458</v>
      </c>
      <c r="DV736" s="18">
        <f t="shared" si="6"/>
        <v>667434.73850112292</v>
      </c>
      <c r="DW736" s="18">
        <f t="shared" si="6"/>
        <v>630274.09699393867</v>
      </c>
      <c r="DX736" s="18">
        <f t="shared" si="6"/>
        <v>594096.99583459238</v>
      </c>
      <c r="DY736" s="18">
        <f t="shared" si="6"/>
        <v>559952.25800695526</v>
      </c>
      <c r="DZ736" s="18">
        <f t="shared" si="6"/>
        <v>527271.7799238906</v>
      </c>
      <c r="EA736" s="18">
        <f t="shared" si="6"/>
        <v>497704.37816270971</v>
      </c>
      <c r="EB736" s="18">
        <f t="shared" si="6"/>
        <v>470220.53256615612</v>
      </c>
      <c r="EC736" s="18">
        <f t="shared" si="6"/>
        <v>444968.28633487283</v>
      </c>
      <c r="ED736" s="18">
        <f t="shared" si="6"/>
        <v>422996.12625810102</v>
      </c>
      <c r="EE736" s="18">
        <f t="shared" si="6"/>
        <v>403293.34850425512</v>
      </c>
      <c r="EF736" s="18">
        <f t="shared" si="6"/>
        <v>385954.88910607173</v>
      </c>
      <c r="EG736" s="18">
        <f t="shared" si="6"/>
        <v>370742.43964272831</v>
      </c>
      <c r="EH736" s="18">
        <f t="shared" si="6"/>
        <v>357654.14893169538</v>
      </c>
      <c r="EI736" s="18">
        <f t="shared" si="6"/>
        <v>346596.37166730448</v>
      </c>
      <c r="EJ736" s="18">
        <f t="shared" si="6"/>
        <v>337554.79131741129</v>
      </c>
      <c r="EK736" s="18">
        <f t="shared" si="6"/>
        <v>335328.45175808208</v>
      </c>
      <c r="EL736" s="18">
        <f t="shared" si="6"/>
        <v>333539.38382909342</v>
      </c>
      <c r="EM736" s="18">
        <f t="shared" si="6"/>
        <v>331561.54124318669</v>
      </c>
      <c r="EN736" s="18">
        <f t="shared" si="6"/>
        <v>329735.88236830838</v>
      </c>
      <c r="EO736" s="18">
        <f t="shared" si="6"/>
        <v>328090.80266032391</v>
      </c>
      <c r="EP736" s="18">
        <f t="shared" si="6"/>
        <v>326217.22351695271</v>
      </c>
      <c r="EQ736" s="18">
        <f t="shared" si="6"/>
        <v>324420.33669473528</v>
      </c>
      <c r="ER736" s="18">
        <f t="shared" si="6"/>
        <v>322639.87971797452</v>
      </c>
      <c r="ES736" s="18">
        <f t="shared" si="6"/>
        <v>320987.34412278712</v>
      </c>
      <c r="ET736" s="18">
        <f t="shared" si="6"/>
        <v>319480.31655866839</v>
      </c>
      <c r="EU736" s="18">
        <f t="shared" si="6"/>
        <v>317696.88819969009</v>
      </c>
      <c r="EV736" s="18">
        <f t="shared" si="6"/>
        <v>316145.65780171461</v>
      </c>
      <c r="EW736" s="18">
        <f t="shared" si="6"/>
        <v>314799.32078594097</v>
      </c>
      <c r="EX736" s="18">
        <f t="shared" si="6"/>
        <v>318177.74385811662</v>
      </c>
      <c r="EY736" s="18">
        <f t="shared" si="6"/>
        <v>321653.70568669413</v>
      </c>
      <c r="EZ736" s="18">
        <f t="shared" si="6"/>
        <v>325035.14654965908</v>
      </c>
      <c r="FA736" s="18">
        <f t="shared" si="6"/>
        <v>329676.90162820159</v>
      </c>
    </row>
    <row r="737" spans="3:157" ht="16" x14ac:dyDescent="0.45">
      <c r="C737" t="s">
        <v>379</v>
      </c>
      <c r="E737" t="s">
        <v>8</v>
      </c>
      <c r="F737" t="s">
        <v>802</v>
      </c>
      <c r="G737" t="s">
        <v>801</v>
      </c>
      <c r="H737" s="18">
        <f>SUMIFS(H$4:H$720,$F$4:$F$720,$F737,$C$4:$C$720,$C737)</f>
        <v>328.49584226798135</v>
      </c>
      <c r="I737" s="18">
        <f t="shared" si="7"/>
        <v>344.80349848321339</v>
      </c>
      <c r="J737" s="18">
        <f t="shared" si="7"/>
        <v>272.48462287181081</v>
      </c>
      <c r="K737" s="18">
        <f t="shared" si="7"/>
        <v>294.87303932271743</v>
      </c>
      <c r="L737" s="18">
        <f t="shared" si="7"/>
        <v>434.73302497389795</v>
      </c>
      <c r="M737" s="18">
        <f t="shared" si="7"/>
        <v>487.66607678391659</v>
      </c>
      <c r="N737" s="18">
        <f t="shared" si="7"/>
        <v>544.29998576094749</v>
      </c>
      <c r="O737" s="18">
        <f t="shared" si="7"/>
        <v>532.09001191977757</v>
      </c>
      <c r="P737" s="18">
        <f t="shared" si="7"/>
        <v>456.81024563075061</v>
      </c>
      <c r="Q737" s="18">
        <f t="shared" si="7"/>
        <v>536.45149198411127</v>
      </c>
      <c r="R737" s="18">
        <f t="shared" si="7"/>
        <v>566.77582565828266</v>
      </c>
      <c r="S737" s="18">
        <f t="shared" si="7"/>
        <v>629.86587834090426</v>
      </c>
      <c r="T737" s="18">
        <f t="shared" si="7"/>
        <v>660.05709384269858</v>
      </c>
      <c r="U737" s="18">
        <f t="shared" si="7"/>
        <v>926.09322822684101</v>
      </c>
      <c r="V737" s="18">
        <f t="shared" si="7"/>
        <v>760.53384211619755</v>
      </c>
      <c r="W737" s="18">
        <f t="shared" si="7"/>
        <v>591.4090433974543</v>
      </c>
      <c r="X737" s="18">
        <f t="shared" si="7"/>
        <v>1612.8230483552275</v>
      </c>
      <c r="Y737" s="18">
        <f t="shared" si="7"/>
        <v>1162.2612201409311</v>
      </c>
      <c r="Z737" s="18">
        <f t="shared" si="7"/>
        <v>1068.4752502570389</v>
      </c>
      <c r="AA737" s="18">
        <f t="shared" si="7"/>
        <v>721.47490627474849</v>
      </c>
      <c r="AB737" s="18">
        <f t="shared" si="7"/>
        <v>651.09373906326323</v>
      </c>
      <c r="AC737" s="18">
        <f t="shared" si="7"/>
        <v>515.43519235824533</v>
      </c>
      <c r="AD737" s="18">
        <f t="shared" si="7"/>
        <v>530.10297236245117</v>
      </c>
      <c r="AE737" s="18">
        <f t="shared" si="7"/>
        <v>627.08541727052125</v>
      </c>
      <c r="AF737" s="18">
        <f t="shared" si="7"/>
        <v>760.83418424438196</v>
      </c>
      <c r="AG737" s="18">
        <f t="shared" si="7"/>
        <v>800.97383728817658</v>
      </c>
      <c r="AH737" s="18">
        <f t="shared" si="7"/>
        <v>1361.2678596068181</v>
      </c>
      <c r="AI737" s="18">
        <f t="shared" si="7"/>
        <v>1428.9294595970414</v>
      </c>
      <c r="AJ737" s="18">
        <f t="shared" si="7"/>
        <v>1395.7404929615736</v>
      </c>
      <c r="AK737" s="18">
        <f t="shared" si="7"/>
        <v>1359.53642514689</v>
      </c>
      <c r="AL737" s="18">
        <f t="shared" si="7"/>
        <v>2208.4669680516472</v>
      </c>
      <c r="AM737" s="18">
        <f t="shared" si="7"/>
        <v>2242.6639069184548</v>
      </c>
      <c r="AN737" s="18">
        <f t="shared" si="8"/>
        <v>2697.3038965388018</v>
      </c>
      <c r="AO737" s="18">
        <f t="shared" si="8"/>
        <v>2745.4756899008171</v>
      </c>
      <c r="AP737" s="18">
        <f t="shared" si="8"/>
        <v>3208.6866606979606</v>
      </c>
      <c r="AQ737" s="18">
        <f t="shared" si="8"/>
        <v>2259.7415642267388</v>
      </c>
      <c r="AR737" s="18">
        <f t="shared" si="8"/>
        <v>2532.7695902222113</v>
      </c>
      <c r="AS737" s="18">
        <f t="shared" si="8"/>
        <v>2539.5773021430855</v>
      </c>
      <c r="AT737" s="18">
        <f t="shared" si="8"/>
        <v>2517.0370879754864</v>
      </c>
      <c r="AU737" s="18">
        <f t="shared" si="8"/>
        <v>2464.3925890416758</v>
      </c>
      <c r="AV737" s="18">
        <f t="shared" si="8"/>
        <v>2674.2005742501919</v>
      </c>
      <c r="AW737" s="18">
        <f t="shared" si="8"/>
        <v>3004.5345655863557</v>
      </c>
      <c r="AX737" s="18">
        <f t="shared" si="8"/>
        <v>3348.6853836975952</v>
      </c>
      <c r="AY737" s="18">
        <f t="shared" si="8"/>
        <v>2634.2461972353613</v>
      </c>
      <c r="AZ737" s="18">
        <f t="shared" si="8"/>
        <v>3977.7406729482482</v>
      </c>
      <c r="BA737" s="18">
        <f t="shared" si="8"/>
        <v>3795.6045687687729</v>
      </c>
      <c r="BB737" s="18">
        <f t="shared" si="8"/>
        <v>3937.4786356709687</v>
      </c>
      <c r="BC737" s="18">
        <f t="shared" si="8"/>
        <v>4227.3196889933315</v>
      </c>
      <c r="BD737" s="18">
        <f t="shared" si="8"/>
        <v>3759.5893289952164</v>
      </c>
      <c r="BE737" s="18">
        <f t="shared" si="8"/>
        <v>3778.080038437779</v>
      </c>
      <c r="BF737" s="18">
        <f t="shared" si="8"/>
        <v>4414.8669073032188</v>
      </c>
      <c r="BG737" s="18">
        <f t="shared" si="8"/>
        <v>4613.597278542924</v>
      </c>
      <c r="BH737" s="18">
        <f t="shared" si="8"/>
        <v>4809.7165056401927</v>
      </c>
      <c r="BI737" s="18">
        <f t="shared" si="8"/>
        <v>5737.7947702379042</v>
      </c>
      <c r="BJ737" s="18">
        <f t="shared" si="8"/>
        <v>6361.6091860759061</v>
      </c>
      <c r="BK737" s="18">
        <f t="shared" si="8"/>
        <v>7045.1344551688417</v>
      </c>
      <c r="BL737" s="18">
        <f t="shared" si="8"/>
        <v>5891.0874279748768</v>
      </c>
      <c r="BM737" s="18">
        <f t="shared" si="8"/>
        <v>5560.2976618827779</v>
      </c>
      <c r="BN737" s="18">
        <f t="shared" si="8"/>
        <v>6137.3408621903945</v>
      </c>
      <c r="BO737" s="18">
        <f t="shared" si="8"/>
        <v>9786.9710415854242</v>
      </c>
      <c r="BP737" s="18">
        <f t="shared" si="8"/>
        <v>9747.0067390571858</v>
      </c>
      <c r="BQ737" s="18">
        <f t="shared" si="8"/>
        <v>11107.527575530175</v>
      </c>
      <c r="BR737" s="18">
        <f t="shared" si="8"/>
        <v>11748.150940473897</v>
      </c>
      <c r="BS737" s="18">
        <f t="shared" si="8"/>
        <v>9632.3957804544116</v>
      </c>
      <c r="BT737" s="18">
        <f t="shared" si="8"/>
        <v>13470.817763086035</v>
      </c>
      <c r="BU737" s="18">
        <f t="shared" si="8"/>
        <v>15463.896852288017</v>
      </c>
      <c r="BV737" s="18">
        <f t="shared" si="8"/>
        <v>15953.902277169032</v>
      </c>
      <c r="BW737" s="18">
        <f t="shared" si="8"/>
        <v>17080.897360662704</v>
      </c>
      <c r="BX737" s="18">
        <f t="shared" si="8"/>
        <v>15173.442169265218</v>
      </c>
      <c r="BY737" s="18">
        <f t="shared" si="8"/>
        <v>14366.876566111219</v>
      </c>
      <c r="BZ737" s="18">
        <f t="shared" si="8"/>
        <v>17533.120883960575</v>
      </c>
      <c r="CA737" s="18">
        <f t="shared" si="8"/>
        <v>17500.399352037948</v>
      </c>
      <c r="CB737" s="18">
        <f t="shared" si="8"/>
        <v>15290.990232457501</v>
      </c>
      <c r="CC737" s="18">
        <f t="shared" si="8"/>
        <v>14361.070105743511</v>
      </c>
      <c r="CD737" s="18">
        <f t="shared" si="8"/>
        <v>15315.17471970612</v>
      </c>
      <c r="CE737" s="18">
        <f t="shared" si="8"/>
        <v>16244.330226701244</v>
      </c>
      <c r="CF737" s="18">
        <f t="shared" si="8"/>
        <v>17152.717330443022</v>
      </c>
      <c r="CG737" s="18">
        <f t="shared" si="8"/>
        <v>18144.014081897767</v>
      </c>
      <c r="CH737" s="18">
        <f t="shared" si="8"/>
        <v>19120.063494892744</v>
      </c>
      <c r="CI737" s="18">
        <f t="shared" si="8"/>
        <v>20034.304261960453</v>
      </c>
      <c r="CJ737" s="18">
        <f t="shared" si="8"/>
        <v>21053.338778426994</v>
      </c>
      <c r="CK737" s="18">
        <f t="shared" si="8"/>
        <v>22083.052408231775</v>
      </c>
      <c r="CL737" s="18">
        <f t="shared" si="8"/>
        <v>23116.380812972078</v>
      </c>
      <c r="CM737" s="18">
        <f t="shared" si="8"/>
        <v>24176.922764218551</v>
      </c>
      <c r="CN737" s="18">
        <f t="shared" si="8"/>
        <v>25184.005885758823</v>
      </c>
      <c r="CO737" s="18">
        <f t="shared" si="8"/>
        <v>26235.561527739563</v>
      </c>
      <c r="CP737" s="18">
        <f t="shared" si="8"/>
        <v>27347.078993431707</v>
      </c>
      <c r="CQ737" s="18">
        <f t="shared" si="8"/>
        <v>28487.075391334209</v>
      </c>
      <c r="CR737" s="18">
        <f t="shared" si="8"/>
        <v>29741.366196145547</v>
      </c>
      <c r="CS737" s="18">
        <f t="shared" si="8"/>
        <v>31012.457329270343</v>
      </c>
      <c r="CT737" s="18">
        <f t="shared" si="8"/>
        <v>32340.790979863596</v>
      </c>
      <c r="CU737" s="18">
        <f t="shared" si="8"/>
        <v>33813.075479751125</v>
      </c>
      <c r="CV737" s="18">
        <f t="shared" si="8"/>
        <v>35301.19323800561</v>
      </c>
      <c r="CW737" s="18">
        <f t="shared" si="8"/>
        <v>36864.18477362788</v>
      </c>
      <c r="CX737" s="18">
        <f t="shared" si="8"/>
        <v>38504.771054170444</v>
      </c>
      <c r="CY737" s="18">
        <f t="shared" ref="CY737:FA740" si="9">SUMIFS(CY$4:CY$720,$F$4:$F$720,$F737,$C$4:$C$720,$C737)</f>
        <v>40251.335735267006</v>
      </c>
      <c r="CZ737" s="18">
        <f t="shared" si="9"/>
        <v>42033.284993266097</v>
      </c>
      <c r="DA737" s="18">
        <f t="shared" si="9"/>
        <v>43849.97278990988</v>
      </c>
      <c r="DB737" s="18">
        <f t="shared" si="9"/>
        <v>45775.769355799333</v>
      </c>
      <c r="DC737" s="18">
        <f t="shared" si="9"/>
        <v>47808.735234171538</v>
      </c>
      <c r="DD737" s="18">
        <f t="shared" si="9"/>
        <v>49953.151827840804</v>
      </c>
      <c r="DE737" s="18">
        <f t="shared" si="9"/>
        <v>52130.728361914917</v>
      </c>
      <c r="DF737" s="18">
        <f t="shared" si="9"/>
        <v>54395.954880337449</v>
      </c>
      <c r="DG737" s="18">
        <f t="shared" si="9"/>
        <v>56753.761427383855</v>
      </c>
      <c r="DH737" s="18">
        <f t="shared" si="9"/>
        <v>59213.594949878578</v>
      </c>
      <c r="DI737" s="18">
        <f t="shared" si="9"/>
        <v>61799.152550352446</v>
      </c>
      <c r="DJ737" s="18">
        <f t="shared" si="9"/>
        <v>64411.364113125288</v>
      </c>
      <c r="DK737" s="18">
        <f t="shared" si="9"/>
        <v>67087.0512777228</v>
      </c>
      <c r="DL737" s="18">
        <f t="shared" si="9"/>
        <v>69841.528121439333</v>
      </c>
      <c r="DM737" s="18">
        <f t="shared" si="9"/>
        <v>72610.542194594367</v>
      </c>
      <c r="DN737" s="18">
        <f t="shared" si="9"/>
        <v>75569.392837747961</v>
      </c>
      <c r="DO737" s="18">
        <f t="shared" si="9"/>
        <v>78563.97163298646</v>
      </c>
      <c r="DP737" s="18">
        <f t="shared" si="9"/>
        <v>81674.083243162022</v>
      </c>
      <c r="DQ737" s="18">
        <f t="shared" si="9"/>
        <v>84735.939384953264</v>
      </c>
      <c r="DR737" s="18">
        <f t="shared" si="9"/>
        <v>87980.279396267244</v>
      </c>
      <c r="DS737" s="18">
        <f t="shared" si="9"/>
        <v>91310.666939511575</v>
      </c>
      <c r="DT737" s="18">
        <f t="shared" si="9"/>
        <v>94774.115027107939</v>
      </c>
      <c r="DU737" s="18">
        <f t="shared" si="9"/>
        <v>98245.690246751503</v>
      </c>
      <c r="DV737" s="18">
        <f t="shared" si="9"/>
        <v>101842.73290889361</v>
      </c>
      <c r="DW737" s="18">
        <f t="shared" si="9"/>
        <v>105456.2469446952</v>
      </c>
      <c r="DX737" s="18">
        <f t="shared" si="9"/>
        <v>109108.97681613405</v>
      </c>
      <c r="DY737" s="18">
        <f t="shared" si="9"/>
        <v>112848.06084726789</v>
      </c>
      <c r="DZ737" s="18">
        <f t="shared" si="9"/>
        <v>116682.1096135026</v>
      </c>
      <c r="EA737" s="18">
        <f t="shared" si="9"/>
        <v>120470.61612371843</v>
      </c>
      <c r="EB737" s="18">
        <f t="shared" si="9"/>
        <v>124397.02896335948</v>
      </c>
      <c r="EC737" s="18">
        <f t="shared" si="9"/>
        <v>128413.26533789742</v>
      </c>
      <c r="ED737" s="18">
        <f t="shared" si="9"/>
        <v>132257.18899269801</v>
      </c>
      <c r="EE737" s="18">
        <f t="shared" si="9"/>
        <v>136056.79573078523</v>
      </c>
      <c r="EF737" s="18">
        <f t="shared" si="9"/>
        <v>139896.43808278901</v>
      </c>
      <c r="EG737" s="18">
        <f t="shared" si="9"/>
        <v>143646.24852520402</v>
      </c>
      <c r="EH737" s="18">
        <f t="shared" si="9"/>
        <v>147748.17992346393</v>
      </c>
      <c r="EI737" s="18">
        <f t="shared" si="9"/>
        <v>151467.3139462517</v>
      </c>
      <c r="EJ737" s="18">
        <f t="shared" si="9"/>
        <v>155388.70439908133</v>
      </c>
      <c r="EK737" s="18">
        <f t="shared" si="9"/>
        <v>158900.77330728399</v>
      </c>
      <c r="EL737" s="18">
        <f t="shared" si="9"/>
        <v>162315.67220274764</v>
      </c>
      <c r="EM737" s="18">
        <f t="shared" si="9"/>
        <v>165659.80893162556</v>
      </c>
      <c r="EN737" s="18">
        <f t="shared" si="9"/>
        <v>168777.00492368467</v>
      </c>
      <c r="EO737" s="18">
        <f t="shared" si="9"/>
        <v>171511.07304128248</v>
      </c>
      <c r="EP737" s="18">
        <f t="shared" si="9"/>
        <v>174369.68353128442</v>
      </c>
      <c r="EQ737" s="18">
        <f t="shared" si="9"/>
        <v>176519.5464102455</v>
      </c>
      <c r="ER737" s="18">
        <f t="shared" si="9"/>
        <v>178625.53983343023</v>
      </c>
      <c r="ES737" s="18">
        <f t="shared" si="9"/>
        <v>180479.69012857473</v>
      </c>
      <c r="ET737" s="18">
        <f t="shared" si="9"/>
        <v>181760.42436982761</v>
      </c>
      <c r="EU737" s="18">
        <f t="shared" si="9"/>
        <v>182756.87079529618</v>
      </c>
      <c r="EV737" s="18">
        <f t="shared" si="9"/>
        <v>183357.81970024545</v>
      </c>
      <c r="EW737" s="18">
        <f t="shared" si="9"/>
        <v>183418.42966096677</v>
      </c>
      <c r="EX737" s="18">
        <f t="shared" si="9"/>
        <v>183082.80186761601</v>
      </c>
      <c r="EY737" s="18">
        <f t="shared" si="9"/>
        <v>182254.81080237858</v>
      </c>
      <c r="EZ737" s="18">
        <f t="shared" si="9"/>
        <v>181274.17291726483</v>
      </c>
      <c r="FA737" s="18">
        <f t="shared" si="9"/>
        <v>180062.41480167734</v>
      </c>
    </row>
    <row r="738" spans="3:157" ht="16" x14ac:dyDescent="0.45">
      <c r="C738" t="s">
        <v>173</v>
      </c>
      <c r="E738" t="s">
        <v>8</v>
      </c>
      <c r="F738" t="s">
        <v>802</v>
      </c>
      <c r="G738" t="s">
        <v>801</v>
      </c>
      <c r="H738" s="18">
        <f t="shared" si="3"/>
        <v>3115.7775807609041</v>
      </c>
      <c r="I738" s="18">
        <f t="shared" si="7"/>
        <v>3305.535703112399</v>
      </c>
      <c r="J738" s="18">
        <f t="shared" si="7"/>
        <v>4041.6879638386499</v>
      </c>
      <c r="K738" s="18">
        <f t="shared" si="7"/>
        <v>3946.454538338533</v>
      </c>
      <c r="L738" s="18">
        <f t="shared" si="7"/>
        <v>4271.924563887731</v>
      </c>
      <c r="M738" s="18">
        <f t="shared" si="7"/>
        <v>5436.7086731906029</v>
      </c>
      <c r="N738" s="18">
        <f t="shared" si="7"/>
        <v>6381.2672355276973</v>
      </c>
      <c r="O738" s="18">
        <f t="shared" si="7"/>
        <v>6128.4776239794774</v>
      </c>
      <c r="P738" s="18">
        <f t="shared" si="7"/>
        <v>9520.7546112069231</v>
      </c>
      <c r="Q738" s="18">
        <f t="shared" si="7"/>
        <v>13585.932450254961</v>
      </c>
      <c r="R738" s="18">
        <f t="shared" si="7"/>
        <v>18534.67027920184</v>
      </c>
      <c r="S738" s="18">
        <f t="shared" si="7"/>
        <v>17815.126602815031</v>
      </c>
      <c r="T738" s="18">
        <f t="shared" si="7"/>
        <v>19183.867410180141</v>
      </c>
      <c r="U738" s="18">
        <f t="shared" si="7"/>
        <v>25128.469156946219</v>
      </c>
      <c r="V738" s="18">
        <f t="shared" si="7"/>
        <v>22669.668950982261</v>
      </c>
      <c r="W738" s="18">
        <f t="shared" si="7"/>
        <v>28124.57238545176</v>
      </c>
      <c r="X738" s="18">
        <f t="shared" si="7"/>
        <v>14174.40325088112</v>
      </c>
      <c r="Y738" s="18">
        <f t="shared" si="7"/>
        <v>31939.711708892301</v>
      </c>
      <c r="Z738" s="18">
        <f t="shared" si="7"/>
        <v>46145.980564530677</v>
      </c>
      <c r="AA738" s="18">
        <f t="shared" si="7"/>
        <v>56973.845169631393</v>
      </c>
      <c r="AB738" s="18">
        <f t="shared" si="7"/>
        <v>47792.744880857317</v>
      </c>
      <c r="AC738" s="18">
        <f t="shared" si="7"/>
        <v>56278.462857763938</v>
      </c>
      <c r="AD738" s="18">
        <f t="shared" si="7"/>
        <v>71501.251649624435</v>
      </c>
      <c r="AE738" s="18">
        <f t="shared" si="7"/>
        <v>62615.03436249966</v>
      </c>
      <c r="AF738" s="18">
        <f t="shared" si="7"/>
        <v>54378.214288694398</v>
      </c>
      <c r="AG738" s="18">
        <f t="shared" si="7"/>
        <v>49359.884915936287</v>
      </c>
      <c r="AH738" s="18">
        <f t="shared" si="7"/>
        <v>47061.31678398935</v>
      </c>
      <c r="AI738" s="18">
        <f t="shared" si="7"/>
        <v>48789.659321045998</v>
      </c>
      <c r="AJ738" s="18">
        <f t="shared" si="7"/>
        <v>56852.902127058449</v>
      </c>
      <c r="AK738" s="18">
        <f t="shared" si="7"/>
        <v>55275.243428041489</v>
      </c>
      <c r="AL738" s="18">
        <f t="shared" si="7"/>
        <v>46451.154790385743</v>
      </c>
      <c r="AM738" s="18">
        <f t="shared" si="7"/>
        <v>44035.982196275778</v>
      </c>
      <c r="AN738" s="18">
        <f t="shared" ref="AN738:CY741" si="10">SUMIFS(AN$4:AN$720,$F$4:$F$720,$F738,$C$4:$C$720,$C738)</f>
        <v>42275.219351424334</v>
      </c>
      <c r="AO738" s="18">
        <f t="shared" si="10"/>
        <v>47603.490627116043</v>
      </c>
      <c r="AP738" s="18">
        <f t="shared" si="10"/>
        <v>45193.213486729554</v>
      </c>
      <c r="AQ738" s="18">
        <f t="shared" si="10"/>
        <v>42003.053150302789</v>
      </c>
      <c r="AR738" s="18">
        <f t="shared" si="10"/>
        <v>48478.593795228633</v>
      </c>
      <c r="AS738" s="18">
        <f t="shared" si="10"/>
        <v>60513.692598490277</v>
      </c>
      <c r="AT738" s="18">
        <f t="shared" si="10"/>
        <v>63196.512436132427</v>
      </c>
      <c r="AU738" s="18">
        <f t="shared" si="10"/>
        <v>67925.04045327942</v>
      </c>
      <c r="AV738" s="18">
        <f t="shared" si="10"/>
        <v>68665.796562629985</v>
      </c>
      <c r="AW738" s="18">
        <f t="shared" si="10"/>
        <v>54913.591193003631</v>
      </c>
      <c r="AX738" s="18">
        <f t="shared" si="10"/>
        <v>52244.573869910542</v>
      </c>
      <c r="AY738" s="18">
        <f t="shared" si="10"/>
        <v>51442.619845328751</v>
      </c>
      <c r="AZ738" s="18">
        <f t="shared" si="10"/>
        <v>55982.499586884252</v>
      </c>
      <c r="BA738" s="18">
        <f t="shared" si="10"/>
        <v>50918.793674584929</v>
      </c>
      <c r="BB738" s="18">
        <f t="shared" si="10"/>
        <v>53471.427796835029</v>
      </c>
      <c r="BC738" s="18">
        <f t="shared" si="10"/>
        <v>43452.046174984083</v>
      </c>
      <c r="BD738" s="18">
        <f t="shared" si="10"/>
        <v>40257.743071296842</v>
      </c>
      <c r="BE738" s="18">
        <f t="shared" si="10"/>
        <v>50086.887376312479</v>
      </c>
      <c r="BF738" s="18">
        <f t="shared" si="10"/>
        <v>41617.308915656489</v>
      </c>
      <c r="BG738" s="18">
        <f t="shared" si="10"/>
        <v>38874.477433187472</v>
      </c>
      <c r="BH738" s="18">
        <f t="shared" si="10"/>
        <v>43576.000568882118</v>
      </c>
      <c r="BI738" s="18">
        <f t="shared" si="10"/>
        <v>41053.82374856645</v>
      </c>
      <c r="BJ738" s="18">
        <f t="shared" si="10"/>
        <v>44702.766171830437</v>
      </c>
      <c r="BK738" s="18">
        <f t="shared" si="10"/>
        <v>44940.571316541922</v>
      </c>
      <c r="BL738" s="18">
        <f t="shared" si="10"/>
        <v>48041.376428888107</v>
      </c>
      <c r="BM738" s="18">
        <f t="shared" si="10"/>
        <v>50129.453092116957</v>
      </c>
      <c r="BN738" s="18">
        <f t="shared" si="10"/>
        <v>34901.387410534488</v>
      </c>
      <c r="BO738" s="18">
        <f t="shared" si="10"/>
        <v>42146.475980394163</v>
      </c>
      <c r="BP738" s="18">
        <f t="shared" si="10"/>
        <v>35394.586487184861</v>
      </c>
      <c r="BQ738" s="18">
        <f t="shared" si="10"/>
        <v>40399.11339834777</v>
      </c>
      <c r="BR738" s="18">
        <f t="shared" si="10"/>
        <v>44408.250519435758</v>
      </c>
      <c r="BS738" s="18">
        <f t="shared" si="10"/>
        <v>52837.776290048299</v>
      </c>
      <c r="BT738" s="18">
        <f t="shared" si="10"/>
        <v>48029.502119540783</v>
      </c>
      <c r="BU738" s="18">
        <f t="shared" si="10"/>
        <v>46563.563647706193</v>
      </c>
      <c r="BV738" s="18">
        <f t="shared" si="10"/>
        <v>50298.000000000007</v>
      </c>
      <c r="BW738" s="18">
        <f t="shared" si="10"/>
        <v>51537.000000000007</v>
      </c>
      <c r="BX738" s="18">
        <f t="shared" si="10"/>
        <v>49360.000000000007</v>
      </c>
      <c r="BY738" s="18">
        <f t="shared" si="10"/>
        <v>52630.000000000007</v>
      </c>
      <c r="BZ738" s="18">
        <f t="shared" si="10"/>
        <v>57410.000000000007</v>
      </c>
      <c r="CA738" s="18">
        <f t="shared" si="10"/>
        <v>54979.999999999993</v>
      </c>
      <c r="CB738" s="18">
        <f t="shared" si="10"/>
        <v>53330</v>
      </c>
      <c r="CC738" s="18">
        <f t="shared" si="10"/>
        <v>47133.088900336363</v>
      </c>
      <c r="CD738" s="18">
        <f t="shared" si="10"/>
        <v>45101.321330229053</v>
      </c>
      <c r="CE738" s="18">
        <f t="shared" si="10"/>
        <v>43371.970021758068</v>
      </c>
      <c r="CF738" s="18">
        <f t="shared" si="10"/>
        <v>41803.632749250894</v>
      </c>
      <c r="CG738" s="18">
        <f t="shared" si="10"/>
        <v>40499.346656184403</v>
      </c>
      <c r="CH738" s="18">
        <f t="shared" si="10"/>
        <v>39219.294942833672</v>
      </c>
      <c r="CI738" s="18">
        <f t="shared" si="10"/>
        <v>38025.148452141802</v>
      </c>
      <c r="CJ738" s="18">
        <f t="shared" si="10"/>
        <v>36818.44048667101</v>
      </c>
      <c r="CK738" s="18">
        <f t="shared" si="10"/>
        <v>35874.581736893932</v>
      </c>
      <c r="CL738" s="18">
        <f t="shared" si="10"/>
        <v>35150.206941152923</v>
      </c>
      <c r="CM738" s="18">
        <f t="shared" si="10"/>
        <v>34703.386777041123</v>
      </c>
      <c r="CN738" s="18">
        <f t="shared" si="10"/>
        <v>34295.218848295022</v>
      </c>
      <c r="CO738" s="18">
        <f t="shared" si="10"/>
        <v>33999.097340980326</v>
      </c>
      <c r="CP738" s="18">
        <f t="shared" si="10"/>
        <v>33791.356682853577</v>
      </c>
      <c r="CQ738" s="18">
        <f t="shared" si="10"/>
        <v>33568.823442151253</v>
      </c>
      <c r="CR738" s="18">
        <f t="shared" si="10"/>
        <v>33439.856401001591</v>
      </c>
      <c r="CS738" s="18">
        <f t="shared" si="10"/>
        <v>33293.478415189427</v>
      </c>
      <c r="CT738" s="18">
        <f t="shared" si="10"/>
        <v>33204.298287079822</v>
      </c>
      <c r="CU738" s="18">
        <f t="shared" si="10"/>
        <v>33069.443644264567</v>
      </c>
      <c r="CV738" s="18">
        <f t="shared" si="10"/>
        <v>33192.651714824518</v>
      </c>
      <c r="CW738" s="18">
        <f t="shared" si="10"/>
        <v>33194.350268860893</v>
      </c>
      <c r="CX738" s="18">
        <f t="shared" si="10"/>
        <v>33208.111000976169</v>
      </c>
      <c r="CY738" s="18">
        <f t="shared" si="10"/>
        <v>33139.793091718828</v>
      </c>
      <c r="CZ738" s="18">
        <f t="shared" si="9"/>
        <v>33183.513717218593</v>
      </c>
      <c r="DA738" s="18">
        <f t="shared" si="9"/>
        <v>33222.204405538192</v>
      </c>
      <c r="DB738" s="18">
        <f t="shared" si="9"/>
        <v>33301.869315036623</v>
      </c>
      <c r="DC738" s="18">
        <f t="shared" si="9"/>
        <v>33274.825550053283</v>
      </c>
      <c r="DD738" s="18">
        <f t="shared" si="9"/>
        <v>33283.544892359037</v>
      </c>
      <c r="DE738" s="18">
        <f t="shared" si="9"/>
        <v>33215.756769161962</v>
      </c>
      <c r="DF738" s="18">
        <f t="shared" si="9"/>
        <v>33004.914645193341</v>
      </c>
      <c r="DG738" s="18">
        <f t="shared" si="9"/>
        <v>32945.291436858271</v>
      </c>
      <c r="DH738" s="18">
        <f t="shared" si="9"/>
        <v>32577.34118806203</v>
      </c>
      <c r="DI738" s="18">
        <f t="shared" si="9"/>
        <v>32483.337898621809</v>
      </c>
      <c r="DJ738" s="18">
        <f t="shared" si="9"/>
        <v>32139.339435332538</v>
      </c>
      <c r="DK738" s="18">
        <f t="shared" si="9"/>
        <v>31938.941837002782</v>
      </c>
      <c r="DL738" s="18">
        <f t="shared" si="9"/>
        <v>31697.3822360667</v>
      </c>
      <c r="DM738" s="18">
        <f t="shared" si="9"/>
        <v>31279.18798546337</v>
      </c>
      <c r="DN738" s="18">
        <f t="shared" si="9"/>
        <v>31070.845764547841</v>
      </c>
      <c r="DO738" s="18">
        <f t="shared" si="9"/>
        <v>30833.446466952741</v>
      </c>
      <c r="DP738" s="18">
        <f t="shared" si="9"/>
        <v>30586.57263452933</v>
      </c>
      <c r="DQ738" s="18">
        <f t="shared" si="9"/>
        <v>30349.639065840831</v>
      </c>
      <c r="DR738" s="18">
        <f t="shared" si="9"/>
        <v>30099.8497171893</v>
      </c>
      <c r="DS738" s="18">
        <f t="shared" si="9"/>
        <v>29755.628214739019</v>
      </c>
      <c r="DT738" s="18">
        <f t="shared" si="9"/>
        <v>29613.156499998819</v>
      </c>
      <c r="DU738" s="18">
        <f t="shared" si="9"/>
        <v>29478.322160159099</v>
      </c>
      <c r="DV738" s="18">
        <f t="shared" si="9"/>
        <v>29216.511815038772</v>
      </c>
      <c r="DW738" s="18">
        <f t="shared" si="9"/>
        <v>29141.50919538255</v>
      </c>
      <c r="DX738" s="18">
        <f t="shared" si="9"/>
        <v>28982.2136797731</v>
      </c>
      <c r="DY738" s="18">
        <f t="shared" si="9"/>
        <v>29082.993817117909</v>
      </c>
      <c r="DZ738" s="18">
        <f t="shared" si="9"/>
        <v>29034.169288348261</v>
      </c>
      <c r="EA738" s="18">
        <f t="shared" si="9"/>
        <v>28969.55215321781</v>
      </c>
      <c r="EB738" s="18">
        <f t="shared" si="9"/>
        <v>29070.020263480448</v>
      </c>
      <c r="EC738" s="18">
        <f t="shared" si="9"/>
        <v>29102.432179763451</v>
      </c>
      <c r="ED738" s="18">
        <f t="shared" si="9"/>
        <v>29101.034798682991</v>
      </c>
      <c r="EE738" s="18">
        <f t="shared" si="9"/>
        <v>29039.18615578541</v>
      </c>
      <c r="EF738" s="18">
        <f t="shared" si="9"/>
        <v>29025.492939605159</v>
      </c>
      <c r="EG738" s="18">
        <f t="shared" si="9"/>
        <v>28974.289200568001</v>
      </c>
      <c r="EH738" s="18">
        <f t="shared" si="9"/>
        <v>28831.367958203849</v>
      </c>
      <c r="EI738" s="18">
        <f t="shared" si="9"/>
        <v>28761.323926781159</v>
      </c>
      <c r="EJ738" s="18">
        <f t="shared" si="9"/>
        <v>28564.6289009506</v>
      </c>
      <c r="EK738" s="18">
        <f t="shared" si="9"/>
        <v>28419.02533567823</v>
      </c>
      <c r="EL738" s="18">
        <f t="shared" si="9"/>
        <v>28164.717618777919</v>
      </c>
      <c r="EM738" s="18">
        <f t="shared" si="9"/>
        <v>27940.433807585621</v>
      </c>
      <c r="EN738" s="18">
        <f t="shared" si="9"/>
        <v>27737.62662940424</v>
      </c>
      <c r="EO738" s="18">
        <f t="shared" si="9"/>
        <v>27558.633454773291</v>
      </c>
      <c r="EP738" s="18">
        <f t="shared" si="9"/>
        <v>27336.147752308421</v>
      </c>
      <c r="EQ738" s="18">
        <f t="shared" si="9"/>
        <v>27065.401978538899</v>
      </c>
      <c r="ER738" s="18">
        <f t="shared" si="9"/>
        <v>26830.347322385769</v>
      </c>
      <c r="ES738" s="18">
        <f t="shared" si="9"/>
        <v>26595.162350273189</v>
      </c>
      <c r="ET738" s="18">
        <f t="shared" si="9"/>
        <v>26283.506566722041</v>
      </c>
      <c r="EU738" s="18">
        <f t="shared" si="9"/>
        <v>26084.63659955273</v>
      </c>
      <c r="EV738" s="18">
        <f t="shared" si="9"/>
        <v>25905.36755418386</v>
      </c>
      <c r="EW738" s="18">
        <f t="shared" si="9"/>
        <v>25673.352401419452</v>
      </c>
      <c r="EX738" s="18">
        <f t="shared" si="9"/>
        <v>25420.025888008229</v>
      </c>
      <c r="EY738" s="18">
        <f t="shared" si="9"/>
        <v>25295.895813182829</v>
      </c>
      <c r="EZ738" s="18">
        <f t="shared" si="9"/>
        <v>25067.496850681859</v>
      </c>
      <c r="FA738" s="18">
        <f t="shared" si="9"/>
        <v>24809.13054323514</v>
      </c>
    </row>
    <row r="739" spans="3:157" ht="16" x14ac:dyDescent="0.45">
      <c r="C739" t="s">
        <v>388</v>
      </c>
      <c r="E739" t="s">
        <v>8</v>
      </c>
      <c r="F739" t="s">
        <v>802</v>
      </c>
      <c r="G739" t="s">
        <v>801</v>
      </c>
      <c r="H739" s="18">
        <f t="shared" si="3"/>
        <v>87.977472495007305</v>
      </c>
      <c r="I739" s="18">
        <f t="shared" si="7"/>
        <v>91.267271797701028</v>
      </c>
      <c r="J739" s="18">
        <f t="shared" si="7"/>
        <v>97.90606326929823</v>
      </c>
      <c r="K739" s="18">
        <f t="shared" si="7"/>
        <v>104.49431712196029</v>
      </c>
      <c r="L739" s="18">
        <f t="shared" si="7"/>
        <v>114.51061044049931</v>
      </c>
      <c r="M739" s="18">
        <f t="shared" si="7"/>
        <v>121.12438422257431</v>
      </c>
      <c r="N739" s="18">
        <f t="shared" si="7"/>
        <v>131.25192852990071</v>
      </c>
      <c r="O739" s="18">
        <f t="shared" si="7"/>
        <v>128.13680568793981</v>
      </c>
      <c r="P739" s="18">
        <f t="shared" si="7"/>
        <v>141.9324190404304</v>
      </c>
      <c r="Q739" s="18">
        <f t="shared" si="7"/>
        <v>170.63232971532759</v>
      </c>
      <c r="R739" s="18">
        <f t="shared" si="7"/>
        <v>173.4964683613517</v>
      </c>
      <c r="S739" s="18">
        <f t="shared" si="7"/>
        <v>229.91298955649339</v>
      </c>
      <c r="T739" s="18">
        <f t="shared" si="7"/>
        <v>322.40896247020572</v>
      </c>
      <c r="U739" s="18">
        <f t="shared" si="7"/>
        <v>218.28715956614249</v>
      </c>
      <c r="V739" s="18">
        <f t="shared" si="7"/>
        <v>297.64109741380548</v>
      </c>
      <c r="W739" s="18">
        <f t="shared" si="7"/>
        <v>700.13244682491427</v>
      </c>
      <c r="X739" s="18">
        <f t="shared" si="7"/>
        <v>887.97702920770291</v>
      </c>
      <c r="Y739" s="18">
        <f t="shared" si="7"/>
        <v>1144.460193850653</v>
      </c>
      <c r="Z739" s="18">
        <f t="shared" si="7"/>
        <v>1570.609274406482</v>
      </c>
      <c r="AA739" s="18">
        <f t="shared" si="7"/>
        <v>1378.8572670966871</v>
      </c>
      <c r="AB739" s="18">
        <f t="shared" si="7"/>
        <v>1632.6650518419631</v>
      </c>
      <c r="AC739" s="18">
        <f t="shared" si="7"/>
        <v>1188.9588611478709</v>
      </c>
      <c r="AD739" s="18">
        <f t="shared" si="7"/>
        <v>2243.9817833024122</v>
      </c>
      <c r="AE739" s="18">
        <f t="shared" si="7"/>
        <v>2406.233966461682</v>
      </c>
      <c r="AF739" s="18">
        <f t="shared" si="7"/>
        <v>2376.6899663506779</v>
      </c>
      <c r="AG739" s="18">
        <f t="shared" si="7"/>
        <v>3381.097863542097</v>
      </c>
      <c r="AH739" s="18">
        <f t="shared" si="7"/>
        <v>4360.6153912568616</v>
      </c>
      <c r="AI739" s="18">
        <f t="shared" si="7"/>
        <v>5773.4716861839179</v>
      </c>
      <c r="AJ739" s="18">
        <f t="shared" si="7"/>
        <v>5665.3927594088036</v>
      </c>
      <c r="AK739" s="18">
        <f t="shared" si="7"/>
        <v>4257.4689586738232</v>
      </c>
      <c r="AL739" s="18">
        <f t="shared" si="7"/>
        <v>2823.2032286387462</v>
      </c>
      <c r="AM739" s="18">
        <f t="shared" si="7"/>
        <v>5749.4379568264267</v>
      </c>
      <c r="AN739" s="18">
        <f t="shared" si="10"/>
        <v>6747.5409118494781</v>
      </c>
      <c r="AO739" s="18">
        <f t="shared" si="10"/>
        <v>5956.0646293587079</v>
      </c>
      <c r="AP739" s="18">
        <f t="shared" si="10"/>
        <v>6837.0451372750103</v>
      </c>
      <c r="AQ739" s="18">
        <f t="shared" si="10"/>
        <v>7462.1602517395013</v>
      </c>
      <c r="AR739" s="18">
        <f t="shared" si="10"/>
        <v>6610.4918519930798</v>
      </c>
      <c r="AS739" s="18">
        <f t="shared" si="10"/>
        <v>5463.9605619127788</v>
      </c>
      <c r="AT739" s="18">
        <f t="shared" si="10"/>
        <v>11468.698263273171</v>
      </c>
      <c r="AU739" s="18">
        <f t="shared" si="10"/>
        <v>12256.36092099236</v>
      </c>
      <c r="AV739" s="18">
        <f t="shared" si="10"/>
        <v>14215.077441104529</v>
      </c>
      <c r="AW739" s="18">
        <f t="shared" si="10"/>
        <v>10770.37309929169</v>
      </c>
      <c r="AX739" s="18">
        <f t="shared" si="10"/>
        <v>14469.74070062719</v>
      </c>
      <c r="AY739" s="18">
        <f t="shared" si="10"/>
        <v>17572.066357523301</v>
      </c>
      <c r="AZ739" s="18">
        <f t="shared" si="10"/>
        <v>20514.39917439971</v>
      </c>
      <c r="BA739" s="18">
        <f t="shared" si="10"/>
        <v>21481.601442594889</v>
      </c>
      <c r="BB739" s="18">
        <f t="shared" si="10"/>
        <v>26060.21706089162</v>
      </c>
      <c r="BC739" s="18">
        <f t="shared" si="10"/>
        <v>14176.12175738652</v>
      </c>
      <c r="BD739" s="18">
        <f t="shared" si="10"/>
        <v>21479.341575578921</v>
      </c>
      <c r="BE739" s="18">
        <f t="shared" si="10"/>
        <v>38802.74274726506</v>
      </c>
      <c r="BF739" s="18">
        <f t="shared" si="10"/>
        <v>38702.258498992946</v>
      </c>
      <c r="BG739" s="18">
        <f t="shared" si="10"/>
        <v>43386.372170034658</v>
      </c>
      <c r="BH739" s="18">
        <f t="shared" si="10"/>
        <v>44960.379397097749</v>
      </c>
      <c r="BI739" s="18">
        <f t="shared" si="10"/>
        <v>45737.124569941763</v>
      </c>
      <c r="BJ739" s="18">
        <f t="shared" si="10"/>
        <v>45459.954486102892</v>
      </c>
      <c r="BK739" s="18">
        <f t="shared" si="10"/>
        <v>47280.987611591969</v>
      </c>
      <c r="BL739" s="18">
        <f t="shared" si="10"/>
        <v>53880.99272656862</v>
      </c>
      <c r="BM739" s="18">
        <f t="shared" si="10"/>
        <v>54461.873047159752</v>
      </c>
      <c r="BN739" s="18">
        <f t="shared" si="10"/>
        <v>40672.725493104219</v>
      </c>
      <c r="BO739" s="18">
        <f t="shared" si="10"/>
        <v>48451.487702546947</v>
      </c>
      <c r="BP739" s="18">
        <f t="shared" si="10"/>
        <v>51366.060438267821</v>
      </c>
      <c r="BQ739" s="18">
        <f t="shared" si="10"/>
        <v>49740.282533030593</v>
      </c>
      <c r="BR739" s="18">
        <f t="shared" si="10"/>
        <v>49122.31417040118</v>
      </c>
      <c r="BS739" s="18">
        <f t="shared" si="10"/>
        <v>57170.916571749156</v>
      </c>
      <c r="BT739" s="18">
        <f t="shared" si="10"/>
        <v>52352.815473625815</v>
      </c>
      <c r="BU739" s="18">
        <f t="shared" si="10"/>
        <v>55669.712439483708</v>
      </c>
      <c r="BV739" s="18">
        <f t="shared" si="10"/>
        <v>55970.999999999993</v>
      </c>
      <c r="BW739" s="18">
        <f t="shared" si="10"/>
        <v>55779</v>
      </c>
      <c r="BX739" s="18">
        <f t="shared" si="10"/>
        <v>55185</v>
      </c>
      <c r="BY739" s="18">
        <f t="shared" si="10"/>
        <v>67987</v>
      </c>
      <c r="BZ739" s="18">
        <f t="shared" si="10"/>
        <v>77183</v>
      </c>
      <c r="CA739" s="18">
        <f t="shared" si="10"/>
        <v>69003</v>
      </c>
      <c r="CB739" s="18">
        <f t="shared" si="10"/>
        <v>69833</v>
      </c>
      <c r="CC739" s="18">
        <f t="shared" si="10"/>
        <v>40414.668552115072</v>
      </c>
      <c r="CD739" s="18">
        <f t="shared" si="10"/>
        <v>39323.996790565798</v>
      </c>
      <c r="CE739" s="18">
        <f t="shared" si="10"/>
        <v>38365.049727080783</v>
      </c>
      <c r="CF739" s="18">
        <f t="shared" si="10"/>
        <v>37934.143945072239</v>
      </c>
      <c r="CG739" s="18">
        <f t="shared" si="10"/>
        <v>37556.047050183755</v>
      </c>
      <c r="CH739" s="18">
        <f t="shared" si="10"/>
        <v>36867.26970535102</v>
      </c>
      <c r="CI739" s="18">
        <f t="shared" si="10"/>
        <v>35176.146280563778</v>
      </c>
      <c r="CJ739" s="18">
        <f t="shared" si="10"/>
        <v>33302.629036626604</v>
      </c>
      <c r="CK739" s="18">
        <f t="shared" si="10"/>
        <v>32145.158078797023</v>
      </c>
      <c r="CL739" s="18">
        <f t="shared" si="10"/>
        <v>32662.277437835874</v>
      </c>
      <c r="CM739" s="18">
        <f t="shared" si="10"/>
        <v>33636.351460464328</v>
      </c>
      <c r="CN739" s="18">
        <f t="shared" si="10"/>
        <v>34500.939092598463</v>
      </c>
      <c r="CO739" s="18">
        <f t="shared" si="10"/>
        <v>34852.185153081933</v>
      </c>
      <c r="CP739" s="18">
        <f t="shared" si="10"/>
        <v>34542.938153032701</v>
      </c>
      <c r="CQ739" s="18">
        <f t="shared" si="10"/>
        <v>33774.754808881116</v>
      </c>
      <c r="CR739" s="18">
        <f t="shared" si="10"/>
        <v>32978.32873687832</v>
      </c>
      <c r="CS739" s="18">
        <f t="shared" si="10"/>
        <v>32414.928533345672</v>
      </c>
      <c r="CT739" s="18">
        <f t="shared" si="10"/>
        <v>32173.270689682075</v>
      </c>
      <c r="CU739" s="18">
        <f t="shared" si="10"/>
        <v>32073.428996299364</v>
      </c>
      <c r="CV739" s="18">
        <f t="shared" si="10"/>
        <v>32001.863745562448</v>
      </c>
      <c r="CW739" s="18">
        <f t="shared" si="10"/>
        <v>31753.140212746333</v>
      </c>
      <c r="CX739" s="18">
        <f t="shared" si="10"/>
        <v>31335.320207188244</v>
      </c>
      <c r="CY739" s="18">
        <f t="shared" si="10"/>
        <v>30849.447273860242</v>
      </c>
      <c r="CZ739" s="18">
        <f t="shared" si="9"/>
        <v>30458.875390295718</v>
      </c>
      <c r="DA739" s="18">
        <f t="shared" si="9"/>
        <v>30073.655512107776</v>
      </c>
      <c r="DB739" s="18">
        <f t="shared" si="9"/>
        <v>29826.807103856929</v>
      </c>
      <c r="DC739" s="18">
        <f t="shared" si="9"/>
        <v>29543.177639014455</v>
      </c>
      <c r="DD739" s="18">
        <f t="shared" si="9"/>
        <v>29264.951016228362</v>
      </c>
      <c r="DE739" s="18">
        <f t="shared" si="9"/>
        <v>28907.846684779222</v>
      </c>
      <c r="DF739" s="18">
        <f t="shared" si="9"/>
        <v>28536.196125514623</v>
      </c>
      <c r="DG739" s="18">
        <f t="shared" si="9"/>
        <v>28251.59235413458</v>
      </c>
      <c r="DH739" s="18">
        <f t="shared" si="9"/>
        <v>28055.667450048815</v>
      </c>
      <c r="DI739" s="18">
        <f t="shared" si="9"/>
        <v>27908.262149249251</v>
      </c>
      <c r="DJ739" s="18">
        <f t="shared" si="9"/>
        <v>27824.643155789192</v>
      </c>
      <c r="DK739" s="18">
        <f t="shared" si="9"/>
        <v>27687.438983317748</v>
      </c>
      <c r="DL739" s="18">
        <f t="shared" si="9"/>
        <v>27540.761589763075</v>
      </c>
      <c r="DM739" s="18">
        <f t="shared" si="9"/>
        <v>27360.231274408492</v>
      </c>
      <c r="DN739" s="18">
        <f t="shared" si="9"/>
        <v>27110.253316519826</v>
      </c>
      <c r="DO739" s="18">
        <f t="shared" si="9"/>
        <v>27245.695733366942</v>
      </c>
      <c r="DP739" s="18">
        <f t="shared" si="9"/>
        <v>27208.687782215988</v>
      </c>
      <c r="DQ739" s="18">
        <f t="shared" si="9"/>
        <v>27326.029733578202</v>
      </c>
      <c r="DR739" s="18">
        <f t="shared" si="9"/>
        <v>27364.340148527284</v>
      </c>
      <c r="DS739" s="18">
        <f t="shared" si="9"/>
        <v>27437.444322314932</v>
      </c>
      <c r="DT739" s="18">
        <f t="shared" si="9"/>
        <v>27505.466321165797</v>
      </c>
      <c r="DU739" s="18">
        <f t="shared" si="9"/>
        <v>27523.737294795155</v>
      </c>
      <c r="DV739" s="18">
        <f t="shared" si="9"/>
        <v>27620.890382021877</v>
      </c>
      <c r="DW739" s="18">
        <f t="shared" si="9"/>
        <v>27579.822887961571</v>
      </c>
      <c r="DX739" s="18">
        <f t="shared" si="9"/>
        <v>27681.376106586707</v>
      </c>
      <c r="DY739" s="18">
        <f t="shared" si="9"/>
        <v>27793.201951370633</v>
      </c>
      <c r="DZ739" s="18">
        <f t="shared" si="9"/>
        <v>28019.049881339932</v>
      </c>
      <c r="EA739" s="18">
        <f t="shared" si="9"/>
        <v>28319.213885212754</v>
      </c>
      <c r="EB739" s="18">
        <f t="shared" si="9"/>
        <v>28491.788273718324</v>
      </c>
      <c r="EC739" s="18">
        <f t="shared" si="9"/>
        <v>28686.743260655196</v>
      </c>
      <c r="ED739" s="18">
        <f t="shared" si="9"/>
        <v>28844.047014123949</v>
      </c>
      <c r="EE739" s="18">
        <f t="shared" si="9"/>
        <v>28938.561571543716</v>
      </c>
      <c r="EF739" s="18">
        <f t="shared" si="9"/>
        <v>29022.924174577653</v>
      </c>
      <c r="EG739" s="18">
        <f t="shared" si="9"/>
        <v>29105.039686323689</v>
      </c>
      <c r="EH739" s="18">
        <f t="shared" si="9"/>
        <v>29124.652131532876</v>
      </c>
      <c r="EI739" s="18">
        <f t="shared" si="9"/>
        <v>29060.725121493833</v>
      </c>
      <c r="EJ739" s="18">
        <f t="shared" si="9"/>
        <v>29102.275609219017</v>
      </c>
      <c r="EK739" s="18">
        <f t="shared" si="9"/>
        <v>29023.74141656547</v>
      </c>
      <c r="EL739" s="18">
        <f t="shared" si="9"/>
        <v>28963.970438765831</v>
      </c>
      <c r="EM739" s="18">
        <f t="shared" si="9"/>
        <v>28846.881018739783</v>
      </c>
      <c r="EN739" s="18">
        <f t="shared" si="9"/>
        <v>28752.586664223541</v>
      </c>
      <c r="EO739" s="18">
        <f t="shared" si="9"/>
        <v>28567.68402636957</v>
      </c>
      <c r="EP739" s="18">
        <f t="shared" si="9"/>
        <v>28408.636107448197</v>
      </c>
      <c r="EQ739" s="18">
        <f t="shared" si="9"/>
        <v>28228.726895681157</v>
      </c>
      <c r="ER739" s="18">
        <f t="shared" si="9"/>
        <v>28020.865972152649</v>
      </c>
      <c r="ES739" s="18">
        <f t="shared" si="9"/>
        <v>27853.230791169131</v>
      </c>
      <c r="ET739" s="18">
        <f t="shared" si="9"/>
        <v>27654.530716846257</v>
      </c>
      <c r="EU739" s="18">
        <f t="shared" si="9"/>
        <v>27461.61348521441</v>
      </c>
      <c r="EV739" s="18">
        <f t="shared" si="9"/>
        <v>27258.077473357589</v>
      </c>
      <c r="EW739" s="18">
        <f t="shared" si="9"/>
        <v>27030.657375755545</v>
      </c>
      <c r="EX739" s="18">
        <f t="shared" si="9"/>
        <v>26858.687510163189</v>
      </c>
      <c r="EY739" s="18">
        <f t="shared" si="9"/>
        <v>26612.648812385261</v>
      </c>
      <c r="EZ739" s="18">
        <f t="shared" si="9"/>
        <v>26338.457423222775</v>
      </c>
      <c r="FA739" s="18">
        <f t="shared" si="9"/>
        <v>26093.434575538828</v>
      </c>
    </row>
    <row r="740" spans="3:157" ht="16" x14ac:dyDescent="0.45">
      <c r="C740" t="s">
        <v>376</v>
      </c>
      <c r="E740" t="s">
        <v>8</v>
      </c>
      <c r="F740" t="s">
        <v>802</v>
      </c>
      <c r="G740" t="s">
        <v>801</v>
      </c>
      <c r="H740" s="18">
        <f t="shared" si="3"/>
        <v>1035.5697880860084</v>
      </c>
      <c r="I740" s="18">
        <f t="shared" si="7"/>
        <v>1178.5947435521011</v>
      </c>
      <c r="J740" s="18">
        <f t="shared" si="7"/>
        <v>1525.9896774393033</v>
      </c>
      <c r="K740" s="18">
        <f t="shared" si="7"/>
        <v>1625.6038062678563</v>
      </c>
      <c r="L740" s="18">
        <f t="shared" si="7"/>
        <v>1613.1893916902536</v>
      </c>
      <c r="M740" s="18">
        <f t="shared" si="7"/>
        <v>1729.2650021446514</v>
      </c>
      <c r="N740" s="18">
        <f t="shared" si="7"/>
        <v>2259.7262708093199</v>
      </c>
      <c r="O740" s="18">
        <f t="shared" si="7"/>
        <v>2357.660570129779</v>
      </c>
      <c r="P740" s="18">
        <f t="shared" si="7"/>
        <v>2575.7392773286429</v>
      </c>
      <c r="Q740" s="18">
        <f t="shared" si="7"/>
        <v>2879.3167126068656</v>
      </c>
      <c r="R740" s="18">
        <f t="shared" si="7"/>
        <v>2936.2393142341484</v>
      </c>
      <c r="S740" s="18">
        <f t="shared" si="7"/>
        <v>3207.0176709373068</v>
      </c>
      <c r="T740" s="18">
        <f t="shared" si="7"/>
        <v>3253.0146789037058</v>
      </c>
      <c r="U740" s="18">
        <f t="shared" si="7"/>
        <v>4302.4544187745623</v>
      </c>
      <c r="V740" s="18">
        <f t="shared" si="7"/>
        <v>4974.7980368950048</v>
      </c>
      <c r="W740" s="18">
        <f t="shared" si="7"/>
        <v>4566.8845153665561</v>
      </c>
      <c r="X740" s="18">
        <f t="shared" si="7"/>
        <v>5153.1190678088906</v>
      </c>
      <c r="Y740" s="18">
        <f t="shared" si="7"/>
        <v>5605.0405222416339</v>
      </c>
      <c r="Z740" s="18">
        <f t="shared" si="7"/>
        <v>5741.475495393197</v>
      </c>
      <c r="AA740" s="18">
        <f t="shared" si="7"/>
        <v>6145.8368698400864</v>
      </c>
      <c r="AB740" s="18">
        <f t="shared" si="7"/>
        <v>6348.2739768564597</v>
      </c>
      <c r="AC740" s="18">
        <f t="shared" si="7"/>
        <v>5511.5297048507073</v>
      </c>
      <c r="AD740" s="18">
        <f t="shared" si="7"/>
        <v>6866.7542105851953</v>
      </c>
      <c r="AE740" s="18">
        <f t="shared" si="7"/>
        <v>7579.9926217229176</v>
      </c>
      <c r="AF740" s="18">
        <f t="shared" si="7"/>
        <v>6189.9493079837948</v>
      </c>
      <c r="AG740" s="18">
        <f t="shared" si="7"/>
        <v>6144.3723910077797</v>
      </c>
      <c r="AH740" s="18">
        <f t="shared" si="7"/>
        <v>5485.6889553359251</v>
      </c>
      <c r="AI740" s="18">
        <f t="shared" si="7"/>
        <v>5534.74301289913</v>
      </c>
      <c r="AJ740" s="18">
        <f t="shared" si="7"/>
        <v>6583.4735451568813</v>
      </c>
      <c r="AK740" s="18">
        <f t="shared" si="7"/>
        <v>6389.8617166904569</v>
      </c>
      <c r="AL740" s="18">
        <f t="shared" si="7"/>
        <v>6796.3250736733571</v>
      </c>
      <c r="AM740" s="18">
        <f t="shared" si="7"/>
        <v>6162.4718407014416</v>
      </c>
      <c r="AN740" s="18">
        <f t="shared" si="10"/>
        <v>4998.1526344505401</v>
      </c>
      <c r="AO740" s="18">
        <f t="shared" si="10"/>
        <v>6476.8305582806452</v>
      </c>
      <c r="AP740" s="18">
        <f t="shared" si="10"/>
        <v>6231.3786192234293</v>
      </c>
      <c r="AQ740" s="18">
        <f t="shared" si="10"/>
        <v>6175.2184890616199</v>
      </c>
      <c r="AR740" s="18">
        <f t="shared" si="10"/>
        <v>5743.671721360638</v>
      </c>
      <c r="AS740" s="18">
        <f t="shared" si="10"/>
        <v>6524.3740747797037</v>
      </c>
      <c r="AT740" s="18">
        <f t="shared" si="10"/>
        <v>7057.5671330983314</v>
      </c>
      <c r="AU740" s="18">
        <f t="shared" si="10"/>
        <v>5506.909708140005</v>
      </c>
      <c r="AV740" s="18">
        <f t="shared" si="10"/>
        <v>5339.2620780621128</v>
      </c>
      <c r="AW740" s="18">
        <f t="shared" si="10"/>
        <v>5475.0759874805381</v>
      </c>
      <c r="AX740" s="18">
        <f t="shared" si="10"/>
        <v>6811.6549812519952</v>
      </c>
      <c r="AY740" s="18">
        <f t="shared" si="10"/>
        <v>7083.9231663114679</v>
      </c>
      <c r="AZ740" s="18">
        <f t="shared" si="10"/>
        <v>6404.5821096070631</v>
      </c>
      <c r="BA740" s="18">
        <f t="shared" si="10"/>
        <v>7130.3484457136037</v>
      </c>
      <c r="BB740" s="18">
        <f t="shared" si="10"/>
        <v>7696.597649831373</v>
      </c>
      <c r="BC740" s="18">
        <f t="shared" si="10"/>
        <v>7122.1980906727058</v>
      </c>
      <c r="BD740" s="18">
        <f t="shared" si="10"/>
        <v>6966.1704797499442</v>
      </c>
      <c r="BE740" s="18">
        <f t="shared" si="10"/>
        <v>4634.6846571142814</v>
      </c>
      <c r="BF740" s="18">
        <f t="shared" si="10"/>
        <v>4988.4008487024594</v>
      </c>
      <c r="BG740" s="18">
        <f t="shared" si="10"/>
        <v>5780.1207880643606</v>
      </c>
      <c r="BH740" s="18">
        <f t="shared" si="10"/>
        <v>7367.9842790652465</v>
      </c>
      <c r="BI740" s="18">
        <f t="shared" si="10"/>
        <v>8950.1309489086543</v>
      </c>
      <c r="BJ740" s="18">
        <f t="shared" si="10"/>
        <v>10258.0447354931</v>
      </c>
      <c r="BK740" s="18">
        <f t="shared" si="10"/>
        <v>9890.5890988681022</v>
      </c>
      <c r="BL740" s="18">
        <f t="shared" si="10"/>
        <v>10435.918981974679</v>
      </c>
      <c r="BM740" s="18">
        <f t="shared" si="10"/>
        <v>10809.017450386738</v>
      </c>
      <c r="BN740" s="18">
        <f t="shared" si="10"/>
        <v>7618.4676621922154</v>
      </c>
      <c r="BO740" s="18">
        <f t="shared" si="10"/>
        <v>10456.289950717292</v>
      </c>
      <c r="BP740" s="18">
        <f t="shared" si="10"/>
        <v>9942.2769980431804</v>
      </c>
      <c r="BQ740" s="18">
        <f t="shared" si="10"/>
        <v>10809.916238370099</v>
      </c>
      <c r="BR740" s="18">
        <f t="shared" si="10"/>
        <v>9959.972221798178</v>
      </c>
      <c r="BS740" s="18">
        <f t="shared" si="10"/>
        <v>10107.256059353012</v>
      </c>
      <c r="BT740" s="18">
        <f t="shared" si="10"/>
        <v>10356.01921190639</v>
      </c>
      <c r="BU740" s="18">
        <f t="shared" si="10"/>
        <v>10030.142570227481</v>
      </c>
      <c r="BV740" s="18">
        <f t="shared" si="10"/>
        <v>12121</v>
      </c>
      <c r="BW740" s="18">
        <f t="shared" si="10"/>
        <v>12203</v>
      </c>
      <c r="BX740" s="18">
        <f t="shared" si="10"/>
        <v>12180</v>
      </c>
      <c r="BY740" s="18">
        <f t="shared" si="10"/>
        <v>5850</v>
      </c>
      <c r="BZ740" s="18">
        <f t="shared" si="10"/>
        <v>6970.9999999999991</v>
      </c>
      <c r="CA740" s="18">
        <f t="shared" si="10"/>
        <v>6965</v>
      </c>
      <c r="CB740" s="18">
        <f t="shared" si="10"/>
        <v>7263</v>
      </c>
      <c r="CC740" s="18">
        <f t="shared" si="10"/>
        <v>14146.119695255609</v>
      </c>
      <c r="CD740" s="18">
        <f t="shared" si="10"/>
        <v>13930.141237067732</v>
      </c>
      <c r="CE740" s="18">
        <f t="shared" si="10"/>
        <v>13448.15058855632</v>
      </c>
      <c r="CF740" s="18">
        <f t="shared" si="10"/>
        <v>12782.425322635312</v>
      </c>
      <c r="CG740" s="18">
        <f t="shared" si="10"/>
        <v>12186.118459916788</v>
      </c>
      <c r="CH740" s="18">
        <f t="shared" si="10"/>
        <v>11644.061366568187</v>
      </c>
      <c r="CI740" s="18">
        <f t="shared" si="10"/>
        <v>11203.87540315908</v>
      </c>
      <c r="CJ740" s="18">
        <f t="shared" si="10"/>
        <v>11006.987062094247</v>
      </c>
      <c r="CK740" s="18">
        <f t="shared" si="10"/>
        <v>10820.323559454311</v>
      </c>
      <c r="CL740" s="18">
        <f t="shared" si="10"/>
        <v>10567.389119336516</v>
      </c>
      <c r="CM740" s="18">
        <f t="shared" si="10"/>
        <v>10371.401042413117</v>
      </c>
      <c r="CN740" s="18">
        <f t="shared" si="10"/>
        <v>10204.192079994169</v>
      </c>
      <c r="CO740" s="18">
        <f t="shared" si="10"/>
        <v>10194.594811778828</v>
      </c>
      <c r="CP740" s="18">
        <f t="shared" si="10"/>
        <v>10250.419166568952</v>
      </c>
      <c r="CQ740" s="18">
        <f t="shared" si="10"/>
        <v>10302.792896567085</v>
      </c>
      <c r="CR740" s="18">
        <f t="shared" si="10"/>
        <v>10559.431304576337</v>
      </c>
      <c r="CS740" s="18">
        <f t="shared" si="10"/>
        <v>10628.314149426498</v>
      </c>
      <c r="CT740" s="18">
        <f t="shared" si="10"/>
        <v>10802.884959562531</v>
      </c>
      <c r="CU740" s="18">
        <f t="shared" si="10"/>
        <v>10952.414174617021</v>
      </c>
      <c r="CV740" s="18">
        <f t="shared" si="10"/>
        <v>11056.617629132215</v>
      </c>
      <c r="CW740" s="18">
        <f t="shared" si="10"/>
        <v>11087.584085738841</v>
      </c>
      <c r="CX740" s="18">
        <f t="shared" si="10"/>
        <v>11178.049116432638</v>
      </c>
      <c r="CY740" s="18">
        <f t="shared" si="10"/>
        <v>11343.837845661341</v>
      </c>
      <c r="CZ740" s="18">
        <f t="shared" si="9"/>
        <v>11535.599218912734</v>
      </c>
      <c r="DA740" s="18">
        <f t="shared" si="9"/>
        <v>11487.910636823548</v>
      </c>
      <c r="DB740" s="18">
        <f t="shared" si="9"/>
        <v>11772.099030653906</v>
      </c>
      <c r="DC740" s="18">
        <f t="shared" si="9"/>
        <v>11708.907627240738</v>
      </c>
      <c r="DD740" s="18">
        <f t="shared" si="9"/>
        <v>11861.737650735857</v>
      </c>
      <c r="DE740" s="18">
        <f t="shared" si="9"/>
        <v>11968.293486448389</v>
      </c>
      <c r="DF740" s="18">
        <f t="shared" si="9"/>
        <v>11984.813965905174</v>
      </c>
      <c r="DG740" s="18">
        <f t="shared" si="9"/>
        <v>12115.000709402979</v>
      </c>
      <c r="DH740" s="18">
        <f t="shared" si="9"/>
        <v>12250.427437754117</v>
      </c>
      <c r="DI740" s="18">
        <f t="shared" si="9"/>
        <v>12340.789551208118</v>
      </c>
      <c r="DJ740" s="18">
        <f t="shared" si="9"/>
        <v>12313.516769617656</v>
      </c>
      <c r="DK740" s="18">
        <f t="shared" si="9"/>
        <v>12388.394778884911</v>
      </c>
      <c r="DL740" s="18">
        <f t="shared" si="9"/>
        <v>12560.217880991841</v>
      </c>
      <c r="DM740" s="18">
        <f t="shared" si="9"/>
        <v>12492.767085163345</v>
      </c>
      <c r="DN740" s="18">
        <f t="shared" si="9"/>
        <v>12580.239570614591</v>
      </c>
      <c r="DO740" s="18">
        <f t="shared" si="9"/>
        <v>12724.798392674451</v>
      </c>
      <c r="DP740" s="18">
        <f t="shared" si="9"/>
        <v>12888.520065026594</v>
      </c>
      <c r="DQ740" s="18">
        <f t="shared" si="9"/>
        <v>13023.900558150564</v>
      </c>
      <c r="DR740" s="18">
        <f t="shared" si="9"/>
        <v>13023.737287592059</v>
      </c>
      <c r="DS740" s="18">
        <f t="shared" si="9"/>
        <v>13241.631334860418</v>
      </c>
      <c r="DT740" s="18">
        <f t="shared" si="9"/>
        <v>13476.694175553925</v>
      </c>
      <c r="DU740" s="18">
        <f t="shared" si="9"/>
        <v>13598.037211746214</v>
      </c>
      <c r="DV740" s="18">
        <f t="shared" si="9"/>
        <v>13720.806932270139</v>
      </c>
      <c r="DW740" s="18">
        <f t="shared" si="9"/>
        <v>13803.964747149766</v>
      </c>
      <c r="DX740" s="18">
        <f t="shared" si="9"/>
        <v>13831.360096484063</v>
      </c>
      <c r="DY740" s="18">
        <f t="shared" si="9"/>
        <v>13830.538413165272</v>
      </c>
      <c r="DZ740" s="18">
        <f t="shared" si="9"/>
        <v>13982.986192700779</v>
      </c>
      <c r="EA740" s="18">
        <f t="shared" si="9"/>
        <v>14082.700073539409</v>
      </c>
      <c r="EB740" s="18">
        <f t="shared" si="9"/>
        <v>14222.372865792184</v>
      </c>
      <c r="EC740" s="18">
        <f t="shared" si="9"/>
        <v>14287.536795823567</v>
      </c>
      <c r="ED740" s="18">
        <f t="shared" si="9"/>
        <v>14362.902725609649</v>
      </c>
      <c r="EE740" s="18">
        <f t="shared" si="9"/>
        <v>14543.992493493091</v>
      </c>
      <c r="EF740" s="18">
        <f t="shared" si="9"/>
        <v>14601.499454165842</v>
      </c>
      <c r="EG740" s="18">
        <f t="shared" si="9"/>
        <v>14678.767888921113</v>
      </c>
      <c r="EH740" s="18">
        <f t="shared" si="9"/>
        <v>14754.870400515196</v>
      </c>
      <c r="EI740" s="18">
        <f t="shared" si="9"/>
        <v>14992.217788272501</v>
      </c>
      <c r="EJ740" s="18">
        <f t="shared" si="9"/>
        <v>14973.035744588</v>
      </c>
      <c r="EK740" s="18">
        <f t="shared" si="9"/>
        <v>15147.083335807263</v>
      </c>
      <c r="EL740" s="18">
        <f t="shared" si="9"/>
        <v>15085.431882171773</v>
      </c>
      <c r="EM740" s="18">
        <f t="shared" si="9"/>
        <v>15198.624439687785</v>
      </c>
      <c r="EN740" s="18">
        <f t="shared" si="9"/>
        <v>15377.771390038921</v>
      </c>
      <c r="EO740" s="18">
        <f t="shared" si="9"/>
        <v>15556.186009652263</v>
      </c>
      <c r="EP740" s="18">
        <f t="shared" si="9"/>
        <v>15823.840583988516</v>
      </c>
      <c r="EQ740" s="18">
        <f t="shared" si="9"/>
        <v>15773.085820689284</v>
      </c>
      <c r="ER740" s="18">
        <f t="shared" si="9"/>
        <v>15973.632161813846</v>
      </c>
      <c r="ES740" s="18">
        <f t="shared" si="9"/>
        <v>16057.995474618388</v>
      </c>
      <c r="ET740" s="18">
        <f t="shared" si="9"/>
        <v>16091.303778343921</v>
      </c>
      <c r="EU740" s="18">
        <f t="shared" si="9"/>
        <v>16105.481232278235</v>
      </c>
      <c r="EV740" s="18">
        <f t="shared" si="9"/>
        <v>16024.572330197523</v>
      </c>
      <c r="EW740" s="18">
        <f t="shared" si="9"/>
        <v>16175.561780958084</v>
      </c>
      <c r="EX740" s="18">
        <f t="shared" si="9"/>
        <v>16349.914514186908</v>
      </c>
      <c r="EY740" s="18">
        <f t="shared" si="9"/>
        <v>16483.288418091026</v>
      </c>
      <c r="EZ740" s="18">
        <f t="shared" si="9"/>
        <v>16360.49438423231</v>
      </c>
      <c r="FA740" s="18">
        <f t="shared" si="9"/>
        <v>16348.660420629263</v>
      </c>
    </row>
    <row r="741" spans="3:157" ht="16" x14ac:dyDescent="0.45">
      <c r="C741" t="s">
        <v>345</v>
      </c>
      <c r="E741" t="s">
        <v>8</v>
      </c>
      <c r="F741" t="s">
        <v>802</v>
      </c>
      <c r="G741" t="s">
        <v>801</v>
      </c>
      <c r="H741" s="18">
        <f>SUMIFS(H$4:H$720,$F$4:$F$720,$F741,$C$4:$C$720,$C741)</f>
        <v>62252.882164399911</v>
      </c>
      <c r="I741" s="18">
        <f t="shared" si="7"/>
        <v>51186.689212864912</v>
      </c>
      <c r="J741" s="18">
        <f t="shared" si="7"/>
        <v>64660.792953305077</v>
      </c>
      <c r="K741" s="18">
        <f t="shared" si="7"/>
        <v>44514.118882742507</v>
      </c>
      <c r="L741" s="18">
        <f t="shared" si="7"/>
        <v>66122.750867206123</v>
      </c>
      <c r="M741" s="18">
        <f t="shared" si="7"/>
        <v>63335.009397332811</v>
      </c>
      <c r="N741" s="18">
        <f t="shared" si="7"/>
        <v>61317.188885748263</v>
      </c>
      <c r="O741" s="18">
        <f t="shared" si="7"/>
        <v>38969.348559968967</v>
      </c>
      <c r="P741" s="18">
        <f t="shared" si="7"/>
        <v>44743.725117106449</v>
      </c>
      <c r="Q741" s="18">
        <f t="shared" si="7"/>
        <v>48835.607811817739</v>
      </c>
      <c r="R741" s="18">
        <f t="shared" si="7"/>
        <v>47247.814180124551</v>
      </c>
      <c r="S741" s="18">
        <f t="shared" si="7"/>
        <v>47816.707774904178</v>
      </c>
      <c r="T741" s="18">
        <f t="shared" si="7"/>
        <v>56790.978022400319</v>
      </c>
      <c r="U741" s="18">
        <f t="shared" si="7"/>
        <v>70402.243971010888</v>
      </c>
      <c r="V741" s="18">
        <f t="shared" si="7"/>
        <v>77017.980273774738</v>
      </c>
      <c r="W741" s="18">
        <f t="shared" si="7"/>
        <v>79651.352061844824</v>
      </c>
      <c r="X741" s="18">
        <f t="shared" si="7"/>
        <v>74028.792668566908</v>
      </c>
      <c r="Y741" s="18">
        <f t="shared" si="7"/>
        <v>82854.484014776855</v>
      </c>
      <c r="Z741" s="18">
        <f t="shared" si="7"/>
        <v>85407.291059335854</v>
      </c>
      <c r="AA741" s="18">
        <f t="shared" si="7"/>
        <v>77165.012327359218</v>
      </c>
      <c r="AB741" s="18">
        <f t="shared" si="7"/>
        <v>73947.52725131248</v>
      </c>
      <c r="AC741" s="18">
        <f t="shared" si="7"/>
        <v>83854.338180441831</v>
      </c>
      <c r="AD741" s="18">
        <f t="shared" si="7"/>
        <v>93525.073801913139</v>
      </c>
      <c r="AE741" s="18">
        <f t="shared" si="7"/>
        <v>88202.560810314084</v>
      </c>
      <c r="AF741" s="18">
        <f t="shared" si="7"/>
        <v>63400.926474392443</v>
      </c>
      <c r="AG741" s="18">
        <f t="shared" si="7"/>
        <v>75354.783054516898</v>
      </c>
      <c r="AH741" s="18">
        <f t="shared" si="7"/>
        <v>78385.302041217568</v>
      </c>
      <c r="AI741" s="18">
        <f t="shared" si="7"/>
        <v>88297.606547542411</v>
      </c>
      <c r="AJ741" s="18">
        <f t="shared" si="7"/>
        <v>85587.588287448656</v>
      </c>
      <c r="AK741" s="18">
        <f t="shared" si="7"/>
        <v>61776.814107558719</v>
      </c>
      <c r="AL741" s="18">
        <f t="shared" si="7"/>
        <v>73930.918001186263</v>
      </c>
      <c r="AM741" s="18">
        <f t="shared" si="7"/>
        <v>37001.380862781742</v>
      </c>
      <c r="AN741" s="18">
        <f t="shared" si="10"/>
        <v>48922.179695951243</v>
      </c>
      <c r="AO741" s="18">
        <f t="shared" si="10"/>
        <v>63869.923148873793</v>
      </c>
      <c r="AP741" s="18">
        <f t="shared" si="10"/>
        <v>59664.80691335423</v>
      </c>
      <c r="AQ741" s="18">
        <f t="shared" si="10"/>
        <v>53192.55943307477</v>
      </c>
      <c r="AR741" s="18">
        <f t="shared" si="10"/>
        <v>57626.640602017927</v>
      </c>
      <c r="AS741" s="18">
        <f t="shared" si="10"/>
        <v>64198.681647288096</v>
      </c>
      <c r="AT741" s="18">
        <f t="shared" si="10"/>
        <v>55685.973501222943</v>
      </c>
      <c r="AU741" s="18">
        <f t="shared" si="10"/>
        <v>55148.589549368888</v>
      </c>
      <c r="AV741" s="18">
        <f t="shared" si="10"/>
        <v>42787.478046934579</v>
      </c>
      <c r="AW741" s="18">
        <f t="shared" si="10"/>
        <v>49829.647561148231</v>
      </c>
      <c r="AX741" s="18">
        <f t="shared" si="10"/>
        <v>54862.705246430167</v>
      </c>
      <c r="AY741" s="18">
        <f t="shared" si="10"/>
        <v>61773.124786263092</v>
      </c>
      <c r="AZ741" s="18">
        <f t="shared" si="10"/>
        <v>62244.454485399459</v>
      </c>
      <c r="BA741" s="18">
        <f t="shared" si="10"/>
        <v>59001.148392240393</v>
      </c>
      <c r="BB741" s="18">
        <f t="shared" si="10"/>
        <v>64832.745306151992</v>
      </c>
      <c r="BC741" s="18">
        <f t="shared" si="10"/>
        <v>73460.628526306871</v>
      </c>
      <c r="BD741" s="18">
        <f t="shared" si="10"/>
        <v>67033.108667880166</v>
      </c>
      <c r="BE741" s="18">
        <f t="shared" si="10"/>
        <v>72621.899117256966</v>
      </c>
      <c r="BF741" s="18">
        <f t="shared" si="10"/>
        <v>55316.253024286882</v>
      </c>
      <c r="BG741" s="18">
        <f t="shared" si="10"/>
        <v>62235.874560882199</v>
      </c>
      <c r="BH741" s="18">
        <f t="shared" si="10"/>
        <v>57658.771193120388</v>
      </c>
      <c r="BI741" s="18">
        <f t="shared" si="10"/>
        <v>75937.91513238367</v>
      </c>
      <c r="BJ741" s="18">
        <f t="shared" si="10"/>
        <v>69417.65548106494</v>
      </c>
      <c r="BK741" s="18">
        <f t="shared" si="10"/>
        <v>83650.532951600573</v>
      </c>
      <c r="BL741" s="18">
        <f t="shared" si="10"/>
        <v>71372.174583857326</v>
      </c>
      <c r="BM741" s="18">
        <f t="shared" si="10"/>
        <v>60198.322251441467</v>
      </c>
      <c r="BN741" s="18">
        <f t="shared" si="10"/>
        <v>21660.638742672421</v>
      </c>
      <c r="BO741" s="18">
        <f t="shared" si="10"/>
        <v>41459.426169704559</v>
      </c>
      <c r="BP741" s="18">
        <f t="shared" si="10"/>
        <v>48543.340909411592</v>
      </c>
      <c r="BQ741" s="18">
        <f t="shared" si="10"/>
        <v>54827.45404785654</v>
      </c>
      <c r="BR741" s="18">
        <f t="shared" si="10"/>
        <v>57067.011631488996</v>
      </c>
      <c r="BS741" s="18">
        <f t="shared" si="10"/>
        <v>67330.343761586497</v>
      </c>
      <c r="BT741" s="18">
        <f t="shared" si="10"/>
        <v>56930.808888672444</v>
      </c>
      <c r="BU741" s="18">
        <f t="shared" si="10"/>
        <v>61257.844823031359</v>
      </c>
      <c r="BV741" s="18">
        <f t="shared" si="10"/>
        <v>122150</v>
      </c>
      <c r="BW741" s="18">
        <f t="shared" si="10"/>
        <v>127067</v>
      </c>
      <c r="BX741" s="18">
        <f t="shared" si="10"/>
        <v>125729</v>
      </c>
      <c r="BY741" s="18">
        <f t="shared" si="10"/>
        <v>80042</v>
      </c>
      <c r="BZ741" s="18">
        <f t="shared" si="10"/>
        <v>97078.000000000015</v>
      </c>
      <c r="CA741" s="18">
        <f t="shared" si="10"/>
        <v>94525.000000000029</v>
      </c>
      <c r="CB741" s="18">
        <f t="shared" si="10"/>
        <v>90543.999999999985</v>
      </c>
      <c r="CC741" s="18">
        <f t="shared" si="10"/>
        <v>68133.077422385672</v>
      </c>
      <c r="CD741" s="18">
        <f t="shared" si="10"/>
        <v>68199.028092771157</v>
      </c>
      <c r="CE741" s="18">
        <f t="shared" si="10"/>
        <v>68723.719652895481</v>
      </c>
      <c r="CF741" s="18">
        <f t="shared" si="10"/>
        <v>69640.359549168526</v>
      </c>
      <c r="CG741" s="18">
        <f t="shared" si="10"/>
        <v>71452.924665907398</v>
      </c>
      <c r="CH741" s="18">
        <f t="shared" si="10"/>
        <v>73936.393420865686</v>
      </c>
      <c r="CI741" s="18">
        <f t="shared" si="10"/>
        <v>75183.377844638191</v>
      </c>
      <c r="CJ741" s="18">
        <f t="shared" si="10"/>
        <v>77036.66647876866</v>
      </c>
      <c r="CK741" s="18">
        <f t="shared" si="10"/>
        <v>78787.762746979904</v>
      </c>
      <c r="CL741" s="18">
        <f t="shared" si="10"/>
        <v>80448.326483389435</v>
      </c>
      <c r="CM741" s="18">
        <f t="shared" si="10"/>
        <v>81703.943367673332</v>
      </c>
      <c r="CN741" s="18">
        <f t="shared" si="10"/>
        <v>82746.614744076913</v>
      </c>
      <c r="CO741" s="18">
        <f t="shared" si="10"/>
        <v>82911.457845385085</v>
      </c>
      <c r="CP741" s="18">
        <f t="shared" si="10"/>
        <v>83002.295828718663</v>
      </c>
      <c r="CQ741" s="18">
        <f t="shared" si="10"/>
        <v>83159.768782914602</v>
      </c>
      <c r="CR741" s="18">
        <f t="shared" si="10"/>
        <v>83461.819052597828</v>
      </c>
      <c r="CS741" s="18">
        <f t="shared" si="10"/>
        <v>83303.9531421508</v>
      </c>
      <c r="CT741" s="18">
        <f t="shared" si="10"/>
        <v>83681.473302340688</v>
      </c>
      <c r="CU741" s="18">
        <f t="shared" si="10"/>
        <v>84031.13511660308</v>
      </c>
      <c r="CV741" s="18">
        <f t="shared" si="10"/>
        <v>84934.556490107003</v>
      </c>
      <c r="CW741" s="18">
        <f t="shared" si="10"/>
        <v>84765.263665637467</v>
      </c>
      <c r="CX741" s="18">
        <f t="shared" si="10"/>
        <v>84686.92354027601</v>
      </c>
      <c r="CY741" s="18">
        <f t="shared" ref="CY741:FA744" si="11">SUMIFS(CY$4:CY$720,$F$4:$F$720,$F741,$C$4:$C$720,$C741)</f>
        <v>84736.20899499864</v>
      </c>
      <c r="CZ741" s="18">
        <f t="shared" si="11"/>
        <v>84425.369971368986</v>
      </c>
      <c r="DA741" s="18">
        <f t="shared" si="11"/>
        <v>84645.749218310986</v>
      </c>
      <c r="DB741" s="18">
        <f t="shared" si="11"/>
        <v>84164.946464945882</v>
      </c>
      <c r="DC741" s="18">
        <f t="shared" si="11"/>
        <v>84211.959747976696</v>
      </c>
      <c r="DD741" s="18">
        <f t="shared" si="11"/>
        <v>84249.517160383082</v>
      </c>
      <c r="DE741" s="18">
        <f t="shared" si="11"/>
        <v>84473.730087242337</v>
      </c>
      <c r="DF741" s="18">
        <f t="shared" si="11"/>
        <v>84415.756099868449</v>
      </c>
      <c r="DG741" s="18">
        <f t="shared" si="11"/>
        <v>84969.663550748912</v>
      </c>
      <c r="DH741" s="18">
        <f t="shared" si="11"/>
        <v>84793.15780828784</v>
      </c>
      <c r="DI741" s="18">
        <f t="shared" si="11"/>
        <v>85167.284798721026</v>
      </c>
      <c r="DJ741" s="18">
        <f t="shared" si="11"/>
        <v>86036.046451929084</v>
      </c>
      <c r="DK741" s="18">
        <f t="shared" si="11"/>
        <v>87288.686653267781</v>
      </c>
      <c r="DL741" s="18">
        <f t="shared" si="11"/>
        <v>88284.32623170744</v>
      </c>
      <c r="DM741" s="18">
        <f t="shared" si="11"/>
        <v>88360.020535317657</v>
      </c>
      <c r="DN741" s="18">
        <f t="shared" si="11"/>
        <v>88455.090712756806</v>
      </c>
      <c r="DO741" s="18">
        <f t="shared" si="11"/>
        <v>89350.014772276598</v>
      </c>
      <c r="DP741" s="18">
        <f t="shared" si="11"/>
        <v>89709.513560773572</v>
      </c>
      <c r="DQ741" s="18">
        <f t="shared" si="11"/>
        <v>90004.908403154375</v>
      </c>
      <c r="DR741" s="18">
        <f t="shared" si="11"/>
        <v>89941.020700520065</v>
      </c>
      <c r="DS741" s="18">
        <f t="shared" si="11"/>
        <v>90553.428050174887</v>
      </c>
      <c r="DT741" s="18">
        <f t="shared" si="11"/>
        <v>91249.915385370754</v>
      </c>
      <c r="DU741" s="18">
        <f t="shared" si="11"/>
        <v>91933.065107909963</v>
      </c>
      <c r="DV741" s="18">
        <f t="shared" si="11"/>
        <v>92132.639138077357</v>
      </c>
      <c r="DW741" s="18">
        <f t="shared" si="11"/>
        <v>92942.907770417965</v>
      </c>
      <c r="DX741" s="18">
        <f t="shared" si="11"/>
        <v>92780.349498160751</v>
      </c>
      <c r="DY741" s="18">
        <f t="shared" si="11"/>
        <v>93718.513234249011</v>
      </c>
      <c r="DZ741" s="18">
        <f t="shared" si="11"/>
        <v>93285.916459742468</v>
      </c>
      <c r="EA741" s="18">
        <f t="shared" si="11"/>
        <v>93799.339451914595</v>
      </c>
      <c r="EB741" s="18">
        <f t="shared" si="11"/>
        <v>93705.048416719015</v>
      </c>
      <c r="EC741" s="18">
        <f t="shared" si="11"/>
        <v>94696.898935043879</v>
      </c>
      <c r="ED741" s="18">
        <f t="shared" si="11"/>
        <v>94239.166934454624</v>
      </c>
      <c r="EE741" s="18">
        <f t="shared" si="11"/>
        <v>93975.063297889763</v>
      </c>
      <c r="EF741" s="18">
        <f t="shared" si="11"/>
        <v>94031.888974420741</v>
      </c>
      <c r="EG741" s="18">
        <f t="shared" si="11"/>
        <v>93523.618878792011</v>
      </c>
      <c r="EH741" s="18">
        <f t="shared" si="11"/>
        <v>93333.630692707942</v>
      </c>
      <c r="EI741" s="18">
        <f t="shared" si="11"/>
        <v>94691.870684970854</v>
      </c>
      <c r="EJ741" s="18">
        <f t="shared" si="11"/>
        <v>93827.638060099242</v>
      </c>
      <c r="EK741" s="18">
        <f t="shared" si="11"/>
        <v>93864.481042419487</v>
      </c>
      <c r="EL741" s="18">
        <f t="shared" si="11"/>
        <v>93857.134603388069</v>
      </c>
      <c r="EM741" s="18">
        <f t="shared" si="11"/>
        <v>93196.336556160575</v>
      </c>
      <c r="EN741" s="18">
        <f t="shared" si="11"/>
        <v>94096.978637844775</v>
      </c>
      <c r="EO741" s="18">
        <f t="shared" si="11"/>
        <v>94330.105376272244</v>
      </c>
      <c r="EP741" s="18">
        <f t="shared" si="11"/>
        <v>95203.144402320439</v>
      </c>
      <c r="EQ741" s="18">
        <f t="shared" si="11"/>
        <v>95015.325534340111</v>
      </c>
      <c r="ER741" s="18">
        <f t="shared" si="11"/>
        <v>94920.416028053514</v>
      </c>
      <c r="ES741" s="18">
        <f t="shared" si="11"/>
        <v>95496.693609191308</v>
      </c>
      <c r="ET741" s="18">
        <f t="shared" si="11"/>
        <v>95755.004119749574</v>
      </c>
      <c r="EU741" s="18">
        <f t="shared" si="11"/>
        <v>95700.914007115178</v>
      </c>
      <c r="EV741" s="18">
        <f t="shared" si="11"/>
        <v>96141.500800978829</v>
      </c>
      <c r="EW741" s="18">
        <f t="shared" si="11"/>
        <v>96045.429507609428</v>
      </c>
      <c r="EX741" s="18">
        <f t="shared" si="11"/>
        <v>95547.789040752905</v>
      </c>
      <c r="EY741" s="18">
        <f t="shared" si="11"/>
        <v>95887.888059199046</v>
      </c>
      <c r="EZ741" s="18">
        <f t="shared" si="11"/>
        <v>95315.761596232725</v>
      </c>
      <c r="FA741" s="18">
        <f t="shared" si="11"/>
        <v>95600.610391758513</v>
      </c>
    </row>
    <row r="742" spans="3:157" ht="16" x14ac:dyDescent="0.45">
      <c r="C742" t="s">
        <v>61</v>
      </c>
      <c r="E742" t="s">
        <v>8</v>
      </c>
      <c r="F742" t="s">
        <v>802</v>
      </c>
      <c r="G742" t="s">
        <v>801</v>
      </c>
      <c r="H742" s="18">
        <f t="shared" si="3"/>
        <v>2743.821811700001</v>
      </c>
      <c r="I742" s="18">
        <f t="shared" si="7"/>
        <v>2818.5817081224609</v>
      </c>
      <c r="J742" s="18">
        <f t="shared" si="7"/>
        <v>3141.3760193662911</v>
      </c>
      <c r="K742" s="18">
        <f t="shared" si="7"/>
        <v>2377.055146899012</v>
      </c>
      <c r="L742" s="18">
        <f t="shared" si="7"/>
        <v>3510.8449783724359</v>
      </c>
      <c r="M742" s="18">
        <f t="shared" si="7"/>
        <v>4094.7976014437859</v>
      </c>
      <c r="N742" s="18">
        <f t="shared" si="7"/>
        <v>3965.3238696064132</v>
      </c>
      <c r="O742" s="18">
        <f t="shared" si="7"/>
        <v>3329.7043441100391</v>
      </c>
      <c r="P742" s="18">
        <f t="shared" si="7"/>
        <v>4677.8329219704301</v>
      </c>
      <c r="Q742" s="18">
        <f t="shared" si="7"/>
        <v>4713.240234332111</v>
      </c>
      <c r="R742" s="18">
        <f t="shared" si="7"/>
        <v>5309.5684969760796</v>
      </c>
      <c r="S742" s="18">
        <f t="shared" si="7"/>
        <v>5863.3316845064264</v>
      </c>
      <c r="T742" s="18">
        <f t="shared" si="7"/>
        <v>5769.3366523382156</v>
      </c>
      <c r="U742" s="18">
        <f t="shared" si="7"/>
        <v>6997.8915031570314</v>
      </c>
      <c r="V742" s="18">
        <f t="shared" si="7"/>
        <v>8376.4464731683529</v>
      </c>
      <c r="W742" s="18">
        <f t="shared" si="7"/>
        <v>8032.5850004572303</v>
      </c>
      <c r="X742" s="18">
        <f t="shared" si="7"/>
        <v>7443.788741965217</v>
      </c>
      <c r="Y742" s="18">
        <f t="shared" si="7"/>
        <v>8816.9808276418262</v>
      </c>
      <c r="Z742" s="18">
        <f t="shared" si="7"/>
        <v>8370.7730775509026</v>
      </c>
      <c r="AA742" s="18">
        <f t="shared" si="7"/>
        <v>8864.8366083345281</v>
      </c>
      <c r="AB742" s="18">
        <f t="shared" si="7"/>
        <v>9254.3634563748183</v>
      </c>
      <c r="AC742" s="18">
        <f t="shared" si="7"/>
        <v>10424.82456429995</v>
      </c>
      <c r="AD742" s="18">
        <f t="shared" si="7"/>
        <v>11749.167429890311</v>
      </c>
      <c r="AE742" s="18">
        <f t="shared" si="7"/>
        <v>13000.031982750879</v>
      </c>
      <c r="AF742" s="18">
        <f t="shared" si="7"/>
        <v>11380.95586263372</v>
      </c>
      <c r="AG742" s="18">
        <f t="shared" si="7"/>
        <v>10952.777777907821</v>
      </c>
      <c r="AH742" s="18">
        <f t="shared" si="7"/>
        <v>10816.904378634261</v>
      </c>
      <c r="AI742" s="18">
        <f t="shared" si="7"/>
        <v>11828.618680203641</v>
      </c>
      <c r="AJ742" s="18">
        <f t="shared" si="7"/>
        <v>13000.486906437811</v>
      </c>
      <c r="AK742" s="18">
        <f t="shared" si="7"/>
        <v>11406.64024148436</v>
      </c>
      <c r="AL742" s="18">
        <f t="shared" ref="I742:AM751" si="12">SUMIFS(AL$4:AL$720,$F$4:$F$720,$F742,$C$4:$C$720,$C742)</f>
        <v>11672.59098036978</v>
      </c>
      <c r="AM742" s="18">
        <f t="shared" si="12"/>
        <v>7871.7103841461221</v>
      </c>
      <c r="AN742" s="18">
        <f t="shared" ref="AN742:CY745" si="13">SUMIFS(AN$4:AN$720,$F$4:$F$720,$F742,$C$4:$C$720,$C742)</f>
        <v>9321.2573828303066</v>
      </c>
      <c r="AO742" s="18">
        <f t="shared" si="13"/>
        <v>10751.87551393542</v>
      </c>
      <c r="AP742" s="18">
        <f t="shared" si="13"/>
        <v>10472.91935924579</v>
      </c>
      <c r="AQ742" s="18">
        <f t="shared" si="13"/>
        <v>9454.3049763510535</v>
      </c>
      <c r="AR742" s="18">
        <f t="shared" si="13"/>
        <v>10615.51291174807</v>
      </c>
      <c r="AS742" s="18">
        <f t="shared" si="13"/>
        <v>11654.23790156227</v>
      </c>
      <c r="AT742" s="18">
        <f t="shared" si="13"/>
        <v>10915.12391569289</v>
      </c>
      <c r="AU742" s="18">
        <f t="shared" si="13"/>
        <v>8766.5652821486656</v>
      </c>
      <c r="AV742" s="18">
        <f t="shared" si="13"/>
        <v>8875.2466507560257</v>
      </c>
      <c r="AW742" s="18">
        <f t="shared" si="13"/>
        <v>8968.2316689060681</v>
      </c>
      <c r="AX742" s="18">
        <f t="shared" si="13"/>
        <v>9671.0405373102931</v>
      </c>
      <c r="AY742" s="18">
        <f t="shared" si="13"/>
        <v>13831.071660101919</v>
      </c>
      <c r="AZ742" s="18">
        <f t="shared" si="13"/>
        <v>11063.247851231299</v>
      </c>
      <c r="BA742" s="18">
        <f t="shared" si="13"/>
        <v>9365.6430460712891</v>
      </c>
      <c r="BB742" s="18">
        <f t="shared" si="13"/>
        <v>12528.465967727359</v>
      </c>
      <c r="BC742" s="18">
        <f t="shared" si="13"/>
        <v>13801.97869163589</v>
      </c>
      <c r="BD742" s="18">
        <f t="shared" si="13"/>
        <v>13223.96257765362</v>
      </c>
      <c r="BE742" s="18">
        <f t="shared" si="13"/>
        <v>16424.236158656749</v>
      </c>
      <c r="BF742" s="18">
        <f t="shared" si="13"/>
        <v>13686.905122433451</v>
      </c>
      <c r="BG742" s="18">
        <f t="shared" si="13"/>
        <v>14519.87850165567</v>
      </c>
      <c r="BH742" s="18">
        <f t="shared" si="13"/>
        <v>14421.604344433859</v>
      </c>
      <c r="BI742" s="18">
        <f t="shared" si="13"/>
        <v>16723.860601103232</v>
      </c>
      <c r="BJ742" s="18">
        <f t="shared" si="13"/>
        <v>16774.278616856151</v>
      </c>
      <c r="BK742" s="18">
        <f t="shared" si="13"/>
        <v>17842.29683307805</v>
      </c>
      <c r="BL742" s="18">
        <f t="shared" si="13"/>
        <v>15526.244451430999</v>
      </c>
      <c r="BM742" s="18">
        <f t="shared" si="13"/>
        <v>14374.641574294241</v>
      </c>
      <c r="BN742" s="18">
        <f t="shared" si="13"/>
        <v>10658.11618724228</v>
      </c>
      <c r="BO742" s="18">
        <f t="shared" si="13"/>
        <v>15875.95089982348</v>
      </c>
      <c r="BP742" s="18">
        <f t="shared" si="13"/>
        <v>17872.423573705939</v>
      </c>
      <c r="BQ742" s="18">
        <f t="shared" si="13"/>
        <v>18341.125430257871</v>
      </c>
      <c r="BR742" s="18">
        <f t="shared" si="13"/>
        <v>16626.498813378072</v>
      </c>
      <c r="BS742" s="18">
        <f t="shared" si="13"/>
        <v>17530.515225618259</v>
      </c>
      <c r="BT742" s="18">
        <f t="shared" si="13"/>
        <v>14678.46251800456</v>
      </c>
      <c r="BU742" s="18">
        <f t="shared" si="13"/>
        <v>16068.34476357456</v>
      </c>
      <c r="BV742" s="18">
        <f t="shared" si="13"/>
        <v>19126</v>
      </c>
      <c r="BW742" s="18">
        <f t="shared" si="13"/>
        <v>20347</v>
      </c>
      <c r="BX742" s="18">
        <f t="shared" si="13"/>
        <v>18204</v>
      </c>
      <c r="BY742" s="18">
        <f t="shared" si="13"/>
        <v>13750</v>
      </c>
      <c r="BZ742" s="18">
        <f t="shared" si="13"/>
        <v>15240</v>
      </c>
      <c r="CA742" s="18">
        <f t="shared" si="13"/>
        <v>13350</v>
      </c>
      <c r="CB742" s="18">
        <f t="shared" si="13"/>
        <v>12870</v>
      </c>
      <c r="CC742" s="18">
        <f t="shared" si="13"/>
        <v>17600.10564485503</v>
      </c>
      <c r="CD742" s="18">
        <f t="shared" si="13"/>
        <v>17281.58085008452</v>
      </c>
      <c r="CE742" s="18">
        <f t="shared" si="13"/>
        <v>16804.757908695101</v>
      </c>
      <c r="CF742" s="18">
        <f t="shared" si="13"/>
        <v>15984.64447504549</v>
      </c>
      <c r="CG742" s="18">
        <f t="shared" si="13"/>
        <v>15466.378699902451</v>
      </c>
      <c r="CH742" s="18">
        <f t="shared" si="13"/>
        <v>15234.4155717249</v>
      </c>
      <c r="CI742" s="18">
        <f t="shared" si="13"/>
        <v>15263.10202397069</v>
      </c>
      <c r="CJ742" s="18">
        <f t="shared" si="13"/>
        <v>15727.9580230918</v>
      </c>
      <c r="CK742" s="18">
        <f t="shared" si="13"/>
        <v>16238.31803036101</v>
      </c>
      <c r="CL742" s="18">
        <f t="shared" si="13"/>
        <v>16417.2706165612</v>
      </c>
      <c r="CM742" s="18">
        <f t="shared" si="13"/>
        <v>16261.407811349431</v>
      </c>
      <c r="CN742" s="18">
        <f t="shared" si="13"/>
        <v>16346.696711135801</v>
      </c>
      <c r="CO742" s="18">
        <f t="shared" si="13"/>
        <v>15991.7288812676</v>
      </c>
      <c r="CP742" s="18">
        <f t="shared" si="13"/>
        <v>16199.383278033351</v>
      </c>
      <c r="CQ742" s="18">
        <f t="shared" si="13"/>
        <v>16372.305094713211</v>
      </c>
      <c r="CR742" s="18">
        <f t="shared" si="13"/>
        <v>16578.484001621218</v>
      </c>
      <c r="CS742" s="18">
        <f t="shared" si="13"/>
        <v>16612.011944748181</v>
      </c>
      <c r="CT742" s="18">
        <f t="shared" si="13"/>
        <v>16604.900549659291</v>
      </c>
      <c r="CU742" s="18">
        <f t="shared" si="13"/>
        <v>16642.58337632248</v>
      </c>
      <c r="CV742" s="18">
        <f t="shared" si="13"/>
        <v>16632.144669613579</v>
      </c>
      <c r="CW742" s="18">
        <f t="shared" si="13"/>
        <v>16608.436610747471</v>
      </c>
      <c r="CX742" s="18">
        <f t="shared" si="13"/>
        <v>16713.832417532751</v>
      </c>
      <c r="CY742" s="18">
        <f t="shared" si="13"/>
        <v>16940.40864926884</v>
      </c>
      <c r="CZ742" s="18">
        <f t="shared" si="11"/>
        <v>16869.62497517958</v>
      </c>
      <c r="DA742" s="18">
        <f t="shared" si="11"/>
        <v>17013.312197362589</v>
      </c>
      <c r="DB742" s="18">
        <f t="shared" si="11"/>
        <v>17185.879393022609</v>
      </c>
      <c r="DC742" s="18">
        <f t="shared" si="11"/>
        <v>17055.451258420151</v>
      </c>
      <c r="DD742" s="18">
        <f t="shared" si="11"/>
        <v>17387.486233598291</v>
      </c>
      <c r="DE742" s="18">
        <f t="shared" si="11"/>
        <v>17524.947229697969</v>
      </c>
      <c r="DF742" s="18">
        <f t="shared" si="11"/>
        <v>17801.7960764696</v>
      </c>
      <c r="DG742" s="18">
        <f t="shared" si="11"/>
        <v>17781.451518693939</v>
      </c>
      <c r="DH742" s="18">
        <f t="shared" si="11"/>
        <v>17966.072490326751</v>
      </c>
      <c r="DI742" s="18">
        <f t="shared" si="11"/>
        <v>18153.407425226429</v>
      </c>
      <c r="DJ742" s="18">
        <f t="shared" si="11"/>
        <v>18345.78304961896</v>
      </c>
      <c r="DK742" s="18">
        <f t="shared" si="11"/>
        <v>18547.12771336639</v>
      </c>
      <c r="DL742" s="18">
        <f t="shared" si="11"/>
        <v>18865.85117776072</v>
      </c>
      <c r="DM742" s="18">
        <f t="shared" si="11"/>
        <v>18963.875676799569</v>
      </c>
      <c r="DN742" s="18">
        <f t="shared" si="11"/>
        <v>19015.710974870872</v>
      </c>
      <c r="DO742" s="18">
        <f t="shared" si="11"/>
        <v>19255.426436767189</v>
      </c>
      <c r="DP742" s="18">
        <f t="shared" si="11"/>
        <v>19495.439448417212</v>
      </c>
      <c r="DQ742" s="18">
        <f t="shared" si="11"/>
        <v>19579.931735458209</v>
      </c>
      <c r="DR742" s="18">
        <f t="shared" si="11"/>
        <v>19662.34382522044</v>
      </c>
      <c r="DS742" s="18">
        <f t="shared" si="11"/>
        <v>19767.08114516539</v>
      </c>
      <c r="DT742" s="18">
        <f t="shared" si="11"/>
        <v>19891.31486266333</v>
      </c>
      <c r="DU742" s="18">
        <f t="shared" si="11"/>
        <v>20150.421736658209</v>
      </c>
      <c r="DV742" s="18">
        <f t="shared" si="11"/>
        <v>20045.242442504448</v>
      </c>
      <c r="DW742" s="18">
        <f t="shared" si="11"/>
        <v>20147.20028840976</v>
      </c>
      <c r="DX742" s="18">
        <f t="shared" si="11"/>
        <v>20220.178994185091</v>
      </c>
      <c r="DY742" s="18">
        <f t="shared" si="11"/>
        <v>20351.946599080511</v>
      </c>
      <c r="DZ742" s="18">
        <f t="shared" si="11"/>
        <v>20402.46091654366</v>
      </c>
      <c r="EA742" s="18">
        <f t="shared" si="11"/>
        <v>20372.700795618421</v>
      </c>
      <c r="EB742" s="18">
        <f t="shared" si="11"/>
        <v>20487.303584068031</v>
      </c>
      <c r="EC742" s="18">
        <f t="shared" si="11"/>
        <v>20689.90173760011</v>
      </c>
      <c r="ED742" s="18">
        <f t="shared" si="11"/>
        <v>20818.818445819281</v>
      </c>
      <c r="EE742" s="18">
        <f t="shared" si="11"/>
        <v>20640.2856695029</v>
      </c>
      <c r="EF742" s="18">
        <f t="shared" si="11"/>
        <v>20897.538535032691</v>
      </c>
      <c r="EG742" s="18">
        <f t="shared" si="11"/>
        <v>20809.886950061638</v>
      </c>
      <c r="EH742" s="18">
        <f t="shared" si="11"/>
        <v>20866.568341922361</v>
      </c>
      <c r="EI742" s="18">
        <f t="shared" si="11"/>
        <v>21092.005722300841</v>
      </c>
      <c r="EJ742" s="18">
        <f t="shared" si="11"/>
        <v>20857.361132188438</v>
      </c>
      <c r="EK742" s="18">
        <f t="shared" si="11"/>
        <v>21128.662716629449</v>
      </c>
      <c r="EL742" s="18">
        <f t="shared" si="11"/>
        <v>21048.520055701701</v>
      </c>
      <c r="EM742" s="18">
        <f t="shared" si="11"/>
        <v>20997.70121388762</v>
      </c>
      <c r="EN742" s="18">
        <f t="shared" si="11"/>
        <v>21101.14570603758</v>
      </c>
      <c r="EO742" s="18">
        <f t="shared" si="11"/>
        <v>21042.29591531297</v>
      </c>
      <c r="EP742" s="18">
        <f t="shared" si="11"/>
        <v>21570.20111040166</v>
      </c>
      <c r="EQ742" s="18">
        <f t="shared" si="11"/>
        <v>21152.037872678291</v>
      </c>
      <c r="ER742" s="18">
        <f t="shared" si="11"/>
        <v>21122.079985634591</v>
      </c>
      <c r="ES742" s="18">
        <f t="shared" si="11"/>
        <v>21472.189054650091</v>
      </c>
      <c r="ET742" s="18">
        <f t="shared" si="11"/>
        <v>21388.810850778049</v>
      </c>
      <c r="EU742" s="18">
        <f t="shared" si="11"/>
        <v>21564.361572788781</v>
      </c>
      <c r="EV742" s="18">
        <f t="shared" si="11"/>
        <v>21581.19433068945</v>
      </c>
      <c r="EW742" s="18">
        <f t="shared" si="11"/>
        <v>21680.579313302391</v>
      </c>
      <c r="EX742" s="18">
        <f t="shared" si="11"/>
        <v>21767.367933575111</v>
      </c>
      <c r="EY742" s="18">
        <f t="shared" si="11"/>
        <v>22131.415299532349</v>
      </c>
      <c r="EZ742" s="18">
        <f t="shared" si="11"/>
        <v>22087.411545063689</v>
      </c>
      <c r="FA742" s="18">
        <f t="shared" si="11"/>
        <v>22015.964709151351</v>
      </c>
    </row>
    <row r="743" spans="3:157" ht="16" x14ac:dyDescent="0.45">
      <c r="C743" t="s">
        <v>374</v>
      </c>
      <c r="E743" t="s">
        <v>8</v>
      </c>
      <c r="F743" t="s">
        <v>802</v>
      </c>
      <c r="G743" t="s">
        <v>801</v>
      </c>
      <c r="H743" s="18">
        <f t="shared" si="3"/>
        <v>1124.7466234329731</v>
      </c>
      <c r="I743" s="18">
        <f t="shared" si="12"/>
        <v>1170.3107222667506</v>
      </c>
      <c r="J743" s="18">
        <f t="shared" si="12"/>
        <v>1283.8557401277351</v>
      </c>
      <c r="K743" s="18">
        <f t="shared" si="12"/>
        <v>1461.1737620370548</v>
      </c>
      <c r="L743" s="18">
        <f t="shared" si="12"/>
        <v>1662.7622032731854</v>
      </c>
      <c r="M743" s="18">
        <f t="shared" si="12"/>
        <v>1780.9840491513703</v>
      </c>
      <c r="N743" s="18">
        <f t="shared" si="12"/>
        <v>1988.3291994605579</v>
      </c>
      <c r="O743" s="18">
        <f t="shared" si="12"/>
        <v>1942.7597268549634</v>
      </c>
      <c r="P743" s="18">
        <f t="shared" si="12"/>
        <v>2161.2488367203646</v>
      </c>
      <c r="Q743" s="18">
        <f t="shared" si="12"/>
        <v>2656.3678870042131</v>
      </c>
      <c r="R743" s="18">
        <f t="shared" si="12"/>
        <v>2967.3735506127391</v>
      </c>
      <c r="S743" s="18">
        <f t="shared" si="12"/>
        <v>3254.1685248866679</v>
      </c>
      <c r="T743" s="18">
        <f t="shared" si="12"/>
        <v>3142.3417387888589</v>
      </c>
      <c r="U743" s="18">
        <f t="shared" si="12"/>
        <v>3987.6891408221286</v>
      </c>
      <c r="V743" s="18">
        <f t="shared" si="12"/>
        <v>4888.52851865505</v>
      </c>
      <c r="W743" s="18">
        <f t="shared" si="12"/>
        <v>4242.5801540856264</v>
      </c>
      <c r="X743" s="18">
        <f t="shared" si="12"/>
        <v>4357.514872609946</v>
      </c>
      <c r="Y743" s="18">
        <f t="shared" si="12"/>
        <v>5004.2993188826968</v>
      </c>
      <c r="Z743" s="18">
        <f t="shared" si="12"/>
        <v>6234.6873032125895</v>
      </c>
      <c r="AA743" s="18">
        <f t="shared" si="12"/>
        <v>6282.9779985963924</v>
      </c>
      <c r="AB743" s="18">
        <f t="shared" si="12"/>
        <v>6420.1336069477056</v>
      </c>
      <c r="AC743" s="18">
        <f t="shared" si="12"/>
        <v>6820.9854244546896</v>
      </c>
      <c r="AD743" s="18">
        <f t="shared" si="12"/>
        <v>7235.1754287218209</v>
      </c>
      <c r="AE743" s="18">
        <f t="shared" si="12"/>
        <v>8498.6254216437592</v>
      </c>
      <c r="AF743" s="18">
        <f t="shared" si="12"/>
        <v>8971.7523826422112</v>
      </c>
      <c r="AG743" s="18">
        <f t="shared" si="12"/>
        <v>8484.1310362502918</v>
      </c>
      <c r="AH743" s="18">
        <f t="shared" si="12"/>
        <v>10954.858844869763</v>
      </c>
      <c r="AI743" s="18">
        <f t="shared" si="12"/>
        <v>9114.3337691150591</v>
      </c>
      <c r="AJ743" s="18">
        <f t="shared" si="12"/>
        <v>10953.614986115133</v>
      </c>
      <c r="AK743" s="18">
        <f t="shared" si="12"/>
        <v>11276.783928353929</v>
      </c>
      <c r="AL743" s="18">
        <f t="shared" si="12"/>
        <v>10177.710206411355</v>
      </c>
      <c r="AM743" s="18">
        <f t="shared" si="12"/>
        <v>10428.771186675014</v>
      </c>
      <c r="AN743" s="18">
        <f t="shared" si="13"/>
        <v>8121.6116536370018</v>
      </c>
      <c r="AO743" s="18">
        <f t="shared" si="13"/>
        <v>10587.728781698492</v>
      </c>
      <c r="AP743" s="18">
        <f t="shared" si="13"/>
        <v>13153.206936050941</v>
      </c>
      <c r="AQ743" s="18">
        <f t="shared" si="13"/>
        <v>12230.263731698964</v>
      </c>
      <c r="AR743" s="18">
        <f t="shared" si="13"/>
        <v>11663.843725848012</v>
      </c>
      <c r="AS743" s="18">
        <f t="shared" si="13"/>
        <v>10550.329912885949</v>
      </c>
      <c r="AT743" s="18">
        <f t="shared" si="13"/>
        <v>10371.109252655158</v>
      </c>
      <c r="AU743" s="18">
        <f t="shared" si="13"/>
        <v>9992.0883976193672</v>
      </c>
      <c r="AV743" s="18">
        <f t="shared" si="13"/>
        <v>11117.238132783614</v>
      </c>
      <c r="AW743" s="18">
        <f t="shared" si="13"/>
        <v>15050.101515731711</v>
      </c>
      <c r="AX743" s="18">
        <f t="shared" si="13"/>
        <v>13037.318155635649</v>
      </c>
      <c r="AY743" s="18">
        <f t="shared" si="13"/>
        <v>14938.771327205992</v>
      </c>
      <c r="AZ743" s="18">
        <f t="shared" si="13"/>
        <v>15503.241676746669</v>
      </c>
      <c r="BA743" s="18">
        <f t="shared" si="13"/>
        <v>27559.041757179231</v>
      </c>
      <c r="BB743" s="18">
        <f t="shared" si="13"/>
        <v>25245.48174365723</v>
      </c>
      <c r="BC743" s="18">
        <f t="shared" si="13"/>
        <v>23953.373997108763</v>
      </c>
      <c r="BD743" s="18">
        <f t="shared" si="13"/>
        <v>18061.285426340473</v>
      </c>
      <c r="BE743" s="18">
        <f t="shared" si="13"/>
        <v>16225.920639188902</v>
      </c>
      <c r="BF743" s="18">
        <f t="shared" si="13"/>
        <v>19959.900467201802</v>
      </c>
      <c r="BG743" s="18">
        <f t="shared" si="13"/>
        <v>19796.000657582517</v>
      </c>
      <c r="BH743" s="18">
        <f t="shared" si="13"/>
        <v>19912.640723623841</v>
      </c>
      <c r="BI743" s="18">
        <f t="shared" si="13"/>
        <v>22072.618652727673</v>
      </c>
      <c r="BJ743" s="18">
        <f t="shared" si="13"/>
        <v>23671.8007089153</v>
      </c>
      <c r="BK743" s="18">
        <f t="shared" si="13"/>
        <v>26521.659968931821</v>
      </c>
      <c r="BL743" s="18">
        <f t="shared" si="13"/>
        <v>26582.681131728266</v>
      </c>
      <c r="BM743" s="18">
        <f t="shared" si="13"/>
        <v>26489.895640907889</v>
      </c>
      <c r="BN743" s="18">
        <f t="shared" si="13"/>
        <v>17977.832256401431</v>
      </c>
      <c r="BO743" s="18">
        <f t="shared" si="13"/>
        <v>22181.908395219914</v>
      </c>
      <c r="BP743" s="18">
        <f t="shared" si="13"/>
        <v>32618.589719199328</v>
      </c>
      <c r="BQ743" s="18">
        <f t="shared" si="13"/>
        <v>28692.159252478366</v>
      </c>
      <c r="BR743" s="18">
        <f t="shared" si="13"/>
        <v>27480.084294240118</v>
      </c>
      <c r="BS743" s="18">
        <f t="shared" si="13"/>
        <v>25952.796922549089</v>
      </c>
      <c r="BT743" s="18">
        <f t="shared" si="13"/>
        <v>26178.369406756559</v>
      </c>
      <c r="BU743" s="18">
        <f t="shared" si="13"/>
        <v>26010.724971632106</v>
      </c>
      <c r="BV743" s="18">
        <f t="shared" si="13"/>
        <v>24720.818859612711</v>
      </c>
      <c r="BW743" s="18">
        <f t="shared" si="13"/>
        <v>23636.779544473233</v>
      </c>
      <c r="BX743" s="18">
        <f t="shared" si="13"/>
        <v>22528.338195219112</v>
      </c>
      <c r="BY743" s="18">
        <f t="shared" si="13"/>
        <v>15867.056598466292</v>
      </c>
      <c r="BZ743" s="18">
        <f t="shared" si="13"/>
        <v>22054.751898951246</v>
      </c>
      <c r="CA743" s="18">
        <f t="shared" si="13"/>
        <v>20364.658092232217</v>
      </c>
      <c r="CB743" s="18">
        <f t="shared" si="13"/>
        <v>20504.550448865743</v>
      </c>
      <c r="CC743" s="18">
        <f t="shared" si="13"/>
        <v>42321.899229945055</v>
      </c>
      <c r="CD743" s="18">
        <f t="shared" si="13"/>
        <v>43929.273194383954</v>
      </c>
      <c r="CE743" s="18">
        <f t="shared" si="13"/>
        <v>45534.127219803057</v>
      </c>
      <c r="CF743" s="18">
        <f t="shared" si="13"/>
        <v>47264.452970155253</v>
      </c>
      <c r="CG743" s="18">
        <f t="shared" si="13"/>
        <v>49157.057237812114</v>
      </c>
      <c r="CH743" s="18">
        <f t="shared" si="13"/>
        <v>51104.823682728842</v>
      </c>
      <c r="CI743" s="18">
        <f t="shared" si="13"/>
        <v>53324.030130184736</v>
      </c>
      <c r="CJ743" s="18">
        <f t="shared" si="13"/>
        <v>55654.520834134586</v>
      </c>
      <c r="CK743" s="18">
        <f t="shared" si="13"/>
        <v>58033.378925439618</v>
      </c>
      <c r="CL743" s="18">
        <f t="shared" si="13"/>
        <v>60416.100468338758</v>
      </c>
      <c r="CM743" s="18">
        <f t="shared" si="13"/>
        <v>62939.534261125285</v>
      </c>
      <c r="CN743" s="18">
        <f t="shared" si="13"/>
        <v>65698.129815275548</v>
      </c>
      <c r="CO743" s="18">
        <f t="shared" si="13"/>
        <v>68598.819656410575</v>
      </c>
      <c r="CP743" s="18">
        <f t="shared" si="13"/>
        <v>71696.259106666243</v>
      </c>
      <c r="CQ743" s="18">
        <f t="shared" si="13"/>
        <v>74951.011997370719</v>
      </c>
      <c r="CR743" s="18">
        <f t="shared" si="13"/>
        <v>78323.588280676719</v>
      </c>
      <c r="CS743" s="18">
        <f t="shared" si="13"/>
        <v>81635.601137469333</v>
      </c>
      <c r="CT743" s="18">
        <f t="shared" si="13"/>
        <v>84915.988196181759</v>
      </c>
      <c r="CU743" s="18">
        <f t="shared" si="13"/>
        <v>88165.250909076436</v>
      </c>
      <c r="CV743" s="18">
        <f t="shared" si="13"/>
        <v>91461.992557743622</v>
      </c>
      <c r="CW743" s="18">
        <f t="shared" si="13"/>
        <v>94693.246874665158</v>
      </c>
      <c r="CX743" s="18">
        <f t="shared" si="13"/>
        <v>97945.503301696604</v>
      </c>
      <c r="CY743" s="18">
        <f t="shared" si="13"/>
        <v>101138.10749645166</v>
      </c>
      <c r="CZ743" s="18">
        <f t="shared" si="11"/>
        <v>104247.24370268403</v>
      </c>
      <c r="DA743" s="18">
        <f t="shared" si="11"/>
        <v>107263.54637585099</v>
      </c>
      <c r="DB743" s="18">
        <f t="shared" si="11"/>
        <v>110054.80898129811</v>
      </c>
      <c r="DC743" s="18">
        <f t="shared" si="11"/>
        <v>112664.49959069127</v>
      </c>
      <c r="DD743" s="18">
        <f t="shared" si="11"/>
        <v>115139.5633091629</v>
      </c>
      <c r="DE743" s="18">
        <f t="shared" si="11"/>
        <v>117214.00374759147</v>
      </c>
      <c r="DF743" s="18">
        <f t="shared" si="11"/>
        <v>119172.84994479653</v>
      </c>
      <c r="DG743" s="18">
        <f t="shared" si="11"/>
        <v>120697.93960427643</v>
      </c>
      <c r="DH743" s="18">
        <f t="shared" si="11"/>
        <v>121933.07990128474</v>
      </c>
      <c r="DI743" s="18">
        <f t="shared" si="11"/>
        <v>122907.507523283</v>
      </c>
      <c r="DJ743" s="18">
        <f t="shared" si="11"/>
        <v>123488.68615298203</v>
      </c>
      <c r="DK743" s="18">
        <f t="shared" si="11"/>
        <v>123821.12748566302</v>
      </c>
      <c r="DL743" s="18">
        <f t="shared" si="11"/>
        <v>123956.87895531282</v>
      </c>
      <c r="DM743" s="18">
        <f t="shared" si="11"/>
        <v>123748.76228652961</v>
      </c>
      <c r="DN743" s="18">
        <f t="shared" si="11"/>
        <v>123371.6910127974</v>
      </c>
      <c r="DO743" s="18">
        <f t="shared" si="11"/>
        <v>122816.51251148625</v>
      </c>
      <c r="DP743" s="18">
        <f t="shared" si="11"/>
        <v>122028.42606747308</v>
      </c>
      <c r="DQ743" s="18">
        <f t="shared" si="11"/>
        <v>121069.04441670257</v>
      </c>
      <c r="DR743" s="18">
        <f t="shared" si="11"/>
        <v>119926.10964043412</v>
      </c>
      <c r="DS743" s="18">
        <f t="shared" si="11"/>
        <v>118529.77164222756</v>
      </c>
      <c r="DT743" s="18">
        <f t="shared" si="11"/>
        <v>117084.98831372769</v>
      </c>
      <c r="DU743" s="18">
        <f t="shared" si="11"/>
        <v>115437.99060374424</v>
      </c>
      <c r="DV743" s="18">
        <f t="shared" si="11"/>
        <v>113725.82811262755</v>
      </c>
      <c r="DW743" s="18">
        <f t="shared" si="11"/>
        <v>111866.11970971641</v>
      </c>
      <c r="DX743" s="18">
        <f t="shared" si="11"/>
        <v>109939.25734573204</v>
      </c>
      <c r="DY743" s="18">
        <f t="shared" si="11"/>
        <v>108021.50143487952</v>
      </c>
      <c r="DZ743" s="18">
        <f t="shared" si="11"/>
        <v>106057.13795431494</v>
      </c>
      <c r="EA743" s="18">
        <f t="shared" si="11"/>
        <v>104044.039583523</v>
      </c>
      <c r="EB743" s="18">
        <f t="shared" si="11"/>
        <v>102167.98669804272</v>
      </c>
      <c r="EC743" s="18">
        <f t="shared" si="11"/>
        <v>100210.56907294407</v>
      </c>
      <c r="ED743" s="18">
        <f t="shared" si="11"/>
        <v>98353.680241434224</v>
      </c>
      <c r="EE743" s="18">
        <f t="shared" si="11"/>
        <v>96504.741841445764</v>
      </c>
      <c r="EF743" s="18">
        <f t="shared" si="11"/>
        <v>94720.282709226172</v>
      </c>
      <c r="EG743" s="18">
        <f t="shared" si="11"/>
        <v>93070.650548881269</v>
      </c>
      <c r="EH743" s="18">
        <f t="shared" si="11"/>
        <v>91473.597261475385</v>
      </c>
      <c r="EI743" s="18">
        <f t="shared" si="11"/>
        <v>90025.658872159707</v>
      </c>
      <c r="EJ743" s="18">
        <f t="shared" si="11"/>
        <v>88588.311788487685</v>
      </c>
      <c r="EK743" s="18">
        <f t="shared" si="11"/>
        <v>87349.250933662697</v>
      </c>
      <c r="EL743" s="18">
        <f t="shared" si="11"/>
        <v>86130.193134565387</v>
      </c>
      <c r="EM743" s="18">
        <f t="shared" si="11"/>
        <v>84993.720027357369</v>
      </c>
      <c r="EN743" s="18">
        <f t="shared" si="11"/>
        <v>83928.640193675907</v>
      </c>
      <c r="EO743" s="18">
        <f t="shared" si="11"/>
        <v>83050.43670901825</v>
      </c>
      <c r="EP743" s="18">
        <f t="shared" si="11"/>
        <v>82278.176067661945</v>
      </c>
      <c r="EQ743" s="18">
        <f t="shared" si="11"/>
        <v>81476.555513317231</v>
      </c>
      <c r="ER743" s="18">
        <f t="shared" si="11"/>
        <v>80847.13790308265</v>
      </c>
      <c r="ES743" s="18">
        <f t="shared" si="11"/>
        <v>80276.943448213948</v>
      </c>
      <c r="ET743" s="18">
        <f t="shared" si="11"/>
        <v>79795.417746839885</v>
      </c>
      <c r="EU743" s="18">
        <f t="shared" si="11"/>
        <v>79247.532004917957</v>
      </c>
      <c r="EV743" s="18">
        <f t="shared" si="11"/>
        <v>78988.191564309323</v>
      </c>
      <c r="EW743" s="18">
        <f t="shared" si="11"/>
        <v>78667.305264828014</v>
      </c>
      <c r="EX743" s="18">
        <f t="shared" si="11"/>
        <v>78463.493775067807</v>
      </c>
      <c r="EY743" s="18">
        <f t="shared" si="11"/>
        <v>78425.1999851687</v>
      </c>
      <c r="EZ743" s="18">
        <f t="shared" si="11"/>
        <v>78338.131782175886</v>
      </c>
      <c r="FA743" s="18">
        <f t="shared" si="11"/>
        <v>78462.03320589097</v>
      </c>
    </row>
    <row r="744" spans="3:157" ht="16" x14ac:dyDescent="0.45">
      <c r="C744" t="s">
        <v>51</v>
      </c>
      <c r="E744" t="s">
        <v>8</v>
      </c>
      <c r="F744" t="s">
        <v>802</v>
      </c>
      <c r="G744" t="s">
        <v>801</v>
      </c>
      <c r="H744" s="18">
        <f t="shared" si="3"/>
        <v>828.65221257499854</v>
      </c>
      <c r="I744" s="18">
        <f t="shared" si="12"/>
        <v>874.2372685819355</v>
      </c>
      <c r="J744" s="18">
        <f t="shared" si="12"/>
        <v>983.67146037011969</v>
      </c>
      <c r="K744" s="18">
        <f t="shared" si="12"/>
        <v>1137.556231748835</v>
      </c>
      <c r="L744" s="18">
        <f t="shared" si="12"/>
        <v>1136.9299721056909</v>
      </c>
      <c r="M744" s="18">
        <f t="shared" si="12"/>
        <v>1311.270261706376</v>
      </c>
      <c r="N744" s="18">
        <f t="shared" si="12"/>
        <v>1421.1611543137749</v>
      </c>
      <c r="O744" s="18">
        <f t="shared" si="12"/>
        <v>1510.339301454648</v>
      </c>
      <c r="P744" s="18">
        <f t="shared" si="12"/>
        <v>1780.6267218326859</v>
      </c>
      <c r="Q744" s="18">
        <f t="shared" si="12"/>
        <v>2123.9940391340592</v>
      </c>
      <c r="R744" s="18">
        <f t="shared" si="12"/>
        <v>2264.599557799756</v>
      </c>
      <c r="S744" s="18">
        <f t="shared" si="12"/>
        <v>2406.6091924415</v>
      </c>
      <c r="T744" s="18">
        <f t="shared" si="12"/>
        <v>2768.2134997682369</v>
      </c>
      <c r="U744" s="18">
        <f t="shared" si="12"/>
        <v>2694.8073185891631</v>
      </c>
      <c r="V744" s="18">
        <f t="shared" si="12"/>
        <v>2308.4985290140298</v>
      </c>
      <c r="W744" s="18">
        <f t="shared" si="12"/>
        <v>3173.8338872529071</v>
      </c>
      <c r="X744" s="18">
        <f t="shared" si="12"/>
        <v>3009.6991869898902</v>
      </c>
      <c r="Y744" s="18">
        <f t="shared" si="12"/>
        <v>3861.388394718404</v>
      </c>
      <c r="Z744" s="18">
        <f t="shared" si="12"/>
        <v>4190.2752702151956</v>
      </c>
      <c r="AA744" s="18">
        <f t="shared" si="12"/>
        <v>4460.3701114922314</v>
      </c>
      <c r="AB744" s="18">
        <f t="shared" si="12"/>
        <v>5926.3558119900936</v>
      </c>
      <c r="AC744" s="18">
        <f t="shared" si="12"/>
        <v>6095.6646185707004</v>
      </c>
      <c r="AD744" s="18">
        <f t="shared" si="12"/>
        <v>7156.7936941038643</v>
      </c>
      <c r="AE744" s="18">
        <f t="shared" si="12"/>
        <v>9738.906575170502</v>
      </c>
      <c r="AF744" s="18">
        <f t="shared" si="12"/>
        <v>9002.943851217522</v>
      </c>
      <c r="AG744" s="18">
        <f t="shared" si="12"/>
        <v>8399.65751231596</v>
      </c>
      <c r="AH744" s="18">
        <f t="shared" si="12"/>
        <v>9289.2356315907364</v>
      </c>
      <c r="AI744" s="18">
        <f t="shared" si="12"/>
        <v>9621.2571534275048</v>
      </c>
      <c r="AJ744" s="18">
        <f t="shared" si="12"/>
        <v>10486.719825808619</v>
      </c>
      <c r="AK744" s="18">
        <f t="shared" si="12"/>
        <v>11531.890803230001</v>
      </c>
      <c r="AL744" s="18">
        <f t="shared" si="12"/>
        <v>9572.4077195962291</v>
      </c>
      <c r="AM744" s="18">
        <f t="shared" si="12"/>
        <v>8350.6209899010719</v>
      </c>
      <c r="AN744" s="18">
        <f t="shared" si="13"/>
        <v>7470.7085626638582</v>
      </c>
      <c r="AO744" s="18">
        <f t="shared" si="13"/>
        <v>9456.6087702937348</v>
      </c>
      <c r="AP744" s="18">
        <f t="shared" si="13"/>
        <v>11184.18222273886</v>
      </c>
      <c r="AQ744" s="18">
        <f t="shared" si="13"/>
        <v>12531.7608138246</v>
      </c>
      <c r="AR744" s="18">
        <f t="shared" si="13"/>
        <v>12803.411336893279</v>
      </c>
      <c r="AS744" s="18">
        <f t="shared" si="13"/>
        <v>10984.048605090829</v>
      </c>
      <c r="AT744" s="18">
        <f t="shared" si="13"/>
        <v>11457.434561586449</v>
      </c>
      <c r="AU744" s="18">
        <f t="shared" si="13"/>
        <v>9139.2386556219917</v>
      </c>
      <c r="AV744" s="18">
        <f t="shared" si="13"/>
        <v>9738.4950826448676</v>
      </c>
      <c r="AW744" s="18">
        <f t="shared" si="13"/>
        <v>10308.14730870032</v>
      </c>
      <c r="AX744" s="18">
        <f t="shared" si="13"/>
        <v>11474.87934331328</v>
      </c>
      <c r="AY744" s="18">
        <f t="shared" si="13"/>
        <v>12094.28971916135</v>
      </c>
      <c r="AZ744" s="18">
        <f t="shared" si="13"/>
        <v>13285.684767321851</v>
      </c>
      <c r="BA744" s="18">
        <f t="shared" si="13"/>
        <v>12544.246858005459</v>
      </c>
      <c r="BB744" s="18">
        <f t="shared" si="13"/>
        <v>14950.452933470749</v>
      </c>
      <c r="BC744" s="18">
        <f t="shared" si="13"/>
        <v>14997.44499903504</v>
      </c>
      <c r="BD744" s="18">
        <f t="shared" si="13"/>
        <v>13106.52382827743</v>
      </c>
      <c r="BE744" s="18">
        <f t="shared" si="13"/>
        <v>15496.29906944608</v>
      </c>
      <c r="BF744" s="18">
        <f t="shared" si="13"/>
        <v>15385.611778006119</v>
      </c>
      <c r="BG744" s="18">
        <f t="shared" si="13"/>
        <v>15385.76203425655</v>
      </c>
      <c r="BH744" s="18">
        <f t="shared" si="13"/>
        <v>14572.65989791967</v>
      </c>
      <c r="BI744" s="18">
        <f t="shared" si="13"/>
        <v>15312.95407743372</v>
      </c>
      <c r="BJ744" s="18">
        <f t="shared" si="13"/>
        <v>14697.716609457329</v>
      </c>
      <c r="BK744" s="18">
        <f t="shared" si="13"/>
        <v>14800.56470693835</v>
      </c>
      <c r="BL744" s="18">
        <f t="shared" si="13"/>
        <v>19339.86768538153</v>
      </c>
      <c r="BM744" s="18">
        <f t="shared" si="13"/>
        <v>21291.026466066509</v>
      </c>
      <c r="BN744" s="18">
        <f t="shared" si="13"/>
        <v>16461.406564798392</v>
      </c>
      <c r="BO744" s="18">
        <f t="shared" si="13"/>
        <v>24807.544122783002</v>
      </c>
      <c r="BP744" s="18">
        <f t="shared" si="13"/>
        <v>23016.674881424151</v>
      </c>
      <c r="BQ744" s="18">
        <f t="shared" si="13"/>
        <v>23132.930870925738</v>
      </c>
      <c r="BR744" s="18">
        <f t="shared" si="13"/>
        <v>25687.607835144841</v>
      </c>
      <c r="BS744" s="18">
        <f t="shared" si="13"/>
        <v>24171.000372931179</v>
      </c>
      <c r="BT744" s="18">
        <f t="shared" si="13"/>
        <v>19373.119853711782</v>
      </c>
      <c r="BU744" s="18">
        <f t="shared" si="13"/>
        <v>16962.723664533962</v>
      </c>
      <c r="BV744" s="18">
        <f t="shared" si="13"/>
        <v>19372</v>
      </c>
      <c r="BW744" s="18">
        <f t="shared" si="13"/>
        <v>21209</v>
      </c>
      <c r="BX744" s="18">
        <f t="shared" si="13"/>
        <v>21334</v>
      </c>
      <c r="BY744" s="18">
        <f t="shared" si="13"/>
        <v>21449</v>
      </c>
      <c r="BZ744" s="18">
        <f t="shared" si="13"/>
        <v>26337</v>
      </c>
      <c r="CA744" s="18">
        <f t="shared" si="13"/>
        <v>23534</v>
      </c>
      <c r="CB744" s="18">
        <f t="shared" si="13"/>
        <v>23980</v>
      </c>
      <c r="CC744" s="18">
        <f t="shared" si="13"/>
        <v>35339.889338222223</v>
      </c>
      <c r="CD744" s="18">
        <f t="shared" si="13"/>
        <v>36536.908253915863</v>
      </c>
      <c r="CE744" s="18">
        <f t="shared" si="13"/>
        <v>37567.810830942137</v>
      </c>
      <c r="CF744" s="18">
        <f t="shared" si="13"/>
        <v>38624.962168634447</v>
      </c>
      <c r="CG744" s="18">
        <f t="shared" si="13"/>
        <v>39695.903134058557</v>
      </c>
      <c r="CH744" s="18">
        <f t="shared" si="13"/>
        <v>40738.952148537457</v>
      </c>
      <c r="CI744" s="18">
        <f t="shared" si="13"/>
        <v>41863.987071240837</v>
      </c>
      <c r="CJ744" s="18">
        <f t="shared" si="13"/>
        <v>43017.322055579512</v>
      </c>
      <c r="CK744" s="18">
        <f t="shared" si="13"/>
        <v>44180.951518016307</v>
      </c>
      <c r="CL744" s="18">
        <f t="shared" si="13"/>
        <v>45353.61245439417</v>
      </c>
      <c r="CM744" s="18">
        <f t="shared" si="13"/>
        <v>46534.02310235022</v>
      </c>
      <c r="CN744" s="18">
        <f t="shared" si="13"/>
        <v>47752.322816621163</v>
      </c>
      <c r="CO744" s="18">
        <f t="shared" si="13"/>
        <v>48975.02992653245</v>
      </c>
      <c r="CP744" s="18">
        <f t="shared" si="13"/>
        <v>50226.251500103863</v>
      </c>
      <c r="CQ744" s="18">
        <f t="shared" si="13"/>
        <v>51457.75844883293</v>
      </c>
      <c r="CR744" s="18">
        <f t="shared" si="13"/>
        <v>52671.790286723321</v>
      </c>
      <c r="CS744" s="18">
        <f t="shared" si="13"/>
        <v>53800.55933069779</v>
      </c>
      <c r="CT744" s="18">
        <f t="shared" si="13"/>
        <v>54917.412374066807</v>
      </c>
      <c r="CU744" s="18">
        <f t="shared" si="13"/>
        <v>55862.884981057709</v>
      </c>
      <c r="CV744" s="18">
        <f t="shared" si="13"/>
        <v>56743.592437557607</v>
      </c>
      <c r="CW744" s="18">
        <f t="shared" si="13"/>
        <v>57581.692846766688</v>
      </c>
      <c r="CX744" s="18">
        <f t="shared" si="13"/>
        <v>58359.988125565556</v>
      </c>
      <c r="CY744" s="18">
        <f t="shared" si="13"/>
        <v>59056.388215119186</v>
      </c>
      <c r="CZ744" s="18">
        <f t="shared" si="11"/>
        <v>59731.766760784703</v>
      </c>
      <c r="DA744" s="18">
        <f t="shared" si="11"/>
        <v>60291.849006742603</v>
      </c>
      <c r="DB744" s="18">
        <f t="shared" si="11"/>
        <v>60773.210374396913</v>
      </c>
      <c r="DC744" s="18">
        <f t="shared" si="11"/>
        <v>61107.96120013477</v>
      </c>
      <c r="DD744" s="18">
        <f t="shared" si="11"/>
        <v>61459.704948673971</v>
      </c>
      <c r="DE744" s="18">
        <f t="shared" si="11"/>
        <v>61700.75464458263</v>
      </c>
      <c r="DF744" s="18">
        <f t="shared" si="11"/>
        <v>61763.686541022347</v>
      </c>
      <c r="DG744" s="18">
        <f t="shared" si="11"/>
        <v>61741.727633747389</v>
      </c>
      <c r="DH744" s="18">
        <f t="shared" si="11"/>
        <v>61627.390753224587</v>
      </c>
      <c r="DI744" s="18">
        <f t="shared" si="11"/>
        <v>61417.603593604559</v>
      </c>
      <c r="DJ744" s="18">
        <f t="shared" si="11"/>
        <v>61141.815728506517</v>
      </c>
      <c r="DK744" s="18">
        <f t="shared" si="11"/>
        <v>60717.08025635752</v>
      </c>
      <c r="DL744" s="18">
        <f t="shared" si="11"/>
        <v>60265.198033911423</v>
      </c>
      <c r="DM744" s="18">
        <f t="shared" si="11"/>
        <v>59691.684158591932</v>
      </c>
      <c r="DN744" s="18">
        <f t="shared" si="11"/>
        <v>59112.502658253747</v>
      </c>
      <c r="DO744" s="18">
        <f t="shared" si="11"/>
        <v>58460.71392408925</v>
      </c>
      <c r="DP744" s="18">
        <f t="shared" si="11"/>
        <v>57713.099794975416</v>
      </c>
      <c r="DQ744" s="18">
        <f t="shared" si="11"/>
        <v>56957.240622105834</v>
      </c>
      <c r="DR744" s="18">
        <f t="shared" si="11"/>
        <v>56199.348168656252</v>
      </c>
      <c r="DS744" s="18">
        <f t="shared" si="11"/>
        <v>55322.711078187778</v>
      </c>
      <c r="DT744" s="18">
        <f t="shared" si="11"/>
        <v>54428.872073298553</v>
      </c>
      <c r="DU744" s="18">
        <f t="shared" si="11"/>
        <v>53559.982672691833</v>
      </c>
      <c r="DV744" s="18">
        <f t="shared" si="11"/>
        <v>52585.572614570083</v>
      </c>
      <c r="DW744" s="18">
        <f t="shared" si="11"/>
        <v>51668.081762092457</v>
      </c>
      <c r="DX744" s="18">
        <f t="shared" si="11"/>
        <v>50736.320306801383</v>
      </c>
      <c r="DY744" s="18">
        <f t="shared" si="11"/>
        <v>49776.748433869761</v>
      </c>
      <c r="DZ744" s="18">
        <f t="shared" si="11"/>
        <v>48871.067411532567</v>
      </c>
      <c r="EA744" s="18">
        <f t="shared" si="11"/>
        <v>47966.774853525058</v>
      </c>
      <c r="EB744" s="18">
        <f t="shared" si="11"/>
        <v>47156.937134907857</v>
      </c>
      <c r="EC744" s="18">
        <f t="shared" si="11"/>
        <v>46387.440133353928</v>
      </c>
      <c r="ED744" s="18">
        <f t="shared" si="11"/>
        <v>45624.786646745117</v>
      </c>
      <c r="EE744" s="18">
        <f t="shared" si="11"/>
        <v>44887.111816982011</v>
      </c>
      <c r="EF744" s="18">
        <f t="shared" si="11"/>
        <v>44207.659251664263</v>
      </c>
      <c r="EG744" s="18">
        <f t="shared" si="11"/>
        <v>43573.220951210889</v>
      </c>
      <c r="EH744" s="18">
        <f t="shared" si="11"/>
        <v>42984.03023381035</v>
      </c>
      <c r="EI744" s="18">
        <f t="shared" si="11"/>
        <v>42407.620245242739</v>
      </c>
      <c r="EJ744" s="18">
        <f t="shared" si="11"/>
        <v>41939.537196972837</v>
      </c>
      <c r="EK744" s="18">
        <f t="shared" si="11"/>
        <v>41552.222408937669</v>
      </c>
      <c r="EL744" s="18">
        <f t="shared" si="11"/>
        <v>41178.716153407091</v>
      </c>
      <c r="EM744" s="18">
        <f t="shared" si="11"/>
        <v>40819.915433015667</v>
      </c>
      <c r="EN744" s="18">
        <f t="shared" si="11"/>
        <v>40462.169642607747</v>
      </c>
      <c r="EO744" s="18">
        <f t="shared" si="11"/>
        <v>40197.601919990062</v>
      </c>
      <c r="EP744" s="18">
        <f t="shared" si="11"/>
        <v>39948.172723956603</v>
      </c>
      <c r="EQ744" s="18">
        <f t="shared" si="11"/>
        <v>39799.765249356482</v>
      </c>
      <c r="ER744" s="18">
        <f t="shared" si="11"/>
        <v>39562.824190449654</v>
      </c>
      <c r="ES744" s="18">
        <f t="shared" si="11"/>
        <v>39473.939791223558</v>
      </c>
      <c r="ET744" s="18">
        <f t="shared" si="11"/>
        <v>39331.515393488793</v>
      </c>
      <c r="EU744" s="18">
        <f t="shared" si="11"/>
        <v>39321.601302452997</v>
      </c>
      <c r="EV744" s="18">
        <f t="shared" si="11"/>
        <v>39221.98583375544</v>
      </c>
      <c r="EW744" s="18">
        <f t="shared" si="11"/>
        <v>39212.846630132299</v>
      </c>
      <c r="EX744" s="18">
        <f t="shared" si="11"/>
        <v>39228.774936453563</v>
      </c>
      <c r="EY744" s="18">
        <f t="shared" si="11"/>
        <v>39266.350685853387</v>
      </c>
      <c r="EZ744" s="18">
        <f t="shared" si="11"/>
        <v>39392.346620953569</v>
      </c>
      <c r="FA744" s="18">
        <f t="shared" si="11"/>
        <v>39499.398022708097</v>
      </c>
    </row>
    <row r="745" spans="3:157" ht="16" x14ac:dyDescent="0.45">
      <c r="C745" t="s">
        <v>213</v>
      </c>
      <c r="E745" t="s">
        <v>8</v>
      </c>
      <c r="F745" t="s">
        <v>802</v>
      </c>
      <c r="G745" t="s">
        <v>801</v>
      </c>
      <c r="H745" s="18">
        <f t="shared" si="3"/>
        <v>495.04845615600959</v>
      </c>
      <c r="I745" s="18">
        <f t="shared" si="12"/>
        <v>545.33593391953809</v>
      </c>
      <c r="J745" s="18">
        <f t="shared" si="12"/>
        <v>506.23427434748118</v>
      </c>
      <c r="K745" s="18">
        <f t="shared" si="12"/>
        <v>542.95681682593636</v>
      </c>
      <c r="L745" s="18">
        <f t="shared" si="12"/>
        <v>653.31074979781602</v>
      </c>
      <c r="M745" s="18">
        <f t="shared" si="12"/>
        <v>795.26767461583427</v>
      </c>
      <c r="N745" s="18">
        <f t="shared" si="12"/>
        <v>933.84308212855694</v>
      </c>
      <c r="O745" s="18">
        <f t="shared" si="12"/>
        <v>974.37506343712016</v>
      </c>
      <c r="P745" s="18">
        <f t="shared" si="12"/>
        <v>1172.7440425663549</v>
      </c>
      <c r="Q745" s="18">
        <f t="shared" si="12"/>
        <v>1389.5328634453231</v>
      </c>
      <c r="R745" s="18">
        <f t="shared" si="12"/>
        <v>1504.543457779703</v>
      </c>
      <c r="S745" s="18">
        <f t="shared" si="12"/>
        <v>1573.293588342068</v>
      </c>
      <c r="T745" s="18">
        <f t="shared" si="12"/>
        <v>1668.3466254723789</v>
      </c>
      <c r="U745" s="18">
        <f t="shared" si="12"/>
        <v>2091.8718845042272</v>
      </c>
      <c r="V745" s="18">
        <f t="shared" si="12"/>
        <v>2199.1907918938341</v>
      </c>
      <c r="W745" s="18">
        <f t="shared" si="12"/>
        <v>2487.9973927263441</v>
      </c>
      <c r="X745" s="18">
        <f t="shared" si="12"/>
        <v>2877.7765831728439</v>
      </c>
      <c r="Y745" s="18">
        <f t="shared" si="12"/>
        <v>3077.910277992316</v>
      </c>
      <c r="Z745" s="18">
        <f t="shared" si="12"/>
        <v>3125.5997710072011</v>
      </c>
      <c r="AA745" s="18">
        <f t="shared" si="12"/>
        <v>3384.207102139912</v>
      </c>
      <c r="AB745" s="18">
        <f t="shared" si="12"/>
        <v>3310.0142210147328</v>
      </c>
      <c r="AC745" s="18">
        <f t="shared" si="12"/>
        <v>3756.007330969514</v>
      </c>
      <c r="AD745" s="18">
        <f t="shared" si="12"/>
        <v>4490.6181600457976</v>
      </c>
      <c r="AE745" s="18">
        <f t="shared" si="12"/>
        <v>5257.2879074812272</v>
      </c>
      <c r="AF745" s="18">
        <f t="shared" si="12"/>
        <v>5273.1899631938741</v>
      </c>
      <c r="AG745" s="18">
        <f t="shared" si="12"/>
        <v>5053.8454263692274</v>
      </c>
      <c r="AH745" s="18">
        <f t="shared" si="12"/>
        <v>5148.5264815617093</v>
      </c>
      <c r="AI745" s="18">
        <f t="shared" si="12"/>
        <v>7300.8829521458611</v>
      </c>
      <c r="AJ745" s="18">
        <f t="shared" si="12"/>
        <v>7269.5374346415483</v>
      </c>
      <c r="AK745" s="18">
        <f t="shared" si="12"/>
        <v>9427.1579990660248</v>
      </c>
      <c r="AL745" s="18">
        <f t="shared" si="12"/>
        <v>10932.15747719936</v>
      </c>
      <c r="AM745" s="18">
        <f t="shared" si="12"/>
        <v>6913.2770856614734</v>
      </c>
      <c r="AN745" s="18">
        <f t="shared" si="13"/>
        <v>5282.8841700001758</v>
      </c>
      <c r="AO745" s="18">
        <f t="shared" si="13"/>
        <v>6460.6978956497805</v>
      </c>
      <c r="AP745" s="18">
        <f t="shared" si="13"/>
        <v>6963.8880413202696</v>
      </c>
      <c r="AQ745" s="18">
        <f t="shared" si="13"/>
        <v>6362.2536785077646</v>
      </c>
      <c r="AR745" s="18">
        <f t="shared" si="13"/>
        <v>6304.9660066924725</v>
      </c>
      <c r="AS745" s="18">
        <f t="shared" si="13"/>
        <v>6338.1239352333987</v>
      </c>
      <c r="AT745" s="18">
        <f t="shared" si="13"/>
        <v>6450.1410271160312</v>
      </c>
      <c r="AU745" s="18">
        <f t="shared" si="13"/>
        <v>7447.5831158226729</v>
      </c>
      <c r="AV745" s="18">
        <f t="shared" si="13"/>
        <v>8112.2966462389622</v>
      </c>
      <c r="AW745" s="18">
        <f t="shared" si="13"/>
        <v>7662.221315495357</v>
      </c>
      <c r="AX745" s="18">
        <f t="shared" si="13"/>
        <v>7279.2422710265937</v>
      </c>
      <c r="AY745" s="18">
        <f t="shared" si="13"/>
        <v>9439.0500899243107</v>
      </c>
      <c r="AZ745" s="18">
        <f t="shared" si="13"/>
        <v>5270.3594311645666</v>
      </c>
      <c r="BA745" s="18">
        <f t="shared" si="13"/>
        <v>16539.471180929519</v>
      </c>
      <c r="BB745" s="18">
        <f t="shared" si="13"/>
        <v>13549.056708885621</v>
      </c>
      <c r="BC745" s="18">
        <f t="shared" si="13"/>
        <v>13371.213668433849</v>
      </c>
      <c r="BD745" s="18">
        <f t="shared" si="13"/>
        <v>18052.072746449099</v>
      </c>
      <c r="BE745" s="18">
        <f t="shared" si="13"/>
        <v>15323.16798738877</v>
      </c>
      <c r="BF745" s="18">
        <f t="shared" si="13"/>
        <v>16310.408252078891</v>
      </c>
      <c r="BG745" s="18">
        <f t="shared" si="13"/>
        <v>15398.983129343551</v>
      </c>
      <c r="BH745" s="18">
        <f t="shared" si="13"/>
        <v>13882.913615610571</v>
      </c>
      <c r="BI745" s="18">
        <f t="shared" si="13"/>
        <v>12966.55253527443</v>
      </c>
      <c r="BJ745" s="18">
        <f t="shared" si="13"/>
        <v>16155.77449977646</v>
      </c>
      <c r="BK745" s="18">
        <f t="shared" si="13"/>
        <v>16791.689556507899</v>
      </c>
      <c r="BL745" s="18">
        <f t="shared" si="13"/>
        <v>15447.547949665301</v>
      </c>
      <c r="BM745" s="18">
        <f t="shared" si="13"/>
        <v>16524.480545860089</v>
      </c>
      <c r="BN745" s="18">
        <f t="shared" si="13"/>
        <v>11702.27220182553</v>
      </c>
      <c r="BO745" s="18">
        <f t="shared" si="13"/>
        <v>14898.74794894841</v>
      </c>
      <c r="BP745" s="18">
        <f t="shared" si="13"/>
        <v>13101.884434893789</v>
      </c>
      <c r="BQ745" s="18">
        <f t="shared" si="13"/>
        <v>18361.823772545598</v>
      </c>
      <c r="BR745" s="18">
        <f t="shared" si="13"/>
        <v>17597.65466217235</v>
      </c>
      <c r="BS745" s="18">
        <f t="shared" si="13"/>
        <v>16909.68041015503</v>
      </c>
      <c r="BT745" s="18">
        <f t="shared" si="13"/>
        <v>16680.219671774961</v>
      </c>
      <c r="BU745" s="18">
        <f t="shared" si="13"/>
        <v>19297.824774322231</v>
      </c>
      <c r="BV745" s="18">
        <f t="shared" si="13"/>
        <v>22742</v>
      </c>
      <c r="BW745" s="18">
        <f t="shared" si="13"/>
        <v>21123</v>
      </c>
      <c r="BX745" s="18">
        <f t="shared" si="13"/>
        <v>15315</v>
      </c>
      <c r="BY745" s="18">
        <f t="shared" si="13"/>
        <v>21870.000000000011</v>
      </c>
      <c r="BZ745" s="18">
        <f t="shared" si="13"/>
        <v>25488.999999999989</v>
      </c>
      <c r="CA745" s="18">
        <f t="shared" si="13"/>
        <v>24986</v>
      </c>
      <c r="CB745" s="18">
        <f t="shared" si="13"/>
        <v>29037</v>
      </c>
      <c r="CC745" s="18">
        <f t="shared" si="13"/>
        <v>28249.39186283755</v>
      </c>
      <c r="CD745" s="18">
        <f t="shared" si="13"/>
        <v>28916.902398929429</v>
      </c>
      <c r="CE745" s="18">
        <f t="shared" si="13"/>
        <v>29639.858464947822</v>
      </c>
      <c r="CF745" s="18">
        <f t="shared" si="13"/>
        <v>30519.423599263198</v>
      </c>
      <c r="CG745" s="18">
        <f t="shared" si="13"/>
        <v>31458.908510287041</v>
      </c>
      <c r="CH745" s="18">
        <f t="shared" si="13"/>
        <v>32382.760778303618</v>
      </c>
      <c r="CI745" s="18">
        <f t="shared" si="13"/>
        <v>33239.574441155433</v>
      </c>
      <c r="CJ745" s="18">
        <f t="shared" si="13"/>
        <v>34052.874970058932</v>
      </c>
      <c r="CK745" s="18">
        <f t="shared" si="13"/>
        <v>34859.595980575526</v>
      </c>
      <c r="CL745" s="18">
        <f t="shared" si="13"/>
        <v>35709.493167724213</v>
      </c>
      <c r="CM745" s="18">
        <f t="shared" si="13"/>
        <v>36606.651158926426</v>
      </c>
      <c r="CN745" s="18">
        <f t="shared" si="13"/>
        <v>37484.660576519833</v>
      </c>
      <c r="CO745" s="18">
        <f t="shared" si="13"/>
        <v>38415.166876243173</v>
      </c>
      <c r="CP745" s="18">
        <f t="shared" si="13"/>
        <v>39252.807684530177</v>
      </c>
      <c r="CQ745" s="18">
        <f t="shared" si="13"/>
        <v>40096.952534001313</v>
      </c>
      <c r="CR745" s="18">
        <f t="shared" si="13"/>
        <v>40833.940140887316</v>
      </c>
      <c r="CS745" s="18">
        <f t="shared" si="13"/>
        <v>41503.999457492697</v>
      </c>
      <c r="CT745" s="18">
        <f t="shared" si="13"/>
        <v>42186.983326783302</v>
      </c>
      <c r="CU745" s="18">
        <f t="shared" si="13"/>
        <v>42855.589754086643</v>
      </c>
      <c r="CV745" s="18">
        <f t="shared" si="13"/>
        <v>43465.956095685528</v>
      </c>
      <c r="CW745" s="18">
        <f t="shared" si="13"/>
        <v>44006.504379830709</v>
      </c>
      <c r="CX745" s="18">
        <f t="shared" si="13"/>
        <v>44548.990181425434</v>
      </c>
      <c r="CY745" s="18">
        <f t="shared" ref="CY745:FA748" si="14">SUMIFS(CY$4:CY$720,$F$4:$F$720,$F745,$C$4:$C$720,$C745)</f>
        <v>44967.295327356383</v>
      </c>
      <c r="CZ745" s="18">
        <f t="shared" si="14"/>
        <v>45349.444392841833</v>
      </c>
      <c r="DA745" s="18">
        <f t="shared" si="14"/>
        <v>45658.283942281472</v>
      </c>
      <c r="DB745" s="18">
        <f t="shared" si="14"/>
        <v>45999.251332364962</v>
      </c>
      <c r="DC745" s="18">
        <f t="shared" si="14"/>
        <v>46147.408393135389</v>
      </c>
      <c r="DD745" s="18">
        <f t="shared" si="14"/>
        <v>46343.092375853274</v>
      </c>
      <c r="DE745" s="18">
        <f t="shared" si="14"/>
        <v>46420.00536097135</v>
      </c>
      <c r="DF745" s="18">
        <f t="shared" si="14"/>
        <v>46447.077902286903</v>
      </c>
      <c r="DG745" s="18">
        <f t="shared" si="14"/>
        <v>46380.355539517332</v>
      </c>
      <c r="DH745" s="18">
        <f t="shared" si="14"/>
        <v>46265.522909693347</v>
      </c>
      <c r="DI745" s="18">
        <f t="shared" si="14"/>
        <v>46098.106235018451</v>
      </c>
      <c r="DJ745" s="18">
        <f t="shared" si="14"/>
        <v>45864.990547681038</v>
      </c>
      <c r="DK745" s="18">
        <f t="shared" si="14"/>
        <v>45619.920462262256</v>
      </c>
      <c r="DL745" s="18">
        <f t="shared" si="14"/>
        <v>45334.102719791728</v>
      </c>
      <c r="DM745" s="18">
        <f t="shared" si="14"/>
        <v>44961.386181947571</v>
      </c>
      <c r="DN745" s="18">
        <f t="shared" si="14"/>
        <v>44527.877244770563</v>
      </c>
      <c r="DO745" s="18">
        <f t="shared" si="14"/>
        <v>44136.873963250902</v>
      </c>
      <c r="DP745" s="18">
        <f t="shared" si="14"/>
        <v>43704.688283967087</v>
      </c>
      <c r="DQ745" s="18">
        <f t="shared" si="14"/>
        <v>43242.878168449082</v>
      </c>
      <c r="DR745" s="18">
        <f t="shared" si="14"/>
        <v>42774.372551520937</v>
      </c>
      <c r="DS745" s="18">
        <f t="shared" si="14"/>
        <v>42279.206740603076</v>
      </c>
      <c r="DT745" s="18">
        <f t="shared" si="14"/>
        <v>41819.411918520673</v>
      </c>
      <c r="DU745" s="18">
        <f t="shared" si="14"/>
        <v>41375.796069766737</v>
      </c>
      <c r="DV745" s="18">
        <f t="shared" si="14"/>
        <v>40894.677706811577</v>
      </c>
      <c r="DW745" s="18">
        <f t="shared" si="14"/>
        <v>40425.02229757094</v>
      </c>
      <c r="DX745" s="18">
        <f t="shared" si="14"/>
        <v>39936.150247043959</v>
      </c>
      <c r="DY745" s="18">
        <f t="shared" si="14"/>
        <v>39553.209367721262</v>
      </c>
      <c r="DZ745" s="18">
        <f t="shared" si="14"/>
        <v>39081.984724792397</v>
      </c>
      <c r="EA745" s="18">
        <f t="shared" si="14"/>
        <v>38629.360522010073</v>
      </c>
      <c r="EB745" s="18">
        <f t="shared" si="14"/>
        <v>38208.279515925897</v>
      </c>
      <c r="EC745" s="18">
        <f t="shared" si="14"/>
        <v>37812.29774600605</v>
      </c>
      <c r="ED745" s="18">
        <f t="shared" si="14"/>
        <v>37419.479222977498</v>
      </c>
      <c r="EE745" s="18">
        <f t="shared" si="14"/>
        <v>37018.027569590973</v>
      </c>
      <c r="EF745" s="18">
        <f t="shared" si="14"/>
        <v>36616.925318470428</v>
      </c>
      <c r="EG745" s="18">
        <f t="shared" si="14"/>
        <v>36223.184019792658</v>
      </c>
      <c r="EH745" s="18">
        <f t="shared" si="14"/>
        <v>35838.854506859912</v>
      </c>
      <c r="EI745" s="18">
        <f t="shared" si="14"/>
        <v>35460.325222485153</v>
      </c>
      <c r="EJ745" s="18">
        <f t="shared" si="14"/>
        <v>35193.482538886477</v>
      </c>
      <c r="EK745" s="18">
        <f t="shared" si="14"/>
        <v>34792.121848796807</v>
      </c>
      <c r="EL745" s="18">
        <f t="shared" si="14"/>
        <v>34461.424185936652</v>
      </c>
      <c r="EM745" s="18">
        <f t="shared" si="14"/>
        <v>34093.052493646966</v>
      </c>
      <c r="EN745" s="18">
        <f t="shared" si="14"/>
        <v>33830.081932319532</v>
      </c>
      <c r="EO745" s="18">
        <f t="shared" si="14"/>
        <v>33590.245620696318</v>
      </c>
      <c r="EP745" s="18">
        <f t="shared" si="14"/>
        <v>33376.204366337603</v>
      </c>
      <c r="EQ745" s="18">
        <f t="shared" si="14"/>
        <v>33110.19195556749</v>
      </c>
      <c r="ER745" s="18">
        <f t="shared" si="14"/>
        <v>32907.874845255013</v>
      </c>
      <c r="ES745" s="18">
        <f t="shared" si="14"/>
        <v>32699.325662591469</v>
      </c>
      <c r="ET745" s="18">
        <f t="shared" si="14"/>
        <v>32594.693947820018</v>
      </c>
      <c r="EU745" s="18">
        <f t="shared" si="14"/>
        <v>32382.902481708199</v>
      </c>
      <c r="EV745" s="18">
        <f t="shared" si="14"/>
        <v>32261.875979137309</v>
      </c>
      <c r="EW745" s="18">
        <f t="shared" si="14"/>
        <v>32187.435684541739</v>
      </c>
      <c r="EX745" s="18">
        <f t="shared" si="14"/>
        <v>32162.18905292897</v>
      </c>
      <c r="EY745" s="18">
        <f t="shared" si="14"/>
        <v>32132.649764283349</v>
      </c>
      <c r="EZ745" s="18">
        <f t="shared" si="14"/>
        <v>32150.285322572941</v>
      </c>
      <c r="FA745" s="18">
        <f t="shared" si="14"/>
        <v>32160.76409217636</v>
      </c>
    </row>
    <row r="746" spans="3:157" ht="16" x14ac:dyDescent="0.45">
      <c r="C746" t="s">
        <v>65</v>
      </c>
      <c r="E746" t="s">
        <v>8</v>
      </c>
      <c r="F746" t="s">
        <v>802</v>
      </c>
      <c r="G746" t="s">
        <v>801</v>
      </c>
      <c r="H746" s="18">
        <f t="shared" si="3"/>
        <v>253.3924804829999</v>
      </c>
      <c r="I746" s="18">
        <f t="shared" si="12"/>
        <v>278.25780528777932</v>
      </c>
      <c r="J746" s="18">
        <f t="shared" si="12"/>
        <v>332.34307977410123</v>
      </c>
      <c r="K746" s="18">
        <f t="shared" si="12"/>
        <v>344.83590977448551</v>
      </c>
      <c r="L746" s="18">
        <f t="shared" si="12"/>
        <v>361.18227197533201</v>
      </c>
      <c r="M746" s="18">
        <f t="shared" si="12"/>
        <v>414.91490293619182</v>
      </c>
      <c r="N746" s="18">
        <f t="shared" si="12"/>
        <v>432.53969240654982</v>
      </c>
      <c r="O746" s="18">
        <f t="shared" si="12"/>
        <v>387.47988056467779</v>
      </c>
      <c r="P746" s="18">
        <f t="shared" si="12"/>
        <v>454.23709642161322</v>
      </c>
      <c r="Q746" s="18">
        <f t="shared" si="12"/>
        <v>493.43764025894097</v>
      </c>
      <c r="R746" s="18">
        <f t="shared" si="12"/>
        <v>454.7071564254889</v>
      </c>
      <c r="S746" s="18">
        <f t="shared" si="12"/>
        <v>585.78104130867007</v>
      </c>
      <c r="T746" s="18">
        <f t="shared" si="12"/>
        <v>546.70466448284947</v>
      </c>
      <c r="U746" s="18">
        <f t="shared" si="12"/>
        <v>601.27988602386858</v>
      </c>
      <c r="V746" s="18">
        <f t="shared" si="12"/>
        <v>552.20698120895088</v>
      </c>
      <c r="W746" s="18">
        <f t="shared" si="12"/>
        <v>640.59760743645791</v>
      </c>
      <c r="X746" s="18">
        <f t="shared" si="12"/>
        <v>623.31029097477972</v>
      </c>
      <c r="Y746" s="18">
        <f t="shared" si="12"/>
        <v>586.14978544811049</v>
      </c>
      <c r="Z746" s="18">
        <f t="shared" si="12"/>
        <v>728.86437942240627</v>
      </c>
      <c r="AA746" s="18">
        <f t="shared" si="12"/>
        <v>748.38327587078265</v>
      </c>
      <c r="AB746" s="18">
        <f t="shared" si="12"/>
        <v>662.30234239841866</v>
      </c>
      <c r="AC746" s="18">
        <f t="shared" si="12"/>
        <v>698.18679472860072</v>
      </c>
      <c r="AD746" s="18">
        <f t="shared" si="12"/>
        <v>614.87168135497848</v>
      </c>
      <c r="AE746" s="18">
        <f t="shared" si="12"/>
        <v>728.99066208860688</v>
      </c>
      <c r="AF746" s="18">
        <f t="shared" si="12"/>
        <v>495.83392904860011</v>
      </c>
      <c r="AG746" s="18">
        <f t="shared" si="12"/>
        <v>423.25320329222922</v>
      </c>
      <c r="AH746" s="18">
        <f t="shared" si="12"/>
        <v>527.09798256005433</v>
      </c>
      <c r="AI746" s="18">
        <f t="shared" si="12"/>
        <v>663.84919358850618</v>
      </c>
      <c r="AJ746" s="18">
        <f t="shared" si="12"/>
        <v>767.40432146029207</v>
      </c>
      <c r="AK746" s="18">
        <f t="shared" si="12"/>
        <v>903.99237787287677</v>
      </c>
      <c r="AL746" s="18">
        <f t="shared" si="12"/>
        <v>931.12101077263753</v>
      </c>
      <c r="AM746" s="18">
        <f t="shared" si="12"/>
        <v>452.75919587142442</v>
      </c>
      <c r="AN746" s="18">
        <f t="shared" ref="AN746:CY749" si="15">SUMIFS(AN$4:AN$720,$F$4:$F$720,$F746,$C$4:$C$720,$C746)</f>
        <v>513.73026181038097</v>
      </c>
      <c r="AO746" s="18">
        <f t="shared" si="15"/>
        <v>665.21966960348993</v>
      </c>
      <c r="AP746" s="18">
        <f t="shared" si="15"/>
        <v>676.50416130510928</v>
      </c>
      <c r="AQ746" s="18">
        <f t="shared" si="15"/>
        <v>793.43169131347508</v>
      </c>
      <c r="AR746" s="18">
        <f t="shared" si="15"/>
        <v>877.20275900195782</v>
      </c>
      <c r="AS746" s="18">
        <f t="shared" si="15"/>
        <v>1032.6111622968531</v>
      </c>
      <c r="AT746" s="18">
        <f t="shared" si="15"/>
        <v>1172.175191893899</v>
      </c>
      <c r="AU746" s="18">
        <f t="shared" si="15"/>
        <v>1088.5265332120041</v>
      </c>
      <c r="AV746" s="18">
        <f t="shared" si="15"/>
        <v>1105.2251625615179</v>
      </c>
      <c r="AW746" s="18">
        <f t="shared" si="15"/>
        <v>1465.6450954480049</v>
      </c>
      <c r="AX746" s="18">
        <f t="shared" si="15"/>
        <v>1639.1297759104341</v>
      </c>
      <c r="AY746" s="18">
        <f t="shared" si="15"/>
        <v>1534.267599880726</v>
      </c>
      <c r="AZ746" s="18">
        <f t="shared" si="15"/>
        <v>1827.2634244033841</v>
      </c>
      <c r="BA746" s="18">
        <f t="shared" si="15"/>
        <v>1832.7647807050289</v>
      </c>
      <c r="BB746" s="18">
        <f t="shared" si="15"/>
        <v>2271.0709804891289</v>
      </c>
      <c r="BC746" s="18">
        <f t="shared" si="15"/>
        <v>2058.1674285055401</v>
      </c>
      <c r="BD746" s="18">
        <f t="shared" si="15"/>
        <v>1720.489661543405</v>
      </c>
      <c r="BE746" s="18">
        <f t="shared" si="15"/>
        <v>1951.9518091729831</v>
      </c>
      <c r="BF746" s="18">
        <f t="shared" si="15"/>
        <v>1856.487078670199</v>
      </c>
      <c r="BG746" s="18">
        <f t="shared" si="15"/>
        <v>1892.0281117747379</v>
      </c>
      <c r="BH746" s="18">
        <f t="shared" si="15"/>
        <v>2171.5899011317811</v>
      </c>
      <c r="BI746" s="18">
        <f t="shared" si="15"/>
        <v>2491.0411017013971</v>
      </c>
      <c r="BJ746" s="18">
        <f t="shared" si="15"/>
        <v>2692.056397742138</v>
      </c>
      <c r="BK746" s="18">
        <f t="shared" si="15"/>
        <v>2835.161248661253</v>
      </c>
      <c r="BL746" s="18">
        <f t="shared" si="15"/>
        <v>3040.0176927276261</v>
      </c>
      <c r="BM746" s="18">
        <f t="shared" si="15"/>
        <v>3567.9497244316681</v>
      </c>
      <c r="BN746" s="18">
        <f t="shared" si="15"/>
        <v>2380.6759346169788</v>
      </c>
      <c r="BO746" s="18">
        <f t="shared" si="15"/>
        <v>3321.8258445710489</v>
      </c>
      <c r="BP746" s="18">
        <f t="shared" si="15"/>
        <v>3954.8584390092351</v>
      </c>
      <c r="BQ746" s="18">
        <f t="shared" si="15"/>
        <v>4333.7722862411156</v>
      </c>
      <c r="BR746" s="18">
        <f t="shared" si="15"/>
        <v>3852.5952601614022</v>
      </c>
      <c r="BS746" s="18">
        <f t="shared" si="15"/>
        <v>3435.523707902898</v>
      </c>
      <c r="BT746" s="18">
        <f t="shared" si="15"/>
        <v>3789.359207624977</v>
      </c>
      <c r="BU746" s="18">
        <f t="shared" si="15"/>
        <v>3720.7802998255152</v>
      </c>
      <c r="BV746" s="18">
        <f t="shared" si="15"/>
        <v>4122</v>
      </c>
      <c r="BW746" s="18">
        <f t="shared" si="15"/>
        <v>4213</v>
      </c>
      <c r="BX746" s="18">
        <f t="shared" si="15"/>
        <v>4338</v>
      </c>
      <c r="BY746" s="18">
        <f t="shared" si="15"/>
        <v>2368</v>
      </c>
      <c r="BZ746" s="18">
        <f t="shared" si="15"/>
        <v>3287</v>
      </c>
      <c r="CA746" s="18">
        <f t="shared" si="15"/>
        <v>2289</v>
      </c>
      <c r="CB746" s="18">
        <f t="shared" si="15"/>
        <v>2275</v>
      </c>
      <c r="CC746" s="18">
        <f t="shared" si="15"/>
        <v>5393.8698476144509</v>
      </c>
      <c r="CD746" s="18">
        <f t="shared" si="15"/>
        <v>5507.3300629871264</v>
      </c>
      <c r="CE746" s="18">
        <f t="shared" si="15"/>
        <v>5594.5528588524912</v>
      </c>
      <c r="CF746" s="18">
        <f t="shared" si="15"/>
        <v>5689.2098153759498</v>
      </c>
      <c r="CG746" s="18">
        <f t="shared" si="15"/>
        <v>5797.5494047549619</v>
      </c>
      <c r="CH746" s="18">
        <f t="shared" si="15"/>
        <v>5893.5227553165851</v>
      </c>
      <c r="CI746" s="18">
        <f t="shared" si="15"/>
        <v>6027.935845068183</v>
      </c>
      <c r="CJ746" s="18">
        <f t="shared" si="15"/>
        <v>6168.1799312950006</v>
      </c>
      <c r="CK746" s="18">
        <f t="shared" si="15"/>
        <v>6279.8767782938812</v>
      </c>
      <c r="CL746" s="18">
        <f t="shared" si="15"/>
        <v>6350.6444772402338</v>
      </c>
      <c r="CM746" s="18">
        <f t="shared" si="15"/>
        <v>6403.3112198670542</v>
      </c>
      <c r="CN746" s="18">
        <f t="shared" si="15"/>
        <v>6476.7958178713252</v>
      </c>
      <c r="CO746" s="18">
        <f t="shared" si="15"/>
        <v>6562.4574114293991</v>
      </c>
      <c r="CP746" s="18">
        <f t="shared" si="15"/>
        <v>6657.9785430097754</v>
      </c>
      <c r="CQ746" s="18">
        <f t="shared" si="15"/>
        <v>6729.5579187971571</v>
      </c>
      <c r="CR746" s="18">
        <f t="shared" si="15"/>
        <v>6820.8457947628331</v>
      </c>
      <c r="CS746" s="18">
        <f t="shared" si="15"/>
        <v>6880.7950920877229</v>
      </c>
      <c r="CT746" s="18">
        <f t="shared" si="15"/>
        <v>6938.2473537551114</v>
      </c>
      <c r="CU746" s="18">
        <f t="shared" si="15"/>
        <v>6947.0308073679116</v>
      </c>
      <c r="CV746" s="18">
        <f t="shared" si="15"/>
        <v>6981.9945174323893</v>
      </c>
      <c r="CW746" s="18">
        <f t="shared" si="15"/>
        <v>6983.6796165641972</v>
      </c>
      <c r="CX746" s="18">
        <f t="shared" si="15"/>
        <v>6952.0138581075498</v>
      </c>
      <c r="CY746" s="18">
        <f t="shared" si="15"/>
        <v>6914.8486052856679</v>
      </c>
      <c r="CZ746" s="18">
        <f t="shared" si="14"/>
        <v>6901.325862616206</v>
      </c>
      <c r="DA746" s="18">
        <f t="shared" si="14"/>
        <v>6873.659498417378</v>
      </c>
      <c r="DB746" s="18">
        <f t="shared" si="14"/>
        <v>6793.7758333882412</v>
      </c>
      <c r="DC746" s="18">
        <f t="shared" si="14"/>
        <v>6730.9445874514149</v>
      </c>
      <c r="DD746" s="18">
        <f t="shared" si="14"/>
        <v>6681.1208734006213</v>
      </c>
      <c r="DE746" s="18">
        <f t="shared" si="14"/>
        <v>6586.9795523454686</v>
      </c>
      <c r="DF746" s="18">
        <f t="shared" si="14"/>
        <v>6483.0042674285451</v>
      </c>
      <c r="DG746" s="18">
        <f t="shared" si="14"/>
        <v>6356.1933948347914</v>
      </c>
      <c r="DH746" s="18">
        <f t="shared" si="14"/>
        <v>6254.5327097982636</v>
      </c>
      <c r="DI746" s="18">
        <f t="shared" si="14"/>
        <v>6114.1560988125384</v>
      </c>
      <c r="DJ746" s="18">
        <f t="shared" si="14"/>
        <v>5994.5615413095093</v>
      </c>
      <c r="DK746" s="18">
        <f t="shared" si="14"/>
        <v>5855.3831079321444</v>
      </c>
      <c r="DL746" s="18">
        <f t="shared" si="14"/>
        <v>5753.7454344021844</v>
      </c>
      <c r="DM746" s="18">
        <f t="shared" si="14"/>
        <v>5590.4181111820944</v>
      </c>
      <c r="DN746" s="18">
        <f t="shared" si="14"/>
        <v>5480.4184094858674</v>
      </c>
      <c r="DO746" s="18">
        <f t="shared" si="14"/>
        <v>5338.1458589232379</v>
      </c>
      <c r="DP746" s="18">
        <f t="shared" si="14"/>
        <v>5213.4206034242852</v>
      </c>
      <c r="DQ746" s="18">
        <f t="shared" si="14"/>
        <v>5054.3121961214529</v>
      </c>
      <c r="DR746" s="18">
        <f t="shared" si="14"/>
        <v>4923.7098295418018</v>
      </c>
      <c r="DS746" s="18">
        <f t="shared" si="14"/>
        <v>4831.0711638624198</v>
      </c>
      <c r="DT746" s="18">
        <f t="shared" si="14"/>
        <v>4697.6961206514707</v>
      </c>
      <c r="DU746" s="18">
        <f t="shared" si="14"/>
        <v>4610.6036419590318</v>
      </c>
      <c r="DV746" s="18">
        <f t="shared" si="14"/>
        <v>4514.6755798435879</v>
      </c>
      <c r="DW746" s="18">
        <f t="shared" si="14"/>
        <v>4431.9370287616712</v>
      </c>
      <c r="DX746" s="18">
        <f t="shared" si="14"/>
        <v>4332.0482085254062</v>
      </c>
      <c r="DY746" s="18">
        <f t="shared" si="14"/>
        <v>4223.3847075240456</v>
      </c>
      <c r="DZ746" s="18">
        <f t="shared" si="14"/>
        <v>4158.6758702294801</v>
      </c>
      <c r="EA746" s="18">
        <f t="shared" si="14"/>
        <v>4071.0833013482038</v>
      </c>
      <c r="EB746" s="18">
        <f t="shared" si="14"/>
        <v>3963.5957930587269</v>
      </c>
      <c r="EC746" s="18">
        <f t="shared" si="14"/>
        <v>3864.767665864787</v>
      </c>
      <c r="ED746" s="18">
        <f t="shared" si="14"/>
        <v>3792.8084791765032</v>
      </c>
      <c r="EE746" s="18">
        <f t="shared" si="14"/>
        <v>3714.3043248368122</v>
      </c>
      <c r="EF746" s="18">
        <f t="shared" si="14"/>
        <v>3644.442298338226</v>
      </c>
      <c r="EG746" s="18">
        <f t="shared" si="14"/>
        <v>3587.176780458527</v>
      </c>
      <c r="EH746" s="18">
        <f t="shared" si="14"/>
        <v>3525.266603210056</v>
      </c>
      <c r="EI746" s="18">
        <f t="shared" si="14"/>
        <v>3481.753142058421</v>
      </c>
      <c r="EJ746" s="18">
        <f t="shared" si="14"/>
        <v>3473.842722089973</v>
      </c>
      <c r="EK746" s="18">
        <f t="shared" si="14"/>
        <v>3402.8667103509379</v>
      </c>
      <c r="EL746" s="18">
        <f t="shared" si="14"/>
        <v>3365.5431036677651</v>
      </c>
      <c r="EM746" s="18">
        <f t="shared" si="14"/>
        <v>3304.8260404356211</v>
      </c>
      <c r="EN746" s="18">
        <f t="shared" si="14"/>
        <v>3284.6705501572228</v>
      </c>
      <c r="EO746" s="18">
        <f t="shared" si="14"/>
        <v>3247.297954805892</v>
      </c>
      <c r="EP746" s="18">
        <f t="shared" si="14"/>
        <v>3209.7792638068022</v>
      </c>
      <c r="EQ746" s="18">
        <f t="shared" si="14"/>
        <v>3201.1598617486338</v>
      </c>
      <c r="ER746" s="18">
        <f t="shared" si="14"/>
        <v>3205.4188488196469</v>
      </c>
      <c r="ES746" s="18">
        <f t="shared" si="14"/>
        <v>3207.64604502776</v>
      </c>
      <c r="ET746" s="18">
        <f t="shared" si="14"/>
        <v>3232.6387636154382</v>
      </c>
      <c r="EU746" s="18">
        <f t="shared" si="14"/>
        <v>3216.5563071019842</v>
      </c>
      <c r="EV746" s="18">
        <f t="shared" si="14"/>
        <v>3230.4950173911811</v>
      </c>
      <c r="EW746" s="18">
        <f t="shared" si="14"/>
        <v>3228.799374082128</v>
      </c>
      <c r="EX746" s="18">
        <f t="shared" si="14"/>
        <v>3248.3151167781398</v>
      </c>
      <c r="EY746" s="18">
        <f t="shared" si="14"/>
        <v>3266.336326075847</v>
      </c>
      <c r="EZ746" s="18">
        <f t="shared" si="14"/>
        <v>3258.2402150142379</v>
      </c>
      <c r="FA746" s="18">
        <f t="shared" si="14"/>
        <v>3264.181589606113</v>
      </c>
    </row>
    <row r="747" spans="3:157" ht="16" x14ac:dyDescent="0.45">
      <c r="C747" t="s">
        <v>371</v>
      </c>
      <c r="E747" t="s">
        <v>8</v>
      </c>
      <c r="F747" t="s">
        <v>802</v>
      </c>
      <c r="G747" t="s">
        <v>801</v>
      </c>
      <c r="H747" s="18">
        <f t="shared" si="3"/>
        <v>7455.4612341049988</v>
      </c>
      <c r="I747" s="18">
        <f t="shared" si="12"/>
        <v>8250.3120573893029</v>
      </c>
      <c r="J747" s="18">
        <f t="shared" si="12"/>
        <v>9238.0477141641004</v>
      </c>
      <c r="K747" s="18">
        <f t="shared" si="12"/>
        <v>10182.918340627421</v>
      </c>
      <c r="L747" s="18">
        <f t="shared" si="12"/>
        <v>11353.053681479048</v>
      </c>
      <c r="M747" s="18">
        <f t="shared" si="12"/>
        <v>12299.674059760193</v>
      </c>
      <c r="N747" s="18">
        <f t="shared" si="12"/>
        <v>12951.833514723403</v>
      </c>
      <c r="O747" s="18">
        <f t="shared" si="12"/>
        <v>14009.766568565561</v>
      </c>
      <c r="P747" s="18">
        <f t="shared" si="12"/>
        <v>15439.416507209775</v>
      </c>
      <c r="Q747" s="18">
        <f t="shared" si="12"/>
        <v>16900.880792628312</v>
      </c>
      <c r="R747" s="18">
        <f t="shared" si="12"/>
        <v>18355.900809695147</v>
      </c>
      <c r="S747" s="18">
        <f t="shared" si="12"/>
        <v>19871.645222157633</v>
      </c>
      <c r="T747" s="18">
        <f t="shared" si="12"/>
        <v>20900.102736728622</v>
      </c>
      <c r="U747" s="18">
        <f t="shared" si="12"/>
        <v>22385.789779392668</v>
      </c>
      <c r="V747" s="18">
        <f t="shared" si="12"/>
        <v>24180.978516751249</v>
      </c>
      <c r="W747" s="18">
        <f t="shared" si="12"/>
        <v>26078.968312157813</v>
      </c>
      <c r="X747" s="18">
        <f t="shared" si="12"/>
        <v>29014.585945554238</v>
      </c>
      <c r="Y747" s="18">
        <f t="shared" si="12"/>
        <v>29859.95397252958</v>
      </c>
      <c r="Z747" s="18">
        <f t="shared" si="12"/>
        <v>30910.813024299052</v>
      </c>
      <c r="AA747" s="18">
        <f t="shared" si="12"/>
        <v>32436.170079461652</v>
      </c>
      <c r="AB747" s="18">
        <f t="shared" si="12"/>
        <v>34177.611753836994</v>
      </c>
      <c r="AC747" s="18">
        <f t="shared" si="12"/>
        <v>35619.309230306011</v>
      </c>
      <c r="AD747" s="18">
        <f t="shared" si="12"/>
        <v>37625.655885963388</v>
      </c>
      <c r="AE747" s="18">
        <f t="shared" si="12"/>
        <v>39662.616709713126</v>
      </c>
      <c r="AF747" s="18">
        <f t="shared" si="12"/>
        <v>41515.122936524429</v>
      </c>
      <c r="AG747" s="18">
        <f t="shared" si="12"/>
        <v>42374.221188528718</v>
      </c>
      <c r="AH747" s="18">
        <f t="shared" si="12"/>
        <v>43289.382876316653</v>
      </c>
      <c r="AI747" s="18">
        <f t="shared" si="12"/>
        <v>45016.221699856993</v>
      </c>
      <c r="AJ747" s="18">
        <f t="shared" si="12"/>
        <v>44596.916082987853</v>
      </c>
      <c r="AK747" s="18">
        <f t="shared" si="12"/>
        <v>44426.208042261416</v>
      </c>
      <c r="AL747" s="18">
        <f t="shared" si="12"/>
        <v>44898.611791634219</v>
      </c>
      <c r="AM747" s="18">
        <f t="shared" si="12"/>
        <v>44379.523735766801</v>
      </c>
      <c r="AN747" s="18">
        <f t="shared" si="15"/>
        <v>46206.637565241515</v>
      </c>
      <c r="AO747" s="18">
        <f t="shared" si="15"/>
        <v>46562.171336906787</v>
      </c>
      <c r="AP747" s="18">
        <f t="shared" si="15"/>
        <v>46727.300505446605</v>
      </c>
      <c r="AQ747" s="18">
        <f t="shared" si="15"/>
        <v>48456.691256522485</v>
      </c>
      <c r="AR747" s="18">
        <f t="shared" si="15"/>
        <v>47882.120947068885</v>
      </c>
      <c r="AS747" s="18">
        <f t="shared" si="15"/>
        <v>47973.605888112543</v>
      </c>
      <c r="AT747" s="18">
        <f t="shared" si="15"/>
        <v>47406.639099399014</v>
      </c>
      <c r="AU747" s="18">
        <f t="shared" si="15"/>
        <v>44864.460605586617</v>
      </c>
      <c r="AV747" s="18">
        <f t="shared" si="15"/>
        <v>38249.123353196534</v>
      </c>
      <c r="AW747" s="18">
        <f t="shared" si="15"/>
        <v>33748.92855588434</v>
      </c>
      <c r="AX747" s="18">
        <f t="shared" si="15"/>
        <v>24788.394896064485</v>
      </c>
      <c r="AY747" s="18">
        <f t="shared" si="15"/>
        <v>17414.377863559625</v>
      </c>
      <c r="AZ747" s="18">
        <f t="shared" si="15"/>
        <v>17784.028254748693</v>
      </c>
      <c r="BA747" s="18">
        <f t="shared" si="15"/>
        <v>12937.132532205473</v>
      </c>
      <c r="BB747" s="18">
        <f t="shared" si="15"/>
        <v>12060.685191276561</v>
      </c>
      <c r="BC747" s="18">
        <f t="shared" si="15"/>
        <v>9168.1482410890312</v>
      </c>
      <c r="BD747" s="18">
        <f t="shared" si="15"/>
        <v>10614.501071893708</v>
      </c>
      <c r="BE747" s="18">
        <f t="shared" si="15"/>
        <v>10195.277263404741</v>
      </c>
      <c r="BF747" s="18">
        <f t="shared" si="15"/>
        <v>11537.540139563571</v>
      </c>
      <c r="BG747" s="18">
        <f t="shared" si="15"/>
        <v>9560.3133478343279</v>
      </c>
      <c r="BH747" s="18">
        <f t="shared" si="15"/>
        <v>11642.101619665755</v>
      </c>
      <c r="BI747" s="18">
        <f t="shared" si="15"/>
        <v>11936.058583006183</v>
      </c>
      <c r="BJ747" s="18">
        <f t="shared" si="15"/>
        <v>12035.579046028579</v>
      </c>
      <c r="BK747" s="18">
        <f t="shared" si="15"/>
        <v>12325.293771906376</v>
      </c>
      <c r="BL747" s="18">
        <f t="shared" si="15"/>
        <v>15532.567256706365</v>
      </c>
      <c r="BM747" s="18">
        <f t="shared" si="15"/>
        <v>11657.008848564165</v>
      </c>
      <c r="BN747" s="18">
        <f t="shared" si="15"/>
        <v>7320.6757184098205</v>
      </c>
      <c r="BO747" s="18">
        <f t="shared" si="15"/>
        <v>9263.0463092921455</v>
      </c>
      <c r="BP747" s="18">
        <f t="shared" si="15"/>
        <v>10204.725372898367</v>
      </c>
      <c r="BQ747" s="18">
        <f t="shared" si="15"/>
        <v>9164.7271211198477</v>
      </c>
      <c r="BR747" s="18">
        <f t="shared" si="15"/>
        <v>9050.4465096848799</v>
      </c>
      <c r="BS747" s="18">
        <f t="shared" si="15"/>
        <v>5811.4011244481771</v>
      </c>
      <c r="BT747" s="18">
        <f t="shared" si="15"/>
        <v>5553.4261385540103</v>
      </c>
      <c r="BU747" s="18">
        <f t="shared" si="15"/>
        <v>6269.8087527170028</v>
      </c>
      <c r="BV747" s="18">
        <f t="shared" si="15"/>
        <v>9662.5082644179165</v>
      </c>
      <c r="BW747" s="18">
        <f t="shared" si="15"/>
        <v>10403.272585843992</v>
      </c>
      <c r="BX747" s="18">
        <f t="shared" si="15"/>
        <v>11516.642624046941</v>
      </c>
      <c r="BY747" s="18">
        <f t="shared" si="15"/>
        <v>9887.6337235609462</v>
      </c>
      <c r="BZ747" s="18">
        <f t="shared" si="15"/>
        <v>10412.990484674618</v>
      </c>
      <c r="CA747" s="18">
        <f t="shared" si="15"/>
        <v>7841.0128115970228</v>
      </c>
      <c r="CB747" s="18">
        <f t="shared" si="15"/>
        <v>5968.7423348766079</v>
      </c>
      <c r="CC747" s="18">
        <f t="shared" si="15"/>
        <v>15063.268963664781</v>
      </c>
      <c r="CD747" s="18">
        <f t="shared" si="15"/>
        <v>28044.41518543545</v>
      </c>
      <c r="CE747" s="18">
        <f t="shared" si="15"/>
        <v>33723.543408469646</v>
      </c>
      <c r="CF747" s="18">
        <f t="shared" si="15"/>
        <v>15317.551125701479</v>
      </c>
      <c r="CG747" s="18">
        <f t="shared" si="15"/>
        <v>15009.270641869552</v>
      </c>
      <c r="CH747" s="18">
        <f t="shared" si="15"/>
        <v>14584.040753716134</v>
      </c>
      <c r="CI747" s="18">
        <f t="shared" si="15"/>
        <v>14218.397242455563</v>
      </c>
      <c r="CJ747" s="18">
        <f t="shared" si="15"/>
        <v>13856.465196805899</v>
      </c>
      <c r="CK747" s="18">
        <f t="shared" si="15"/>
        <v>13513.068964054004</v>
      </c>
      <c r="CL747" s="18">
        <f t="shared" si="15"/>
        <v>13115.959246880218</v>
      </c>
      <c r="CM747" s="18">
        <f t="shared" si="15"/>
        <v>12671.563557412628</v>
      </c>
      <c r="CN747" s="18">
        <f t="shared" si="15"/>
        <v>12234.428468637556</v>
      </c>
      <c r="CO747" s="18">
        <f t="shared" si="15"/>
        <v>11851.168267239045</v>
      </c>
      <c r="CP747" s="18">
        <f t="shared" si="15"/>
        <v>11496.975372501769</v>
      </c>
      <c r="CQ747" s="18">
        <f t="shared" si="15"/>
        <v>11099.742628359063</v>
      </c>
      <c r="CR747" s="18">
        <f t="shared" si="15"/>
        <v>10735.970539895668</v>
      </c>
      <c r="CS747" s="18">
        <f t="shared" si="15"/>
        <v>10288.275756268404</v>
      </c>
      <c r="CT747" s="18">
        <f t="shared" si="15"/>
        <v>9940.3709962600478</v>
      </c>
      <c r="CU747" s="18">
        <f t="shared" si="15"/>
        <v>9510.1606954760991</v>
      </c>
      <c r="CV747" s="18">
        <f t="shared" si="15"/>
        <v>9154.766614306689</v>
      </c>
      <c r="CW747" s="18">
        <f t="shared" si="15"/>
        <v>8800.7241012501399</v>
      </c>
      <c r="CX747" s="18">
        <f t="shared" si="15"/>
        <v>8482.4437401613213</v>
      </c>
      <c r="CY747" s="18">
        <f t="shared" si="15"/>
        <v>8146.8416477744795</v>
      </c>
      <c r="CZ747" s="18">
        <f t="shared" si="14"/>
        <v>7856.6582333253518</v>
      </c>
      <c r="DA747" s="18">
        <f t="shared" si="14"/>
        <v>7639.7891308355847</v>
      </c>
      <c r="DB747" s="18">
        <f t="shared" si="14"/>
        <v>7490.8467527516868</v>
      </c>
      <c r="DC747" s="18">
        <f t="shared" si="14"/>
        <v>7281.1225594859034</v>
      </c>
      <c r="DD747" s="18">
        <f t="shared" si="14"/>
        <v>7146.1070298636478</v>
      </c>
      <c r="DE747" s="18">
        <f t="shared" si="14"/>
        <v>6987.8388618575773</v>
      </c>
      <c r="DF747" s="18">
        <f t="shared" si="14"/>
        <v>6830.672146970428</v>
      </c>
      <c r="DG747" s="18">
        <f t="shared" si="14"/>
        <v>6621.9110663399697</v>
      </c>
      <c r="DH747" s="18">
        <f t="shared" si="14"/>
        <v>6401.2084742595889</v>
      </c>
      <c r="DI747" s="18">
        <f t="shared" si="14"/>
        <v>6135.3166910473119</v>
      </c>
      <c r="DJ747" s="18">
        <f t="shared" si="14"/>
        <v>5911.9773733351558</v>
      </c>
      <c r="DK747" s="18">
        <f t="shared" si="14"/>
        <v>5696.790156935609</v>
      </c>
      <c r="DL747" s="18">
        <f t="shared" si="14"/>
        <v>5502.8490892573172</v>
      </c>
      <c r="DM747" s="18">
        <f t="shared" si="14"/>
        <v>5350.6257775021586</v>
      </c>
      <c r="DN747" s="18">
        <f t="shared" si="14"/>
        <v>5199.8741778506974</v>
      </c>
      <c r="DO747" s="18">
        <f t="shared" si="14"/>
        <v>5055.2287911105641</v>
      </c>
      <c r="DP747" s="18">
        <f t="shared" si="14"/>
        <v>4929.9617759211451</v>
      </c>
      <c r="DQ747" s="18">
        <f t="shared" si="14"/>
        <v>4793.463142985509</v>
      </c>
      <c r="DR747" s="18">
        <f t="shared" si="14"/>
        <v>4656.3269000307237</v>
      </c>
      <c r="DS747" s="18">
        <f t="shared" si="14"/>
        <v>4535.6847542869045</v>
      </c>
      <c r="DT747" s="18">
        <f t="shared" si="14"/>
        <v>4421.4769187999518</v>
      </c>
      <c r="DU747" s="18">
        <f t="shared" si="14"/>
        <v>4291.1977278686418</v>
      </c>
      <c r="DV747" s="18">
        <f t="shared" si="14"/>
        <v>4170.6486925989902</v>
      </c>
      <c r="DW747" s="18">
        <f t="shared" si="14"/>
        <v>4032.5441053274335</v>
      </c>
      <c r="DX747" s="18">
        <f t="shared" si="14"/>
        <v>3896.3560240523584</v>
      </c>
      <c r="DY747" s="18">
        <f t="shared" si="14"/>
        <v>3775.9124751749878</v>
      </c>
      <c r="DZ747" s="18">
        <f t="shared" si="14"/>
        <v>3666.4632967360849</v>
      </c>
      <c r="EA747" s="18">
        <f t="shared" si="14"/>
        <v>3534.1038893101027</v>
      </c>
      <c r="EB747" s="18">
        <f t="shared" si="14"/>
        <v>3420.8794497459739</v>
      </c>
      <c r="EC747" s="18">
        <f t="shared" si="14"/>
        <v>3351.161911996428</v>
      </c>
      <c r="ED747" s="18">
        <f t="shared" si="14"/>
        <v>3281.9199190727873</v>
      </c>
      <c r="EE747" s="18">
        <f t="shared" si="14"/>
        <v>3209.7132774163492</v>
      </c>
      <c r="EF747" s="18">
        <f t="shared" si="14"/>
        <v>3166.5582467721956</v>
      </c>
      <c r="EG747" s="18">
        <f t="shared" si="14"/>
        <v>3141.9608819478235</v>
      </c>
      <c r="EH747" s="18">
        <f t="shared" si="14"/>
        <v>3123.2373402211788</v>
      </c>
      <c r="EI747" s="18">
        <f t="shared" si="14"/>
        <v>3110.9356991273398</v>
      </c>
      <c r="EJ747" s="18">
        <f t="shared" si="14"/>
        <v>3077.792645840188</v>
      </c>
      <c r="EK747" s="18">
        <f t="shared" si="14"/>
        <v>3053.2281074159782</v>
      </c>
      <c r="EL747" s="18">
        <f t="shared" si="14"/>
        <v>3016.2535406378611</v>
      </c>
      <c r="EM747" s="18">
        <f t="shared" si="14"/>
        <v>3004.1852347768909</v>
      </c>
      <c r="EN747" s="18">
        <f t="shared" si="14"/>
        <v>2965.3303728212277</v>
      </c>
      <c r="EO747" s="18">
        <f t="shared" si="14"/>
        <v>2941.8747439352123</v>
      </c>
      <c r="EP747" s="18">
        <f t="shared" si="14"/>
        <v>2910.57122810899</v>
      </c>
      <c r="EQ747" s="18">
        <f t="shared" si="14"/>
        <v>2882.8409299642572</v>
      </c>
      <c r="ER747" s="18">
        <f t="shared" si="14"/>
        <v>2895.8079053530882</v>
      </c>
      <c r="ES747" s="18">
        <f t="shared" si="14"/>
        <v>2924.538328645815</v>
      </c>
      <c r="ET747" s="18">
        <f t="shared" si="14"/>
        <v>2951.9125892116913</v>
      </c>
      <c r="EU747" s="18">
        <f t="shared" si="14"/>
        <v>2973.0723524779537</v>
      </c>
      <c r="EV747" s="18">
        <f t="shared" si="14"/>
        <v>3008.1701729610086</v>
      </c>
      <c r="EW747" s="18">
        <f t="shared" si="14"/>
        <v>3029.5917228872722</v>
      </c>
      <c r="EX747" s="18">
        <f t="shared" si="14"/>
        <v>3033.8708708682166</v>
      </c>
      <c r="EY747" s="18">
        <f t="shared" si="14"/>
        <v>3033.4311823031703</v>
      </c>
      <c r="EZ747" s="18">
        <f t="shared" si="14"/>
        <v>3051.0235418032116</v>
      </c>
      <c r="FA747" s="18">
        <f t="shared" si="14"/>
        <v>3050.2137570173454</v>
      </c>
    </row>
    <row r="748" spans="3:157" ht="16" x14ac:dyDescent="0.45">
      <c r="C748" t="s">
        <v>387</v>
      </c>
      <c r="E748" t="s">
        <v>8</v>
      </c>
      <c r="F748" t="s">
        <v>802</v>
      </c>
      <c r="G748" t="s">
        <v>801</v>
      </c>
      <c r="H748" s="18">
        <f t="shared" si="3"/>
        <v>6238.3919512580187</v>
      </c>
      <c r="I748" s="18">
        <f t="shared" si="12"/>
        <v>6817.3912806250428</v>
      </c>
      <c r="J748" s="18">
        <f t="shared" si="12"/>
        <v>7495.5953518200395</v>
      </c>
      <c r="K748" s="18">
        <f t="shared" si="12"/>
        <v>7973.7322838560476</v>
      </c>
      <c r="L748" s="18">
        <f t="shared" si="12"/>
        <v>8780.3860515416472</v>
      </c>
      <c r="M748" s="18">
        <f t="shared" si="12"/>
        <v>9253.1367091581378</v>
      </c>
      <c r="N748" s="18">
        <f t="shared" si="12"/>
        <v>10048.350509434422</v>
      </c>
      <c r="O748" s="18">
        <f t="shared" si="12"/>
        <v>8121.1684951384013</v>
      </c>
      <c r="P748" s="18">
        <f t="shared" si="12"/>
        <v>8292.1046149647264</v>
      </c>
      <c r="Q748" s="18">
        <f t="shared" si="12"/>
        <v>11525.132343976018</v>
      </c>
      <c r="R748" s="18">
        <f t="shared" si="12"/>
        <v>9257.9647695363092</v>
      </c>
      <c r="S748" s="18">
        <f t="shared" si="12"/>
        <v>7615.9473560795368</v>
      </c>
      <c r="T748" s="18">
        <f t="shared" si="12"/>
        <v>10426.754801290241</v>
      </c>
      <c r="U748" s="18">
        <f t="shared" si="12"/>
        <v>14017.084489629988</v>
      </c>
      <c r="V748" s="18">
        <f t="shared" si="12"/>
        <v>14440.201700268346</v>
      </c>
      <c r="W748" s="18">
        <f t="shared" si="12"/>
        <v>12453.513901692761</v>
      </c>
      <c r="X748" s="18">
        <f t="shared" si="12"/>
        <v>13111.439781837014</v>
      </c>
      <c r="Y748" s="18">
        <f t="shared" si="12"/>
        <v>14343.531612661836</v>
      </c>
      <c r="Z748" s="18">
        <f t="shared" si="12"/>
        <v>14370.212113521151</v>
      </c>
      <c r="AA748" s="18">
        <f t="shared" si="12"/>
        <v>16862.781086456533</v>
      </c>
      <c r="AB748" s="18">
        <f t="shared" si="12"/>
        <v>13343.520410243284</v>
      </c>
      <c r="AC748" s="18">
        <f t="shared" si="12"/>
        <v>15610.706508902269</v>
      </c>
      <c r="AD748" s="18">
        <f t="shared" si="12"/>
        <v>17210.196161399341</v>
      </c>
      <c r="AE748" s="18">
        <f t="shared" si="12"/>
        <v>14906.751836388286</v>
      </c>
      <c r="AF748" s="18">
        <f t="shared" si="12"/>
        <v>11566.852074969724</v>
      </c>
      <c r="AG748" s="18">
        <f t="shared" si="12"/>
        <v>13691.649748063946</v>
      </c>
      <c r="AH748" s="18">
        <f t="shared" si="12"/>
        <v>9480.450960278682</v>
      </c>
      <c r="AI748" s="18">
        <f t="shared" si="12"/>
        <v>9927.5199486977162</v>
      </c>
      <c r="AJ748" s="18">
        <f t="shared" si="12"/>
        <v>12101.028209367048</v>
      </c>
      <c r="AK748" s="18">
        <f t="shared" si="12"/>
        <v>6684.9048520804408</v>
      </c>
      <c r="AL748" s="18">
        <f t="shared" si="12"/>
        <v>8785.8201647699025</v>
      </c>
      <c r="AM748" s="18">
        <f t="shared" si="12"/>
        <v>8133.8100674335892</v>
      </c>
      <c r="AN748" s="18">
        <f t="shared" si="15"/>
        <v>7830.5972832771031</v>
      </c>
      <c r="AO748" s="18">
        <f t="shared" si="15"/>
        <v>8731.9585333379637</v>
      </c>
      <c r="AP748" s="18">
        <f t="shared" si="15"/>
        <v>9329.5196035014451</v>
      </c>
      <c r="AQ748" s="18">
        <f t="shared" si="15"/>
        <v>9208.3148628884792</v>
      </c>
      <c r="AR748" s="18">
        <f t="shared" si="15"/>
        <v>10742.077152333159</v>
      </c>
      <c r="AS748" s="18">
        <f t="shared" si="15"/>
        <v>16367.992143126841</v>
      </c>
      <c r="AT748" s="18">
        <f t="shared" si="15"/>
        <v>16198.135058920043</v>
      </c>
      <c r="AU748" s="18">
        <f t="shared" si="15"/>
        <v>12897.453979182324</v>
      </c>
      <c r="AV748" s="18">
        <f t="shared" si="15"/>
        <v>8770.0641217778593</v>
      </c>
      <c r="AW748" s="18">
        <f t="shared" si="15"/>
        <v>7613.1628741613813</v>
      </c>
      <c r="AX748" s="18">
        <f t="shared" si="15"/>
        <v>7874.7680033971756</v>
      </c>
      <c r="AY748" s="18">
        <f t="shared" si="15"/>
        <v>9530.7459895325446</v>
      </c>
      <c r="AZ748" s="18">
        <f t="shared" si="15"/>
        <v>10415.444740722363</v>
      </c>
      <c r="BA748" s="18">
        <f t="shared" si="15"/>
        <v>9754.3492111827109</v>
      </c>
      <c r="BB748" s="18">
        <f t="shared" si="15"/>
        <v>11018.607299282483</v>
      </c>
      <c r="BC748" s="18">
        <f t="shared" si="15"/>
        <v>11835.796515795941</v>
      </c>
      <c r="BD748" s="18">
        <f t="shared" si="15"/>
        <v>10915.399594058563</v>
      </c>
      <c r="BE748" s="18">
        <f t="shared" si="15"/>
        <v>11193.824407963886</v>
      </c>
      <c r="BF748" s="18">
        <f t="shared" si="15"/>
        <v>13611.246102421226</v>
      </c>
      <c r="BG748" s="18">
        <f t="shared" si="15"/>
        <v>11143.76377752862</v>
      </c>
      <c r="BH748" s="18">
        <f t="shared" si="15"/>
        <v>10747.799303913698</v>
      </c>
      <c r="BI748" s="18">
        <f t="shared" si="15"/>
        <v>12630.259833582078</v>
      </c>
      <c r="BJ748" s="18">
        <f t="shared" si="15"/>
        <v>11499.270522496532</v>
      </c>
      <c r="BK748" s="18">
        <f t="shared" si="15"/>
        <v>14251.616116127676</v>
      </c>
      <c r="BL748" s="18">
        <f t="shared" si="15"/>
        <v>15387.41149650342</v>
      </c>
      <c r="BM748" s="18">
        <f t="shared" si="15"/>
        <v>12874.78760714314</v>
      </c>
      <c r="BN748" s="18">
        <f t="shared" si="15"/>
        <v>5891.3141739591156</v>
      </c>
      <c r="BO748" s="18">
        <f t="shared" si="15"/>
        <v>9502.5314658935495</v>
      </c>
      <c r="BP748" s="18">
        <f t="shared" si="15"/>
        <v>10659.943343115649</v>
      </c>
      <c r="BQ748" s="18">
        <f t="shared" si="15"/>
        <v>10156.117519307456</v>
      </c>
      <c r="BR748" s="18">
        <f t="shared" si="15"/>
        <v>9355.3796520876931</v>
      </c>
      <c r="BS748" s="18">
        <f t="shared" si="15"/>
        <v>12405.196189543964</v>
      </c>
      <c r="BT748" s="18">
        <f t="shared" si="15"/>
        <v>11457.62993114581</v>
      </c>
      <c r="BU748" s="18">
        <f t="shared" si="15"/>
        <v>11150.30380053141</v>
      </c>
      <c r="BV748" s="18">
        <f t="shared" si="15"/>
        <v>23367</v>
      </c>
      <c r="BW748" s="18">
        <f t="shared" si="15"/>
        <v>23352</v>
      </c>
      <c r="BX748" s="18">
        <f t="shared" si="15"/>
        <v>22530</v>
      </c>
      <c r="BY748" s="18">
        <f t="shared" si="15"/>
        <v>12043</v>
      </c>
      <c r="BZ748" s="18">
        <f t="shared" si="15"/>
        <v>14775</v>
      </c>
      <c r="CA748" s="18">
        <f t="shared" si="15"/>
        <v>13021</v>
      </c>
      <c r="CB748" s="18">
        <f t="shared" si="15"/>
        <v>12555.000000000002</v>
      </c>
      <c r="CC748" s="18">
        <f t="shared" si="15"/>
        <v>19891.708827728886</v>
      </c>
      <c r="CD748" s="18">
        <f t="shared" si="15"/>
        <v>19350.313498096515</v>
      </c>
      <c r="CE748" s="18">
        <f t="shared" si="15"/>
        <v>18527.994128622631</v>
      </c>
      <c r="CF748" s="18">
        <f t="shared" si="15"/>
        <v>17408.855965998799</v>
      </c>
      <c r="CG748" s="18">
        <f t="shared" si="15"/>
        <v>16673.10876970613</v>
      </c>
      <c r="CH748" s="18">
        <f t="shared" si="15"/>
        <v>15835.850711686733</v>
      </c>
      <c r="CI748" s="18">
        <f t="shared" si="15"/>
        <v>15199.326443235226</v>
      </c>
      <c r="CJ748" s="18">
        <f t="shared" si="15"/>
        <v>15009.108445053826</v>
      </c>
      <c r="CK748" s="18">
        <f t="shared" si="15"/>
        <v>14704.995101880735</v>
      </c>
      <c r="CL748" s="18">
        <f t="shared" si="15"/>
        <v>14524.808303321046</v>
      </c>
      <c r="CM748" s="18">
        <f t="shared" si="15"/>
        <v>14472.215714221851</v>
      </c>
      <c r="CN748" s="18">
        <f t="shared" si="15"/>
        <v>14244.030607775203</v>
      </c>
      <c r="CO748" s="18">
        <f t="shared" si="15"/>
        <v>14200.398840867647</v>
      </c>
      <c r="CP748" s="18">
        <f t="shared" si="15"/>
        <v>14096.660238096178</v>
      </c>
      <c r="CQ748" s="18">
        <f t="shared" si="15"/>
        <v>14118.957132922424</v>
      </c>
      <c r="CR748" s="18">
        <f t="shared" si="15"/>
        <v>14276.124545030487</v>
      </c>
      <c r="CS748" s="18">
        <f t="shared" si="15"/>
        <v>14347.283786160773</v>
      </c>
      <c r="CT748" s="18">
        <f t="shared" si="15"/>
        <v>14499.659939664505</v>
      </c>
      <c r="CU748" s="18">
        <f t="shared" si="15"/>
        <v>14543.585642065194</v>
      </c>
      <c r="CV748" s="18">
        <f t="shared" si="15"/>
        <v>14639.881929064666</v>
      </c>
      <c r="CW748" s="18">
        <f t="shared" si="15"/>
        <v>14697.597027752559</v>
      </c>
      <c r="CX748" s="18">
        <f t="shared" si="15"/>
        <v>14626.485373477371</v>
      </c>
      <c r="CY748" s="18">
        <f t="shared" si="15"/>
        <v>14601.691338048697</v>
      </c>
      <c r="CZ748" s="18">
        <f t="shared" si="14"/>
        <v>14538.874556703773</v>
      </c>
      <c r="DA748" s="18">
        <f t="shared" si="14"/>
        <v>14507.134452160999</v>
      </c>
      <c r="DB748" s="18">
        <f t="shared" si="14"/>
        <v>14395.595453030435</v>
      </c>
      <c r="DC748" s="18">
        <f t="shared" si="14"/>
        <v>14212.293232648286</v>
      </c>
      <c r="DD748" s="18">
        <f t="shared" si="14"/>
        <v>14092.633814031784</v>
      </c>
      <c r="DE748" s="18">
        <f t="shared" si="14"/>
        <v>14006.789833421004</v>
      </c>
      <c r="DF748" s="18">
        <f t="shared" si="14"/>
        <v>13932.657803684009</v>
      </c>
      <c r="DG748" s="18">
        <f t="shared" si="14"/>
        <v>13753.176896215997</v>
      </c>
      <c r="DH748" s="18">
        <f t="shared" si="14"/>
        <v>13741.69409769861</v>
      </c>
      <c r="DI748" s="18">
        <f t="shared" si="14"/>
        <v>13507.163236729994</v>
      </c>
      <c r="DJ748" s="18">
        <f t="shared" si="14"/>
        <v>13517.316334086623</v>
      </c>
      <c r="DK748" s="18">
        <f t="shared" si="14"/>
        <v>13458.454102209043</v>
      </c>
      <c r="DL748" s="18">
        <f t="shared" si="14"/>
        <v>13459.305682376664</v>
      </c>
      <c r="DM748" s="18">
        <f t="shared" si="14"/>
        <v>13275.64584166731</v>
      </c>
      <c r="DN748" s="18">
        <f t="shared" si="14"/>
        <v>13310.176130068965</v>
      </c>
      <c r="DO748" s="18">
        <f t="shared" si="14"/>
        <v>13329.751725832501</v>
      </c>
      <c r="DP748" s="18">
        <f t="shared" si="14"/>
        <v>13397.053728721909</v>
      </c>
      <c r="DQ748" s="18">
        <f t="shared" si="14"/>
        <v>13364.783194408641</v>
      </c>
      <c r="DR748" s="18">
        <f t="shared" si="14"/>
        <v>13420.199723703827</v>
      </c>
      <c r="DS748" s="18">
        <f t="shared" si="14"/>
        <v>13419.766319511516</v>
      </c>
      <c r="DT748" s="18">
        <f t="shared" si="14"/>
        <v>13528.867844495846</v>
      </c>
      <c r="DU748" s="18">
        <f t="shared" si="14"/>
        <v>13636.723150919381</v>
      </c>
      <c r="DV748" s="18">
        <f t="shared" si="14"/>
        <v>13618.619353574755</v>
      </c>
      <c r="DW748" s="18">
        <f t="shared" si="14"/>
        <v>13734.989057974588</v>
      </c>
      <c r="DX748" s="18">
        <f t="shared" si="14"/>
        <v>13765.238373531127</v>
      </c>
      <c r="DY748" s="18">
        <f t="shared" si="14"/>
        <v>13838.621757774441</v>
      </c>
      <c r="DZ748" s="18">
        <f t="shared" si="14"/>
        <v>13857.757497244604</v>
      </c>
      <c r="EA748" s="18">
        <f t="shared" si="14"/>
        <v>13707.449059922914</v>
      </c>
      <c r="EB748" s="18">
        <f t="shared" si="14"/>
        <v>13691.292858223525</v>
      </c>
      <c r="EC748" s="18">
        <f t="shared" si="14"/>
        <v>13775.826992845625</v>
      </c>
      <c r="ED748" s="18">
        <f t="shared" si="14"/>
        <v>13910.27514968383</v>
      </c>
      <c r="EE748" s="18">
        <f t="shared" si="14"/>
        <v>13741.150173326041</v>
      </c>
      <c r="EF748" s="18">
        <f t="shared" si="14"/>
        <v>13768.543103219672</v>
      </c>
      <c r="EG748" s="18">
        <f t="shared" si="14"/>
        <v>13678.912871280056</v>
      </c>
      <c r="EH748" s="18">
        <f t="shared" si="14"/>
        <v>13679.365108777738</v>
      </c>
      <c r="EI748" s="18">
        <f t="shared" si="14"/>
        <v>13759.482692811687</v>
      </c>
      <c r="EJ748" s="18">
        <f t="shared" si="14"/>
        <v>13657.716824414245</v>
      </c>
      <c r="EK748" s="18">
        <f t="shared" si="14"/>
        <v>13605.228897928437</v>
      </c>
      <c r="EL748" s="18">
        <f t="shared" si="14"/>
        <v>13627.0908748736</v>
      </c>
      <c r="EM748" s="18">
        <f t="shared" si="14"/>
        <v>13572.812399332464</v>
      </c>
      <c r="EN748" s="18">
        <f t="shared" si="14"/>
        <v>13537.011600847305</v>
      </c>
      <c r="EO748" s="18">
        <f t="shared" si="14"/>
        <v>13551.916611258395</v>
      </c>
      <c r="EP748" s="18">
        <f t="shared" si="14"/>
        <v>13553.456948511937</v>
      </c>
      <c r="EQ748" s="18">
        <f t="shared" si="14"/>
        <v>13500.265096480283</v>
      </c>
      <c r="ER748" s="18">
        <f t="shared" si="14"/>
        <v>13493.244220206994</v>
      </c>
      <c r="ES748" s="18">
        <f t="shared" si="14"/>
        <v>13496.113968939049</v>
      </c>
      <c r="ET748" s="18">
        <f t="shared" si="14"/>
        <v>13472.656454811546</v>
      </c>
      <c r="EU748" s="18">
        <f t="shared" si="14"/>
        <v>13430.57069353095</v>
      </c>
      <c r="EV748" s="18">
        <f t="shared" si="14"/>
        <v>13485.237142699665</v>
      </c>
      <c r="EW748" s="18">
        <f t="shared" si="14"/>
        <v>13366.051165065212</v>
      </c>
      <c r="EX748" s="18">
        <f t="shared" si="14"/>
        <v>13331.504099519236</v>
      </c>
      <c r="EY748" s="18">
        <f t="shared" si="14"/>
        <v>13362.27932376129</v>
      </c>
      <c r="EZ748" s="18">
        <f t="shared" si="14"/>
        <v>13286.817812971511</v>
      </c>
      <c r="FA748" s="18">
        <f t="shared" si="14"/>
        <v>13172.716462213368</v>
      </c>
    </row>
    <row r="749" spans="3:157" ht="16" x14ac:dyDescent="0.45">
      <c r="C749" t="s">
        <v>383</v>
      </c>
      <c r="E749" t="s">
        <v>8</v>
      </c>
      <c r="F749" t="s">
        <v>802</v>
      </c>
      <c r="G749" t="s">
        <v>801</v>
      </c>
      <c r="H749" s="18">
        <f t="shared" si="3"/>
        <v>5814.3259560431406</v>
      </c>
      <c r="I749" s="18">
        <f t="shared" si="12"/>
        <v>6461.0948737404397</v>
      </c>
      <c r="J749" s="18">
        <f t="shared" si="12"/>
        <v>7474.7551325809272</v>
      </c>
      <c r="K749" s="18">
        <f t="shared" si="12"/>
        <v>7610.9629994004099</v>
      </c>
      <c r="L749" s="18">
        <f t="shared" si="12"/>
        <v>8508.5427689081171</v>
      </c>
      <c r="M749" s="18">
        <f t="shared" si="12"/>
        <v>9240.1125133632813</v>
      </c>
      <c r="N749" s="18">
        <f t="shared" si="12"/>
        <v>9869.7241376753882</v>
      </c>
      <c r="O749" s="18">
        <f t="shared" si="12"/>
        <v>10795.822509537393</v>
      </c>
      <c r="P749" s="18">
        <f t="shared" si="12"/>
        <v>12370.477078113865</v>
      </c>
      <c r="Q749" s="18">
        <f t="shared" si="12"/>
        <v>13797.887463376901</v>
      </c>
      <c r="R749" s="18">
        <f t="shared" si="12"/>
        <v>14737.117845544748</v>
      </c>
      <c r="S749" s="18">
        <f t="shared" si="12"/>
        <v>16207.205191617579</v>
      </c>
      <c r="T749" s="18">
        <f t="shared" si="12"/>
        <v>16123.212237165681</v>
      </c>
      <c r="U749" s="18">
        <f t="shared" si="12"/>
        <v>17714.619728121579</v>
      </c>
      <c r="V749" s="18">
        <f t="shared" si="12"/>
        <v>18815.698527969133</v>
      </c>
      <c r="W749" s="18">
        <f t="shared" si="12"/>
        <v>20120.275932852594</v>
      </c>
      <c r="X749" s="18">
        <f t="shared" si="12"/>
        <v>23035.087385946459</v>
      </c>
      <c r="Y749" s="18">
        <f t="shared" si="12"/>
        <v>23515.127950022892</v>
      </c>
      <c r="Z749" s="18">
        <f t="shared" si="12"/>
        <v>24904.71491528421</v>
      </c>
      <c r="AA749" s="18">
        <f t="shared" si="12"/>
        <v>26559.536633206597</v>
      </c>
      <c r="AB749" s="18">
        <f t="shared" si="12"/>
        <v>27860.929550657656</v>
      </c>
      <c r="AC749" s="18">
        <f t="shared" si="12"/>
        <v>29751.761702363903</v>
      </c>
      <c r="AD749" s="18">
        <f t="shared" si="12"/>
        <v>32486.407191618116</v>
      </c>
      <c r="AE749" s="18">
        <f t="shared" si="12"/>
        <v>35379.968488745079</v>
      </c>
      <c r="AF749" s="18">
        <f t="shared" si="12"/>
        <v>36906.769743616605</v>
      </c>
      <c r="AG749" s="18">
        <f t="shared" si="12"/>
        <v>37835.084903678791</v>
      </c>
      <c r="AH749" s="18">
        <f t="shared" si="12"/>
        <v>39739.325540312209</v>
      </c>
      <c r="AI749" s="18">
        <f t="shared" si="12"/>
        <v>41061.795222774643</v>
      </c>
      <c r="AJ749" s="18">
        <f t="shared" si="12"/>
        <v>41021.206920265395</v>
      </c>
      <c r="AK749" s="18">
        <f t="shared" si="12"/>
        <v>42485.830110179995</v>
      </c>
      <c r="AL749" s="18">
        <f t="shared" si="12"/>
        <v>38637.558318963187</v>
      </c>
      <c r="AM749" s="18">
        <f t="shared" si="12"/>
        <v>37845.859088737227</v>
      </c>
      <c r="AN749" s="18">
        <f t="shared" si="15"/>
        <v>38948.524663822587</v>
      </c>
      <c r="AO749" s="18">
        <f t="shared" si="15"/>
        <v>39393.346426719851</v>
      </c>
      <c r="AP749" s="18">
        <f t="shared" si="15"/>
        <v>39418.757259382954</v>
      </c>
      <c r="AQ749" s="18">
        <f t="shared" si="15"/>
        <v>40979.590497255827</v>
      </c>
      <c r="AR749" s="18">
        <f t="shared" si="15"/>
        <v>39018.061352037046</v>
      </c>
      <c r="AS749" s="18">
        <f t="shared" si="15"/>
        <v>38010.949419802542</v>
      </c>
      <c r="AT749" s="18">
        <f t="shared" si="15"/>
        <v>34475.696009795138</v>
      </c>
      <c r="AU749" s="18">
        <f t="shared" si="15"/>
        <v>27974.978949077205</v>
      </c>
      <c r="AV749" s="18">
        <f t="shared" si="15"/>
        <v>20071.564911498757</v>
      </c>
      <c r="AW749" s="18">
        <f t="shared" si="15"/>
        <v>15405.99195709103</v>
      </c>
      <c r="AX749" s="18">
        <f t="shared" si="15"/>
        <v>14479.27485791445</v>
      </c>
      <c r="AY749" s="18">
        <f t="shared" si="15"/>
        <v>16184.528923689049</v>
      </c>
      <c r="AZ749" s="18">
        <f t="shared" si="15"/>
        <v>16269.786001884302</v>
      </c>
      <c r="BA749" s="18">
        <f t="shared" si="15"/>
        <v>16131.965179622495</v>
      </c>
      <c r="BB749" s="18">
        <f t="shared" si="15"/>
        <v>17568.104842941255</v>
      </c>
      <c r="BC749" s="18">
        <f t="shared" si="15"/>
        <v>17194.270381203096</v>
      </c>
      <c r="BD749" s="18">
        <f t="shared" si="15"/>
        <v>13379.856275072347</v>
      </c>
      <c r="BE749" s="18">
        <f t="shared" si="15"/>
        <v>15499.014274421585</v>
      </c>
      <c r="BF749" s="18">
        <f t="shared" si="15"/>
        <v>15492.888992924689</v>
      </c>
      <c r="BG749" s="18">
        <f t="shared" si="15"/>
        <v>16296.411568782902</v>
      </c>
      <c r="BH749" s="18">
        <f t="shared" si="15"/>
        <v>17858.035213690851</v>
      </c>
      <c r="BI749" s="18">
        <f t="shared" si="15"/>
        <v>21298.183526671568</v>
      </c>
      <c r="BJ749" s="18">
        <f t="shared" si="15"/>
        <v>19272.911720849686</v>
      </c>
      <c r="BK749" s="18">
        <f t="shared" si="15"/>
        <v>25326.054768632363</v>
      </c>
      <c r="BL749" s="18">
        <f t="shared" si="15"/>
        <v>28649.602320252721</v>
      </c>
      <c r="BM749" s="18">
        <f t="shared" si="15"/>
        <v>25229.835200078334</v>
      </c>
      <c r="BN749" s="18">
        <f t="shared" si="15"/>
        <v>13440.379488401019</v>
      </c>
      <c r="BO749" s="18">
        <f t="shared" si="15"/>
        <v>16360.097915032246</v>
      </c>
      <c r="BP749" s="18">
        <f t="shared" si="15"/>
        <v>17110.882030066543</v>
      </c>
      <c r="BQ749" s="18">
        <f t="shared" si="15"/>
        <v>13599.302775738575</v>
      </c>
      <c r="BR749" s="18">
        <f t="shared" si="15"/>
        <v>14242.719416651435</v>
      </c>
      <c r="BS749" s="18">
        <f t="shared" si="15"/>
        <v>18713.209567593949</v>
      </c>
      <c r="BT749" s="18">
        <f t="shared" si="15"/>
        <v>19042.252869802505</v>
      </c>
      <c r="BU749" s="18">
        <f t="shared" si="15"/>
        <v>20564.94183059725</v>
      </c>
      <c r="BV749" s="18">
        <f t="shared" si="15"/>
        <v>27527</v>
      </c>
      <c r="BW749" s="18">
        <f t="shared" si="15"/>
        <v>31290</v>
      </c>
      <c r="BX749" s="18">
        <f t="shared" si="15"/>
        <v>29341</v>
      </c>
      <c r="BY749" s="18">
        <f t="shared" si="15"/>
        <v>32918</v>
      </c>
      <c r="BZ749" s="18">
        <f t="shared" si="15"/>
        <v>38289</v>
      </c>
      <c r="CA749" s="18">
        <f t="shared" si="15"/>
        <v>34498</v>
      </c>
      <c r="CB749" s="18">
        <f t="shared" si="15"/>
        <v>31512</v>
      </c>
      <c r="CC749" s="18">
        <f t="shared" si="15"/>
        <v>19676.526510987522</v>
      </c>
      <c r="CD749" s="18">
        <f t="shared" si="15"/>
        <v>14189.539889605159</v>
      </c>
      <c r="CE749" s="18">
        <f t="shared" si="15"/>
        <v>12137.070410499313</v>
      </c>
      <c r="CF749" s="18">
        <f t="shared" si="15"/>
        <v>17625.839982688263</v>
      </c>
      <c r="CG749" s="18">
        <f t="shared" si="15"/>
        <v>17767.960363556507</v>
      </c>
      <c r="CH749" s="18">
        <f t="shared" si="15"/>
        <v>17614.317786193926</v>
      </c>
      <c r="CI749" s="18">
        <f t="shared" si="15"/>
        <v>17372.679847635645</v>
      </c>
      <c r="CJ749" s="18">
        <f t="shared" si="15"/>
        <v>17469.940923328249</v>
      </c>
      <c r="CK749" s="18">
        <f t="shared" si="15"/>
        <v>17923.947620549257</v>
      </c>
      <c r="CL749" s="18">
        <f t="shared" si="15"/>
        <v>18584.067265138787</v>
      </c>
      <c r="CM749" s="18">
        <f t="shared" si="15"/>
        <v>19152.440426352234</v>
      </c>
      <c r="CN749" s="18">
        <f t="shared" si="15"/>
        <v>19479.497188082867</v>
      </c>
      <c r="CO749" s="18">
        <f t="shared" si="15"/>
        <v>19462.50871606576</v>
      </c>
      <c r="CP749" s="18">
        <f t="shared" si="15"/>
        <v>19183.151303577237</v>
      </c>
      <c r="CQ749" s="18">
        <f t="shared" si="15"/>
        <v>18851.825219171547</v>
      </c>
      <c r="CR749" s="18">
        <f t="shared" si="15"/>
        <v>18620.452959076785</v>
      </c>
      <c r="CS749" s="18">
        <f t="shared" si="15"/>
        <v>18480.520152802776</v>
      </c>
      <c r="CT749" s="18">
        <f t="shared" si="15"/>
        <v>18510.382423147195</v>
      </c>
      <c r="CU749" s="18">
        <f t="shared" si="15"/>
        <v>18540.614656011687</v>
      </c>
      <c r="CV749" s="18">
        <f t="shared" si="15"/>
        <v>18597.689225282193</v>
      </c>
      <c r="CW749" s="18">
        <f t="shared" si="15"/>
        <v>18612.445105710474</v>
      </c>
      <c r="CX749" s="18">
        <f t="shared" si="15"/>
        <v>18614.51961627942</v>
      </c>
      <c r="CY749" s="18">
        <f t="shared" ref="CY749:FA753" si="16">SUMIFS(CY$4:CY$720,$F$4:$F$720,$F749,$C$4:$C$720,$C749)</f>
        <v>18603.265324120726</v>
      </c>
      <c r="CZ749" s="18">
        <f t="shared" si="16"/>
        <v>18579.964043986936</v>
      </c>
      <c r="DA749" s="18">
        <f t="shared" si="16"/>
        <v>18468.595609034543</v>
      </c>
      <c r="DB749" s="18">
        <f t="shared" si="16"/>
        <v>18332.579278293775</v>
      </c>
      <c r="DC749" s="18">
        <f t="shared" si="16"/>
        <v>18094.914300568307</v>
      </c>
      <c r="DD749" s="18">
        <f t="shared" si="16"/>
        <v>17858.291741642432</v>
      </c>
      <c r="DE749" s="18">
        <f t="shared" si="16"/>
        <v>17638.12161424596</v>
      </c>
      <c r="DF749" s="18">
        <f t="shared" si="16"/>
        <v>17478.232117068514</v>
      </c>
      <c r="DG749" s="18">
        <f t="shared" si="16"/>
        <v>17366.826105482367</v>
      </c>
      <c r="DH749" s="18">
        <f t="shared" si="16"/>
        <v>17294.338601876338</v>
      </c>
      <c r="DI749" s="18">
        <f t="shared" si="16"/>
        <v>17237.362346276281</v>
      </c>
      <c r="DJ749" s="18">
        <f t="shared" si="16"/>
        <v>17202.910819631048</v>
      </c>
      <c r="DK749" s="18">
        <f t="shared" si="16"/>
        <v>17170.863695467706</v>
      </c>
      <c r="DL749" s="18">
        <f t="shared" si="16"/>
        <v>17115.178724519443</v>
      </c>
      <c r="DM749" s="18">
        <f t="shared" si="16"/>
        <v>16926.166417844644</v>
      </c>
      <c r="DN749" s="18">
        <f t="shared" si="16"/>
        <v>16766.326180574928</v>
      </c>
      <c r="DO749" s="18">
        <f t="shared" si="16"/>
        <v>16541.547649370274</v>
      </c>
      <c r="DP749" s="18">
        <f t="shared" si="16"/>
        <v>16322.647474863923</v>
      </c>
      <c r="DQ749" s="18">
        <f t="shared" si="16"/>
        <v>16090.419789253532</v>
      </c>
      <c r="DR749" s="18">
        <f t="shared" si="16"/>
        <v>15858.07808434578</v>
      </c>
      <c r="DS749" s="18">
        <f t="shared" si="16"/>
        <v>15653.696891049611</v>
      </c>
      <c r="DT749" s="18">
        <f t="shared" si="16"/>
        <v>15552.924329982776</v>
      </c>
      <c r="DU749" s="18">
        <f t="shared" si="16"/>
        <v>15454.527000082067</v>
      </c>
      <c r="DV749" s="18">
        <f t="shared" si="16"/>
        <v>15408.046763491833</v>
      </c>
      <c r="DW749" s="18">
        <f t="shared" si="16"/>
        <v>15388.029595725318</v>
      </c>
      <c r="DX749" s="18">
        <f t="shared" si="16"/>
        <v>15421.510665052912</v>
      </c>
      <c r="DY749" s="18">
        <f t="shared" si="16"/>
        <v>15457.125150784343</v>
      </c>
      <c r="DZ749" s="18">
        <f t="shared" si="16"/>
        <v>15508.489737897107</v>
      </c>
      <c r="EA749" s="18">
        <f t="shared" si="16"/>
        <v>15565.00408005986</v>
      </c>
      <c r="EB749" s="18">
        <f t="shared" si="16"/>
        <v>15598.614464335007</v>
      </c>
      <c r="EC749" s="18">
        <f t="shared" si="16"/>
        <v>15643.575008853582</v>
      </c>
      <c r="ED749" s="18">
        <f t="shared" si="16"/>
        <v>15661.992649587464</v>
      </c>
      <c r="EE749" s="18">
        <f t="shared" si="16"/>
        <v>15632.475917898917</v>
      </c>
      <c r="EF749" s="18">
        <f t="shared" si="16"/>
        <v>15635.037264555061</v>
      </c>
      <c r="EG749" s="18">
        <f t="shared" si="16"/>
        <v>15571.793984933767</v>
      </c>
      <c r="EH749" s="18">
        <f t="shared" si="16"/>
        <v>15533.499324726587</v>
      </c>
      <c r="EI749" s="18">
        <f t="shared" si="16"/>
        <v>15511.656546223365</v>
      </c>
      <c r="EJ749" s="18">
        <f t="shared" si="16"/>
        <v>15482.280448988295</v>
      </c>
      <c r="EK749" s="18">
        <f t="shared" si="16"/>
        <v>15443.685779703846</v>
      </c>
      <c r="EL749" s="18">
        <f t="shared" si="16"/>
        <v>15407.359267377109</v>
      </c>
      <c r="EM749" s="18">
        <f t="shared" si="16"/>
        <v>15358.357613552877</v>
      </c>
      <c r="EN749" s="18">
        <f t="shared" si="16"/>
        <v>15285.800929052757</v>
      </c>
      <c r="EO749" s="18">
        <f t="shared" si="16"/>
        <v>15260.165793823013</v>
      </c>
      <c r="EP749" s="18">
        <f t="shared" si="16"/>
        <v>15207.050221132851</v>
      </c>
      <c r="EQ749" s="18">
        <f t="shared" si="16"/>
        <v>15128.690525172333</v>
      </c>
      <c r="ER749" s="18">
        <f t="shared" si="16"/>
        <v>15041.985839654701</v>
      </c>
      <c r="ES749" s="18">
        <f t="shared" si="16"/>
        <v>14981.990195865706</v>
      </c>
      <c r="ET749" s="18">
        <f t="shared" si="16"/>
        <v>14879.48207024628</v>
      </c>
      <c r="EU749" s="18">
        <f t="shared" si="16"/>
        <v>14767.626127738849</v>
      </c>
      <c r="EV749" s="18">
        <f t="shared" si="16"/>
        <v>14671.724220370192</v>
      </c>
      <c r="EW749" s="18">
        <f t="shared" si="16"/>
        <v>14564.543024239427</v>
      </c>
      <c r="EX749" s="18">
        <f t="shared" si="16"/>
        <v>14425.774369666808</v>
      </c>
      <c r="EY749" s="18">
        <f t="shared" si="16"/>
        <v>14327.738677958094</v>
      </c>
      <c r="EZ749" s="18">
        <f t="shared" si="16"/>
        <v>14178.816545330232</v>
      </c>
      <c r="FA749" s="18">
        <f t="shared" si="16"/>
        <v>14027.763538597643</v>
      </c>
    </row>
    <row r="750" spans="3:157" ht="16" x14ac:dyDescent="0.45">
      <c r="C750" t="s">
        <v>377</v>
      </c>
      <c r="E750" t="s">
        <v>8</v>
      </c>
      <c r="F750" t="s">
        <v>802</v>
      </c>
      <c r="G750" t="s">
        <v>801</v>
      </c>
      <c r="H750" s="18">
        <f t="shared" si="3"/>
        <v>11356.58867738417</v>
      </c>
      <c r="I750" s="18">
        <f t="shared" si="12"/>
        <v>13148.386740080623</v>
      </c>
      <c r="J750" s="18">
        <f t="shared" si="12"/>
        <v>12003.886519309457</v>
      </c>
      <c r="K750" s="18">
        <f t="shared" si="12"/>
        <v>14054.678729586367</v>
      </c>
      <c r="L750" s="18">
        <f t="shared" si="12"/>
        <v>18906.387344269671</v>
      </c>
      <c r="M750" s="18">
        <f t="shared" si="12"/>
        <v>21106.950113353938</v>
      </c>
      <c r="N750" s="18">
        <f t="shared" si="12"/>
        <v>22497.170040528497</v>
      </c>
      <c r="O750" s="18">
        <f t="shared" si="12"/>
        <v>21548.395882470024</v>
      </c>
      <c r="P750" s="18">
        <f t="shared" si="12"/>
        <v>25055.654718134028</v>
      </c>
      <c r="Q750" s="18">
        <f t="shared" si="12"/>
        <v>30563.028233244731</v>
      </c>
      <c r="R750" s="18">
        <f t="shared" si="12"/>
        <v>29742.494202866124</v>
      </c>
      <c r="S750" s="18">
        <f t="shared" si="12"/>
        <v>27412.304495298737</v>
      </c>
      <c r="T750" s="18">
        <f t="shared" si="12"/>
        <v>26979.070251694749</v>
      </c>
      <c r="U750" s="18">
        <f t="shared" si="12"/>
        <v>35453.807625028378</v>
      </c>
      <c r="V750" s="18">
        <f t="shared" si="12"/>
        <v>34503.999200787686</v>
      </c>
      <c r="W750" s="18">
        <f t="shared" si="12"/>
        <v>32635.000064312662</v>
      </c>
      <c r="X750" s="18">
        <f t="shared" si="12"/>
        <v>31173.72280854559</v>
      </c>
      <c r="Y750" s="18">
        <f t="shared" si="12"/>
        <v>37881.327253742253</v>
      </c>
      <c r="Z750" s="18">
        <f t="shared" si="12"/>
        <v>44220.283481953353</v>
      </c>
      <c r="AA750" s="18">
        <f t="shared" si="12"/>
        <v>45560.041797247162</v>
      </c>
      <c r="AB750" s="18">
        <f t="shared" si="12"/>
        <v>41157.483033986035</v>
      </c>
      <c r="AC750" s="18">
        <f t="shared" si="12"/>
        <v>45971.638982236545</v>
      </c>
      <c r="AD750" s="18">
        <f t="shared" si="12"/>
        <v>48190.259412923595</v>
      </c>
      <c r="AE750" s="18">
        <f t="shared" si="12"/>
        <v>47206.693812288693</v>
      </c>
      <c r="AF750" s="18">
        <f t="shared" si="12"/>
        <v>36966.289778478771</v>
      </c>
      <c r="AG750" s="18">
        <f t="shared" si="12"/>
        <v>42200.038912430195</v>
      </c>
      <c r="AH750" s="18">
        <f t="shared" si="12"/>
        <v>36942.715894000932</v>
      </c>
      <c r="AI750" s="18">
        <f t="shared" si="12"/>
        <v>38254.4502214069</v>
      </c>
      <c r="AJ750" s="18">
        <f t="shared" si="12"/>
        <v>43129.114997217119</v>
      </c>
      <c r="AK750" s="18">
        <f t="shared" si="12"/>
        <v>39269.235139316384</v>
      </c>
      <c r="AL750" s="18">
        <f t="shared" si="12"/>
        <v>33629.649275264674</v>
      </c>
      <c r="AM750" s="18">
        <f t="shared" si="12"/>
        <v>28080.444979101117</v>
      </c>
      <c r="AN750" s="18">
        <f t="shared" ref="AN750:CY751" si="17">SUMIFS(AN$4:AN$720,$F$4:$F$720,$F750,$C$4:$C$720,$C750)</f>
        <v>29511.158931726564</v>
      </c>
      <c r="AO750" s="18">
        <f t="shared" si="17"/>
        <v>32063.14196210487</v>
      </c>
      <c r="AP750" s="18">
        <f t="shared" si="17"/>
        <v>30586.256105163386</v>
      </c>
      <c r="AQ750" s="18">
        <f t="shared" si="17"/>
        <v>31588.839889525603</v>
      </c>
      <c r="AR750" s="18">
        <f t="shared" si="17"/>
        <v>27970.986110640475</v>
      </c>
      <c r="AS750" s="18">
        <f t="shared" si="17"/>
        <v>35499.255285640771</v>
      </c>
      <c r="AT750" s="18">
        <f t="shared" si="17"/>
        <v>36793.629899791951</v>
      </c>
      <c r="AU750" s="18">
        <f t="shared" si="17"/>
        <v>40300.659481451155</v>
      </c>
      <c r="AV750" s="18">
        <f t="shared" si="17"/>
        <v>41553.666042000972</v>
      </c>
      <c r="AW750" s="18">
        <f t="shared" si="17"/>
        <v>39078.898847080032</v>
      </c>
      <c r="AX750" s="18">
        <f t="shared" si="17"/>
        <v>35270.017864765934</v>
      </c>
      <c r="AY750" s="18">
        <f t="shared" si="17"/>
        <v>42892.864777277246</v>
      </c>
      <c r="AZ750" s="18">
        <f t="shared" si="17"/>
        <v>46529.119095023569</v>
      </c>
      <c r="BA750" s="18">
        <f t="shared" si="17"/>
        <v>43329.518865214806</v>
      </c>
      <c r="BB750" s="18">
        <f t="shared" si="17"/>
        <v>41590.90669409417</v>
      </c>
      <c r="BC750" s="18">
        <f t="shared" si="17"/>
        <v>41006.077731933154</v>
      </c>
      <c r="BD750" s="18">
        <f t="shared" si="17"/>
        <v>38300.746305329747</v>
      </c>
      <c r="BE750" s="18">
        <f t="shared" si="17"/>
        <v>39301.332017524132</v>
      </c>
      <c r="BF750" s="18">
        <f t="shared" si="17"/>
        <v>35700.069443767185</v>
      </c>
      <c r="BG750" s="18">
        <f t="shared" si="17"/>
        <v>29970.912367881887</v>
      </c>
      <c r="BH750" s="18">
        <f t="shared" si="17"/>
        <v>31421.983724732192</v>
      </c>
      <c r="BI750" s="18">
        <f t="shared" si="17"/>
        <v>31673.940043050767</v>
      </c>
      <c r="BJ750" s="18">
        <f t="shared" si="17"/>
        <v>33459.340940335329</v>
      </c>
      <c r="BK750" s="18">
        <f t="shared" si="17"/>
        <v>38547.349135123404</v>
      </c>
      <c r="BL750" s="18">
        <f t="shared" si="17"/>
        <v>41590.611046691578</v>
      </c>
      <c r="BM750" s="18">
        <f t="shared" si="17"/>
        <v>39043.181843906386</v>
      </c>
      <c r="BN750" s="18">
        <f t="shared" si="17"/>
        <v>18849.085583733275</v>
      </c>
      <c r="BO750" s="18">
        <f t="shared" si="17"/>
        <v>29447.479411869062</v>
      </c>
      <c r="BP750" s="18">
        <f t="shared" si="17"/>
        <v>30514.834496752337</v>
      </c>
      <c r="BQ750" s="18">
        <f t="shared" si="17"/>
        <v>25982.413653401094</v>
      </c>
      <c r="BR750" s="18">
        <f t="shared" si="17"/>
        <v>23600.902009972982</v>
      </c>
      <c r="BS750" s="18">
        <f t="shared" si="17"/>
        <v>26455.852814771162</v>
      </c>
      <c r="BT750" s="18">
        <f t="shared" si="17"/>
        <v>29771.975348242569</v>
      </c>
      <c r="BU750" s="18">
        <f t="shared" si="17"/>
        <v>35949.974470029163</v>
      </c>
      <c r="BV750" s="18">
        <f t="shared" si="17"/>
        <v>53076.570049032904</v>
      </c>
      <c r="BW750" s="18">
        <f t="shared" si="17"/>
        <v>53067.302051194587</v>
      </c>
      <c r="BX750" s="18">
        <f t="shared" si="17"/>
        <v>51219.512170727561</v>
      </c>
      <c r="BY750" s="18">
        <f t="shared" si="17"/>
        <v>49790.321816112184</v>
      </c>
      <c r="BZ750" s="18">
        <f t="shared" si="17"/>
        <v>55562.326168955129</v>
      </c>
      <c r="CA750" s="18">
        <f t="shared" si="17"/>
        <v>52000.294426353576</v>
      </c>
      <c r="CB750" s="18">
        <f t="shared" si="17"/>
        <v>47570.791364757788</v>
      </c>
      <c r="CC750" s="18">
        <f t="shared" si="17"/>
        <v>35762.091656321572</v>
      </c>
      <c r="CD750" s="18">
        <f t="shared" si="17"/>
        <v>26306.62287125038</v>
      </c>
      <c r="CE750" s="18">
        <f t="shared" si="17"/>
        <v>20928.183927850423</v>
      </c>
      <c r="CF750" s="18">
        <f t="shared" si="17"/>
        <v>27243.662902141587</v>
      </c>
      <c r="CG750" s="18">
        <f t="shared" si="17"/>
        <v>27276.533306449615</v>
      </c>
      <c r="CH750" s="18">
        <f t="shared" si="17"/>
        <v>27400.053212869487</v>
      </c>
      <c r="CI750" s="18">
        <f t="shared" si="17"/>
        <v>27435.571691395791</v>
      </c>
      <c r="CJ750" s="18">
        <f t="shared" si="17"/>
        <v>27913.522771631026</v>
      </c>
      <c r="CK750" s="18">
        <f t="shared" si="17"/>
        <v>28163.434196218397</v>
      </c>
      <c r="CL750" s="18">
        <f t="shared" si="17"/>
        <v>28975.287087408939</v>
      </c>
      <c r="CM750" s="18">
        <f t="shared" si="17"/>
        <v>29349.692438292455</v>
      </c>
      <c r="CN750" s="18">
        <f t="shared" si="17"/>
        <v>29789.033212624523</v>
      </c>
      <c r="CO750" s="18">
        <f t="shared" si="17"/>
        <v>29630.688885602896</v>
      </c>
      <c r="CP750" s="18">
        <f t="shared" si="17"/>
        <v>29332.529717926787</v>
      </c>
      <c r="CQ750" s="18">
        <f t="shared" si="17"/>
        <v>29384.176339191508</v>
      </c>
      <c r="CR750" s="18">
        <f t="shared" si="17"/>
        <v>29285.328832947358</v>
      </c>
      <c r="CS750" s="18">
        <f t="shared" si="17"/>
        <v>29348.643245190753</v>
      </c>
      <c r="CT750" s="18">
        <f t="shared" si="17"/>
        <v>29603.410415665818</v>
      </c>
      <c r="CU750" s="18">
        <f t="shared" si="17"/>
        <v>30068.126447203344</v>
      </c>
      <c r="CV750" s="18">
        <f t="shared" si="17"/>
        <v>30227.451556093409</v>
      </c>
      <c r="CW750" s="18">
        <f t="shared" si="17"/>
        <v>30055.77932241129</v>
      </c>
      <c r="CX750" s="18">
        <f t="shared" si="17"/>
        <v>29984.663894948335</v>
      </c>
      <c r="CY750" s="18">
        <f t="shared" si="17"/>
        <v>30052.886477062166</v>
      </c>
      <c r="CZ750" s="18">
        <f t="shared" si="16"/>
        <v>30107.779014791606</v>
      </c>
      <c r="DA750" s="18">
        <f t="shared" si="16"/>
        <v>29956.917980088409</v>
      </c>
      <c r="DB750" s="18">
        <f t="shared" si="16"/>
        <v>29659.241393094777</v>
      </c>
      <c r="DC750" s="18">
        <f t="shared" si="16"/>
        <v>29648.891569687337</v>
      </c>
      <c r="DD750" s="18">
        <f t="shared" si="16"/>
        <v>29685.314628859393</v>
      </c>
      <c r="DE750" s="18">
        <f t="shared" si="16"/>
        <v>29558.114014534694</v>
      </c>
      <c r="DF750" s="18">
        <f t="shared" si="16"/>
        <v>29625.611346255082</v>
      </c>
      <c r="DG750" s="18">
        <f t="shared" si="16"/>
        <v>29233.745231557557</v>
      </c>
      <c r="DH750" s="18">
        <f t="shared" si="16"/>
        <v>29199.978131810811</v>
      </c>
      <c r="DI750" s="18">
        <f t="shared" si="16"/>
        <v>29322.137272122316</v>
      </c>
      <c r="DJ750" s="18">
        <f t="shared" si="16"/>
        <v>29646.513688519863</v>
      </c>
      <c r="DK750" s="18">
        <f t="shared" si="16"/>
        <v>29700.298456498</v>
      </c>
      <c r="DL750" s="18">
        <f t="shared" si="16"/>
        <v>29959.037601096723</v>
      </c>
      <c r="DM750" s="18">
        <f t="shared" si="16"/>
        <v>30268.359597643979</v>
      </c>
      <c r="DN750" s="18">
        <f t="shared" si="16"/>
        <v>30325.055268014152</v>
      </c>
      <c r="DO750" s="18">
        <f t="shared" si="16"/>
        <v>30697.346584986855</v>
      </c>
      <c r="DP750" s="18">
        <f t="shared" si="16"/>
        <v>30684.449159445394</v>
      </c>
      <c r="DQ750" s="18">
        <f t="shared" si="16"/>
        <v>30907.464761939355</v>
      </c>
      <c r="DR750" s="18">
        <f t="shared" si="16"/>
        <v>31038.259441392023</v>
      </c>
      <c r="DS750" s="18">
        <f t="shared" si="16"/>
        <v>31116.392623045718</v>
      </c>
      <c r="DT750" s="18">
        <f t="shared" si="16"/>
        <v>31148.977230293171</v>
      </c>
      <c r="DU750" s="18">
        <f t="shared" si="16"/>
        <v>31341.060806189933</v>
      </c>
      <c r="DV750" s="18">
        <f t="shared" si="16"/>
        <v>31666.810715106454</v>
      </c>
      <c r="DW750" s="18">
        <f t="shared" si="16"/>
        <v>31780.151228136165</v>
      </c>
      <c r="DX750" s="18">
        <f t="shared" si="16"/>
        <v>32116.736831132632</v>
      </c>
      <c r="DY750" s="18">
        <f t="shared" si="16"/>
        <v>32037.200843622089</v>
      </c>
      <c r="DZ750" s="18">
        <f t="shared" si="16"/>
        <v>32213.122547260478</v>
      </c>
      <c r="EA750" s="18">
        <f t="shared" si="16"/>
        <v>32079.363826086083</v>
      </c>
      <c r="EB750" s="18">
        <f t="shared" si="16"/>
        <v>32160.695361268627</v>
      </c>
      <c r="EC750" s="18">
        <f t="shared" si="16"/>
        <v>32505.169649417898</v>
      </c>
      <c r="ED750" s="18">
        <f t="shared" si="16"/>
        <v>32039.410080628673</v>
      </c>
      <c r="EE750" s="18">
        <f t="shared" si="16"/>
        <v>31875.347279232628</v>
      </c>
      <c r="EF750" s="18">
        <f t="shared" si="16"/>
        <v>32030.097459900855</v>
      </c>
      <c r="EG750" s="18">
        <f t="shared" si="16"/>
        <v>31993.677122220623</v>
      </c>
      <c r="EH750" s="18">
        <f t="shared" si="16"/>
        <v>31990.624665038606</v>
      </c>
      <c r="EI750" s="18">
        <f t="shared" si="16"/>
        <v>32043.256023106966</v>
      </c>
      <c r="EJ750" s="18">
        <f t="shared" si="16"/>
        <v>31923.493222834273</v>
      </c>
      <c r="EK750" s="18">
        <f t="shared" si="16"/>
        <v>31735.987287210628</v>
      </c>
      <c r="EL750" s="18">
        <f t="shared" si="16"/>
        <v>31715.353149520633</v>
      </c>
      <c r="EM750" s="18">
        <f t="shared" si="16"/>
        <v>31559.858031560863</v>
      </c>
      <c r="EN750" s="18">
        <f t="shared" si="16"/>
        <v>31311.092165471317</v>
      </c>
      <c r="EO750" s="18">
        <f t="shared" si="16"/>
        <v>31448.116874779822</v>
      </c>
      <c r="EP750" s="18">
        <f t="shared" si="16"/>
        <v>31619.203165250492</v>
      </c>
      <c r="EQ750" s="18">
        <f t="shared" si="16"/>
        <v>31524.921949576263</v>
      </c>
      <c r="ER750" s="18">
        <f t="shared" si="16"/>
        <v>31237.990368573373</v>
      </c>
      <c r="ES750" s="18">
        <f t="shared" si="16"/>
        <v>31381.350565338398</v>
      </c>
      <c r="ET750" s="18">
        <f t="shared" si="16"/>
        <v>31547.41572033348</v>
      </c>
      <c r="EU750" s="18">
        <f t="shared" si="16"/>
        <v>31465.597661510565</v>
      </c>
      <c r="EV750" s="18">
        <f t="shared" si="16"/>
        <v>31354.238737617568</v>
      </c>
      <c r="EW750" s="18">
        <f t="shared" si="16"/>
        <v>31193.052186073204</v>
      </c>
      <c r="EX750" s="18">
        <f t="shared" si="16"/>
        <v>30927.725061065426</v>
      </c>
      <c r="EY750" s="18">
        <f t="shared" si="16"/>
        <v>30592.021842658593</v>
      </c>
      <c r="EZ750" s="18">
        <f t="shared" si="16"/>
        <v>30797.960057701795</v>
      </c>
      <c r="FA750" s="18">
        <f t="shared" si="16"/>
        <v>30492.225038883691</v>
      </c>
    </row>
    <row r="751" spans="3:157" ht="16" x14ac:dyDescent="0.45">
      <c r="C751" t="s">
        <v>385</v>
      </c>
      <c r="E751" t="s">
        <v>8</v>
      </c>
      <c r="F751" t="s">
        <v>802</v>
      </c>
      <c r="G751" t="s">
        <v>801</v>
      </c>
      <c r="H751" s="18">
        <f t="shared" si="3"/>
        <v>9482.563719239899</v>
      </c>
      <c r="I751" s="18">
        <f t="shared" si="12"/>
        <v>10713.913429442211</v>
      </c>
      <c r="J751" s="18">
        <f t="shared" si="12"/>
        <v>10054.349409154993</v>
      </c>
      <c r="K751" s="18">
        <f t="shared" si="12"/>
        <v>10731.336704726091</v>
      </c>
      <c r="L751" s="18">
        <f t="shared" si="12"/>
        <v>13090.386953795527</v>
      </c>
      <c r="M751" s="18">
        <f t="shared" si="12"/>
        <v>14111.184299136727</v>
      </c>
      <c r="N751" s="18">
        <f t="shared" ref="I751:AN759" si="18">SUMIFS(N$4:N$720,$F$4:$F$720,$F751,$C$4:$C$720,$C751)</f>
        <v>15096.814401466869</v>
      </c>
      <c r="O751" s="18">
        <f t="shared" si="18"/>
        <v>15666.107750376723</v>
      </c>
      <c r="P751" s="18">
        <f t="shared" si="18"/>
        <v>16586.591303889469</v>
      </c>
      <c r="Q751" s="18">
        <f t="shared" si="18"/>
        <v>19742.431899833282</v>
      </c>
      <c r="R751" s="18">
        <f t="shared" si="18"/>
        <v>20824.15806795772</v>
      </c>
      <c r="S751" s="18">
        <f t="shared" si="18"/>
        <v>20914.716938088884</v>
      </c>
      <c r="T751" s="18">
        <f t="shared" si="18"/>
        <v>22957.820264367685</v>
      </c>
      <c r="U751" s="18">
        <f t="shared" si="18"/>
        <v>23072.544476874162</v>
      </c>
      <c r="V751" s="18">
        <f t="shared" si="18"/>
        <v>24475.247066788121</v>
      </c>
      <c r="W751" s="18">
        <f t="shared" si="18"/>
        <v>26601.757303929171</v>
      </c>
      <c r="X751" s="18">
        <f t="shared" si="18"/>
        <v>32984.20221773821</v>
      </c>
      <c r="Y751" s="18">
        <f t="shared" si="18"/>
        <v>30764.190459475161</v>
      </c>
      <c r="Z751" s="18">
        <f t="shared" si="18"/>
        <v>36302.680924691827</v>
      </c>
      <c r="AA751" s="18">
        <f t="shared" si="18"/>
        <v>39597.437159688619</v>
      </c>
      <c r="AB751" s="18">
        <f t="shared" si="18"/>
        <v>35353.26299737893</v>
      </c>
      <c r="AC751" s="18">
        <f t="shared" si="18"/>
        <v>40091.086850042848</v>
      </c>
      <c r="AD751" s="18">
        <f t="shared" si="18"/>
        <v>44239.085460866605</v>
      </c>
      <c r="AE751" s="18">
        <f t="shared" si="18"/>
        <v>46733.142378085133</v>
      </c>
      <c r="AF751" s="18">
        <f t="shared" si="18"/>
        <v>36316.941013941228</v>
      </c>
      <c r="AG751" s="18">
        <f t="shared" si="18"/>
        <v>40899.262816823677</v>
      </c>
      <c r="AH751" s="18">
        <f t="shared" si="18"/>
        <v>36245.776565538901</v>
      </c>
      <c r="AI751" s="18">
        <f t="shared" si="18"/>
        <v>33865.035469940456</v>
      </c>
      <c r="AJ751" s="18">
        <f t="shared" si="18"/>
        <v>39130.785477823971</v>
      </c>
      <c r="AK751" s="18">
        <f t="shared" si="18"/>
        <v>42865.902346813593</v>
      </c>
      <c r="AL751" s="18">
        <f t="shared" si="18"/>
        <v>34258.943825187256</v>
      </c>
      <c r="AM751" s="18">
        <f t="shared" si="18"/>
        <v>34067.788955905111</v>
      </c>
      <c r="AN751" s="18">
        <f t="shared" si="18"/>
        <v>28011.313067506049</v>
      </c>
      <c r="AO751" s="18">
        <f t="shared" si="17"/>
        <v>30980.710442000924</v>
      </c>
      <c r="AP751" s="18">
        <f t="shared" si="17"/>
        <v>30712.340305470028</v>
      </c>
      <c r="AQ751" s="18">
        <f t="shared" si="17"/>
        <v>32160.059788726947</v>
      </c>
      <c r="AR751" s="18">
        <f t="shared" si="17"/>
        <v>37241.2931669319</v>
      </c>
      <c r="AS751" s="18">
        <f t="shared" si="17"/>
        <v>40047.610390744856</v>
      </c>
      <c r="AT751" s="18">
        <f t="shared" si="17"/>
        <v>43679.076039243875</v>
      </c>
      <c r="AU751" s="18">
        <f t="shared" si="17"/>
        <v>44083.527069455937</v>
      </c>
      <c r="AV751" s="18">
        <f t="shared" si="17"/>
        <v>41119.753944170276</v>
      </c>
      <c r="AW751" s="18">
        <f t="shared" si="17"/>
        <v>40167.191640777623</v>
      </c>
      <c r="AX751" s="18">
        <f t="shared" si="17"/>
        <v>33308.847868835976</v>
      </c>
      <c r="AY751" s="18">
        <f t="shared" si="17"/>
        <v>38849.476650329496</v>
      </c>
      <c r="AZ751" s="18">
        <f t="shared" si="17"/>
        <v>45112.020489262002</v>
      </c>
      <c r="BA751" s="18">
        <f t="shared" si="17"/>
        <v>38018.969573237184</v>
      </c>
      <c r="BB751" s="18">
        <f t="shared" si="17"/>
        <v>45160.612311062345</v>
      </c>
      <c r="BC751" s="18">
        <f t="shared" si="17"/>
        <v>49140.1244894392</v>
      </c>
      <c r="BD751" s="18">
        <f t="shared" si="17"/>
        <v>52183.993727147012</v>
      </c>
      <c r="BE751" s="18">
        <f t="shared" si="17"/>
        <v>55280.687118421236</v>
      </c>
      <c r="BF751" s="18">
        <f t="shared" si="17"/>
        <v>54174.42125817309</v>
      </c>
      <c r="BG751" s="18">
        <f t="shared" si="17"/>
        <v>55204.952771572127</v>
      </c>
      <c r="BH751" s="18">
        <f t="shared" si="17"/>
        <v>55758.14435188099</v>
      </c>
      <c r="BI751" s="18">
        <f t="shared" si="17"/>
        <v>60391.355605193159</v>
      </c>
      <c r="BJ751" s="18">
        <f t="shared" si="17"/>
        <v>57174.815073920538</v>
      </c>
      <c r="BK751" s="18">
        <f t="shared" si="17"/>
        <v>65626.073960068388</v>
      </c>
      <c r="BL751" s="18">
        <f t="shared" si="17"/>
        <v>67477.668162043716</v>
      </c>
      <c r="BM751" s="18">
        <f t="shared" si="17"/>
        <v>56997.81389157573</v>
      </c>
      <c r="BN751" s="18">
        <f t="shared" si="17"/>
        <v>34815.494796228471</v>
      </c>
      <c r="BO751" s="18">
        <f t="shared" si="17"/>
        <v>40919.045104504803</v>
      </c>
      <c r="BP751" s="18">
        <f t="shared" si="17"/>
        <v>39060.07559446706</v>
      </c>
      <c r="BQ751" s="18">
        <f t="shared" si="17"/>
        <v>28563.767776482226</v>
      </c>
      <c r="BR751" s="18">
        <f t="shared" si="17"/>
        <v>25989.712411006203</v>
      </c>
      <c r="BS751" s="18">
        <f t="shared" si="17"/>
        <v>29696.051693834492</v>
      </c>
      <c r="BT751" s="18">
        <f t="shared" si="17"/>
        <v>31584.941477417073</v>
      </c>
      <c r="BU751" s="18">
        <f t="shared" si="17"/>
        <v>37537.834569847029</v>
      </c>
      <c r="BV751" s="18">
        <f t="shared" si="17"/>
        <v>54853</v>
      </c>
      <c r="BW751" s="18">
        <f t="shared" si="17"/>
        <v>56706</v>
      </c>
      <c r="BX751" s="18">
        <f t="shared" si="17"/>
        <v>57989</v>
      </c>
      <c r="BY751" s="18">
        <f t="shared" si="17"/>
        <v>48511</v>
      </c>
      <c r="BZ751" s="18">
        <f t="shared" si="17"/>
        <v>58062</v>
      </c>
      <c r="CA751" s="18">
        <f t="shared" si="17"/>
        <v>54171</v>
      </c>
      <c r="CB751" s="18">
        <f t="shared" si="17"/>
        <v>52201</v>
      </c>
      <c r="CC751" s="18">
        <f t="shared" si="17"/>
        <v>37136.164528479159</v>
      </c>
      <c r="CD751" s="18">
        <f t="shared" si="17"/>
        <v>34967.737511322637</v>
      </c>
      <c r="CE751" s="18">
        <f t="shared" si="17"/>
        <v>33386.871310219089</v>
      </c>
      <c r="CF751" s="18">
        <f t="shared" si="17"/>
        <v>31999.64313254839</v>
      </c>
      <c r="CG751" s="18">
        <f t="shared" si="17"/>
        <v>31423.164818100202</v>
      </c>
      <c r="CH751" s="18">
        <f t="shared" si="17"/>
        <v>31024.260151469171</v>
      </c>
      <c r="CI751" s="18">
        <f t="shared" si="17"/>
        <v>30822.329213522666</v>
      </c>
      <c r="CJ751" s="18">
        <f t="shared" si="17"/>
        <v>30614.861195857135</v>
      </c>
      <c r="CK751" s="18">
        <f t="shared" si="17"/>
        <v>30843.645998567925</v>
      </c>
      <c r="CL751" s="18">
        <f t="shared" si="17"/>
        <v>31537.566471195212</v>
      </c>
      <c r="CM751" s="18">
        <f t="shared" si="17"/>
        <v>32006.894594978938</v>
      </c>
      <c r="CN751" s="18">
        <f t="shared" si="17"/>
        <v>32240.228968359937</v>
      </c>
      <c r="CO751" s="18">
        <f t="shared" si="17"/>
        <v>32236.959953410609</v>
      </c>
      <c r="CP751" s="18">
        <f t="shared" si="17"/>
        <v>32191.225506787232</v>
      </c>
      <c r="CQ751" s="18">
        <f t="shared" si="17"/>
        <v>32043.758091929903</v>
      </c>
      <c r="CR751" s="18">
        <f t="shared" si="17"/>
        <v>31970.974022621591</v>
      </c>
      <c r="CS751" s="18">
        <f t="shared" si="17"/>
        <v>31828.34121354415</v>
      </c>
      <c r="CT751" s="18">
        <f t="shared" si="17"/>
        <v>32066.097179746077</v>
      </c>
      <c r="CU751" s="18">
        <f t="shared" si="17"/>
        <v>32435.737840103837</v>
      </c>
      <c r="CV751" s="18">
        <f t="shared" si="17"/>
        <v>32534.483983988117</v>
      </c>
      <c r="CW751" s="18">
        <f t="shared" si="17"/>
        <v>32499.261078757583</v>
      </c>
      <c r="CX751" s="18">
        <f t="shared" si="17"/>
        <v>32625.878087767283</v>
      </c>
      <c r="CY751" s="18">
        <f t="shared" si="17"/>
        <v>32492.544542439868</v>
      </c>
      <c r="CZ751" s="18">
        <f t="shared" si="16"/>
        <v>32403.466335123547</v>
      </c>
      <c r="DA751" s="18">
        <f t="shared" si="16"/>
        <v>32145.746644057806</v>
      </c>
      <c r="DB751" s="18">
        <f t="shared" si="16"/>
        <v>32096.025403511536</v>
      </c>
      <c r="DC751" s="18">
        <f t="shared" si="16"/>
        <v>31654.421031739759</v>
      </c>
      <c r="DD751" s="18">
        <f t="shared" si="16"/>
        <v>31598.928717586525</v>
      </c>
      <c r="DE751" s="18">
        <f t="shared" si="16"/>
        <v>31552.452704278243</v>
      </c>
      <c r="DF751" s="18">
        <f t="shared" si="16"/>
        <v>31454.478569154242</v>
      </c>
      <c r="DG751" s="18">
        <f t="shared" si="16"/>
        <v>31333.90140991845</v>
      </c>
      <c r="DH751" s="18">
        <f t="shared" si="16"/>
        <v>31614.708719712053</v>
      </c>
      <c r="DI751" s="18">
        <f t="shared" si="16"/>
        <v>31732.021022747595</v>
      </c>
      <c r="DJ751" s="18">
        <f t="shared" si="16"/>
        <v>31809.666622745262</v>
      </c>
      <c r="DK751" s="18">
        <f t="shared" si="16"/>
        <v>32215.893565569513</v>
      </c>
      <c r="DL751" s="18">
        <f t="shared" si="16"/>
        <v>32461.931033543649</v>
      </c>
      <c r="DM751" s="18">
        <f t="shared" si="16"/>
        <v>32565.120536028946</v>
      </c>
      <c r="DN751" s="18">
        <f t="shared" si="16"/>
        <v>32780.139949080811</v>
      </c>
      <c r="DO751" s="18">
        <f t="shared" si="16"/>
        <v>32745.773799406212</v>
      </c>
      <c r="DP751" s="18">
        <f t="shared" si="16"/>
        <v>32754.309502410586</v>
      </c>
      <c r="DQ751" s="18">
        <f t="shared" si="16"/>
        <v>33050.031291519197</v>
      </c>
      <c r="DR751" s="18">
        <f t="shared" si="16"/>
        <v>33070.550491809481</v>
      </c>
      <c r="DS751" s="18">
        <f t="shared" si="16"/>
        <v>33276.538417808275</v>
      </c>
      <c r="DT751" s="18">
        <f t="shared" si="16"/>
        <v>33536.553412663408</v>
      </c>
      <c r="DU751" s="18">
        <f t="shared" si="16"/>
        <v>33775.090257768585</v>
      </c>
      <c r="DV751" s="18">
        <f t="shared" si="16"/>
        <v>33870.350017637087</v>
      </c>
      <c r="DW751" s="18">
        <f t="shared" si="16"/>
        <v>34321.096802100663</v>
      </c>
      <c r="DX751" s="18">
        <f t="shared" si="16"/>
        <v>34576.731130118831</v>
      </c>
      <c r="DY751" s="18">
        <f t="shared" si="16"/>
        <v>35187.6670833838</v>
      </c>
      <c r="DZ751" s="18">
        <f t="shared" si="16"/>
        <v>35378.191374059723</v>
      </c>
      <c r="EA751" s="18">
        <f t="shared" si="16"/>
        <v>35812.726635326617</v>
      </c>
      <c r="EB751" s="18">
        <f t="shared" si="16"/>
        <v>36062.875207048724</v>
      </c>
      <c r="EC751" s="18">
        <f t="shared" si="16"/>
        <v>36569.442910023688</v>
      </c>
      <c r="ED751" s="18">
        <f t="shared" si="16"/>
        <v>36798.946417056679</v>
      </c>
      <c r="EE751" s="18">
        <f t="shared" si="16"/>
        <v>36992.908799378725</v>
      </c>
      <c r="EF751" s="18">
        <f t="shared" si="16"/>
        <v>37059.151359359188</v>
      </c>
      <c r="EG751" s="18">
        <f t="shared" si="16"/>
        <v>37039.066652263027</v>
      </c>
      <c r="EH751" s="18">
        <f t="shared" si="16"/>
        <v>37084.272091342733</v>
      </c>
      <c r="EI751" s="18">
        <f t="shared" si="16"/>
        <v>37058.440482992599</v>
      </c>
      <c r="EJ751" s="18">
        <f t="shared" si="16"/>
        <v>36973.72462592183</v>
      </c>
      <c r="EK751" s="18">
        <f t="shared" si="16"/>
        <v>36989.876911803411</v>
      </c>
      <c r="EL751" s="18">
        <f t="shared" si="16"/>
        <v>36685.965224923013</v>
      </c>
      <c r="EM751" s="18">
        <f t="shared" si="16"/>
        <v>36464.07821716219</v>
      </c>
      <c r="EN751" s="18">
        <f t="shared" si="16"/>
        <v>36424.977729333092</v>
      </c>
      <c r="EO751" s="18">
        <f t="shared" si="16"/>
        <v>36095.083299083039</v>
      </c>
      <c r="EP751" s="18">
        <f t="shared" si="16"/>
        <v>35803.363716581487</v>
      </c>
      <c r="EQ751" s="18">
        <f t="shared" si="16"/>
        <v>35382.345310883218</v>
      </c>
      <c r="ER751" s="18">
        <f t="shared" si="16"/>
        <v>35175.111582916332</v>
      </c>
      <c r="ES751" s="18">
        <f t="shared" si="16"/>
        <v>34965.052293220557</v>
      </c>
      <c r="ET751" s="18">
        <f t="shared" si="16"/>
        <v>34555.444852032946</v>
      </c>
      <c r="EU751" s="18">
        <f t="shared" si="16"/>
        <v>34398.667573884253</v>
      </c>
      <c r="EV751" s="18">
        <f t="shared" si="16"/>
        <v>33977.630799822306</v>
      </c>
      <c r="EW751" s="18">
        <f t="shared" si="16"/>
        <v>33457.52114602636</v>
      </c>
      <c r="EX751" s="18">
        <f t="shared" si="16"/>
        <v>33095.335112800676</v>
      </c>
      <c r="EY751" s="18">
        <f t="shared" si="16"/>
        <v>32730.83829766593</v>
      </c>
      <c r="EZ751" s="18">
        <f t="shared" si="16"/>
        <v>32457.896626605267</v>
      </c>
      <c r="FA751" s="18">
        <f t="shared" si="16"/>
        <v>32004.454852018731</v>
      </c>
    </row>
    <row r="752" spans="3:157" ht="16" x14ac:dyDescent="0.45">
      <c r="C752" t="s">
        <v>378</v>
      </c>
      <c r="E752" t="s">
        <v>8</v>
      </c>
      <c r="F752" t="s">
        <v>802</v>
      </c>
      <c r="G752" t="s">
        <v>801</v>
      </c>
      <c r="H752" s="18">
        <f t="shared" si="3"/>
        <v>353.04511743100966</v>
      </c>
      <c r="I752" s="18">
        <f t="shared" si="18"/>
        <v>368.44715394535973</v>
      </c>
      <c r="J752" s="18">
        <f t="shared" si="18"/>
        <v>404.22097644270963</v>
      </c>
      <c r="K752" s="18">
        <f t="shared" si="18"/>
        <v>439.05365413991217</v>
      </c>
      <c r="L752" s="18">
        <f t="shared" si="18"/>
        <v>493.46608093312841</v>
      </c>
      <c r="M752" s="18">
        <f t="shared" si="18"/>
        <v>527.8928287092408</v>
      </c>
      <c r="N752" s="18">
        <f t="shared" si="18"/>
        <v>583.47592203656359</v>
      </c>
      <c r="O752" s="18">
        <f t="shared" si="18"/>
        <v>560.36957588483574</v>
      </c>
      <c r="P752" s="18">
        <f t="shared" si="18"/>
        <v>638.47578304816284</v>
      </c>
      <c r="Q752" s="18">
        <f t="shared" si="18"/>
        <v>732.09914678889561</v>
      </c>
      <c r="R752" s="18">
        <f t="shared" si="18"/>
        <v>766.78299618220672</v>
      </c>
      <c r="S752" s="18">
        <f t="shared" si="18"/>
        <v>804.96834967978214</v>
      </c>
      <c r="T752" s="18">
        <f t="shared" si="18"/>
        <v>870.62965950898604</v>
      </c>
      <c r="U752" s="18">
        <f t="shared" si="18"/>
        <v>908.37795576325095</v>
      </c>
      <c r="V752" s="18">
        <f t="shared" si="18"/>
        <v>1355.6962042798757</v>
      </c>
      <c r="W752" s="18">
        <f t="shared" si="18"/>
        <v>1493.3700335083893</v>
      </c>
      <c r="X752" s="18">
        <f t="shared" si="18"/>
        <v>1770.5587196020206</v>
      </c>
      <c r="Y752" s="18">
        <f t="shared" si="18"/>
        <v>2323.1559700343028</v>
      </c>
      <c r="Z752" s="18">
        <f t="shared" si="18"/>
        <v>2176.2403067391347</v>
      </c>
      <c r="AA752" s="18">
        <f t="shared" si="18"/>
        <v>2185.5778048845414</v>
      </c>
      <c r="AB752" s="18">
        <f t="shared" si="18"/>
        <v>2952.9164041356516</v>
      </c>
      <c r="AC752" s="18">
        <f t="shared" si="18"/>
        <v>3411.7260174738944</v>
      </c>
      <c r="AD752" s="18">
        <f t="shared" si="18"/>
        <v>4938.8966505308154</v>
      </c>
      <c r="AE752" s="18">
        <f t="shared" si="18"/>
        <v>7938.9596541940336</v>
      </c>
      <c r="AF752" s="18">
        <f t="shared" si="18"/>
        <v>10595.704217486769</v>
      </c>
      <c r="AG752" s="18">
        <f t="shared" si="18"/>
        <v>12535.883675869669</v>
      </c>
      <c r="AH752" s="18">
        <f t="shared" si="18"/>
        <v>12492.056713010146</v>
      </c>
      <c r="AI752" s="18">
        <f t="shared" si="18"/>
        <v>12842.937665045931</v>
      </c>
      <c r="AJ752" s="18">
        <f t="shared" si="18"/>
        <v>13018.515014763158</v>
      </c>
      <c r="AK752" s="18">
        <f t="shared" si="18"/>
        <v>13255.534330821045</v>
      </c>
      <c r="AL752" s="18">
        <f t="shared" si="18"/>
        <v>14866.223994577826</v>
      </c>
      <c r="AM752" s="18">
        <f t="shared" si="18"/>
        <v>18640.374502378134</v>
      </c>
      <c r="AN752" s="18">
        <f t="shared" ref="AN752:CY755" si="19">SUMIFS(AN$4:AN$720,$F$4:$F$720,$F752,$C$4:$C$720,$C752)</f>
        <v>17058.685069579951</v>
      </c>
      <c r="AO752" s="18">
        <f t="shared" si="19"/>
        <v>12832.603133905815</v>
      </c>
      <c r="AP752" s="18">
        <f t="shared" si="19"/>
        <v>13054.910007556078</v>
      </c>
      <c r="AQ752" s="18">
        <f t="shared" si="19"/>
        <v>9621.136425857736</v>
      </c>
      <c r="AR752" s="18">
        <f t="shared" si="19"/>
        <v>7785.7479923712381</v>
      </c>
      <c r="AS752" s="18">
        <f t="shared" si="19"/>
        <v>8775.8657016272045</v>
      </c>
      <c r="AT752" s="18">
        <f t="shared" si="19"/>
        <v>9231.5139209872887</v>
      </c>
      <c r="AU752" s="18">
        <f t="shared" si="19"/>
        <v>11203.120628011224</v>
      </c>
      <c r="AV752" s="18">
        <f t="shared" si="19"/>
        <v>12613.297527348004</v>
      </c>
      <c r="AW752" s="18">
        <f t="shared" si="19"/>
        <v>13743.840131946847</v>
      </c>
      <c r="AX752" s="18">
        <f t="shared" si="19"/>
        <v>12974.130813650321</v>
      </c>
      <c r="AY752" s="18">
        <f t="shared" si="19"/>
        <v>12739.030450870076</v>
      </c>
      <c r="AZ752" s="18">
        <f t="shared" si="19"/>
        <v>12898.149579611889</v>
      </c>
      <c r="BA752" s="18">
        <f t="shared" si="19"/>
        <v>16330.790855850701</v>
      </c>
      <c r="BB752" s="18">
        <f t="shared" si="19"/>
        <v>17287.411728854669</v>
      </c>
      <c r="BC752" s="18">
        <f t="shared" si="19"/>
        <v>18229.597863110292</v>
      </c>
      <c r="BD752" s="18">
        <f t="shared" si="19"/>
        <v>16526.535069252579</v>
      </c>
      <c r="BE752" s="18">
        <f t="shared" si="19"/>
        <v>18173.210589290349</v>
      </c>
      <c r="BF752" s="18">
        <f t="shared" si="19"/>
        <v>22215.762691542739</v>
      </c>
      <c r="BG752" s="18">
        <f t="shared" si="19"/>
        <v>23580.912865650251</v>
      </c>
      <c r="BH752" s="18">
        <f t="shared" si="19"/>
        <v>27526.144414799332</v>
      </c>
      <c r="BI752" s="18">
        <f t="shared" si="19"/>
        <v>28916.111351958003</v>
      </c>
      <c r="BJ752" s="18">
        <f t="shared" si="19"/>
        <v>32436.333046371892</v>
      </c>
      <c r="BK752" s="18">
        <f t="shared" si="19"/>
        <v>36713.618392149583</v>
      </c>
      <c r="BL752" s="18">
        <f t="shared" si="19"/>
        <v>46021.107198161335</v>
      </c>
      <c r="BM752" s="18">
        <f t="shared" si="19"/>
        <v>50333.040051188436</v>
      </c>
      <c r="BN752" s="18">
        <f t="shared" si="19"/>
        <v>40586.74305723147</v>
      </c>
      <c r="BO752" s="18">
        <f t="shared" si="19"/>
        <v>46775.955952058088</v>
      </c>
      <c r="BP752" s="18">
        <f t="shared" si="19"/>
        <v>47626.080021856913</v>
      </c>
      <c r="BQ752" s="18">
        <f t="shared" si="19"/>
        <v>51503.566345487154</v>
      </c>
      <c r="BR752" s="18">
        <f t="shared" si="19"/>
        <v>49454.138906382272</v>
      </c>
      <c r="BS752" s="18">
        <f t="shared" si="19"/>
        <v>52236.049993278546</v>
      </c>
      <c r="BT752" s="18">
        <f t="shared" si="19"/>
        <v>52156.357629235128</v>
      </c>
      <c r="BU752" s="18">
        <f t="shared" si="19"/>
        <v>47413.435573358365</v>
      </c>
      <c r="BV752" s="18">
        <f t="shared" si="19"/>
        <v>55320</v>
      </c>
      <c r="BW752" s="18">
        <f t="shared" si="19"/>
        <v>51783</v>
      </c>
      <c r="BX752" s="18">
        <f t="shared" si="19"/>
        <v>50839</v>
      </c>
      <c r="BY752" s="18">
        <f t="shared" si="19"/>
        <v>42872</v>
      </c>
      <c r="BZ752" s="18">
        <f t="shared" si="19"/>
        <v>44194</v>
      </c>
      <c r="CA752" s="18">
        <f t="shared" si="19"/>
        <v>46909</v>
      </c>
      <c r="CB752" s="18">
        <f t="shared" si="19"/>
        <v>48459</v>
      </c>
      <c r="CC752" s="18">
        <f t="shared" si="19"/>
        <v>67842.41097209476</v>
      </c>
      <c r="CD752" s="18">
        <f t="shared" si="19"/>
        <v>68303.840070153907</v>
      </c>
      <c r="CE752" s="18">
        <f t="shared" si="19"/>
        <v>67757.976125437228</v>
      </c>
      <c r="CF752" s="18">
        <f t="shared" si="19"/>
        <v>67439.12014149531</v>
      </c>
      <c r="CG752" s="18">
        <f t="shared" si="19"/>
        <v>67456.068578925682</v>
      </c>
      <c r="CH752" s="18">
        <f t="shared" si="19"/>
        <v>67909.509653076879</v>
      </c>
      <c r="CI752" s="18">
        <f t="shared" si="19"/>
        <v>69087.421770931687</v>
      </c>
      <c r="CJ752" s="18">
        <f t="shared" si="19"/>
        <v>70568.828241552095</v>
      </c>
      <c r="CK752" s="18">
        <f t="shared" si="19"/>
        <v>72849.209872055333</v>
      </c>
      <c r="CL752" s="18">
        <f t="shared" si="19"/>
        <v>74903.950691777936</v>
      </c>
      <c r="CM752" s="18">
        <f t="shared" si="19"/>
        <v>76537.252201011477</v>
      </c>
      <c r="CN752" s="18">
        <f t="shared" si="19"/>
        <v>78082.440192542839</v>
      </c>
      <c r="CO752" s="18">
        <f t="shared" si="19"/>
        <v>79607.817723993096</v>
      </c>
      <c r="CP752" s="18">
        <f t="shared" si="19"/>
        <v>81500.768955791238</v>
      </c>
      <c r="CQ752" s="18">
        <f t="shared" si="19"/>
        <v>83410.720442063423</v>
      </c>
      <c r="CR752" s="18">
        <f t="shared" si="19"/>
        <v>85639.013995008921</v>
      </c>
      <c r="CS752" s="18">
        <f t="shared" si="19"/>
        <v>87965.746158143185</v>
      </c>
      <c r="CT752" s="18">
        <f t="shared" si="19"/>
        <v>90164.100293499519</v>
      </c>
      <c r="CU752" s="18">
        <f t="shared" si="19"/>
        <v>92269.278335487616</v>
      </c>
      <c r="CV752" s="18">
        <f t="shared" si="19"/>
        <v>94408.02128344537</v>
      </c>
      <c r="CW752" s="18">
        <f t="shared" si="19"/>
        <v>96540.019728413492</v>
      </c>
      <c r="CX752" s="18">
        <f t="shared" si="19"/>
        <v>98866.58224048905</v>
      </c>
      <c r="CY752" s="18">
        <f t="shared" si="19"/>
        <v>101162.85067517433</v>
      </c>
      <c r="CZ752" s="18">
        <f t="shared" si="16"/>
        <v>103598.93583341657</v>
      </c>
      <c r="DA752" s="18">
        <f t="shared" si="16"/>
        <v>106193.12380971802</v>
      </c>
      <c r="DB752" s="18">
        <f t="shared" si="16"/>
        <v>108656.29731061115</v>
      </c>
      <c r="DC752" s="18">
        <f t="shared" si="16"/>
        <v>111118.39483842222</v>
      </c>
      <c r="DD752" s="18">
        <f t="shared" si="16"/>
        <v>113459.02692173666</v>
      </c>
      <c r="DE752" s="18">
        <f t="shared" si="16"/>
        <v>116023.96703992377</v>
      </c>
      <c r="DF752" s="18">
        <f t="shared" si="16"/>
        <v>118447.7137287159</v>
      </c>
      <c r="DG752" s="18">
        <f t="shared" si="16"/>
        <v>121194.11832618892</v>
      </c>
      <c r="DH752" s="18">
        <f t="shared" si="16"/>
        <v>123717.04272957725</v>
      </c>
      <c r="DI752" s="18">
        <f t="shared" si="16"/>
        <v>126184.94153309159</v>
      </c>
      <c r="DJ752" s="18">
        <f t="shared" si="16"/>
        <v>128700.98321914814</v>
      </c>
      <c r="DK752" s="18">
        <f t="shared" si="16"/>
        <v>131050.52719751865</v>
      </c>
      <c r="DL752" s="18">
        <f t="shared" si="16"/>
        <v>133409.32940925821</v>
      </c>
      <c r="DM752" s="18">
        <f t="shared" si="16"/>
        <v>135560.35075483617</v>
      </c>
      <c r="DN752" s="18">
        <f t="shared" si="16"/>
        <v>138109.48612898693</v>
      </c>
      <c r="DO752" s="18">
        <f t="shared" si="16"/>
        <v>140040.33203360875</v>
      </c>
      <c r="DP752" s="18">
        <f t="shared" si="16"/>
        <v>142027.40984007268</v>
      </c>
      <c r="DQ752" s="18">
        <f t="shared" si="16"/>
        <v>144190.60026931664</v>
      </c>
      <c r="DR752" s="18">
        <f t="shared" si="16"/>
        <v>145871.31780878885</v>
      </c>
      <c r="DS752" s="18">
        <f t="shared" si="16"/>
        <v>147592.74482900579</v>
      </c>
      <c r="DT752" s="18">
        <f t="shared" si="16"/>
        <v>149465.77095083665</v>
      </c>
      <c r="DU752" s="18">
        <f t="shared" si="16"/>
        <v>150482.29601303823</v>
      </c>
      <c r="DV752" s="18">
        <f t="shared" si="16"/>
        <v>151678.06002741473</v>
      </c>
      <c r="DW752" s="18">
        <f t="shared" si="16"/>
        <v>152858.06951528467</v>
      </c>
      <c r="DX752" s="18">
        <f t="shared" si="16"/>
        <v>153705.97598019624</v>
      </c>
      <c r="DY752" s="18">
        <f t="shared" si="16"/>
        <v>154480.00970473301</v>
      </c>
      <c r="DZ752" s="18">
        <f t="shared" si="16"/>
        <v>155119.09048791451</v>
      </c>
      <c r="EA752" s="18">
        <f t="shared" si="16"/>
        <v>155588.9480384739</v>
      </c>
      <c r="EB752" s="18">
        <f t="shared" si="16"/>
        <v>155426.96285438142</v>
      </c>
      <c r="EC752" s="18">
        <f t="shared" si="16"/>
        <v>154974.2552229201</v>
      </c>
      <c r="ED752" s="18">
        <f t="shared" si="16"/>
        <v>155143.29000641248</v>
      </c>
      <c r="EE752" s="18">
        <f t="shared" si="16"/>
        <v>154679.50718589226</v>
      </c>
      <c r="EF752" s="18">
        <f t="shared" si="16"/>
        <v>154828.60975126328</v>
      </c>
      <c r="EG752" s="18">
        <f t="shared" si="16"/>
        <v>154643.63559556482</v>
      </c>
      <c r="EH752" s="18">
        <f t="shared" si="16"/>
        <v>153803.57005978393</v>
      </c>
      <c r="EI752" s="18">
        <f t="shared" si="16"/>
        <v>153445.2582172594</v>
      </c>
      <c r="EJ752" s="18">
        <f t="shared" si="16"/>
        <v>152773.26216421227</v>
      </c>
      <c r="EK752" s="18">
        <f t="shared" si="16"/>
        <v>152115.29785283259</v>
      </c>
      <c r="EL752" s="18">
        <f t="shared" si="16"/>
        <v>151263.34889323695</v>
      </c>
      <c r="EM752" s="18">
        <f t="shared" si="16"/>
        <v>151156.89477033995</v>
      </c>
      <c r="EN752" s="18">
        <f t="shared" si="16"/>
        <v>150515.57037025693</v>
      </c>
      <c r="EO752" s="18">
        <f t="shared" si="16"/>
        <v>149419.12036341458</v>
      </c>
      <c r="EP752" s="18">
        <f t="shared" si="16"/>
        <v>148926.01317409321</v>
      </c>
      <c r="EQ752" s="18">
        <f t="shared" si="16"/>
        <v>148573.5899876951</v>
      </c>
      <c r="ER752" s="18">
        <f t="shared" si="16"/>
        <v>147606.00666117007</v>
      </c>
      <c r="ES752" s="18">
        <f t="shared" si="16"/>
        <v>147441.65718786753</v>
      </c>
      <c r="ET752" s="18">
        <f t="shared" si="16"/>
        <v>147378.1663994249</v>
      </c>
      <c r="EU752" s="18">
        <f t="shared" si="16"/>
        <v>146745.74860515483</v>
      </c>
      <c r="EV752" s="18">
        <f t="shared" si="16"/>
        <v>146031.02907174031</v>
      </c>
      <c r="EW752" s="18">
        <f t="shared" si="16"/>
        <v>145706.27636156938</v>
      </c>
      <c r="EX752" s="18">
        <f t="shared" si="16"/>
        <v>145617.46152246546</v>
      </c>
      <c r="EY752" s="18">
        <f t="shared" si="16"/>
        <v>145235.34420282999</v>
      </c>
      <c r="EZ752" s="18">
        <f t="shared" si="16"/>
        <v>145107.75882770427</v>
      </c>
      <c r="FA752" s="18">
        <f t="shared" si="16"/>
        <v>145077.17600481075</v>
      </c>
    </row>
    <row r="753" spans="3:157" ht="16" x14ac:dyDescent="0.45">
      <c r="C753" t="s">
        <v>207</v>
      </c>
      <c r="E753" t="s">
        <v>8</v>
      </c>
      <c r="F753" t="s">
        <v>802</v>
      </c>
      <c r="G753" t="s">
        <v>801</v>
      </c>
      <c r="H753" s="18">
        <f t="shared" si="3"/>
        <v>486.37417616898477</v>
      </c>
      <c r="I753" s="18">
        <f t="shared" si="18"/>
        <v>524.10990928480373</v>
      </c>
      <c r="J753" s="18">
        <f t="shared" si="18"/>
        <v>574.98040298095793</v>
      </c>
      <c r="K753" s="18">
        <f t="shared" si="18"/>
        <v>588.60546541252552</v>
      </c>
      <c r="L753" s="18">
        <f t="shared" si="18"/>
        <v>647.8191234849113</v>
      </c>
      <c r="M753" s="18">
        <f t="shared" si="18"/>
        <v>697.16196697752105</v>
      </c>
      <c r="N753" s="18">
        <f t="shared" si="18"/>
        <v>748.50271607522188</v>
      </c>
      <c r="O753" s="18">
        <f t="shared" si="18"/>
        <v>736.29005268113269</v>
      </c>
      <c r="P753" s="18">
        <f t="shared" si="18"/>
        <v>819.85321064799268</v>
      </c>
      <c r="Q753" s="18">
        <f t="shared" si="18"/>
        <v>924.69385349612912</v>
      </c>
      <c r="R753" s="18">
        <f t="shared" si="18"/>
        <v>950.30150197066882</v>
      </c>
      <c r="S753" s="18">
        <f t="shared" si="18"/>
        <v>1051.6530716834327</v>
      </c>
      <c r="T753" s="18">
        <f t="shared" si="18"/>
        <v>1175.1495197246472</v>
      </c>
      <c r="U753" s="18">
        <f t="shared" si="18"/>
        <v>1172.4167950142278</v>
      </c>
      <c r="V753" s="18">
        <f t="shared" si="18"/>
        <v>1292.852125215365</v>
      </c>
      <c r="W753" s="18">
        <f t="shared" si="18"/>
        <v>1812.8093982519185</v>
      </c>
      <c r="X753" s="18">
        <f t="shared" si="18"/>
        <v>1507.5619692462496</v>
      </c>
      <c r="Y753" s="18">
        <f t="shared" si="18"/>
        <v>2124.0812421309765</v>
      </c>
      <c r="Z753" s="18">
        <f t="shared" si="18"/>
        <v>2185.7109899444008</v>
      </c>
      <c r="AA753" s="18">
        <f t="shared" si="18"/>
        <v>2307.5775142715829</v>
      </c>
      <c r="AB753" s="18">
        <f t="shared" si="18"/>
        <v>2379.4781187819126</v>
      </c>
      <c r="AC753" s="18">
        <f t="shared" si="18"/>
        <v>2836.5414778515706</v>
      </c>
      <c r="AD753" s="18">
        <f t="shared" si="18"/>
        <v>3402.6623009828163</v>
      </c>
      <c r="AE753" s="18">
        <f t="shared" si="18"/>
        <v>4476.6506706358359</v>
      </c>
      <c r="AF753" s="18">
        <f t="shared" si="18"/>
        <v>4214.934794923045</v>
      </c>
      <c r="AG753" s="18">
        <f t="shared" si="18"/>
        <v>5257.7458615754404</v>
      </c>
      <c r="AH753" s="18">
        <f t="shared" si="18"/>
        <v>5300.7898645073019</v>
      </c>
      <c r="AI753" s="18">
        <f t="shared" si="18"/>
        <v>4361.4020159948432</v>
      </c>
      <c r="AJ753" s="18">
        <f t="shared" si="18"/>
        <v>5060.3645600489453</v>
      </c>
      <c r="AK753" s="18">
        <f t="shared" si="18"/>
        <v>4837.578485275556</v>
      </c>
      <c r="AL753" s="18">
        <f t="shared" si="18"/>
        <v>5079.0309015234179</v>
      </c>
      <c r="AM753" s="18">
        <f t="shared" si="18"/>
        <v>4963.3420852725303</v>
      </c>
      <c r="AN753" s="18">
        <f t="shared" si="19"/>
        <v>5709.4660380560963</v>
      </c>
      <c r="AO753" s="18">
        <f t="shared" si="19"/>
        <v>6348.4810477317187</v>
      </c>
      <c r="AP753" s="18">
        <f t="shared" si="19"/>
        <v>6270.3753439171687</v>
      </c>
      <c r="AQ753" s="18">
        <f t="shared" si="19"/>
        <v>6289.6972278145086</v>
      </c>
      <c r="AR753" s="18">
        <f t="shared" si="19"/>
        <v>7682.1109366171395</v>
      </c>
      <c r="AS753" s="18">
        <f t="shared" si="19"/>
        <v>6951.1120076667021</v>
      </c>
      <c r="AT753" s="18">
        <f t="shared" si="19"/>
        <v>7142.6848614839291</v>
      </c>
      <c r="AU753" s="18">
        <f t="shared" si="19"/>
        <v>7640.1809210957954</v>
      </c>
      <c r="AV753" s="18">
        <f t="shared" si="19"/>
        <v>8484.6549088240063</v>
      </c>
      <c r="AW753" s="18">
        <f t="shared" si="19"/>
        <v>9959.0192958205571</v>
      </c>
      <c r="AX753" s="18">
        <f t="shared" si="19"/>
        <v>13327.55323096137</v>
      </c>
      <c r="AY753" s="18">
        <f t="shared" si="19"/>
        <v>10248.893135184406</v>
      </c>
      <c r="AZ753" s="18">
        <f t="shared" si="19"/>
        <v>12786.046245453035</v>
      </c>
      <c r="BA753" s="18">
        <f t="shared" si="19"/>
        <v>13517.553467807322</v>
      </c>
      <c r="BB753" s="18">
        <f t="shared" si="19"/>
        <v>14773.608198944345</v>
      </c>
      <c r="BC753" s="18">
        <f t="shared" si="19"/>
        <v>15502.880246222336</v>
      </c>
      <c r="BD753" s="18">
        <f t="shared" si="19"/>
        <v>14311.647755138238</v>
      </c>
      <c r="BE753" s="18">
        <f t="shared" si="19"/>
        <v>15688.561474383354</v>
      </c>
      <c r="BF753" s="18">
        <f t="shared" si="19"/>
        <v>10784.512674067273</v>
      </c>
      <c r="BG753" s="18">
        <f t="shared" si="19"/>
        <v>13176.882893124262</v>
      </c>
      <c r="BH753" s="18">
        <f t="shared" si="19"/>
        <v>15644.01628803626</v>
      </c>
      <c r="BI753" s="18">
        <f t="shared" si="19"/>
        <v>17919.463500377449</v>
      </c>
      <c r="BJ753" s="18">
        <f t="shared" si="19"/>
        <v>19603.504397309596</v>
      </c>
      <c r="BK753" s="18">
        <f t="shared" si="19"/>
        <v>20487.90199260454</v>
      </c>
      <c r="BL753" s="18">
        <f t="shared" si="19"/>
        <v>23744.638706977417</v>
      </c>
      <c r="BM753" s="18">
        <f t="shared" si="19"/>
        <v>21756.940640998306</v>
      </c>
      <c r="BN753" s="18">
        <f t="shared" si="19"/>
        <v>22454.847723901396</v>
      </c>
      <c r="BO753" s="18">
        <f t="shared" si="19"/>
        <v>24890.700697077198</v>
      </c>
      <c r="BP753" s="18">
        <f t="shared" si="19"/>
        <v>27546.908747293761</v>
      </c>
      <c r="BQ753" s="18">
        <f t="shared" si="19"/>
        <v>26482.764833255344</v>
      </c>
      <c r="BR753" s="18">
        <f t="shared" si="19"/>
        <v>28202.404053344526</v>
      </c>
      <c r="BS753" s="18">
        <f t="shared" si="19"/>
        <v>28682.395386787262</v>
      </c>
      <c r="BT753" s="18">
        <f t="shared" si="19"/>
        <v>30206.094946973477</v>
      </c>
      <c r="BU753" s="18">
        <f t="shared" si="19"/>
        <v>32539.412304025638</v>
      </c>
      <c r="BV753" s="18">
        <f t="shared" si="19"/>
        <v>38646</v>
      </c>
      <c r="BW753" s="18">
        <f t="shared" si="19"/>
        <v>32130</v>
      </c>
      <c r="BX753" s="18">
        <f t="shared" si="19"/>
        <v>26079</v>
      </c>
      <c r="BY753" s="18">
        <f t="shared" si="19"/>
        <v>34670</v>
      </c>
      <c r="BZ753" s="18">
        <f t="shared" si="19"/>
        <v>40778</v>
      </c>
      <c r="CA753" s="18">
        <f t="shared" si="19"/>
        <v>37209</v>
      </c>
      <c r="CB753" s="18">
        <f t="shared" si="19"/>
        <v>43749</v>
      </c>
      <c r="CC753" s="18">
        <f t="shared" si="19"/>
        <v>34633.27931468212</v>
      </c>
      <c r="CD753" s="18">
        <f t="shared" si="19"/>
        <v>35758.823925348559</v>
      </c>
      <c r="CE753" s="18">
        <f t="shared" si="19"/>
        <v>37049.805820107162</v>
      </c>
      <c r="CF753" s="18">
        <f t="shared" si="19"/>
        <v>40132.734724073365</v>
      </c>
      <c r="CG753" s="18">
        <f t="shared" si="19"/>
        <v>42060.684597112791</v>
      </c>
      <c r="CH753" s="18">
        <f t="shared" si="19"/>
        <v>43829.637559102885</v>
      </c>
      <c r="CI753" s="18">
        <f t="shared" si="19"/>
        <v>45481.094649009392</v>
      </c>
      <c r="CJ753" s="18">
        <f t="shared" si="19"/>
        <v>47017.235095240365</v>
      </c>
      <c r="CK753" s="18">
        <f t="shared" si="19"/>
        <v>48670.033616136847</v>
      </c>
      <c r="CL753" s="18">
        <f t="shared" si="19"/>
        <v>50173.525566314682</v>
      </c>
      <c r="CM753" s="18">
        <f t="shared" si="19"/>
        <v>51951.190474625429</v>
      </c>
      <c r="CN753" s="18">
        <f t="shared" si="19"/>
        <v>53558.043826913759</v>
      </c>
      <c r="CO753" s="18">
        <f t="shared" si="19"/>
        <v>55124.923841827251</v>
      </c>
      <c r="CP753" s="18">
        <f t="shared" si="19"/>
        <v>56461.241178607437</v>
      </c>
      <c r="CQ753" s="18">
        <f t="shared" si="19"/>
        <v>57918.695425581071</v>
      </c>
      <c r="CR753" s="18">
        <f t="shared" si="19"/>
        <v>58981.685705589247</v>
      </c>
      <c r="CS753" s="18">
        <f t="shared" si="19"/>
        <v>60101.16319531489</v>
      </c>
      <c r="CT753" s="18">
        <f t="shared" si="19"/>
        <v>61241.367004152271</v>
      </c>
      <c r="CU753" s="18">
        <f t="shared" si="19"/>
        <v>62147.154786685933</v>
      </c>
      <c r="CV753" s="18">
        <f t="shared" si="19"/>
        <v>63028.03273867027</v>
      </c>
      <c r="CW753" s="18">
        <f t="shared" si="19"/>
        <v>63586.824487744147</v>
      </c>
      <c r="CX753" s="18">
        <f t="shared" si="19"/>
        <v>64213.984906247628</v>
      </c>
      <c r="CY753" s="18">
        <f t="shared" si="19"/>
        <v>64640.648250929211</v>
      </c>
      <c r="CZ753" s="18">
        <f t="shared" si="16"/>
        <v>64771.936107115245</v>
      </c>
      <c r="DA753" s="18">
        <f t="shared" si="16"/>
        <v>64585.479326703295</v>
      </c>
      <c r="DB753" s="18">
        <f t="shared" si="16"/>
        <v>64437.915463500627</v>
      </c>
      <c r="DC753" s="18">
        <f t="shared" si="16"/>
        <v>64078.430991110472</v>
      </c>
      <c r="DD753" s="18">
        <f t="shared" si="16"/>
        <v>63577.985932742231</v>
      </c>
      <c r="DE753" s="18">
        <f t="shared" si="16"/>
        <v>62777.839424713005</v>
      </c>
      <c r="DF753" s="18">
        <f t="shared" si="16"/>
        <v>61995.178897724996</v>
      </c>
      <c r="DG753" s="18">
        <f t="shared" si="16"/>
        <v>61446.293481462744</v>
      </c>
      <c r="DH753" s="18">
        <f t="shared" si="16"/>
        <v>60614.583947189203</v>
      </c>
      <c r="DI753" s="18">
        <f t="shared" si="16"/>
        <v>59630.266949835866</v>
      </c>
      <c r="DJ753" s="18">
        <f t="shared" si="16"/>
        <v>58582.701947559908</v>
      </c>
      <c r="DK753" s="18">
        <f t="shared" si="16"/>
        <v>57666.655293408061</v>
      </c>
      <c r="DL753" s="18">
        <f t="shared" si="16"/>
        <v>56882.834852813074</v>
      </c>
      <c r="DM753" s="18">
        <f t="shared" si="16"/>
        <v>56298.362520485491</v>
      </c>
      <c r="DN753" s="18">
        <f t="shared" si="16"/>
        <v>55538.889135013182</v>
      </c>
      <c r="DO753" s="18">
        <f t="shared" si="16"/>
        <v>54560.336189619382</v>
      </c>
      <c r="DP753" s="18">
        <f t="shared" si="16"/>
        <v>53984.163651071576</v>
      </c>
      <c r="DQ753" s="18">
        <f t="shared" si="16"/>
        <v>53434.324209494385</v>
      </c>
      <c r="DR753" s="18">
        <f t="shared" si="16"/>
        <v>52824.397193526049</v>
      </c>
      <c r="DS753" s="18">
        <f t="shared" si="16"/>
        <v>52681.750435229857</v>
      </c>
      <c r="DT753" s="18">
        <f t="shared" si="16"/>
        <v>51979.086927949618</v>
      </c>
      <c r="DU753" s="18">
        <f t="shared" si="16"/>
        <v>51522.588152246193</v>
      </c>
      <c r="DV753" s="18">
        <f t="shared" si="16"/>
        <v>51325.041251032075</v>
      </c>
      <c r="DW753" s="18">
        <f t="shared" si="16"/>
        <v>50870.266358136723</v>
      </c>
      <c r="DX753" s="18">
        <f t="shared" si="16"/>
        <v>51108.374450167888</v>
      </c>
      <c r="DY753" s="18">
        <f t="shared" si="16"/>
        <v>51053.391034310764</v>
      </c>
      <c r="DZ753" s="18">
        <f t="shared" si="16"/>
        <v>50780.443670152177</v>
      </c>
      <c r="EA753" s="18">
        <f t="shared" si="16"/>
        <v>50542.181348673257</v>
      </c>
      <c r="EB753" s="18">
        <f t="shared" si="16"/>
        <v>50320.349778834265</v>
      </c>
      <c r="EC753" s="18">
        <f t="shared" si="16"/>
        <v>50269.557361311134</v>
      </c>
      <c r="ED753" s="18">
        <f t="shared" si="16"/>
        <v>49875.669384374021</v>
      </c>
      <c r="EE753" s="18">
        <f t="shared" si="16"/>
        <v>49460.295764567985</v>
      </c>
      <c r="EF753" s="18">
        <f t="shared" si="16"/>
        <v>49116.774825651999</v>
      </c>
      <c r="EG753" s="18">
        <f t="shared" si="16"/>
        <v>49279.58176258688</v>
      </c>
      <c r="EH753" s="18">
        <f t="shared" si="16"/>
        <v>49612.918340028533</v>
      </c>
      <c r="EI753" s="18">
        <f t="shared" si="16"/>
        <v>49147.998386458348</v>
      </c>
      <c r="EJ753" s="18">
        <f t="shared" si="16"/>
        <v>48774.521362265295</v>
      </c>
      <c r="EK753" s="18">
        <f t="shared" si="16"/>
        <v>47923.879212199623</v>
      </c>
      <c r="EL753" s="18">
        <f t="shared" ref="EL753:FA768" si="20">SUMIFS(EL$4:EL$720,$F$4:$F$720,$F753,$C$4:$C$720,$C753)</f>
        <v>48150.086458012964</v>
      </c>
      <c r="EM753" s="18">
        <f t="shared" si="20"/>
        <v>47991.809244265729</v>
      </c>
      <c r="EN753" s="18">
        <f t="shared" si="20"/>
        <v>47177.430880473272</v>
      </c>
      <c r="EO753" s="18">
        <f t="shared" si="20"/>
        <v>47488.067005297227</v>
      </c>
      <c r="EP753" s="18">
        <f t="shared" si="20"/>
        <v>47718.14863737522</v>
      </c>
      <c r="EQ753" s="18">
        <f t="shared" si="20"/>
        <v>47909.938259637987</v>
      </c>
      <c r="ER753" s="18">
        <f t="shared" si="20"/>
        <v>47503.0284965596</v>
      </c>
      <c r="ES753" s="18">
        <f t="shared" si="20"/>
        <v>48315.064307468783</v>
      </c>
      <c r="ET753" s="18">
        <f t="shared" si="20"/>
        <v>47900.414590553439</v>
      </c>
      <c r="EU753" s="18">
        <f t="shared" si="20"/>
        <v>48057.609097601235</v>
      </c>
      <c r="EV753" s="18">
        <f t="shared" si="20"/>
        <v>47866.851769831468</v>
      </c>
      <c r="EW753" s="18">
        <f t="shared" si="20"/>
        <v>48777.198381993498</v>
      </c>
      <c r="EX753" s="18">
        <f t="shared" si="20"/>
        <v>48367.902410116702</v>
      </c>
      <c r="EY753" s="18">
        <f t="shared" si="20"/>
        <v>48419.875978764197</v>
      </c>
      <c r="EZ753" s="18">
        <f t="shared" si="20"/>
        <v>48846.842540728379</v>
      </c>
      <c r="FA753" s="18">
        <f t="shared" si="20"/>
        <v>48728.816887678193</v>
      </c>
    </row>
    <row r="754" spans="3:157" x14ac:dyDescent="0.35">
      <c r="C754" t="s">
        <v>386</v>
      </c>
      <c r="E754" t="s">
        <v>366</v>
      </c>
      <c r="F754" t="s">
        <v>803</v>
      </c>
      <c r="G754" t="s">
        <v>805</v>
      </c>
      <c r="H754" s="34">
        <f t="shared" si="3"/>
        <v>58552.134999999995</v>
      </c>
      <c r="I754" s="34">
        <f t="shared" si="18"/>
        <v>59937.187999999995</v>
      </c>
      <c r="J754" s="34">
        <f t="shared" si="18"/>
        <v>61378.502</v>
      </c>
      <c r="K754" s="34">
        <f t="shared" si="18"/>
        <v>62860.533000000003</v>
      </c>
      <c r="L754" s="34">
        <f t="shared" si="18"/>
        <v>64417.246999999996</v>
      </c>
      <c r="M754" s="34">
        <f t="shared" si="18"/>
        <v>66040.010999999999</v>
      </c>
      <c r="N754" s="34">
        <f t="shared" si="18"/>
        <v>67735.587999999989</v>
      </c>
      <c r="O754" s="34">
        <f t="shared" si="18"/>
        <v>69375.17300000001</v>
      </c>
      <c r="P754" s="34">
        <f t="shared" si="18"/>
        <v>71047.637000000002</v>
      </c>
      <c r="Q754" s="34">
        <f t="shared" si="18"/>
        <v>72977.971000000005</v>
      </c>
      <c r="R754" s="34">
        <f t="shared" si="18"/>
        <v>74983.047000000006</v>
      </c>
      <c r="S754" s="34">
        <f t="shared" si="18"/>
        <v>77109.986000000004</v>
      </c>
      <c r="T754" s="34">
        <f t="shared" si="18"/>
        <v>79295.728999999992</v>
      </c>
      <c r="U754" s="34">
        <f t="shared" si="18"/>
        <v>81573.568999999989</v>
      </c>
      <c r="V754" s="34">
        <f t="shared" si="18"/>
        <v>84022.976999999984</v>
      </c>
      <c r="W754" s="34">
        <f t="shared" si="18"/>
        <v>86520.66</v>
      </c>
      <c r="X754" s="34">
        <f t="shared" si="18"/>
        <v>89061.474999999977</v>
      </c>
      <c r="Y754" s="34">
        <f t="shared" si="18"/>
        <v>91763.156000000017</v>
      </c>
      <c r="Z754" s="34">
        <f t="shared" si="18"/>
        <v>94585.56700000001</v>
      </c>
      <c r="AA754" s="34">
        <f t="shared" si="18"/>
        <v>97471.975999999995</v>
      </c>
      <c r="AB754" s="34">
        <f t="shared" si="18"/>
        <v>100465.492</v>
      </c>
      <c r="AC754" s="34">
        <f t="shared" si="18"/>
        <v>103491.71999999999</v>
      </c>
      <c r="AD754" s="34">
        <f t="shared" si="18"/>
        <v>106393.52800000002</v>
      </c>
      <c r="AE754" s="34">
        <f t="shared" si="18"/>
        <v>109752.22</v>
      </c>
      <c r="AF754" s="34">
        <f t="shared" si="18"/>
        <v>113013.50499999999</v>
      </c>
      <c r="AG754" s="34">
        <f t="shared" si="18"/>
        <v>116368.817</v>
      </c>
      <c r="AH754" s="34">
        <f t="shared" si="18"/>
        <v>119871.70999999999</v>
      </c>
      <c r="AI754" s="34">
        <f t="shared" si="18"/>
        <v>123094.11300000001</v>
      </c>
      <c r="AJ754" s="34">
        <f t="shared" si="18"/>
        <v>127243.44099999999</v>
      </c>
      <c r="AK754" s="34">
        <f t="shared" si="18"/>
        <v>131039.82299999999</v>
      </c>
      <c r="AL754" s="34">
        <f t="shared" si="18"/>
        <v>134492.68399999998</v>
      </c>
      <c r="AM754" s="34">
        <f t="shared" si="18"/>
        <v>138907.69099999999</v>
      </c>
      <c r="AN754" s="34">
        <f t="shared" si="19"/>
        <v>143374.65900000004</v>
      </c>
      <c r="AO754" s="34">
        <f t="shared" si="19"/>
        <v>147555.63900000002</v>
      </c>
      <c r="AP754" s="34">
        <f t="shared" si="19"/>
        <v>151776.15700000001</v>
      </c>
      <c r="AQ754" s="34">
        <f t="shared" si="19"/>
        <v>156246.79599999997</v>
      </c>
      <c r="AR754" s="34">
        <f t="shared" si="19"/>
        <v>160889.821</v>
      </c>
      <c r="AS754" s="34">
        <f t="shared" si="19"/>
        <v>165963.33600000001</v>
      </c>
      <c r="AT754" s="34">
        <f t="shared" si="19"/>
        <v>170459.087</v>
      </c>
      <c r="AU754" s="34">
        <f t="shared" si="19"/>
        <v>175292.916</v>
      </c>
      <c r="AV754" s="34">
        <f t="shared" si="19"/>
        <v>180388.886</v>
      </c>
      <c r="AW754" s="34">
        <f t="shared" si="19"/>
        <v>185305.334</v>
      </c>
      <c r="AX754" s="34">
        <f t="shared" si="19"/>
        <v>190369.74599999998</v>
      </c>
      <c r="AY754" s="34">
        <f t="shared" si="19"/>
        <v>196243.6</v>
      </c>
      <c r="AZ754" s="34">
        <f t="shared" si="19"/>
        <v>200057.32099999997</v>
      </c>
      <c r="BA754" s="34">
        <f t="shared" si="19"/>
        <v>206306.97499999995</v>
      </c>
      <c r="BB754" s="34">
        <f t="shared" si="19"/>
        <v>212876.66200000001</v>
      </c>
      <c r="BC754" s="34">
        <f t="shared" si="19"/>
        <v>219400.84899999999</v>
      </c>
      <c r="BD754" s="34">
        <f t="shared" si="19"/>
        <v>225631.19300000003</v>
      </c>
      <c r="BE754" s="34">
        <f t="shared" si="19"/>
        <v>232305.495</v>
      </c>
      <c r="BF754" s="34">
        <f t="shared" si="19"/>
        <v>239120.62000000005</v>
      </c>
      <c r="BG754" s="34">
        <f t="shared" si="19"/>
        <v>246194.59499999997</v>
      </c>
      <c r="BH754" s="34">
        <f t="shared" si="19"/>
        <v>253469.77499999999</v>
      </c>
      <c r="BI754" s="34">
        <f t="shared" si="19"/>
        <v>261023.51499999996</v>
      </c>
      <c r="BJ754" s="34">
        <f t="shared" si="19"/>
        <v>268799.56399999995</v>
      </c>
      <c r="BK754" s="34">
        <f t="shared" si="19"/>
        <v>276716.76600000006</v>
      </c>
      <c r="BL754" s="34">
        <f t="shared" si="19"/>
        <v>284825.32899999997</v>
      </c>
      <c r="BM754" s="34">
        <f t="shared" si="19"/>
        <v>293289.32700000005</v>
      </c>
      <c r="BN754" s="34">
        <f t="shared" si="19"/>
        <v>301995.16800000001</v>
      </c>
      <c r="BO754" s="34">
        <f t="shared" si="19"/>
        <v>310784.20200000005</v>
      </c>
      <c r="BP754" s="34">
        <f t="shared" si="19"/>
        <v>319702.34199999995</v>
      </c>
      <c r="BQ754" s="34">
        <f t="shared" si="19"/>
        <v>328162.147</v>
      </c>
      <c r="BR754" s="34">
        <f t="shared" si="19"/>
        <v>337282.46699999995</v>
      </c>
      <c r="BS754" s="34">
        <f t="shared" si="19"/>
        <v>346606.24900000001</v>
      </c>
      <c r="BT754" s="34">
        <f t="shared" si="19"/>
        <v>355795.62899999996</v>
      </c>
      <c r="BU754" s="34">
        <f t="shared" si="19"/>
        <v>365346.68600000005</v>
      </c>
      <c r="BV754" s="34">
        <f t="shared" si="19"/>
        <v>375127.49199999997</v>
      </c>
      <c r="BW754" s="34">
        <f t="shared" si="19"/>
        <v>385258.66200000007</v>
      </c>
      <c r="BX754" s="34">
        <f t="shared" si="19"/>
        <v>396150.68</v>
      </c>
      <c r="BY754" s="35">
        <f t="shared" si="19"/>
        <v>407104.00199999992</v>
      </c>
      <c r="BZ754" s="34">
        <f t="shared" si="19"/>
        <v>418263.12699999998</v>
      </c>
      <c r="CA754" s="34">
        <f t="shared" si="19"/>
        <v>429241.60100000002</v>
      </c>
      <c r="CB754" s="34">
        <f t="shared" si="19"/>
        <v>440369.39199999999</v>
      </c>
      <c r="CC754" s="34">
        <f t="shared" si="19"/>
        <v>450934.06099999999</v>
      </c>
      <c r="CD754" s="34">
        <f t="shared" si="19"/>
        <v>461984.94799999997</v>
      </c>
      <c r="CE754" s="34">
        <f t="shared" si="19"/>
        <v>473946.27100000001</v>
      </c>
      <c r="CF754" s="34">
        <f t="shared" si="19"/>
        <v>485977.54</v>
      </c>
      <c r="CG754" s="34">
        <f t="shared" si="19"/>
        <v>497767.89500000008</v>
      </c>
      <c r="CH754" s="34">
        <f t="shared" si="19"/>
        <v>509584.88900000002</v>
      </c>
      <c r="CI754" s="34">
        <f t="shared" si="19"/>
        <v>521523.92800000007</v>
      </c>
      <c r="CJ754" s="34">
        <f t="shared" si="19"/>
        <v>533553.27399999998</v>
      </c>
      <c r="CK754" s="34">
        <f t="shared" si="19"/>
        <v>545668.33400000003</v>
      </c>
      <c r="CL754" s="34">
        <f t="shared" si="19"/>
        <v>557761.87100000004</v>
      </c>
      <c r="CM754" s="34">
        <f t="shared" si="19"/>
        <v>569885.19099999999</v>
      </c>
      <c r="CN754" s="34">
        <f t="shared" si="19"/>
        <v>582126.554</v>
      </c>
      <c r="CO754" s="34">
        <f t="shared" si="19"/>
        <v>594476.58699999994</v>
      </c>
      <c r="CP754" s="34">
        <f t="shared" si="19"/>
        <v>606796.478</v>
      </c>
      <c r="CQ754" s="34">
        <f t="shared" si="19"/>
        <v>619190.72899999993</v>
      </c>
      <c r="CR754" s="34">
        <f t="shared" si="19"/>
        <v>631584.55900000001</v>
      </c>
      <c r="CS754" s="34">
        <f t="shared" si="19"/>
        <v>644012.40699999989</v>
      </c>
      <c r="CT754" s="34">
        <f t="shared" si="19"/>
        <v>656508.95499999996</v>
      </c>
      <c r="CU754" s="34">
        <f t="shared" si="19"/>
        <v>668978.98</v>
      </c>
      <c r="CV754" s="34">
        <f t="shared" si="19"/>
        <v>681454.11499999999</v>
      </c>
      <c r="CW754" s="34">
        <f t="shared" si="19"/>
        <v>693993.95000000007</v>
      </c>
      <c r="CX754" s="34">
        <f t="shared" si="19"/>
        <v>706497.05900000001</v>
      </c>
      <c r="CY754" s="34">
        <f t="shared" si="19"/>
        <v>718984.86800000002</v>
      </c>
      <c r="CZ754" s="34">
        <f t="shared" ref="CZ754:DO769" si="21">SUMIFS(CZ$4:CZ$720,$F$4:$F$720,$F754,$C$4:$C$720,$C754)</f>
        <v>731439.84600000014</v>
      </c>
      <c r="DA754" s="34">
        <f t="shared" si="21"/>
        <v>743971.55599999998</v>
      </c>
      <c r="DB754" s="34">
        <f t="shared" si="21"/>
        <v>756441.27300000016</v>
      </c>
      <c r="DC754" s="34">
        <f t="shared" si="21"/>
        <v>768853.51900000009</v>
      </c>
      <c r="DD754" s="34">
        <f t="shared" si="21"/>
        <v>781206.8</v>
      </c>
      <c r="DE754" s="34">
        <f t="shared" si="21"/>
        <v>793625.80900000001</v>
      </c>
      <c r="DF754" s="34">
        <f t="shared" si="21"/>
        <v>805943.1540000001</v>
      </c>
      <c r="DG754" s="34">
        <f t="shared" si="21"/>
        <v>818185.99200000009</v>
      </c>
      <c r="DH754" s="34">
        <f t="shared" si="21"/>
        <v>830460.01899999997</v>
      </c>
      <c r="DI754" s="34">
        <f t="shared" si="21"/>
        <v>842643.85100000002</v>
      </c>
      <c r="DJ754" s="34">
        <f t="shared" si="21"/>
        <v>854809.397</v>
      </c>
      <c r="DK754" s="34">
        <f t="shared" si="21"/>
        <v>866803.22700000007</v>
      </c>
      <c r="DL754" s="34">
        <f t="shared" si="21"/>
        <v>878722.82199999993</v>
      </c>
      <c r="DM754" s="34">
        <f t="shared" si="21"/>
        <v>890707.81700000004</v>
      </c>
      <c r="DN754" s="34">
        <f t="shared" si="21"/>
        <v>902575.89699999988</v>
      </c>
      <c r="DO754" s="34">
        <f t="shared" si="21"/>
        <v>914392.97800000024</v>
      </c>
      <c r="DP754" s="34">
        <f t="shared" ref="DP754:EE781" si="22">SUMIFS(DP$4:DP$720,$F$4:$F$720,$F754,$C$4:$C$720,$C754)</f>
        <v>926001.82399999991</v>
      </c>
      <c r="DQ754" s="34">
        <f t="shared" si="22"/>
        <v>937519.77199999988</v>
      </c>
      <c r="DR754" s="34">
        <f t="shared" si="22"/>
        <v>948931.73900000006</v>
      </c>
      <c r="DS754" s="34">
        <f t="shared" si="22"/>
        <v>960275.14800000004</v>
      </c>
      <c r="DT754" s="34">
        <f t="shared" si="22"/>
        <v>971386.96700000018</v>
      </c>
      <c r="DU754" s="34">
        <f t="shared" si="22"/>
        <v>982487.00600000005</v>
      </c>
      <c r="DV754" s="34">
        <f t="shared" si="22"/>
        <v>993333.55700000003</v>
      </c>
      <c r="DW754" s="34">
        <f t="shared" si="22"/>
        <v>1004037.7359999999</v>
      </c>
      <c r="DX754" s="34">
        <f t="shared" si="22"/>
        <v>1014662.3650000001</v>
      </c>
      <c r="DY754" s="34">
        <f t="shared" si="22"/>
        <v>1025132.6699999999</v>
      </c>
      <c r="DZ754" s="34">
        <f t="shared" si="22"/>
        <v>1035505.736</v>
      </c>
      <c r="EA754" s="34">
        <f t="shared" si="22"/>
        <v>1045684.6420000002</v>
      </c>
      <c r="EB754" s="34">
        <f t="shared" si="22"/>
        <v>1055795.6330000001</v>
      </c>
      <c r="EC754" s="34">
        <f t="shared" si="22"/>
        <v>1065685.0389999999</v>
      </c>
      <c r="ED754" s="34">
        <f t="shared" si="22"/>
        <v>1075360.767</v>
      </c>
      <c r="EE754" s="34">
        <f t="shared" si="22"/>
        <v>1084982.6209999998</v>
      </c>
      <c r="EF754" s="34">
        <f t="shared" ref="EF754:EK781" si="23">SUMIFS(EF$4:EF$720,$F$4:$F$720,$F754,$C$4:$C$720,$C754)</f>
        <v>1094391.051</v>
      </c>
      <c r="EG754" s="34">
        <f t="shared" si="23"/>
        <v>1103548.594</v>
      </c>
      <c r="EH754" s="34">
        <f t="shared" si="23"/>
        <v>1112497.3289999999</v>
      </c>
      <c r="EI754" s="34">
        <f t="shared" si="23"/>
        <v>1121247.7120000003</v>
      </c>
      <c r="EJ754" s="34">
        <f t="shared" si="23"/>
        <v>1129984.5559999999</v>
      </c>
      <c r="EK754" s="34">
        <f t="shared" si="23"/>
        <v>1138474.7319999998</v>
      </c>
      <c r="EL754" s="34">
        <f t="shared" si="20"/>
        <v>1146819.8949999998</v>
      </c>
      <c r="EM754" s="34">
        <f t="shared" si="20"/>
        <v>1155070.226</v>
      </c>
      <c r="EN754" s="34">
        <f t="shared" si="20"/>
        <v>1163167.7759999998</v>
      </c>
      <c r="EO754" s="34">
        <f t="shared" si="20"/>
        <v>1170963.2750000001</v>
      </c>
      <c r="EP754" s="34">
        <f t="shared" si="20"/>
        <v>1178502.7600000002</v>
      </c>
      <c r="EQ754" s="34">
        <f t="shared" si="20"/>
        <v>1185930.3629999999</v>
      </c>
      <c r="ER754" s="34">
        <f t="shared" si="20"/>
        <v>1193180.834</v>
      </c>
      <c r="ES754" s="34">
        <f t="shared" si="20"/>
        <v>1200214.4790000001</v>
      </c>
      <c r="ET754" s="34">
        <f t="shared" si="20"/>
        <v>1207071</v>
      </c>
      <c r="EU754" s="34">
        <f t="shared" si="20"/>
        <v>1213761.733</v>
      </c>
      <c r="EV754" s="34">
        <f t="shared" si="20"/>
        <v>1220218.9410000001</v>
      </c>
      <c r="EW754" s="34">
        <f t="shared" si="20"/>
        <v>1226522.301</v>
      </c>
      <c r="EX754" s="34">
        <f t="shared" si="20"/>
        <v>1232745.933</v>
      </c>
      <c r="EY754" s="34">
        <f t="shared" si="20"/>
        <v>1238743.4979999999</v>
      </c>
      <c r="EZ754" s="34">
        <f t="shared" si="20"/>
        <v>1244534.4140000001</v>
      </c>
      <c r="FA754" s="34">
        <f t="shared" si="20"/>
        <v>1250141.3139999998</v>
      </c>
    </row>
    <row r="755" spans="3:157" x14ac:dyDescent="0.35">
      <c r="C755" t="s">
        <v>372</v>
      </c>
      <c r="E755" t="s">
        <v>366</v>
      </c>
      <c r="F755" t="s">
        <v>803</v>
      </c>
      <c r="G755" t="s">
        <v>805</v>
      </c>
      <c r="H755" s="34">
        <f t="shared" ref="H755:W775" si="24">SUMIFS(H$4:H$720,$F$4:$F$720,$F755,$C$4:$C$720,$C755)</f>
        <v>44338.398000000001</v>
      </c>
      <c r="I755" s="34">
        <f t="shared" si="18"/>
        <v>45386.721000000005</v>
      </c>
      <c r="J755" s="34">
        <f t="shared" si="18"/>
        <v>46496.667999999998</v>
      </c>
      <c r="K755" s="34">
        <f t="shared" si="18"/>
        <v>47657.421000000002</v>
      </c>
      <c r="L755" s="34">
        <f t="shared" si="18"/>
        <v>48838.494000000006</v>
      </c>
      <c r="M755" s="34">
        <f t="shared" si="18"/>
        <v>50056.079000000005</v>
      </c>
      <c r="N755" s="34">
        <f t="shared" si="18"/>
        <v>51282.13900000001</v>
      </c>
      <c r="O755" s="34">
        <f t="shared" si="18"/>
        <v>52513.694000000003</v>
      </c>
      <c r="P755" s="34">
        <f t="shared" si="18"/>
        <v>53735.56</v>
      </c>
      <c r="Q755" s="34">
        <f t="shared" si="18"/>
        <v>55041.152999999991</v>
      </c>
      <c r="R755" s="34">
        <f t="shared" si="18"/>
        <v>56371.869999999995</v>
      </c>
      <c r="S755" s="34">
        <f t="shared" si="18"/>
        <v>57693.817999999999</v>
      </c>
      <c r="T755" s="34">
        <f t="shared" si="18"/>
        <v>59070.124000000003</v>
      </c>
      <c r="U755" s="34">
        <f t="shared" si="18"/>
        <v>60468.031000000003</v>
      </c>
      <c r="V755" s="34">
        <f t="shared" si="18"/>
        <v>61894.329999999994</v>
      </c>
      <c r="W755" s="34">
        <f t="shared" si="18"/>
        <v>63305.11099999999</v>
      </c>
      <c r="X755" s="34">
        <f t="shared" si="18"/>
        <v>64884.940999999992</v>
      </c>
      <c r="Y755" s="34">
        <f t="shared" si="18"/>
        <v>66514.702000000005</v>
      </c>
      <c r="Z755" s="34">
        <f t="shared" si="18"/>
        <v>68188.320999999996</v>
      </c>
      <c r="AA755" s="34">
        <f t="shared" si="18"/>
        <v>69893.319000000003</v>
      </c>
      <c r="AB755" s="34">
        <f t="shared" si="18"/>
        <v>71608.967000000004</v>
      </c>
      <c r="AC755" s="34">
        <f t="shared" si="18"/>
        <v>73340.471999999994</v>
      </c>
      <c r="AD755" s="34">
        <f t="shared" si="18"/>
        <v>75125.006999999983</v>
      </c>
      <c r="AE755" s="34">
        <f t="shared" si="18"/>
        <v>76976.77900000001</v>
      </c>
      <c r="AF755" s="34">
        <f t="shared" si="18"/>
        <v>78931.013999999996</v>
      </c>
      <c r="AG755" s="34">
        <f t="shared" si="18"/>
        <v>81300.039000000004</v>
      </c>
      <c r="AH755" s="34">
        <f t="shared" si="18"/>
        <v>83694.241999999998</v>
      </c>
      <c r="AI755" s="34">
        <f t="shared" si="18"/>
        <v>85939.923999999999</v>
      </c>
      <c r="AJ755" s="34">
        <f t="shared" si="18"/>
        <v>88275.487999999998</v>
      </c>
      <c r="AK755" s="34">
        <f t="shared" si="18"/>
        <v>90726.783999999985</v>
      </c>
      <c r="AL755" s="34">
        <f t="shared" si="18"/>
        <v>93369.421000000017</v>
      </c>
      <c r="AM755" s="34">
        <f t="shared" si="18"/>
        <v>96096.780999999988</v>
      </c>
      <c r="AN755" s="34">
        <f t="shared" si="19"/>
        <v>98770.589000000007</v>
      </c>
      <c r="AO755" s="34">
        <f t="shared" si="19"/>
        <v>101585.35799999999</v>
      </c>
      <c r="AP755" s="34">
        <f t="shared" si="19"/>
        <v>104628.16099999999</v>
      </c>
      <c r="AQ755" s="34">
        <f t="shared" si="19"/>
        <v>107704.06699999998</v>
      </c>
      <c r="AR755" s="34">
        <f t="shared" si="19"/>
        <v>110636.53599999999</v>
      </c>
      <c r="AS755" s="34">
        <f t="shared" si="19"/>
        <v>113547.81600000001</v>
      </c>
      <c r="AT755" s="34">
        <f t="shared" si="19"/>
        <v>116472.05699999999</v>
      </c>
      <c r="AU755" s="34">
        <f t="shared" si="19"/>
        <v>119326.18700000001</v>
      </c>
      <c r="AV755" s="34">
        <f t="shared" si="19"/>
        <v>122509.268</v>
      </c>
      <c r="AW755" s="34">
        <f t="shared" si="19"/>
        <v>125215.06299999999</v>
      </c>
      <c r="AX755" s="34">
        <f t="shared" si="19"/>
        <v>128074.057</v>
      </c>
      <c r="AY755" s="34">
        <f t="shared" si="19"/>
        <v>130722.482</v>
      </c>
      <c r="AZ755" s="34">
        <f t="shared" si="19"/>
        <v>133305.86799999999</v>
      </c>
      <c r="BA755" s="34">
        <f t="shared" si="19"/>
        <v>135874.818</v>
      </c>
      <c r="BB755" s="34">
        <f t="shared" si="19"/>
        <v>138427.23199999999</v>
      </c>
      <c r="BC755" s="34">
        <f t="shared" si="19"/>
        <v>140993.34100000001</v>
      </c>
      <c r="BD755" s="34">
        <f t="shared" si="19"/>
        <v>143609.552</v>
      </c>
      <c r="BE755" s="34">
        <f t="shared" si="19"/>
        <v>146183.424</v>
      </c>
      <c r="BF755" s="34">
        <f t="shared" si="19"/>
        <v>148777.71400000001</v>
      </c>
      <c r="BG755" s="34">
        <f t="shared" si="19"/>
        <v>151364.70500000002</v>
      </c>
      <c r="BH755" s="34">
        <f t="shared" si="19"/>
        <v>153971.37299999999</v>
      </c>
      <c r="BI755" s="34">
        <f t="shared" si="19"/>
        <v>156612.24799999999</v>
      </c>
      <c r="BJ755" s="34">
        <f t="shared" si="19"/>
        <v>159310.95900000003</v>
      </c>
      <c r="BK755" s="34">
        <f t="shared" si="19"/>
        <v>162054.375</v>
      </c>
      <c r="BL755" s="34">
        <f t="shared" si="19"/>
        <v>164789.04</v>
      </c>
      <c r="BM755" s="34">
        <f t="shared" si="19"/>
        <v>167607.34199999998</v>
      </c>
      <c r="BN755" s="34">
        <f t="shared" si="19"/>
        <v>170525.82200000001</v>
      </c>
      <c r="BO755" s="34">
        <f t="shared" si="19"/>
        <v>173554.62899999999</v>
      </c>
      <c r="BP755" s="34">
        <f t="shared" si="19"/>
        <v>176675.65599999999</v>
      </c>
      <c r="BQ755" s="34">
        <f t="shared" si="19"/>
        <v>179600.86499999999</v>
      </c>
      <c r="BR755" s="34">
        <f t="shared" si="19"/>
        <v>183101.90099999998</v>
      </c>
      <c r="BS755" s="34">
        <f t="shared" si="19"/>
        <v>186860.66800000001</v>
      </c>
      <c r="BT755" s="34">
        <f t="shared" si="19"/>
        <v>190419.34</v>
      </c>
      <c r="BU755" s="34">
        <f t="shared" si="19"/>
        <v>193897.74600000001</v>
      </c>
      <c r="BV755" s="34">
        <f t="shared" si="19"/>
        <v>197461.38700000002</v>
      </c>
      <c r="BW755" s="34">
        <f t="shared" si="19"/>
        <v>200980.64600000001</v>
      </c>
      <c r="BX755" s="34">
        <f t="shared" si="19"/>
        <v>204302.26899999997</v>
      </c>
      <c r="BY755" s="34">
        <f t="shared" si="19"/>
        <v>207467.16200000001</v>
      </c>
      <c r="BZ755" s="34">
        <f t="shared" si="19"/>
        <v>210454.595</v>
      </c>
      <c r="CA755" s="34">
        <f t="shared" si="19"/>
        <v>213258.09900000002</v>
      </c>
      <c r="CB755" s="34">
        <f t="shared" si="19"/>
        <v>216277.58300000001</v>
      </c>
      <c r="CC755" s="34">
        <f t="shared" si="19"/>
        <v>219559.58800000005</v>
      </c>
      <c r="CD755" s="34">
        <f t="shared" si="19"/>
        <v>222624.152</v>
      </c>
      <c r="CE755" s="34">
        <f t="shared" si="19"/>
        <v>225454.255</v>
      </c>
      <c r="CF755" s="34">
        <f t="shared" si="19"/>
        <v>228239.62500000003</v>
      </c>
      <c r="CG755" s="34">
        <f t="shared" si="19"/>
        <v>231009.79299999998</v>
      </c>
      <c r="CH755" s="34">
        <f t="shared" si="19"/>
        <v>233744.084</v>
      </c>
      <c r="CI755" s="34">
        <f t="shared" si="19"/>
        <v>236431.73199999999</v>
      </c>
      <c r="CJ755" s="34">
        <f t="shared" si="19"/>
        <v>239090.05900000001</v>
      </c>
      <c r="CK755" s="34">
        <f t="shared" si="19"/>
        <v>241730.70599999998</v>
      </c>
      <c r="CL755" s="34">
        <f t="shared" si="19"/>
        <v>244357.68999999997</v>
      </c>
      <c r="CM755" s="34">
        <f t="shared" si="19"/>
        <v>246974.285</v>
      </c>
      <c r="CN755" s="34">
        <f t="shared" si="19"/>
        <v>249587.13699999999</v>
      </c>
      <c r="CO755" s="34">
        <f t="shared" si="19"/>
        <v>252197.50799999997</v>
      </c>
      <c r="CP755" s="34">
        <f t="shared" si="19"/>
        <v>254797.965</v>
      </c>
      <c r="CQ755" s="34">
        <f t="shared" si="19"/>
        <v>257400.62099999998</v>
      </c>
      <c r="CR755" s="34">
        <f t="shared" si="19"/>
        <v>259992.85499999998</v>
      </c>
      <c r="CS755" s="34">
        <f t="shared" si="19"/>
        <v>262581.38499999995</v>
      </c>
      <c r="CT755" s="34">
        <f t="shared" si="19"/>
        <v>265139.848</v>
      </c>
      <c r="CU755" s="34">
        <f t="shared" si="19"/>
        <v>267677.94099999999</v>
      </c>
      <c r="CV755" s="34">
        <f t="shared" si="19"/>
        <v>270177.09600000002</v>
      </c>
      <c r="CW755" s="34">
        <f t="shared" si="19"/>
        <v>272627.777</v>
      </c>
      <c r="CX755" s="34">
        <f t="shared" si="19"/>
        <v>275028.50200000004</v>
      </c>
      <c r="CY755" s="34">
        <f t="shared" ref="AN755:CY759" si="25">SUMIFS(CY$4:CY$720,$F$4:$F$720,$F755,$C$4:$C$720,$C755)</f>
        <v>277360.87599999999</v>
      </c>
      <c r="CZ755" s="34">
        <f t="shared" si="21"/>
        <v>279617.54400000005</v>
      </c>
      <c r="DA755" s="34">
        <f t="shared" si="21"/>
        <v>281819.20500000002</v>
      </c>
      <c r="DB755" s="34">
        <f t="shared" si="21"/>
        <v>283965.60800000007</v>
      </c>
      <c r="DC755" s="34">
        <f t="shared" si="21"/>
        <v>286034.891</v>
      </c>
      <c r="DD755" s="34">
        <f t="shared" si="21"/>
        <v>288048.95600000001</v>
      </c>
      <c r="DE755" s="34">
        <f t="shared" si="21"/>
        <v>289981.11099999998</v>
      </c>
      <c r="DF755" s="34">
        <f t="shared" si="21"/>
        <v>291847.17700000003</v>
      </c>
      <c r="DG755" s="34">
        <f t="shared" si="21"/>
        <v>293648.91500000004</v>
      </c>
      <c r="DH755" s="34">
        <f t="shared" si="21"/>
        <v>295385.60700000002</v>
      </c>
      <c r="DI755" s="34">
        <f t="shared" si="21"/>
        <v>297040.44199999998</v>
      </c>
      <c r="DJ755" s="34">
        <f t="shared" si="21"/>
        <v>298633.70999999996</v>
      </c>
      <c r="DK755" s="34">
        <f t="shared" si="21"/>
        <v>300165.28000000003</v>
      </c>
      <c r="DL755" s="34">
        <f t="shared" si="21"/>
        <v>301645.73600000003</v>
      </c>
      <c r="DM755" s="34">
        <f t="shared" si="21"/>
        <v>303071.81599999999</v>
      </c>
      <c r="DN755" s="34">
        <f t="shared" si="21"/>
        <v>304424.86900000001</v>
      </c>
      <c r="DO755" s="34">
        <f t="shared" si="21"/>
        <v>305730.80100000004</v>
      </c>
      <c r="DP755" s="34">
        <f t="shared" si="22"/>
        <v>307001.93100000004</v>
      </c>
      <c r="DQ755" s="34">
        <f t="shared" si="22"/>
        <v>308223.26300000004</v>
      </c>
      <c r="DR755" s="34">
        <f t="shared" si="22"/>
        <v>309422.27100000001</v>
      </c>
      <c r="DS755" s="34">
        <f t="shared" si="22"/>
        <v>310551.14799999999</v>
      </c>
      <c r="DT755" s="34">
        <f t="shared" si="22"/>
        <v>311654.79100000003</v>
      </c>
      <c r="DU755" s="34">
        <f t="shared" si="22"/>
        <v>312712.50799999997</v>
      </c>
      <c r="DV755" s="34">
        <f t="shared" si="22"/>
        <v>313742.13200000004</v>
      </c>
      <c r="DW755" s="34">
        <f t="shared" si="22"/>
        <v>314728.91399999999</v>
      </c>
      <c r="DX755" s="34">
        <f t="shared" si="22"/>
        <v>315656.65100000001</v>
      </c>
      <c r="DY755" s="34">
        <f t="shared" si="22"/>
        <v>316572.45899999997</v>
      </c>
      <c r="DZ755" s="34">
        <f t="shared" si="22"/>
        <v>317461.14299999998</v>
      </c>
      <c r="EA755" s="34">
        <f t="shared" si="22"/>
        <v>318292.739</v>
      </c>
      <c r="EB755" s="34">
        <f t="shared" si="22"/>
        <v>319091.93</v>
      </c>
      <c r="EC755" s="34">
        <f t="shared" si="22"/>
        <v>319857.79700000002</v>
      </c>
      <c r="ED755" s="34">
        <f t="shared" si="22"/>
        <v>320577.90099999995</v>
      </c>
      <c r="EE755" s="34">
        <f t="shared" si="22"/>
        <v>321248.32400000002</v>
      </c>
      <c r="EF755" s="34">
        <f t="shared" si="23"/>
        <v>321871.87400000007</v>
      </c>
      <c r="EG755" s="34">
        <f t="shared" si="23"/>
        <v>322468.57499999995</v>
      </c>
      <c r="EH755" s="34">
        <f t="shared" si="23"/>
        <v>323006.516</v>
      </c>
      <c r="EI755" s="34">
        <f t="shared" si="23"/>
        <v>323505.99299999996</v>
      </c>
      <c r="EJ755" s="34">
        <f t="shared" si="23"/>
        <v>323952.39799999999</v>
      </c>
      <c r="EK755" s="34">
        <f t="shared" si="23"/>
        <v>324360.58100000001</v>
      </c>
      <c r="EL755" s="34">
        <f t="shared" si="20"/>
        <v>324730.55000000005</v>
      </c>
      <c r="EM755" s="34">
        <f t="shared" si="20"/>
        <v>325056.67599999998</v>
      </c>
      <c r="EN755" s="34">
        <f t="shared" si="20"/>
        <v>325342.625</v>
      </c>
      <c r="EO755" s="34">
        <f t="shared" si="20"/>
        <v>325587.80799999996</v>
      </c>
      <c r="EP755" s="34">
        <f t="shared" si="20"/>
        <v>325780.80300000001</v>
      </c>
      <c r="EQ755" s="34">
        <f t="shared" si="20"/>
        <v>325913.23899999994</v>
      </c>
      <c r="ER755" s="34">
        <f t="shared" si="20"/>
        <v>326013.27499999997</v>
      </c>
      <c r="ES755" s="34">
        <f t="shared" si="20"/>
        <v>326072.07400000002</v>
      </c>
      <c r="ET755" s="34">
        <f t="shared" si="20"/>
        <v>326084.11</v>
      </c>
      <c r="EU755" s="34">
        <f t="shared" si="20"/>
        <v>326068.5</v>
      </c>
      <c r="EV755" s="34">
        <f t="shared" si="20"/>
        <v>325991.28499999997</v>
      </c>
      <c r="EW755" s="34">
        <f t="shared" si="20"/>
        <v>325872.875</v>
      </c>
      <c r="EX755" s="34">
        <f t="shared" si="20"/>
        <v>325689.66600000003</v>
      </c>
      <c r="EY755" s="34">
        <f t="shared" si="20"/>
        <v>325462.07200000004</v>
      </c>
      <c r="EZ755" s="34">
        <f t="shared" si="20"/>
        <v>325193.65899999999</v>
      </c>
      <c r="FA755" s="34">
        <f t="shared" si="20"/>
        <v>324878.63099999994</v>
      </c>
    </row>
    <row r="756" spans="3:157" x14ac:dyDescent="0.35">
      <c r="C756" t="s">
        <v>380</v>
      </c>
      <c r="E756" t="s">
        <v>366</v>
      </c>
      <c r="F756" t="s">
        <v>803</v>
      </c>
      <c r="G756" t="s">
        <v>805</v>
      </c>
      <c r="H756" s="34">
        <f t="shared" si="24"/>
        <v>58770.358000000007</v>
      </c>
      <c r="I756" s="34">
        <f t="shared" si="18"/>
        <v>59905.788</v>
      </c>
      <c r="J756" s="34">
        <f t="shared" si="18"/>
        <v>61082.161</v>
      </c>
      <c r="K756" s="34">
        <f t="shared" si="18"/>
        <v>62286.779999999992</v>
      </c>
      <c r="L756" s="34">
        <f t="shared" si="18"/>
        <v>63547.868000000002</v>
      </c>
      <c r="M756" s="34">
        <f t="shared" si="18"/>
        <v>64863.102999999996</v>
      </c>
      <c r="N756" s="34">
        <f t="shared" si="18"/>
        <v>66234.423999999999</v>
      </c>
      <c r="O756" s="34">
        <f t="shared" si="18"/>
        <v>67656.769</v>
      </c>
      <c r="P756" s="34">
        <f t="shared" si="18"/>
        <v>69103.581000000006</v>
      </c>
      <c r="Q756" s="34">
        <f t="shared" si="18"/>
        <v>70659.881999999998</v>
      </c>
      <c r="R756" s="34">
        <f t="shared" si="18"/>
        <v>72280.357000000018</v>
      </c>
      <c r="S756" s="34">
        <f t="shared" si="18"/>
        <v>73910.184999999998</v>
      </c>
      <c r="T756" s="34">
        <f t="shared" si="18"/>
        <v>75632.805000000022</v>
      </c>
      <c r="U756" s="34">
        <f t="shared" si="18"/>
        <v>77414.603999999992</v>
      </c>
      <c r="V756" s="34">
        <f t="shared" si="18"/>
        <v>79243.513000000021</v>
      </c>
      <c r="W756" s="34">
        <f t="shared" si="18"/>
        <v>81176.145999999993</v>
      </c>
      <c r="X756" s="34">
        <f t="shared" si="18"/>
        <v>83201.001000000018</v>
      </c>
      <c r="Y756" s="34">
        <f t="shared" si="18"/>
        <v>85334.496999999988</v>
      </c>
      <c r="Z756" s="34">
        <f t="shared" si="18"/>
        <v>87535.691000000006</v>
      </c>
      <c r="AA756" s="34">
        <f t="shared" si="18"/>
        <v>89790.779999999984</v>
      </c>
      <c r="AB756" s="34">
        <f t="shared" si="18"/>
        <v>92137.372000000003</v>
      </c>
      <c r="AC756" s="34">
        <f t="shared" si="18"/>
        <v>94473.163</v>
      </c>
      <c r="AD756" s="34">
        <f t="shared" si="18"/>
        <v>96927.594999999987</v>
      </c>
      <c r="AE756" s="34">
        <f t="shared" si="18"/>
        <v>99471.214000000022</v>
      </c>
      <c r="AF756" s="34">
        <f t="shared" si="18"/>
        <v>102114.10100000001</v>
      </c>
      <c r="AG756" s="34">
        <f t="shared" si="18"/>
        <v>104821.03900000002</v>
      </c>
      <c r="AH756" s="34">
        <f t="shared" si="18"/>
        <v>107472.30499999998</v>
      </c>
      <c r="AI756" s="34">
        <f t="shared" si="18"/>
        <v>110263.75599999999</v>
      </c>
      <c r="AJ756" s="34">
        <f t="shared" si="18"/>
        <v>113494.05300000001</v>
      </c>
      <c r="AK756" s="34">
        <f t="shared" si="18"/>
        <v>116783.947</v>
      </c>
      <c r="AL756" s="34">
        <f t="shared" si="18"/>
        <v>119973.05400000002</v>
      </c>
      <c r="AM756" s="34">
        <f t="shared" si="18"/>
        <v>123449.62400000003</v>
      </c>
      <c r="AN756" s="34">
        <f t="shared" si="25"/>
        <v>127197.349</v>
      </c>
      <c r="AO756" s="34">
        <f t="shared" si="25"/>
        <v>131041.79000000001</v>
      </c>
      <c r="AP756" s="34">
        <f t="shared" si="25"/>
        <v>134822.59099999999</v>
      </c>
      <c r="AQ756" s="34">
        <f t="shared" si="25"/>
        <v>138774.18700000001</v>
      </c>
      <c r="AR756" s="34">
        <f t="shared" si="25"/>
        <v>142875.54</v>
      </c>
      <c r="AS756" s="34">
        <f t="shared" si="25"/>
        <v>147333.87900000002</v>
      </c>
      <c r="AT756" s="34">
        <f t="shared" si="25"/>
        <v>151868.024</v>
      </c>
      <c r="AU756" s="34">
        <f t="shared" si="25"/>
        <v>156520.67099999997</v>
      </c>
      <c r="AV756" s="34">
        <f t="shared" si="25"/>
        <v>160829.375</v>
      </c>
      <c r="AW756" s="34">
        <f t="shared" si="25"/>
        <v>165627.81499999997</v>
      </c>
      <c r="AX756" s="34">
        <f t="shared" si="25"/>
        <v>170737.38300000006</v>
      </c>
      <c r="AY756" s="34">
        <f t="shared" si="25"/>
        <v>175392.75400000002</v>
      </c>
      <c r="AZ756" s="34">
        <f t="shared" si="25"/>
        <v>181039.56599999993</v>
      </c>
      <c r="BA756" s="34">
        <f t="shared" si="25"/>
        <v>186092.96700000003</v>
      </c>
      <c r="BB756" s="34">
        <f t="shared" si="25"/>
        <v>190525.06899999996</v>
      </c>
      <c r="BC756" s="34">
        <f t="shared" si="25"/>
        <v>195564.389</v>
      </c>
      <c r="BD756" s="34">
        <f t="shared" si="25"/>
        <v>201519.71599999999</v>
      </c>
      <c r="BE756" s="34">
        <f t="shared" si="25"/>
        <v>207319.79299999992</v>
      </c>
      <c r="BF756" s="34">
        <f t="shared" si="25"/>
        <v>213498.88099999996</v>
      </c>
      <c r="BG756" s="34">
        <f t="shared" si="25"/>
        <v>219788.769</v>
      </c>
      <c r="BH756" s="34">
        <f t="shared" si="25"/>
        <v>226212.769</v>
      </c>
      <c r="BI756" s="34">
        <f t="shared" si="25"/>
        <v>232718.51599999997</v>
      </c>
      <c r="BJ756" s="34">
        <f t="shared" si="25"/>
        <v>239614.546</v>
      </c>
      <c r="BK756" s="34">
        <f t="shared" si="25"/>
        <v>246759.41300000003</v>
      </c>
      <c r="BL756" s="34">
        <f t="shared" si="25"/>
        <v>254041.44999999998</v>
      </c>
      <c r="BM756" s="34">
        <f t="shared" si="25"/>
        <v>261500.56800000003</v>
      </c>
      <c r="BN756" s="34">
        <f t="shared" si="25"/>
        <v>269215.78399999999</v>
      </c>
      <c r="BO756" s="34">
        <f t="shared" si="25"/>
        <v>276988.64</v>
      </c>
      <c r="BP756" s="34">
        <f t="shared" si="25"/>
        <v>285221.12400000001</v>
      </c>
      <c r="BQ756" s="34">
        <f t="shared" si="25"/>
        <v>293828.63300000009</v>
      </c>
      <c r="BR756" s="34">
        <f t="shared" si="25"/>
        <v>302419.20699999994</v>
      </c>
      <c r="BS756" s="34">
        <f t="shared" si="25"/>
        <v>311444.74200000003</v>
      </c>
      <c r="BT756" s="34">
        <f t="shared" si="25"/>
        <v>320795.08300000004</v>
      </c>
      <c r="BU756" s="34">
        <f t="shared" si="25"/>
        <v>330359.08600000001</v>
      </c>
      <c r="BV756" s="34">
        <f t="shared" si="25"/>
        <v>340691.31000000006</v>
      </c>
      <c r="BW756" s="34">
        <f t="shared" si="25"/>
        <v>350811.56199999998</v>
      </c>
      <c r="BX756" s="34">
        <f t="shared" si="25"/>
        <v>360854.20299999998</v>
      </c>
      <c r="BY756" s="34">
        <f t="shared" si="25"/>
        <v>370851.76</v>
      </c>
      <c r="BZ756" s="34">
        <f t="shared" si="25"/>
        <v>381342.35700000002</v>
      </c>
      <c r="CA756" s="34">
        <f t="shared" si="25"/>
        <v>391833.44900000002</v>
      </c>
      <c r="CB756" s="34">
        <f t="shared" si="25"/>
        <v>402570.51299999986</v>
      </c>
      <c r="CC756" s="34">
        <f t="shared" si="25"/>
        <v>414249.20600000012</v>
      </c>
      <c r="CD756" s="34">
        <f t="shared" si="25"/>
        <v>425783.09200000006</v>
      </c>
      <c r="CE756" s="34">
        <f t="shared" si="25"/>
        <v>437138.35599999991</v>
      </c>
      <c r="CF756" s="34">
        <f t="shared" si="25"/>
        <v>448625.03200000001</v>
      </c>
      <c r="CG756" s="34">
        <f t="shared" si="25"/>
        <v>460370.67800000001</v>
      </c>
      <c r="CH756" s="34">
        <f t="shared" si="25"/>
        <v>472242.64800000004</v>
      </c>
      <c r="CI756" s="34">
        <f t="shared" si="25"/>
        <v>484246.14099999995</v>
      </c>
      <c r="CJ756" s="34">
        <f t="shared" si="25"/>
        <v>496375.179</v>
      </c>
      <c r="CK756" s="34">
        <f t="shared" si="25"/>
        <v>508656.67699999991</v>
      </c>
      <c r="CL756" s="34">
        <f t="shared" si="25"/>
        <v>521047.24799999996</v>
      </c>
      <c r="CM756" s="34">
        <f t="shared" si="25"/>
        <v>533570.77299999993</v>
      </c>
      <c r="CN756" s="34">
        <f t="shared" si="25"/>
        <v>546167.11100000003</v>
      </c>
      <c r="CO756" s="34">
        <f t="shared" si="25"/>
        <v>558853.1390000002</v>
      </c>
      <c r="CP756" s="34">
        <f t="shared" si="25"/>
        <v>571657.05000000016</v>
      </c>
      <c r="CQ756" s="34">
        <f t="shared" si="25"/>
        <v>584496.91200000013</v>
      </c>
      <c r="CR756" s="34">
        <f t="shared" si="25"/>
        <v>597406.55800000008</v>
      </c>
      <c r="CS756" s="34">
        <f t="shared" si="25"/>
        <v>610407.93700000003</v>
      </c>
      <c r="CT756" s="34">
        <f t="shared" si="25"/>
        <v>623443.20299999998</v>
      </c>
      <c r="CU756" s="34">
        <f t="shared" si="25"/>
        <v>636585.33099999989</v>
      </c>
      <c r="CV756" s="34">
        <f t="shared" si="25"/>
        <v>649781.64500000002</v>
      </c>
      <c r="CW756" s="34">
        <f t="shared" si="25"/>
        <v>663028.08800000011</v>
      </c>
      <c r="CX756" s="34">
        <f t="shared" si="25"/>
        <v>676351.51599999995</v>
      </c>
      <c r="CY756" s="34">
        <f t="shared" si="25"/>
        <v>689697.42800000019</v>
      </c>
      <c r="CZ756" s="34">
        <f t="shared" si="21"/>
        <v>703086.50799999991</v>
      </c>
      <c r="DA756" s="34">
        <f t="shared" si="21"/>
        <v>716480.46899999992</v>
      </c>
      <c r="DB756" s="34">
        <f t="shared" si="21"/>
        <v>729911.8409999999</v>
      </c>
      <c r="DC756" s="34">
        <f t="shared" si="21"/>
        <v>743331.62199999997</v>
      </c>
      <c r="DD756" s="34">
        <f t="shared" si="21"/>
        <v>756778.03200000024</v>
      </c>
      <c r="DE756" s="34">
        <f t="shared" si="21"/>
        <v>770258.17999999993</v>
      </c>
      <c r="DF756" s="34">
        <f t="shared" si="21"/>
        <v>783721.18900000013</v>
      </c>
      <c r="DG756" s="34">
        <f t="shared" si="21"/>
        <v>797169.82200000004</v>
      </c>
      <c r="DH756" s="34">
        <f t="shared" si="21"/>
        <v>810550.35500000021</v>
      </c>
      <c r="DI756" s="34">
        <f t="shared" si="21"/>
        <v>823942.81199999992</v>
      </c>
      <c r="DJ756" s="34">
        <f t="shared" si="21"/>
        <v>837236.78599999996</v>
      </c>
      <c r="DK756" s="34">
        <f t="shared" si="21"/>
        <v>850491.04099999997</v>
      </c>
      <c r="DL756" s="34">
        <f t="shared" si="21"/>
        <v>863709.48399999994</v>
      </c>
      <c r="DM756" s="34">
        <f t="shared" si="21"/>
        <v>876912.62100000004</v>
      </c>
      <c r="DN756" s="34">
        <f t="shared" si="21"/>
        <v>890013.14899999998</v>
      </c>
      <c r="DO756" s="34">
        <f t="shared" si="21"/>
        <v>903028.28299999994</v>
      </c>
      <c r="DP756" s="34">
        <f t="shared" si="22"/>
        <v>915953.50600000005</v>
      </c>
      <c r="DQ756" s="34">
        <f t="shared" si="22"/>
        <v>928776.59200000006</v>
      </c>
      <c r="DR756" s="34">
        <f t="shared" si="22"/>
        <v>941525.56599999988</v>
      </c>
      <c r="DS756" s="34">
        <f t="shared" si="22"/>
        <v>954167.40899999999</v>
      </c>
      <c r="DT756" s="34">
        <f t="shared" si="22"/>
        <v>966758.00199999986</v>
      </c>
      <c r="DU756" s="34">
        <f t="shared" si="22"/>
        <v>979192.57200000004</v>
      </c>
      <c r="DV756" s="34">
        <f t="shared" si="22"/>
        <v>991525.22199999995</v>
      </c>
      <c r="DW756" s="34">
        <f t="shared" si="22"/>
        <v>1003727.8099999998</v>
      </c>
      <c r="DX756" s="34">
        <f t="shared" si="22"/>
        <v>1015790.5870000002</v>
      </c>
      <c r="DY756" s="34">
        <f t="shared" si="22"/>
        <v>1027745.6859999999</v>
      </c>
      <c r="DZ756" s="34">
        <f t="shared" si="22"/>
        <v>1039535.0739999997</v>
      </c>
      <c r="EA756" s="34">
        <f t="shared" si="22"/>
        <v>1051176.7779999999</v>
      </c>
      <c r="EB756" s="34">
        <f t="shared" si="22"/>
        <v>1062671.6199999999</v>
      </c>
      <c r="EC756" s="34">
        <f t="shared" si="22"/>
        <v>1074053.6289999997</v>
      </c>
      <c r="ED756" s="34">
        <f t="shared" si="22"/>
        <v>1085263.088</v>
      </c>
      <c r="EE756" s="34">
        <f t="shared" si="22"/>
        <v>1096300.5209999999</v>
      </c>
      <c r="EF756" s="34">
        <f t="shared" si="23"/>
        <v>1107160.4609999999</v>
      </c>
      <c r="EG756" s="34">
        <f t="shared" si="23"/>
        <v>1117835.7389999998</v>
      </c>
      <c r="EH756" s="34">
        <f t="shared" si="23"/>
        <v>1128354.7490000001</v>
      </c>
      <c r="EI756" s="34">
        <f t="shared" si="23"/>
        <v>1138697.115</v>
      </c>
      <c r="EJ756" s="34">
        <f t="shared" si="23"/>
        <v>1148792.602</v>
      </c>
      <c r="EK756" s="34">
        <f t="shared" si="23"/>
        <v>1158774.9320000003</v>
      </c>
      <c r="EL756" s="34">
        <f t="shared" si="20"/>
        <v>1168462.2679999999</v>
      </c>
      <c r="EM756" s="34">
        <f t="shared" si="20"/>
        <v>1178001.6989999998</v>
      </c>
      <c r="EN756" s="34">
        <f t="shared" si="20"/>
        <v>1187344.1709999999</v>
      </c>
      <c r="EO756" s="34">
        <f t="shared" si="20"/>
        <v>1196442.0390000001</v>
      </c>
      <c r="EP756" s="34">
        <f t="shared" si="20"/>
        <v>1205327.6509999998</v>
      </c>
      <c r="EQ756" s="34">
        <f t="shared" si="20"/>
        <v>1214043.1870000004</v>
      </c>
      <c r="ER756" s="34">
        <f t="shared" si="20"/>
        <v>1222547.1879999998</v>
      </c>
      <c r="ES756" s="34">
        <f t="shared" si="20"/>
        <v>1230782.2950000002</v>
      </c>
      <c r="ET756" s="34">
        <f t="shared" si="20"/>
        <v>1238802.5889999999</v>
      </c>
      <c r="EU756" s="34">
        <f t="shared" si="20"/>
        <v>1246583.23</v>
      </c>
      <c r="EV756" s="34">
        <f t="shared" si="20"/>
        <v>1254189.2849999999</v>
      </c>
      <c r="EW756" s="34">
        <f t="shared" si="20"/>
        <v>1261523.9530000002</v>
      </c>
      <c r="EX756" s="34">
        <f t="shared" si="20"/>
        <v>1268689.409</v>
      </c>
      <c r="EY756" s="34">
        <f t="shared" si="20"/>
        <v>1275621.2219999998</v>
      </c>
      <c r="EZ756" s="34">
        <f t="shared" si="20"/>
        <v>1282336.0069999998</v>
      </c>
      <c r="FA756" s="34">
        <f t="shared" si="20"/>
        <v>1288849.314</v>
      </c>
    </row>
    <row r="757" spans="3:157" x14ac:dyDescent="0.35">
      <c r="C757" t="s">
        <v>373</v>
      </c>
      <c r="E757" t="s">
        <v>366</v>
      </c>
      <c r="F757" t="s">
        <v>803</v>
      </c>
      <c r="G757" t="s">
        <v>805</v>
      </c>
      <c r="H757" s="34">
        <f t="shared" si="24"/>
        <v>30678.673000000003</v>
      </c>
      <c r="I757" s="34">
        <f t="shared" si="18"/>
        <v>31274.827999999998</v>
      </c>
      <c r="J757" s="34">
        <f t="shared" si="18"/>
        <v>31897.303999999996</v>
      </c>
      <c r="K757" s="34">
        <f t="shared" si="18"/>
        <v>32537.706999999999</v>
      </c>
      <c r="L757" s="34">
        <f t="shared" si="18"/>
        <v>33213.322</v>
      </c>
      <c r="M757" s="34">
        <f t="shared" si="18"/>
        <v>33922.222000000002</v>
      </c>
      <c r="N757" s="34">
        <f t="shared" si="18"/>
        <v>34664.180999999997</v>
      </c>
      <c r="O757" s="34">
        <f t="shared" si="18"/>
        <v>35439.921999999999</v>
      </c>
      <c r="P757" s="34">
        <f t="shared" si="18"/>
        <v>36233.418999999994</v>
      </c>
      <c r="Q757" s="34">
        <f t="shared" si="18"/>
        <v>37083.754000000001</v>
      </c>
      <c r="R757" s="34">
        <f t="shared" si="18"/>
        <v>37992.455999999998</v>
      </c>
      <c r="S757" s="34">
        <f t="shared" si="18"/>
        <v>38951.822999999997</v>
      </c>
      <c r="T757" s="34">
        <f t="shared" si="18"/>
        <v>39958.934000000001</v>
      </c>
      <c r="U757" s="34">
        <f t="shared" si="18"/>
        <v>41005.433999999994</v>
      </c>
      <c r="V757" s="34">
        <f t="shared" si="18"/>
        <v>42087.606999999989</v>
      </c>
      <c r="W757" s="34">
        <f t="shared" si="18"/>
        <v>43204.349999999991</v>
      </c>
      <c r="X757" s="34">
        <f t="shared" si="18"/>
        <v>44363.328999999998</v>
      </c>
      <c r="Y757" s="34">
        <f t="shared" si="18"/>
        <v>45566.794999999998</v>
      </c>
      <c r="Z757" s="34">
        <f t="shared" si="18"/>
        <v>46803.986000000004</v>
      </c>
      <c r="AA757" s="34">
        <f t="shared" si="18"/>
        <v>48069.756000000001</v>
      </c>
      <c r="AB757" s="34">
        <f t="shared" si="18"/>
        <v>49389.454000000005</v>
      </c>
      <c r="AC757" s="34">
        <f t="shared" si="18"/>
        <v>50805.13</v>
      </c>
      <c r="AD757" s="34">
        <f t="shared" si="18"/>
        <v>52344.997000000003</v>
      </c>
      <c r="AE757" s="34">
        <f t="shared" si="18"/>
        <v>53961.402000000002</v>
      </c>
      <c r="AF757" s="34">
        <f t="shared" si="18"/>
        <v>55628.235000000001</v>
      </c>
      <c r="AG757" s="34">
        <f t="shared" si="18"/>
        <v>57344.116000000009</v>
      </c>
      <c r="AH757" s="34">
        <f t="shared" si="18"/>
        <v>59075.66</v>
      </c>
      <c r="AI757" s="34">
        <f t="shared" si="18"/>
        <v>60873.823999999993</v>
      </c>
      <c r="AJ757" s="34">
        <f t="shared" si="18"/>
        <v>62637.442999999999</v>
      </c>
      <c r="AK757" s="34">
        <f t="shared" si="18"/>
        <v>64557.353999999999</v>
      </c>
      <c r="AL757" s="34">
        <f t="shared" si="18"/>
        <v>66952.987999999998</v>
      </c>
      <c r="AM757" s="34">
        <f t="shared" si="18"/>
        <v>69155.164000000004</v>
      </c>
      <c r="AN757" s="34">
        <f t="shared" si="25"/>
        <v>71473.73599999999</v>
      </c>
      <c r="AO757" s="34">
        <f t="shared" si="25"/>
        <v>73831.402999999991</v>
      </c>
      <c r="AP757" s="34">
        <f t="shared" si="25"/>
        <v>76200.710999999996</v>
      </c>
      <c r="AQ757" s="34">
        <f t="shared" si="25"/>
        <v>78573.962</v>
      </c>
      <c r="AR757" s="34">
        <f t="shared" si="25"/>
        <v>80930.422999999995</v>
      </c>
      <c r="AS757" s="34">
        <f t="shared" si="25"/>
        <v>82983.184000000008</v>
      </c>
      <c r="AT757" s="34">
        <f t="shared" si="25"/>
        <v>85220.5</v>
      </c>
      <c r="AU757" s="34">
        <f t="shared" si="25"/>
        <v>87580.399000000005</v>
      </c>
      <c r="AV757" s="34">
        <f t="shared" si="25"/>
        <v>89915.074999999983</v>
      </c>
      <c r="AW757" s="34">
        <f t="shared" si="25"/>
        <v>92000.903999999995</v>
      </c>
      <c r="AX757" s="34">
        <f t="shared" si="25"/>
        <v>94035.019</v>
      </c>
      <c r="AY757" s="34">
        <f t="shared" si="25"/>
        <v>96388.212000000014</v>
      </c>
      <c r="AZ757" s="34">
        <f t="shared" si="25"/>
        <v>98916.627999999997</v>
      </c>
      <c r="BA757" s="34">
        <f t="shared" si="25"/>
        <v>101053.57299999999</v>
      </c>
      <c r="BB757" s="34">
        <f t="shared" si="25"/>
        <v>103132.74900000001</v>
      </c>
      <c r="BC757" s="34">
        <f t="shared" si="25"/>
        <v>105146.93700000001</v>
      </c>
      <c r="BD757" s="34">
        <f t="shared" si="25"/>
        <v>107168.59299999999</v>
      </c>
      <c r="BE757" s="34">
        <f t="shared" si="25"/>
        <v>109047.245</v>
      </c>
      <c r="BF757" s="34">
        <f t="shared" si="25"/>
        <v>110823.319</v>
      </c>
      <c r="BG757" s="34">
        <f t="shared" si="25"/>
        <v>112716.76800000001</v>
      </c>
      <c r="BH757" s="34">
        <f t="shared" si="25"/>
        <v>114743.048</v>
      </c>
      <c r="BI757" s="34">
        <f t="shared" si="25"/>
        <v>116851.77400000002</v>
      </c>
      <c r="BJ757" s="34">
        <f t="shared" si="25"/>
        <v>119007.758</v>
      </c>
      <c r="BK757" s="34">
        <f t="shared" si="25"/>
        <v>121245.379</v>
      </c>
      <c r="BL757" s="34">
        <f t="shared" si="25"/>
        <v>123679.70699999999</v>
      </c>
      <c r="BM757" s="34">
        <f t="shared" si="25"/>
        <v>126195.689</v>
      </c>
      <c r="BN757" s="34">
        <f t="shared" si="25"/>
        <v>128913.15400000001</v>
      </c>
      <c r="BO757" s="34">
        <f t="shared" si="25"/>
        <v>131731.478</v>
      </c>
      <c r="BP757" s="34">
        <f t="shared" si="25"/>
        <v>134690.67099999997</v>
      </c>
      <c r="BQ757" s="34">
        <f t="shared" si="25"/>
        <v>137804.36300000001</v>
      </c>
      <c r="BR757" s="34">
        <f t="shared" si="25"/>
        <v>141177.26</v>
      </c>
      <c r="BS757" s="34">
        <f t="shared" si="25"/>
        <v>144599.764</v>
      </c>
      <c r="BT757" s="34">
        <f t="shared" si="25"/>
        <v>148094.89000000001</v>
      </c>
      <c r="BU757" s="34">
        <f t="shared" si="25"/>
        <v>152009.12000000002</v>
      </c>
      <c r="BV757" s="34">
        <f t="shared" si="25"/>
        <v>154487.60100000002</v>
      </c>
      <c r="BW757" s="34">
        <f t="shared" si="25"/>
        <v>158270.601</v>
      </c>
      <c r="BX757" s="34">
        <f t="shared" si="25"/>
        <v>162061.04100000003</v>
      </c>
      <c r="BY757" s="34">
        <f t="shared" si="25"/>
        <v>165948.883</v>
      </c>
      <c r="BZ757" s="34">
        <f t="shared" si="25"/>
        <v>169864.30899999998</v>
      </c>
      <c r="CA757" s="34">
        <f t="shared" si="25"/>
        <v>173783.23699999999</v>
      </c>
      <c r="CB757" s="34">
        <f t="shared" si="25"/>
        <v>177669.28200000001</v>
      </c>
      <c r="CC757" s="34">
        <f t="shared" si="25"/>
        <v>181625.82500000001</v>
      </c>
      <c r="CD757" s="34">
        <f t="shared" si="25"/>
        <v>185585.46300000002</v>
      </c>
      <c r="CE757" s="34">
        <f t="shared" si="25"/>
        <v>189530.77100000001</v>
      </c>
      <c r="CF757" s="34">
        <f t="shared" si="25"/>
        <v>193508.106</v>
      </c>
      <c r="CG757" s="34">
        <f t="shared" si="25"/>
        <v>197536.44300000003</v>
      </c>
      <c r="CH757" s="34">
        <f t="shared" si="25"/>
        <v>201612.99799999999</v>
      </c>
      <c r="CI757" s="34">
        <f t="shared" si="25"/>
        <v>205717.334</v>
      </c>
      <c r="CJ757" s="34">
        <f t="shared" si="25"/>
        <v>209831.533</v>
      </c>
      <c r="CK757" s="34">
        <f t="shared" si="25"/>
        <v>213988.82599999997</v>
      </c>
      <c r="CL757" s="34">
        <f t="shared" si="25"/>
        <v>218181.18400000001</v>
      </c>
      <c r="CM757" s="34">
        <f t="shared" si="25"/>
        <v>222396.16799999998</v>
      </c>
      <c r="CN757" s="34">
        <f t="shared" si="25"/>
        <v>226650.31899999996</v>
      </c>
      <c r="CO757" s="34">
        <f t="shared" si="25"/>
        <v>230916.802</v>
      </c>
      <c r="CP757" s="34">
        <f t="shared" si="25"/>
        <v>235192.13399999999</v>
      </c>
      <c r="CQ757" s="34">
        <f t="shared" si="25"/>
        <v>239457.899</v>
      </c>
      <c r="CR757" s="34">
        <f t="shared" si="25"/>
        <v>243752.98900000003</v>
      </c>
      <c r="CS757" s="34">
        <f t="shared" si="25"/>
        <v>248045.14200000002</v>
      </c>
      <c r="CT757" s="34">
        <f t="shared" si="25"/>
        <v>252359.60299999997</v>
      </c>
      <c r="CU757" s="34">
        <f t="shared" si="25"/>
        <v>256677.63299999997</v>
      </c>
      <c r="CV757" s="34">
        <f t="shared" si="25"/>
        <v>261005.76300000001</v>
      </c>
      <c r="CW757" s="34">
        <f t="shared" si="25"/>
        <v>265335.734</v>
      </c>
      <c r="CX757" s="34">
        <f t="shared" si="25"/>
        <v>269654.05700000003</v>
      </c>
      <c r="CY757" s="34">
        <f t="shared" si="25"/>
        <v>273952.30999999994</v>
      </c>
      <c r="CZ757" s="34">
        <f t="shared" si="21"/>
        <v>278289.48800000001</v>
      </c>
      <c r="DA757" s="34">
        <f t="shared" si="21"/>
        <v>282615.52300000004</v>
      </c>
      <c r="DB757" s="34">
        <f t="shared" si="21"/>
        <v>286927.20500000002</v>
      </c>
      <c r="DC757" s="34">
        <f t="shared" si="21"/>
        <v>291256.85500000004</v>
      </c>
      <c r="DD757" s="34">
        <f t="shared" si="21"/>
        <v>295546.30900000007</v>
      </c>
      <c r="DE757" s="34">
        <f t="shared" si="21"/>
        <v>299839.81299999997</v>
      </c>
      <c r="DF757" s="34">
        <f t="shared" si="21"/>
        <v>304120.55300000001</v>
      </c>
      <c r="DG757" s="34">
        <f t="shared" si="21"/>
        <v>308357.16399999999</v>
      </c>
      <c r="DH757" s="34">
        <f t="shared" si="21"/>
        <v>312599.53399999993</v>
      </c>
      <c r="DI757" s="34">
        <f t="shared" si="21"/>
        <v>316851.09499999997</v>
      </c>
      <c r="DJ757" s="34">
        <f t="shared" si="21"/>
        <v>321068.21399999998</v>
      </c>
      <c r="DK757" s="34">
        <f t="shared" si="21"/>
        <v>325290.22699999996</v>
      </c>
      <c r="DL757" s="34">
        <f t="shared" si="21"/>
        <v>329488.29800000001</v>
      </c>
      <c r="DM757" s="34">
        <f t="shared" si="21"/>
        <v>333650.20799999993</v>
      </c>
      <c r="DN757" s="34">
        <f t="shared" si="21"/>
        <v>337761.64199999999</v>
      </c>
      <c r="DO757" s="34">
        <f t="shared" si="21"/>
        <v>341890.098</v>
      </c>
      <c r="DP757" s="34">
        <f t="shared" si="22"/>
        <v>345943.84599999996</v>
      </c>
      <c r="DQ757" s="34">
        <f t="shared" si="22"/>
        <v>349942.01699999999</v>
      </c>
      <c r="DR757" s="34">
        <f t="shared" si="22"/>
        <v>353907.20600000001</v>
      </c>
      <c r="DS757" s="34">
        <f t="shared" si="22"/>
        <v>357815.05499999999</v>
      </c>
      <c r="DT757" s="34">
        <f t="shared" si="22"/>
        <v>361710.27100000001</v>
      </c>
      <c r="DU757" s="34">
        <f t="shared" si="22"/>
        <v>365549.45699999999</v>
      </c>
      <c r="DV757" s="34">
        <f t="shared" si="22"/>
        <v>369359.71600000001</v>
      </c>
      <c r="DW757" s="34">
        <f t="shared" si="22"/>
        <v>373189.57000000007</v>
      </c>
      <c r="DX757" s="34">
        <f t="shared" si="22"/>
        <v>376958.46399999998</v>
      </c>
      <c r="DY757" s="34">
        <f t="shared" si="22"/>
        <v>380694.99900000007</v>
      </c>
      <c r="DZ757" s="34">
        <f t="shared" si="22"/>
        <v>384364.08399999997</v>
      </c>
      <c r="EA757" s="34">
        <f t="shared" si="22"/>
        <v>387999.68900000001</v>
      </c>
      <c r="EB757" s="34">
        <f t="shared" si="22"/>
        <v>391563.46299999999</v>
      </c>
      <c r="EC757" s="34">
        <f t="shared" si="22"/>
        <v>395067.16600000003</v>
      </c>
      <c r="ED757" s="34">
        <f t="shared" si="22"/>
        <v>398521.02500000002</v>
      </c>
      <c r="EE757" s="34">
        <f t="shared" si="22"/>
        <v>401974.48800000001</v>
      </c>
      <c r="EF757" s="34">
        <f t="shared" si="23"/>
        <v>405396.69099999999</v>
      </c>
      <c r="EG757" s="34">
        <f t="shared" si="23"/>
        <v>408722.73599999992</v>
      </c>
      <c r="EH757" s="34">
        <f t="shared" si="23"/>
        <v>412037.62300000002</v>
      </c>
      <c r="EI757" s="34">
        <f t="shared" si="23"/>
        <v>415268.78499999997</v>
      </c>
      <c r="EJ757" s="34">
        <f t="shared" si="23"/>
        <v>418448.56300000008</v>
      </c>
      <c r="EK757" s="34">
        <f t="shared" si="23"/>
        <v>421586.60700000002</v>
      </c>
      <c r="EL757" s="34">
        <f t="shared" si="20"/>
        <v>424650.61499999999</v>
      </c>
      <c r="EM757" s="34">
        <f t="shared" si="20"/>
        <v>427657.59599999996</v>
      </c>
      <c r="EN757" s="34">
        <f t="shared" si="20"/>
        <v>430644.49300000002</v>
      </c>
      <c r="EO757" s="34">
        <f t="shared" si="20"/>
        <v>433565.81700000004</v>
      </c>
      <c r="EP757" s="34">
        <f t="shared" si="20"/>
        <v>436421.06400000001</v>
      </c>
      <c r="EQ757" s="34">
        <f t="shared" si="20"/>
        <v>439257.92800000001</v>
      </c>
      <c r="ER757" s="34">
        <f t="shared" si="20"/>
        <v>442004.44100000005</v>
      </c>
      <c r="ES757" s="34">
        <f t="shared" si="20"/>
        <v>444648.24</v>
      </c>
      <c r="ET757" s="34">
        <f t="shared" si="20"/>
        <v>447236.93700000003</v>
      </c>
      <c r="EU757" s="34">
        <f t="shared" si="20"/>
        <v>449763.6179999999</v>
      </c>
      <c r="EV757" s="34">
        <f t="shared" si="20"/>
        <v>452255.79699999996</v>
      </c>
      <c r="EW757" s="34">
        <f t="shared" si="20"/>
        <v>454671.62700000004</v>
      </c>
      <c r="EX757" s="34">
        <f t="shared" si="20"/>
        <v>456993.217</v>
      </c>
      <c r="EY757" s="34">
        <f t="shared" si="20"/>
        <v>459243.48800000001</v>
      </c>
      <c r="EZ757" s="34">
        <f t="shared" si="20"/>
        <v>461486.00200000004</v>
      </c>
      <c r="FA757" s="34">
        <f t="shared" si="20"/>
        <v>463627.19500000007</v>
      </c>
    </row>
    <row r="758" spans="3:157" x14ac:dyDescent="0.35">
      <c r="C758" t="s">
        <v>389</v>
      </c>
      <c r="E758" t="s">
        <v>366</v>
      </c>
      <c r="F758" t="s">
        <v>803</v>
      </c>
      <c r="G758" t="s">
        <v>805</v>
      </c>
      <c r="H758" s="34">
        <f t="shared" si="24"/>
        <v>37633.860999999997</v>
      </c>
      <c r="I758" s="34">
        <f t="shared" si="18"/>
        <v>38354.292999999998</v>
      </c>
      <c r="J758" s="34">
        <f t="shared" si="18"/>
        <v>39078.11</v>
      </c>
      <c r="K758" s="34">
        <f t="shared" si="18"/>
        <v>39801.53</v>
      </c>
      <c r="L758" s="34">
        <f t="shared" si="18"/>
        <v>40551.116999999998</v>
      </c>
      <c r="M758" s="34">
        <f t="shared" si="18"/>
        <v>41320.152000000002</v>
      </c>
      <c r="N758" s="34">
        <f t="shared" si="18"/>
        <v>42111.957999999999</v>
      </c>
      <c r="O758" s="34">
        <f t="shared" si="18"/>
        <v>42922.993000000002</v>
      </c>
      <c r="P758" s="34">
        <f t="shared" si="18"/>
        <v>43726.298000000003</v>
      </c>
      <c r="Q758" s="34">
        <f t="shared" si="18"/>
        <v>44597.063000000002</v>
      </c>
      <c r="R758" s="34">
        <f t="shared" si="18"/>
        <v>45510.500999999997</v>
      </c>
      <c r="S758" s="34">
        <f t="shared" si="18"/>
        <v>46468.118999999999</v>
      </c>
      <c r="T758" s="34">
        <f t="shared" si="18"/>
        <v>47462.464999999997</v>
      </c>
      <c r="U758" s="34">
        <f t="shared" si="18"/>
        <v>48484.684000000001</v>
      </c>
      <c r="V758" s="34">
        <f t="shared" si="18"/>
        <v>49539.349000000002</v>
      </c>
      <c r="W758" s="34">
        <f t="shared" si="18"/>
        <v>50634.178</v>
      </c>
      <c r="X758" s="34">
        <f t="shared" si="18"/>
        <v>51742.288999999997</v>
      </c>
      <c r="Y758" s="34">
        <f t="shared" si="18"/>
        <v>52843.839999999997</v>
      </c>
      <c r="Z758" s="34">
        <f t="shared" si="18"/>
        <v>54021.726999999999</v>
      </c>
      <c r="AA758" s="34">
        <f t="shared" si="18"/>
        <v>55242.1</v>
      </c>
      <c r="AB758" s="34">
        <f t="shared" si="18"/>
        <v>56545.574999999997</v>
      </c>
      <c r="AC758" s="34">
        <f t="shared" si="18"/>
        <v>57883.792999999998</v>
      </c>
      <c r="AD758" s="34">
        <f t="shared" si="18"/>
        <v>59319.703000000001</v>
      </c>
      <c r="AE758" s="34">
        <f t="shared" si="18"/>
        <v>60844.576000000001</v>
      </c>
      <c r="AF758" s="34">
        <f t="shared" si="18"/>
        <v>62513.712</v>
      </c>
      <c r="AG758" s="34">
        <f t="shared" si="18"/>
        <v>64307.919000000002</v>
      </c>
      <c r="AH758" s="34">
        <f t="shared" si="18"/>
        <v>66208.099000000002</v>
      </c>
      <c r="AI758" s="34">
        <f t="shared" si="18"/>
        <v>68261.08</v>
      </c>
      <c r="AJ758" s="34">
        <f t="shared" si="18"/>
        <v>70391.983999999997</v>
      </c>
      <c r="AK758" s="34">
        <f t="shared" si="18"/>
        <v>72604.498999999996</v>
      </c>
      <c r="AL758" s="34">
        <f t="shared" si="18"/>
        <v>74924.784</v>
      </c>
      <c r="AM758" s="34">
        <f t="shared" si="18"/>
        <v>77211.422999999995</v>
      </c>
      <c r="AN758" s="34">
        <f t="shared" si="25"/>
        <v>79545.979000000007</v>
      </c>
      <c r="AO758" s="34">
        <f t="shared" si="25"/>
        <v>81330.540999999997</v>
      </c>
      <c r="AP758" s="34">
        <f t="shared" si="25"/>
        <v>83722.345000000001</v>
      </c>
      <c r="AQ758" s="34">
        <f t="shared" si="25"/>
        <v>86073.600000000006</v>
      </c>
      <c r="AR758" s="34">
        <f t="shared" si="25"/>
        <v>88398.305999999997</v>
      </c>
      <c r="AS758" s="34">
        <f t="shared" si="25"/>
        <v>90785.125</v>
      </c>
      <c r="AT758" s="34">
        <f t="shared" si="25"/>
        <v>93255.054999999993</v>
      </c>
      <c r="AU758" s="34">
        <f t="shared" si="25"/>
        <v>95806.972999999998</v>
      </c>
      <c r="AV758" s="34">
        <f t="shared" si="25"/>
        <v>98434.876999999993</v>
      </c>
      <c r="AW758" s="34">
        <f t="shared" si="25"/>
        <v>101005.446</v>
      </c>
      <c r="AX758" s="34">
        <f t="shared" si="25"/>
        <v>103740.095</v>
      </c>
      <c r="AY758" s="34">
        <f t="shared" si="25"/>
        <v>106504.04399999999</v>
      </c>
      <c r="AZ758" s="34">
        <f t="shared" si="25"/>
        <v>109367.38400000001</v>
      </c>
      <c r="BA758" s="34">
        <f t="shared" si="25"/>
        <v>112271.47199999999</v>
      </c>
      <c r="BB758" s="34">
        <f t="shared" si="25"/>
        <v>115238.08500000001</v>
      </c>
      <c r="BC758" s="34">
        <f t="shared" si="25"/>
        <v>118271.49800000001</v>
      </c>
      <c r="BD758" s="34">
        <f t="shared" si="25"/>
        <v>121421.011</v>
      </c>
      <c r="BE758" s="34">
        <f t="shared" si="25"/>
        <v>124673.629</v>
      </c>
      <c r="BF758" s="34">
        <f t="shared" si="25"/>
        <v>128091.359</v>
      </c>
      <c r="BG758" s="34">
        <f t="shared" si="25"/>
        <v>131633.82999999999</v>
      </c>
      <c r="BH758" s="34">
        <f t="shared" si="25"/>
        <v>135310.147</v>
      </c>
      <c r="BI758" s="34">
        <f t="shared" si="25"/>
        <v>139095.14199999999</v>
      </c>
      <c r="BJ758" s="34">
        <f t="shared" si="25"/>
        <v>143018.948</v>
      </c>
      <c r="BK758" s="34">
        <f t="shared" si="25"/>
        <v>147015.55900000001</v>
      </c>
      <c r="BL758" s="34">
        <f t="shared" si="25"/>
        <v>151139.10800000001</v>
      </c>
      <c r="BM758" s="34">
        <f t="shared" si="25"/>
        <v>155395.41399999999</v>
      </c>
      <c r="BN758" s="34">
        <f t="shared" si="25"/>
        <v>159794.614</v>
      </c>
      <c r="BO758" s="34">
        <f t="shared" si="25"/>
        <v>164304.31400000001</v>
      </c>
      <c r="BP758" s="34">
        <f t="shared" si="25"/>
        <v>168981.45699999999</v>
      </c>
      <c r="BQ758" s="34">
        <f t="shared" si="25"/>
        <v>173777.73800000001</v>
      </c>
      <c r="BR758" s="34">
        <f t="shared" si="25"/>
        <v>178623.511</v>
      </c>
      <c r="BS758" s="34">
        <f t="shared" si="25"/>
        <v>183475.375</v>
      </c>
      <c r="BT758" s="34">
        <f t="shared" si="25"/>
        <v>188318.45499999999</v>
      </c>
      <c r="BU758" s="34">
        <f t="shared" si="25"/>
        <v>193025.30100000001</v>
      </c>
      <c r="BV758" s="34">
        <f t="shared" si="25"/>
        <v>197862.09899999999</v>
      </c>
      <c r="BW758" s="34">
        <f t="shared" si="25"/>
        <v>202647.05799999999</v>
      </c>
      <c r="BX758" s="34">
        <f t="shared" si="25"/>
        <v>207230.451</v>
      </c>
      <c r="BY758" s="34">
        <f t="shared" si="25"/>
        <v>211740.83100000001</v>
      </c>
      <c r="BZ758" s="34">
        <f t="shared" si="25"/>
        <v>216251.53099999999</v>
      </c>
      <c r="CA758" s="34">
        <f t="shared" si="25"/>
        <v>220807.04199999999</v>
      </c>
      <c r="CB758" s="34">
        <f t="shared" si="25"/>
        <v>225494.74900000001</v>
      </c>
      <c r="CC758" s="34">
        <f t="shared" si="25"/>
        <v>230271.141</v>
      </c>
      <c r="CD758" s="34">
        <f t="shared" si="25"/>
        <v>235087.81400000001</v>
      </c>
      <c r="CE758" s="34">
        <f t="shared" si="25"/>
        <v>239967.74900000001</v>
      </c>
      <c r="CF758" s="34">
        <f t="shared" si="25"/>
        <v>244895.91500000001</v>
      </c>
      <c r="CG758" s="34">
        <f t="shared" si="25"/>
        <v>249852.61</v>
      </c>
      <c r="CH758" s="34">
        <f t="shared" si="25"/>
        <v>254839.64499999999</v>
      </c>
      <c r="CI758" s="34">
        <f t="shared" si="25"/>
        <v>259865.63099999999</v>
      </c>
      <c r="CJ758" s="34">
        <f t="shared" si="25"/>
        <v>264896.30800000002</v>
      </c>
      <c r="CK758" s="34">
        <f t="shared" si="25"/>
        <v>269945.84100000001</v>
      </c>
      <c r="CL758" s="34">
        <f t="shared" si="25"/>
        <v>275021.44300000003</v>
      </c>
      <c r="CM758" s="34">
        <f t="shared" si="25"/>
        <v>280088.78700000001</v>
      </c>
      <c r="CN758" s="34">
        <f t="shared" si="25"/>
        <v>285156.00699999998</v>
      </c>
      <c r="CO758" s="34">
        <f t="shared" si="25"/>
        <v>290215.51799999998</v>
      </c>
      <c r="CP758" s="34">
        <f t="shared" si="25"/>
        <v>295263.27399999998</v>
      </c>
      <c r="CQ758" s="34">
        <f t="shared" si="25"/>
        <v>300283.21399999998</v>
      </c>
      <c r="CR758" s="34">
        <f t="shared" si="25"/>
        <v>305281.50300000003</v>
      </c>
      <c r="CS758" s="34">
        <f t="shared" si="25"/>
        <v>310248.00900000002</v>
      </c>
      <c r="CT758" s="34">
        <f t="shared" si="25"/>
        <v>315172.82199999999</v>
      </c>
      <c r="CU758" s="34">
        <f t="shared" si="25"/>
        <v>320041.66600000003</v>
      </c>
      <c r="CV758" s="34">
        <f t="shared" si="25"/>
        <v>324858.95299999998</v>
      </c>
      <c r="CW758" s="34">
        <f t="shared" si="25"/>
        <v>329628.92599999998</v>
      </c>
      <c r="CX758" s="34">
        <f t="shared" si="25"/>
        <v>334337.78999999998</v>
      </c>
      <c r="CY758" s="34">
        <f t="shared" si="25"/>
        <v>338987.21299999999</v>
      </c>
      <c r="CZ758" s="34">
        <f t="shared" si="21"/>
        <v>343576.31300000002</v>
      </c>
      <c r="DA758" s="34">
        <f t="shared" si="21"/>
        <v>348111.70500000002</v>
      </c>
      <c r="DB758" s="34">
        <f t="shared" si="21"/>
        <v>352583.83299999998</v>
      </c>
      <c r="DC758" s="34">
        <f t="shared" si="21"/>
        <v>357001.01699999999</v>
      </c>
      <c r="DD758" s="34">
        <f t="shared" si="21"/>
        <v>361370.09399999998</v>
      </c>
      <c r="DE758" s="34">
        <f t="shared" si="21"/>
        <v>365677.12699999998</v>
      </c>
      <c r="DF758" s="34">
        <f t="shared" si="21"/>
        <v>369930.28600000002</v>
      </c>
      <c r="DG758" s="34">
        <f t="shared" si="21"/>
        <v>374117.55900000001</v>
      </c>
      <c r="DH758" s="34">
        <f t="shared" si="21"/>
        <v>378237.28100000002</v>
      </c>
      <c r="DI758" s="34">
        <f t="shared" si="21"/>
        <v>382299.70600000001</v>
      </c>
      <c r="DJ758" s="34">
        <f t="shared" si="21"/>
        <v>386301.65399999998</v>
      </c>
      <c r="DK758" s="34">
        <f t="shared" si="21"/>
        <v>390234.53700000001</v>
      </c>
      <c r="DL758" s="34">
        <f t="shared" si="21"/>
        <v>394106.89</v>
      </c>
      <c r="DM758" s="34">
        <f t="shared" si="21"/>
        <v>397911.853</v>
      </c>
      <c r="DN758" s="34">
        <f t="shared" si="21"/>
        <v>401658.68099999998</v>
      </c>
      <c r="DO758" s="34">
        <f t="shared" si="21"/>
        <v>405344.10800000001</v>
      </c>
      <c r="DP758" s="34">
        <f t="shared" si="22"/>
        <v>408954.27899999998</v>
      </c>
      <c r="DQ758" s="34">
        <f t="shared" si="22"/>
        <v>412497.10200000001</v>
      </c>
      <c r="DR758" s="34">
        <f t="shared" si="22"/>
        <v>415968.04200000002</v>
      </c>
      <c r="DS758" s="34">
        <f t="shared" si="22"/>
        <v>419350.22</v>
      </c>
      <c r="DT758" s="34">
        <f t="shared" si="22"/>
        <v>422645.87300000002</v>
      </c>
      <c r="DU758" s="34">
        <f t="shared" si="22"/>
        <v>425866.18300000002</v>
      </c>
      <c r="DV758" s="34">
        <f t="shared" si="22"/>
        <v>428985.57299999997</v>
      </c>
      <c r="DW758" s="34">
        <f t="shared" si="22"/>
        <v>432021.39500000002</v>
      </c>
      <c r="DX758" s="34">
        <f t="shared" si="22"/>
        <v>434949.99300000002</v>
      </c>
      <c r="DY758" s="34">
        <f t="shared" si="22"/>
        <v>437796.56599999999</v>
      </c>
      <c r="DZ758" s="34">
        <f t="shared" si="22"/>
        <v>440544.63199999998</v>
      </c>
      <c r="EA758" s="34">
        <f t="shared" si="22"/>
        <v>443190.03200000001</v>
      </c>
      <c r="EB758" s="34">
        <f t="shared" si="22"/>
        <v>445741.02600000001</v>
      </c>
      <c r="EC758" s="34">
        <f t="shared" si="22"/>
        <v>448198.15899999999</v>
      </c>
      <c r="ED758" s="34">
        <f t="shared" si="22"/>
        <v>450542.70500000002</v>
      </c>
      <c r="EE758" s="34">
        <f t="shared" si="22"/>
        <v>452777.89899999998</v>
      </c>
      <c r="EF758" s="34">
        <f t="shared" si="23"/>
        <v>454922.89500000002</v>
      </c>
      <c r="EG758" s="34">
        <f t="shared" si="23"/>
        <v>456962.69400000002</v>
      </c>
      <c r="EH758" s="34">
        <f t="shared" si="23"/>
        <v>458880.48599999998</v>
      </c>
      <c r="EI758" s="34">
        <f t="shared" si="23"/>
        <v>460690.92300000001</v>
      </c>
      <c r="EJ758" s="34">
        <f t="shared" si="23"/>
        <v>462388.34100000001</v>
      </c>
      <c r="EK758" s="34">
        <f t="shared" si="23"/>
        <v>463990.43199999997</v>
      </c>
      <c r="EL758" s="34">
        <f t="shared" si="20"/>
        <v>465496.80099999998</v>
      </c>
      <c r="EM758" s="34">
        <f t="shared" si="20"/>
        <v>466886.20600000001</v>
      </c>
      <c r="EN758" s="34">
        <f t="shared" si="20"/>
        <v>468176.37800000003</v>
      </c>
      <c r="EO758" s="34">
        <f t="shared" si="20"/>
        <v>469359.97200000001</v>
      </c>
      <c r="EP758" s="34">
        <f t="shared" si="20"/>
        <v>470443.63</v>
      </c>
      <c r="EQ758" s="34">
        <f t="shared" si="20"/>
        <v>471436.473</v>
      </c>
      <c r="ER758" s="34">
        <f t="shared" si="20"/>
        <v>472334.56400000001</v>
      </c>
      <c r="ES758" s="34">
        <f t="shared" si="20"/>
        <v>473149.06699999998</v>
      </c>
      <c r="ET758" s="34">
        <f t="shared" si="20"/>
        <v>473851.28399999999</v>
      </c>
      <c r="EU758" s="34">
        <f t="shared" si="20"/>
        <v>474470.51</v>
      </c>
      <c r="EV758" s="34">
        <f t="shared" si="20"/>
        <v>475008.48300000001</v>
      </c>
      <c r="EW758" s="34">
        <f t="shared" si="20"/>
        <v>475487.40100000001</v>
      </c>
      <c r="EX758" s="34">
        <f t="shared" si="20"/>
        <v>475898.82500000001</v>
      </c>
      <c r="EY758" s="34">
        <f t="shared" si="20"/>
        <v>476239.02500000002</v>
      </c>
      <c r="EZ758" s="34">
        <f t="shared" si="20"/>
        <v>476511.22600000002</v>
      </c>
      <c r="FA758" s="34">
        <f t="shared" si="20"/>
        <v>476692.58100000001</v>
      </c>
    </row>
    <row r="759" spans="3:157" x14ac:dyDescent="0.35">
      <c r="C759" t="s">
        <v>281</v>
      </c>
      <c r="E759" t="s">
        <v>366</v>
      </c>
      <c r="F759" t="s">
        <v>803</v>
      </c>
      <c r="G759" t="s">
        <v>805</v>
      </c>
      <c r="H759" s="34">
        <f t="shared" si="24"/>
        <v>104118.253</v>
      </c>
      <c r="I759" s="34">
        <f t="shared" si="18"/>
        <v>105571.06200000001</v>
      </c>
      <c r="J759" s="34">
        <f t="shared" si="18"/>
        <v>107081.701</v>
      </c>
      <c r="K759" s="34">
        <f t="shared" si="18"/>
        <v>108621.65700000001</v>
      </c>
      <c r="L759" s="34">
        <f t="shared" si="18"/>
        <v>110304.822</v>
      </c>
      <c r="M759" s="34">
        <f t="shared" si="18"/>
        <v>112017.163</v>
      </c>
      <c r="N759" s="34">
        <f t="shared" si="18"/>
        <v>113801.04399999999</v>
      </c>
      <c r="O759" s="34">
        <f t="shared" si="18"/>
        <v>115659.626</v>
      </c>
      <c r="P759" s="34">
        <f t="shared" si="18"/>
        <v>117517.906</v>
      </c>
      <c r="Q759" s="34">
        <f t="shared" si="18"/>
        <v>119069.875</v>
      </c>
      <c r="R759" s="34">
        <f t="shared" si="18"/>
        <v>120798.408</v>
      </c>
      <c r="S759" s="34">
        <f t="shared" si="18"/>
        <v>122410.2</v>
      </c>
      <c r="T759" s="34">
        <f t="shared" ref="T759:AI781" si="26">SUMIFS(T$4:T$720,$F$4:$F$720,$F759,$C$4:$C$720,$C759)</f>
        <v>123813.227</v>
      </c>
      <c r="U759" s="34">
        <f t="shared" si="26"/>
        <v>125086.27800000001</v>
      </c>
      <c r="V759" s="34">
        <f t="shared" si="26"/>
        <v>126174.02899999999</v>
      </c>
      <c r="W759" s="34">
        <f t="shared" si="26"/>
        <v>127094.399</v>
      </c>
      <c r="X759" s="34">
        <f t="shared" si="26"/>
        <v>127972.863</v>
      </c>
      <c r="Y759" s="34">
        <f t="shared" si="26"/>
        <v>128712.424</v>
      </c>
      <c r="Z759" s="34">
        <f t="shared" si="26"/>
        <v>129417.65700000001</v>
      </c>
      <c r="AA759" s="34">
        <f t="shared" si="26"/>
        <v>130106.717</v>
      </c>
      <c r="AB759" s="34">
        <f t="shared" si="26"/>
        <v>130627.662</v>
      </c>
      <c r="AC759" s="34">
        <f t="shared" si="26"/>
        <v>131346.56299999999</v>
      </c>
      <c r="AD759" s="34">
        <f t="shared" si="26"/>
        <v>132106.27499999999</v>
      </c>
      <c r="AE759" s="34">
        <f t="shared" si="26"/>
        <v>132844.024</v>
      </c>
      <c r="AF759" s="34">
        <f t="shared" si="26"/>
        <v>133674.29199999999</v>
      </c>
      <c r="AG759" s="34">
        <f t="shared" si="26"/>
        <v>134597.90299999999</v>
      </c>
      <c r="AH759" s="34">
        <f t="shared" si="26"/>
        <v>135563.478</v>
      </c>
      <c r="AI759" s="34">
        <f t="shared" si="26"/>
        <v>136518.473</v>
      </c>
      <c r="AJ759" s="34">
        <f t="shared" ref="AJ759:AY775" si="27">SUMIFS(AJ$4:AJ$720,$F$4:$F$720,$F759,$C$4:$C$720,$C759)</f>
        <v>137439.70199999999</v>
      </c>
      <c r="AK759" s="34">
        <f t="shared" si="27"/>
        <v>138193.37899999999</v>
      </c>
      <c r="AL759" s="34">
        <f t="shared" si="27"/>
        <v>138951.867</v>
      </c>
      <c r="AM759" s="34">
        <f t="shared" si="27"/>
        <v>139751.12899999999</v>
      </c>
      <c r="AN759" s="34">
        <f t="shared" si="25"/>
        <v>140744.36799999999</v>
      </c>
      <c r="AO759" s="34">
        <f t="shared" si="25"/>
        <v>141918.18900000001</v>
      </c>
      <c r="AP759" s="34">
        <f t="shared" si="25"/>
        <v>143010.28899999999</v>
      </c>
      <c r="AQ759" s="34">
        <f t="shared" si="25"/>
        <v>144128.489</v>
      </c>
      <c r="AR759" s="34">
        <f t="shared" si="25"/>
        <v>145487.13699999999</v>
      </c>
      <c r="AS759" s="34">
        <f t="shared" si="25"/>
        <v>146807.628</v>
      </c>
      <c r="AT759" s="34">
        <f t="shared" si="25"/>
        <v>147921.351</v>
      </c>
      <c r="AU759" s="34">
        <f t="shared" si="25"/>
        <v>148642.38099999999</v>
      </c>
      <c r="AV759" s="34">
        <f t="shared" si="25"/>
        <v>149316.70000000001</v>
      </c>
      <c r="AW759" s="34">
        <f t="shared" si="25"/>
        <v>149580.166</v>
      </c>
      <c r="AX759" s="34">
        <f t="shared" si="25"/>
        <v>148251.81599999999</v>
      </c>
      <c r="AY759" s="34">
        <f t="shared" si="25"/>
        <v>148019.03200000001</v>
      </c>
      <c r="AZ759" s="34">
        <f t="shared" si="25"/>
        <v>148382.44099999999</v>
      </c>
      <c r="BA759" s="34">
        <f t="shared" si="25"/>
        <v>148200.36499999999</v>
      </c>
      <c r="BB759" s="34">
        <f t="shared" si="25"/>
        <v>147968.79999999999</v>
      </c>
      <c r="BC759" s="34">
        <f t="shared" si="25"/>
        <v>147738.74100000001</v>
      </c>
      <c r="BD759" s="34">
        <f t="shared" si="25"/>
        <v>147532.321</v>
      </c>
      <c r="BE759" s="34">
        <f t="shared" si="25"/>
        <v>146951.628</v>
      </c>
      <c r="BF759" s="34">
        <f t="shared" si="25"/>
        <v>146483.93700000001</v>
      </c>
      <c r="BG759" s="34">
        <f t="shared" si="25"/>
        <v>145750.63099999999</v>
      </c>
      <c r="BH759" s="34">
        <f t="shared" si="25"/>
        <v>146128.36900000001</v>
      </c>
      <c r="BI759" s="34">
        <f t="shared" si="25"/>
        <v>145460.09</v>
      </c>
      <c r="BJ759" s="34">
        <f t="shared" si="25"/>
        <v>144900.103</v>
      </c>
      <c r="BK759" s="34">
        <f t="shared" si="25"/>
        <v>144295.666</v>
      </c>
      <c r="BL759" s="34">
        <f t="shared" si="25"/>
        <v>143910.23000000001</v>
      </c>
      <c r="BM759" s="34">
        <f t="shared" si="25"/>
        <v>143809.29699999999</v>
      </c>
      <c r="BN759" s="34">
        <f t="shared" si="25"/>
        <v>143814.38399999999</v>
      </c>
      <c r="BO759" s="34">
        <f t="shared" si="25"/>
        <v>143923.88</v>
      </c>
      <c r="BP759" s="34">
        <f t="shared" si="25"/>
        <v>143945.05100000001</v>
      </c>
      <c r="BQ759" s="34">
        <f t="shared" si="25"/>
        <v>144142.446</v>
      </c>
      <c r="BR759" s="34">
        <f t="shared" si="25"/>
        <v>144439.61199999999</v>
      </c>
      <c r="BS759" s="34">
        <f t="shared" si="25"/>
        <v>144768.58300000001</v>
      </c>
      <c r="BT759" s="34">
        <f t="shared" si="25"/>
        <v>145082.693</v>
      </c>
      <c r="BU759" s="34">
        <f t="shared" si="25"/>
        <v>145532.538</v>
      </c>
      <c r="BV759" s="34">
        <f t="shared" si="25"/>
        <v>146024.81599999999</v>
      </c>
      <c r="BW759" s="34">
        <f t="shared" si="25"/>
        <v>146348.78200000001</v>
      </c>
      <c r="BX759" s="34">
        <f t="shared" si="25"/>
        <v>146511.50899999999</v>
      </c>
      <c r="BY759" s="34">
        <f t="shared" si="25"/>
        <v>146554.625</v>
      </c>
      <c r="BZ759" s="34">
        <f t="shared" si="25"/>
        <v>146187.97200000001</v>
      </c>
      <c r="CA759" s="34">
        <f t="shared" si="25"/>
        <v>145484.378</v>
      </c>
      <c r="CB759" s="34">
        <f t="shared" si="25"/>
        <v>145675.42000000001</v>
      </c>
      <c r="CC759" s="34">
        <f t="shared" si="25"/>
        <v>145205.58100000001</v>
      </c>
      <c r="CD759" s="34">
        <f t="shared" si="25"/>
        <v>144435.26500000001</v>
      </c>
      <c r="CE759" s="34">
        <f t="shared" si="25"/>
        <v>143559.52100000001</v>
      </c>
      <c r="CF759" s="34">
        <f t="shared" si="25"/>
        <v>143229.39499999999</v>
      </c>
      <c r="CG759" s="34">
        <f t="shared" si="25"/>
        <v>142858.85399999999</v>
      </c>
      <c r="CH759" s="34">
        <f t="shared" si="25"/>
        <v>142480.73000000001</v>
      </c>
      <c r="CI759" s="34">
        <f t="shared" si="25"/>
        <v>142089.38200000001</v>
      </c>
      <c r="CJ759" s="34">
        <f t="shared" si="25"/>
        <v>141689.43700000001</v>
      </c>
      <c r="CK759" s="34">
        <f t="shared" si="25"/>
        <v>141261.46400000001</v>
      </c>
      <c r="CL759" s="34">
        <f t="shared" si="25"/>
        <v>140859.28700000001</v>
      </c>
      <c r="CM759" s="34">
        <f t="shared" si="25"/>
        <v>140469.89799999999</v>
      </c>
      <c r="CN759" s="34">
        <f t="shared" si="25"/>
        <v>140091.66399999999</v>
      </c>
      <c r="CO759" s="34">
        <f t="shared" si="25"/>
        <v>139727.61900000001</v>
      </c>
      <c r="CP759" s="34">
        <f t="shared" si="25"/>
        <v>139375.42000000001</v>
      </c>
      <c r="CQ759" s="34">
        <f t="shared" si="25"/>
        <v>139034.326</v>
      </c>
      <c r="CR759" s="34">
        <f t="shared" si="25"/>
        <v>138719.274</v>
      </c>
      <c r="CS759" s="34">
        <f t="shared" si="25"/>
        <v>138415.36300000001</v>
      </c>
      <c r="CT759" s="34">
        <f t="shared" si="25"/>
        <v>138148.299</v>
      </c>
      <c r="CU759" s="34">
        <f t="shared" si="25"/>
        <v>137895.22500000001</v>
      </c>
      <c r="CV759" s="34">
        <f t="shared" si="25"/>
        <v>137670.25399999999</v>
      </c>
      <c r="CW759" s="34">
        <f t="shared" si="25"/>
        <v>137445.55600000001</v>
      </c>
      <c r="CX759" s="34">
        <f t="shared" ref="CX759:CY759" si="28">SUMIFS(CX$4:CX$720,$F$4:$F$720,$F759,$C$4:$C$720,$C759)</f>
        <v>137244.454</v>
      </c>
      <c r="CY759" s="34">
        <f t="shared" si="28"/>
        <v>137059.959</v>
      </c>
      <c r="CZ759" s="34">
        <f t="shared" si="21"/>
        <v>136887.45699999999</v>
      </c>
      <c r="DA759" s="34">
        <f t="shared" si="21"/>
        <v>136691.348</v>
      </c>
      <c r="DB759" s="34">
        <f t="shared" si="21"/>
        <v>136480.60399999999</v>
      </c>
      <c r="DC759" s="34">
        <f t="shared" si="21"/>
        <v>136256.18400000001</v>
      </c>
      <c r="DD759" s="34">
        <f t="shared" si="21"/>
        <v>136009.36600000001</v>
      </c>
      <c r="DE759" s="34">
        <f t="shared" si="21"/>
        <v>135743.01199999999</v>
      </c>
      <c r="DF759" s="34">
        <f t="shared" si="21"/>
        <v>135473.935</v>
      </c>
      <c r="DG759" s="34">
        <f t="shared" si="21"/>
        <v>135151.04199999999</v>
      </c>
      <c r="DH759" s="34">
        <f t="shared" si="21"/>
        <v>134823.641</v>
      </c>
      <c r="DI759" s="34">
        <f t="shared" si="21"/>
        <v>134473.677</v>
      </c>
      <c r="DJ759" s="34">
        <f t="shared" si="21"/>
        <v>134129.15</v>
      </c>
      <c r="DK759" s="34">
        <f t="shared" si="21"/>
        <v>133787.48699999999</v>
      </c>
      <c r="DL759" s="34">
        <f t="shared" si="21"/>
        <v>133420.51199999999</v>
      </c>
      <c r="DM759" s="34">
        <f t="shared" si="21"/>
        <v>133058.69699999999</v>
      </c>
      <c r="DN759" s="34">
        <f t="shared" si="21"/>
        <v>132728.24100000001</v>
      </c>
      <c r="DO759" s="34">
        <f t="shared" si="21"/>
        <v>132375.68599999999</v>
      </c>
      <c r="DP759" s="34">
        <f t="shared" si="22"/>
        <v>132042.291</v>
      </c>
      <c r="DQ759" s="34">
        <f t="shared" si="22"/>
        <v>131693.25399999999</v>
      </c>
      <c r="DR759" s="34">
        <f t="shared" si="22"/>
        <v>131354.269</v>
      </c>
      <c r="DS759" s="34">
        <f t="shared" si="22"/>
        <v>131020.402</v>
      </c>
      <c r="DT759" s="34">
        <f t="shared" si="22"/>
        <v>130708.30899999999</v>
      </c>
      <c r="DU759" s="34">
        <f t="shared" si="22"/>
        <v>130421.764</v>
      </c>
      <c r="DV759" s="34">
        <f t="shared" si="22"/>
        <v>130140.496</v>
      </c>
      <c r="DW759" s="34">
        <f t="shared" si="22"/>
        <v>129848.908</v>
      </c>
      <c r="DX759" s="34">
        <f t="shared" si="22"/>
        <v>129572.75</v>
      </c>
      <c r="DY759" s="34">
        <f t="shared" si="22"/>
        <v>129291.14200000001</v>
      </c>
      <c r="DZ759" s="34">
        <f t="shared" si="22"/>
        <v>129062.736</v>
      </c>
      <c r="EA759" s="34">
        <f t="shared" si="22"/>
        <v>128845.523</v>
      </c>
      <c r="EB759" s="34">
        <f t="shared" si="22"/>
        <v>128646.391</v>
      </c>
      <c r="EC759" s="34">
        <f t="shared" si="22"/>
        <v>128461.727</v>
      </c>
      <c r="ED759" s="34">
        <f t="shared" si="22"/>
        <v>128308.149</v>
      </c>
      <c r="EE759" s="34">
        <f t="shared" si="22"/>
        <v>128149.963</v>
      </c>
      <c r="EF759" s="34">
        <f t="shared" si="23"/>
        <v>128008.43</v>
      </c>
      <c r="EG759" s="34">
        <f t="shared" si="23"/>
        <v>127886.85400000001</v>
      </c>
      <c r="EH759" s="34">
        <f t="shared" si="23"/>
        <v>127788.984</v>
      </c>
      <c r="EI759" s="34">
        <f t="shared" si="23"/>
        <v>127704.61599999999</v>
      </c>
      <c r="EJ759" s="34">
        <f t="shared" si="23"/>
        <v>127620.32</v>
      </c>
      <c r="EK759" s="34">
        <f t="shared" si="23"/>
        <v>127544.819</v>
      </c>
      <c r="EL759" s="34">
        <f t="shared" si="20"/>
        <v>127469.45</v>
      </c>
      <c r="EM759" s="34">
        <f t="shared" si="20"/>
        <v>127392.68799999999</v>
      </c>
      <c r="EN759" s="34">
        <f t="shared" si="20"/>
        <v>127323.978</v>
      </c>
      <c r="EO759" s="34">
        <f t="shared" si="20"/>
        <v>127275.427</v>
      </c>
      <c r="EP759" s="34">
        <f t="shared" si="20"/>
        <v>127224.746</v>
      </c>
      <c r="EQ759" s="34">
        <f t="shared" si="20"/>
        <v>127172.007</v>
      </c>
      <c r="ER759" s="34">
        <f t="shared" si="20"/>
        <v>127116.212</v>
      </c>
      <c r="ES759" s="34">
        <f t="shared" si="20"/>
        <v>127067.167</v>
      </c>
      <c r="ET759" s="34">
        <f t="shared" si="20"/>
        <v>126991.66800000001</v>
      </c>
      <c r="EU759" s="34">
        <f t="shared" si="20"/>
        <v>126935.766</v>
      </c>
      <c r="EV759" s="34">
        <f t="shared" si="20"/>
        <v>126882.789</v>
      </c>
      <c r="EW759" s="34">
        <f t="shared" si="20"/>
        <v>126814.17</v>
      </c>
      <c r="EX759" s="34">
        <f t="shared" si="20"/>
        <v>126723.36199999999</v>
      </c>
      <c r="EY759" s="34">
        <f t="shared" si="20"/>
        <v>126644.367</v>
      </c>
      <c r="EZ759" s="34">
        <f t="shared" si="20"/>
        <v>126543.015</v>
      </c>
      <c r="FA759" s="34">
        <f t="shared" si="20"/>
        <v>126439.05100000001</v>
      </c>
    </row>
    <row r="760" spans="3:157" x14ac:dyDescent="0.35">
      <c r="C760" t="s">
        <v>375</v>
      </c>
      <c r="E760" t="s">
        <v>366</v>
      </c>
      <c r="F760" t="s">
        <v>803</v>
      </c>
      <c r="G760" t="s">
        <v>805</v>
      </c>
      <c r="H760" s="34">
        <f t="shared" si="24"/>
        <v>34514.587999999996</v>
      </c>
      <c r="I760" s="34">
        <f t="shared" si="24"/>
        <v>35275.783000000003</v>
      </c>
      <c r="J760" s="34">
        <f t="shared" si="24"/>
        <v>36061.821999999993</v>
      </c>
      <c r="K760" s="34">
        <f t="shared" si="24"/>
        <v>36872.144000000008</v>
      </c>
      <c r="L760" s="34">
        <f t="shared" si="24"/>
        <v>37722.677000000003</v>
      </c>
      <c r="M760" s="34">
        <f t="shared" si="24"/>
        <v>38628.842000000004</v>
      </c>
      <c r="N760" s="34">
        <f t="shared" si="24"/>
        <v>39602.302000000003</v>
      </c>
      <c r="O760" s="34">
        <f t="shared" si="24"/>
        <v>40635.831000000006</v>
      </c>
      <c r="P760" s="34">
        <f t="shared" si="24"/>
        <v>41718.978999999999</v>
      </c>
      <c r="Q760" s="34">
        <f t="shared" si="24"/>
        <v>42896.727000000006</v>
      </c>
      <c r="R760" s="34">
        <f t="shared" si="24"/>
        <v>44149.345999999998</v>
      </c>
      <c r="S760" s="34">
        <f t="shared" si="24"/>
        <v>45479.706000000006</v>
      </c>
      <c r="T760" s="34">
        <f t="shared" si="24"/>
        <v>46855.243999999999</v>
      </c>
      <c r="U760" s="34">
        <f t="shared" si="24"/>
        <v>48248.109000000011</v>
      </c>
      <c r="V760" s="34">
        <f t="shared" si="24"/>
        <v>49647.880999999987</v>
      </c>
      <c r="W760" s="34">
        <f t="shared" si="24"/>
        <v>51050.698000000004</v>
      </c>
      <c r="X760" s="34">
        <f t="shared" si="26"/>
        <v>52461.421999999999</v>
      </c>
      <c r="Y760" s="34">
        <f t="shared" si="26"/>
        <v>53890.597999999998</v>
      </c>
      <c r="Z760" s="34">
        <f t="shared" si="26"/>
        <v>55320.172000000006</v>
      </c>
      <c r="AA760" s="34">
        <f t="shared" si="26"/>
        <v>56713.876000000004</v>
      </c>
      <c r="AB760" s="34">
        <f t="shared" si="26"/>
        <v>58062.411999999997</v>
      </c>
      <c r="AC760" s="34">
        <f t="shared" si="26"/>
        <v>59396.5</v>
      </c>
      <c r="AD760" s="34">
        <f t="shared" si="26"/>
        <v>60767.02</v>
      </c>
      <c r="AE760" s="34">
        <f t="shared" si="26"/>
        <v>62151.434999999998</v>
      </c>
      <c r="AF760" s="34">
        <f t="shared" si="26"/>
        <v>63553.782999999996</v>
      </c>
      <c r="AG760" s="34">
        <f t="shared" si="26"/>
        <v>64966.817000000003</v>
      </c>
      <c r="AH760" s="34">
        <f t="shared" si="26"/>
        <v>66552.947999999989</v>
      </c>
      <c r="AI760" s="34">
        <f t="shared" si="26"/>
        <v>68195.933999999994</v>
      </c>
      <c r="AJ760" s="34">
        <f t="shared" si="27"/>
        <v>69769.173999999999</v>
      </c>
      <c r="AK760" s="34">
        <f t="shared" si="27"/>
        <v>70638.936000000002</v>
      </c>
      <c r="AL760" s="34">
        <f t="shared" si="27"/>
        <v>70877.129000000001</v>
      </c>
      <c r="AM760" s="34">
        <f t="shared" si="27"/>
        <v>70293.267999999996</v>
      </c>
      <c r="AN760" s="34">
        <f t="shared" si="27"/>
        <v>71164.062999999995</v>
      </c>
      <c r="AO760" s="34">
        <f t="shared" si="27"/>
        <v>72414.411999999997</v>
      </c>
      <c r="AP760" s="34">
        <f t="shared" si="27"/>
        <v>74038.738000000012</v>
      </c>
      <c r="AQ760" s="34">
        <f t="shared" si="27"/>
        <v>75282.989999999991</v>
      </c>
      <c r="AR760" s="34">
        <f t="shared" si="27"/>
        <v>76603.471000000005</v>
      </c>
      <c r="AS760" s="34">
        <f t="shared" si="27"/>
        <v>77928.237000000008</v>
      </c>
      <c r="AT760" s="34">
        <f t="shared" si="27"/>
        <v>79592.877999999997</v>
      </c>
      <c r="AU760" s="34">
        <f t="shared" si="27"/>
        <v>81196.130999999994</v>
      </c>
      <c r="AV760" s="34">
        <f t="shared" si="27"/>
        <v>82164.248000000007</v>
      </c>
      <c r="AW760" s="34">
        <f t="shared" si="27"/>
        <v>83676.082999999999</v>
      </c>
      <c r="AX760" s="34">
        <f t="shared" si="27"/>
        <v>85927.99500000001</v>
      </c>
      <c r="AY760" s="34">
        <f t="shared" si="27"/>
        <v>88071.122000000003</v>
      </c>
      <c r="AZ760" s="34">
        <f t="shared" ref="AZ760:BO777" si="29">SUMIFS(AZ$4:AZ$720,$F$4:$F$720,$F760,$C$4:$C$720,$C760)</f>
        <v>89278.058999999994</v>
      </c>
      <c r="BA760" s="34">
        <f t="shared" si="29"/>
        <v>90433.347999999998</v>
      </c>
      <c r="BB760" s="34">
        <f t="shared" si="29"/>
        <v>91427.56</v>
      </c>
      <c r="BC760" s="34">
        <f t="shared" si="29"/>
        <v>92264.13900000001</v>
      </c>
      <c r="BD760" s="34">
        <f t="shared" si="29"/>
        <v>93057.548999999999</v>
      </c>
      <c r="BE760" s="34">
        <f t="shared" si="29"/>
        <v>94234.8</v>
      </c>
      <c r="BF760" s="34">
        <f t="shared" si="29"/>
        <v>94555.19200000001</v>
      </c>
      <c r="BG760" s="34">
        <f t="shared" si="29"/>
        <v>95701.482999999993</v>
      </c>
      <c r="BH760" s="34">
        <f t="shared" si="29"/>
        <v>98022.209999999992</v>
      </c>
      <c r="BI760" s="34">
        <f t="shared" si="29"/>
        <v>99818.464000000007</v>
      </c>
      <c r="BJ760" s="34">
        <f t="shared" si="29"/>
        <v>101187.785</v>
      </c>
      <c r="BK760" s="34">
        <f t="shared" si="29"/>
        <v>103104.53</v>
      </c>
      <c r="BL760" s="34">
        <f t="shared" si="29"/>
        <v>104889.63400000002</v>
      </c>
      <c r="BM760" s="34">
        <f t="shared" si="29"/>
        <v>105857.66899999999</v>
      </c>
      <c r="BN760" s="34">
        <f t="shared" si="29"/>
        <v>107958.57299999997</v>
      </c>
      <c r="BO760" s="34">
        <f t="shared" si="29"/>
        <v>109923.874</v>
      </c>
      <c r="BP760" s="34">
        <f t="shared" ref="BP760:CE775" si="30">SUMIFS(BP$4:BP$720,$F$4:$F$720,$F760,$C$4:$C$720,$C760)</f>
        <v>111856.62099999998</v>
      </c>
      <c r="BQ760" s="34">
        <f t="shared" si="30"/>
        <v>114409.31600000002</v>
      </c>
      <c r="BR760" s="34">
        <f t="shared" si="30"/>
        <v>116751.81700000001</v>
      </c>
      <c r="BS760" s="34">
        <f t="shared" si="30"/>
        <v>119137.29800000001</v>
      </c>
      <c r="BT760" s="34">
        <f t="shared" si="30"/>
        <v>121843.64200000002</v>
      </c>
      <c r="BU760" s="34">
        <f t="shared" si="30"/>
        <v>124094.15100000001</v>
      </c>
      <c r="BV760" s="34">
        <f t="shared" si="30"/>
        <v>126511.85399999999</v>
      </c>
      <c r="BW760" s="34">
        <f t="shared" si="30"/>
        <v>128995.93699999999</v>
      </c>
      <c r="BX760" s="34">
        <f t="shared" si="30"/>
        <v>131536.41699999999</v>
      </c>
      <c r="BY760" s="34">
        <f t="shared" si="30"/>
        <v>134266.79299999998</v>
      </c>
      <c r="BZ760" s="34">
        <f t="shared" si="30"/>
        <v>137053.03899999999</v>
      </c>
      <c r="CA760" s="34">
        <f t="shared" si="30"/>
        <v>139146.93099999998</v>
      </c>
      <c r="CB760" s="34">
        <f t="shared" si="30"/>
        <v>141408.24200000003</v>
      </c>
      <c r="CC760" s="34">
        <f t="shared" si="30"/>
        <v>144123.65500000003</v>
      </c>
      <c r="CD760" s="34">
        <f t="shared" si="30"/>
        <v>146810.315</v>
      </c>
      <c r="CE760" s="34">
        <f t="shared" si="30"/>
        <v>149421.201</v>
      </c>
      <c r="CF760" s="34">
        <f t="shared" ref="CF760:CU781" si="31">SUMIFS(CF$4:CF$720,$F$4:$F$720,$F760,$C$4:$C$720,$C760)</f>
        <v>152014.44200000001</v>
      </c>
      <c r="CG760" s="34">
        <f t="shared" si="31"/>
        <v>154561.05499999999</v>
      </c>
      <c r="CH760" s="34">
        <f t="shared" si="31"/>
        <v>157093.31400000001</v>
      </c>
      <c r="CI760" s="34">
        <f t="shared" si="31"/>
        <v>159675.47200000001</v>
      </c>
      <c r="CJ760" s="34">
        <f t="shared" si="31"/>
        <v>162275.921</v>
      </c>
      <c r="CK760" s="34">
        <f t="shared" si="31"/>
        <v>164858.78499999997</v>
      </c>
      <c r="CL760" s="34">
        <f t="shared" si="31"/>
        <v>167429.47700000001</v>
      </c>
      <c r="CM760" s="34">
        <f t="shared" si="31"/>
        <v>170008.239</v>
      </c>
      <c r="CN760" s="34">
        <f t="shared" si="31"/>
        <v>172516.38500000001</v>
      </c>
      <c r="CO760" s="34">
        <f t="shared" si="31"/>
        <v>175032.25599999996</v>
      </c>
      <c r="CP760" s="34">
        <f t="shared" si="31"/>
        <v>177579.59</v>
      </c>
      <c r="CQ760" s="34">
        <f t="shared" si="31"/>
        <v>180132.18599999999</v>
      </c>
      <c r="CR760" s="34">
        <f t="shared" si="31"/>
        <v>182668.09100000001</v>
      </c>
      <c r="CS760" s="34">
        <f t="shared" si="31"/>
        <v>185285.86300000001</v>
      </c>
      <c r="CT760" s="34">
        <f t="shared" si="31"/>
        <v>187950.11599999995</v>
      </c>
      <c r="CU760" s="34">
        <f t="shared" si="31"/>
        <v>190558.36000000002</v>
      </c>
      <c r="CV760" s="34">
        <f t="shared" ref="CV760:DK781" si="32">SUMIFS(CV$4:CV$720,$F$4:$F$720,$F760,$C$4:$C$720,$C760)</f>
        <v>193092.927</v>
      </c>
      <c r="CW760" s="34">
        <f t="shared" si="32"/>
        <v>195691.94500000001</v>
      </c>
      <c r="CX760" s="34">
        <f t="shared" si="32"/>
        <v>198252.78399999999</v>
      </c>
      <c r="CY760" s="34">
        <f t="shared" si="32"/>
        <v>200822.41699999996</v>
      </c>
      <c r="CZ760" s="34">
        <f t="shared" si="21"/>
        <v>203448.84000000003</v>
      </c>
      <c r="DA760" s="34">
        <f t="shared" si="21"/>
        <v>206005.27900000001</v>
      </c>
      <c r="DB760" s="34">
        <f t="shared" si="21"/>
        <v>208562.72400000002</v>
      </c>
      <c r="DC760" s="34">
        <f t="shared" si="21"/>
        <v>211167.66399999999</v>
      </c>
      <c r="DD760" s="34">
        <f t="shared" si="21"/>
        <v>213598.52199999997</v>
      </c>
      <c r="DE760" s="34">
        <f t="shared" si="21"/>
        <v>215962.736</v>
      </c>
      <c r="DF760" s="34">
        <f t="shared" si="21"/>
        <v>218416.27499999997</v>
      </c>
      <c r="DG760" s="34">
        <f t="shared" si="21"/>
        <v>220861.255</v>
      </c>
      <c r="DH760" s="34">
        <f t="shared" si="21"/>
        <v>223283.08000000002</v>
      </c>
      <c r="DI760" s="34">
        <f t="shared" si="21"/>
        <v>225691.62</v>
      </c>
      <c r="DJ760" s="34">
        <f t="shared" si="21"/>
        <v>228108.019</v>
      </c>
      <c r="DK760" s="34">
        <f t="shared" si="21"/>
        <v>230487.08799999999</v>
      </c>
      <c r="DL760" s="34">
        <f t="shared" si="21"/>
        <v>232791.63800000001</v>
      </c>
      <c r="DM760" s="34">
        <f t="shared" si="21"/>
        <v>234989.318</v>
      </c>
      <c r="DN760" s="34">
        <f t="shared" si="21"/>
        <v>237195.51400000002</v>
      </c>
      <c r="DO760" s="34">
        <f t="shared" si="21"/>
        <v>239326.58699999997</v>
      </c>
      <c r="DP760" s="34">
        <f t="shared" si="22"/>
        <v>241550.02500000002</v>
      </c>
      <c r="DQ760" s="34">
        <f t="shared" si="22"/>
        <v>243747.68699999998</v>
      </c>
      <c r="DR760" s="34">
        <f t="shared" si="22"/>
        <v>245972.84299999999</v>
      </c>
      <c r="DS760" s="34">
        <f t="shared" si="22"/>
        <v>248176.24699999997</v>
      </c>
      <c r="DT760" s="34">
        <f t="shared" si="22"/>
        <v>250231.03000000003</v>
      </c>
      <c r="DU760" s="34">
        <f t="shared" si="22"/>
        <v>252248.79099999997</v>
      </c>
      <c r="DV760" s="34">
        <f t="shared" si="22"/>
        <v>254342.67900000003</v>
      </c>
      <c r="DW760" s="34">
        <f t="shared" si="22"/>
        <v>256367.77899999998</v>
      </c>
      <c r="DX760" s="34">
        <f t="shared" si="22"/>
        <v>258444.652</v>
      </c>
      <c r="DY760" s="34">
        <f t="shared" si="22"/>
        <v>260353.81300000002</v>
      </c>
      <c r="DZ760" s="34">
        <f t="shared" si="22"/>
        <v>262277.179</v>
      </c>
      <c r="EA760" s="34">
        <f t="shared" si="22"/>
        <v>264247.30099999998</v>
      </c>
      <c r="EB760" s="34">
        <f t="shared" si="22"/>
        <v>266103.85700000002</v>
      </c>
      <c r="EC760" s="34">
        <f t="shared" si="22"/>
        <v>267829.22499999998</v>
      </c>
      <c r="ED760" s="34">
        <f t="shared" si="22"/>
        <v>269581.66200000001</v>
      </c>
      <c r="EE760" s="34">
        <f t="shared" si="22"/>
        <v>271345.69799999997</v>
      </c>
      <c r="EF760" s="34">
        <f t="shared" si="23"/>
        <v>272999.46799999999</v>
      </c>
      <c r="EG760" s="34">
        <f t="shared" si="23"/>
        <v>274779.228</v>
      </c>
      <c r="EH760" s="34">
        <f t="shared" si="23"/>
        <v>276439.88900000002</v>
      </c>
      <c r="EI760" s="34">
        <f t="shared" si="23"/>
        <v>277942.07400000002</v>
      </c>
      <c r="EJ760" s="34">
        <f t="shared" si="23"/>
        <v>279404.85600000003</v>
      </c>
      <c r="EK760" s="34">
        <f t="shared" si="23"/>
        <v>280852.342</v>
      </c>
      <c r="EL760" s="34">
        <f t="shared" si="20"/>
        <v>282412.7</v>
      </c>
      <c r="EM760" s="34">
        <f t="shared" si="20"/>
        <v>283851.41800000001</v>
      </c>
      <c r="EN760" s="34">
        <f t="shared" si="20"/>
        <v>285146.58799999999</v>
      </c>
      <c r="EO760" s="34">
        <f t="shared" si="20"/>
        <v>286551.516</v>
      </c>
      <c r="EP760" s="34">
        <f t="shared" si="20"/>
        <v>287853.02299999999</v>
      </c>
      <c r="EQ760" s="34">
        <f t="shared" si="20"/>
        <v>289124.58100000001</v>
      </c>
      <c r="ER760" s="34">
        <f t="shared" si="20"/>
        <v>290451.96900000004</v>
      </c>
      <c r="ES760" s="34">
        <f t="shared" si="20"/>
        <v>291651.86</v>
      </c>
      <c r="ET760" s="34">
        <f t="shared" si="20"/>
        <v>292817.14899999998</v>
      </c>
      <c r="EU760" s="34">
        <f t="shared" si="20"/>
        <v>293961.91100000002</v>
      </c>
      <c r="EV760" s="34">
        <f t="shared" si="20"/>
        <v>295060.73499999999</v>
      </c>
      <c r="EW760" s="34">
        <f t="shared" si="20"/>
        <v>296097.52800000005</v>
      </c>
      <c r="EX760" s="34">
        <f t="shared" si="20"/>
        <v>297093.49699999997</v>
      </c>
      <c r="EY760" s="34">
        <f t="shared" si="20"/>
        <v>298073.85199999996</v>
      </c>
      <c r="EZ760" s="34">
        <f t="shared" si="20"/>
        <v>299013.77100000001</v>
      </c>
      <c r="FA760" s="34">
        <f t="shared" si="20"/>
        <v>299924.88099999999</v>
      </c>
    </row>
    <row r="761" spans="3:157" x14ac:dyDescent="0.35">
      <c r="C761" t="s">
        <v>382</v>
      </c>
      <c r="E761" t="s">
        <v>366</v>
      </c>
      <c r="F761" t="s">
        <v>803</v>
      </c>
      <c r="G761" t="s">
        <v>805</v>
      </c>
      <c r="H761" s="34">
        <f t="shared" si="24"/>
        <v>65223.734999999986</v>
      </c>
      <c r="I761" s="34">
        <f t="shared" si="24"/>
        <v>66010.284</v>
      </c>
      <c r="J761" s="34">
        <f t="shared" si="24"/>
        <v>67220.421999999991</v>
      </c>
      <c r="K761" s="34">
        <f t="shared" si="24"/>
        <v>68616.702000000005</v>
      </c>
      <c r="L761" s="34">
        <f t="shared" si="24"/>
        <v>70217.078000000009</v>
      </c>
      <c r="M761" s="34">
        <f t="shared" si="24"/>
        <v>71930.131999999998</v>
      </c>
      <c r="N761" s="34">
        <f t="shared" si="24"/>
        <v>73720.668000000005</v>
      </c>
      <c r="O761" s="34">
        <f t="shared" si="24"/>
        <v>75648.73000000001</v>
      </c>
      <c r="P761" s="34">
        <f t="shared" si="24"/>
        <v>77572.665000000008</v>
      </c>
      <c r="Q761" s="34">
        <f t="shared" si="24"/>
        <v>79530.266000000003</v>
      </c>
      <c r="R761" s="34">
        <f t="shared" si="24"/>
        <v>81565.929999999978</v>
      </c>
      <c r="S761" s="34">
        <f t="shared" si="24"/>
        <v>83637.564000000013</v>
      </c>
      <c r="T761" s="34">
        <f t="shared" si="24"/>
        <v>85797.645000000004</v>
      </c>
      <c r="U761" s="34">
        <f t="shared" si="24"/>
        <v>88037.343999999997</v>
      </c>
      <c r="V761" s="34">
        <f t="shared" si="24"/>
        <v>90327.487999999998</v>
      </c>
      <c r="W761" s="34">
        <f t="shared" si="24"/>
        <v>92686.131000000008</v>
      </c>
      <c r="X761" s="34">
        <f t="shared" si="26"/>
        <v>95097.828000000009</v>
      </c>
      <c r="Y761" s="34">
        <f t="shared" si="26"/>
        <v>97586.832999999999</v>
      </c>
      <c r="Z761" s="34">
        <f t="shared" si="26"/>
        <v>100085.323</v>
      </c>
      <c r="AA761" s="34">
        <f t="shared" si="26"/>
        <v>102620.57800000001</v>
      </c>
      <c r="AB761" s="34">
        <f t="shared" si="26"/>
        <v>104981.51399999998</v>
      </c>
      <c r="AC761" s="34">
        <f t="shared" si="26"/>
        <v>107445.53499999999</v>
      </c>
      <c r="AD761" s="34">
        <f t="shared" si="26"/>
        <v>110020.69600000001</v>
      </c>
      <c r="AE761" s="34">
        <f t="shared" si="26"/>
        <v>112460.19799999999</v>
      </c>
      <c r="AF761" s="34">
        <f t="shared" si="26"/>
        <v>114823.489</v>
      </c>
      <c r="AG761" s="34">
        <f t="shared" si="26"/>
        <v>116701.81600000001</v>
      </c>
      <c r="AH761" s="34">
        <f t="shared" si="26"/>
        <v>118479.693</v>
      </c>
      <c r="AI761" s="34">
        <f t="shared" si="26"/>
        <v>120295.53099999999</v>
      </c>
      <c r="AJ761" s="34">
        <f t="shared" si="27"/>
        <v>122127.65400000001</v>
      </c>
      <c r="AK761" s="34">
        <f t="shared" si="27"/>
        <v>124621.90999999999</v>
      </c>
      <c r="AL761" s="34">
        <f t="shared" si="27"/>
        <v>127127.92600000001</v>
      </c>
      <c r="AM761" s="34">
        <f t="shared" si="27"/>
        <v>129815.23300000001</v>
      </c>
      <c r="AN761" s="34">
        <f t="shared" si="27"/>
        <v>132506.35</v>
      </c>
      <c r="AO761" s="34">
        <f t="shared" si="27"/>
        <v>135411.91899999999</v>
      </c>
      <c r="AP761" s="34">
        <f t="shared" si="27"/>
        <v>138253.02100000001</v>
      </c>
      <c r="AQ761" s="34">
        <f t="shared" si="27"/>
        <v>141118.50100000002</v>
      </c>
      <c r="AR761" s="34">
        <f t="shared" si="27"/>
        <v>144002.83499999999</v>
      </c>
      <c r="AS761" s="34">
        <f t="shared" si="27"/>
        <v>146921.065</v>
      </c>
      <c r="AT761" s="34">
        <f t="shared" si="27"/>
        <v>149793.82900000003</v>
      </c>
      <c r="AU761" s="34">
        <f t="shared" si="27"/>
        <v>152731.45300000001</v>
      </c>
      <c r="AV761" s="34">
        <f t="shared" si="27"/>
        <v>155756.65599999999</v>
      </c>
      <c r="AW761" s="34">
        <f t="shared" si="27"/>
        <v>158733.45000000001</v>
      </c>
      <c r="AX761" s="34">
        <f t="shared" si="27"/>
        <v>161941.07399999999</v>
      </c>
      <c r="AY761" s="34">
        <f t="shared" si="27"/>
        <v>165055.85399999999</v>
      </c>
      <c r="AZ761" s="34">
        <f t="shared" si="29"/>
        <v>168491.85699999999</v>
      </c>
      <c r="BA761" s="34">
        <f t="shared" si="29"/>
        <v>171852.34700000001</v>
      </c>
      <c r="BB761" s="34">
        <f t="shared" si="29"/>
        <v>175219.61600000001</v>
      </c>
      <c r="BC761" s="34">
        <f t="shared" si="29"/>
        <v>178518.52300000002</v>
      </c>
      <c r="BD761" s="34">
        <f t="shared" si="29"/>
        <v>181219.85500000001</v>
      </c>
      <c r="BE761" s="34">
        <f t="shared" si="29"/>
        <v>183497.622</v>
      </c>
      <c r="BF761" s="34">
        <f t="shared" si="29"/>
        <v>186004.636</v>
      </c>
      <c r="BG761" s="34">
        <f t="shared" si="29"/>
        <v>188461.48300000001</v>
      </c>
      <c r="BH761" s="34">
        <f t="shared" si="29"/>
        <v>190773.60199999998</v>
      </c>
      <c r="BI761" s="34">
        <f t="shared" si="29"/>
        <v>193051.296</v>
      </c>
      <c r="BJ761" s="34">
        <f t="shared" si="29"/>
        <v>195330.027</v>
      </c>
      <c r="BK761" s="34">
        <f t="shared" si="29"/>
        <v>197617.91</v>
      </c>
      <c r="BL761" s="34">
        <f t="shared" si="29"/>
        <v>199933.01500000004</v>
      </c>
      <c r="BM761" s="34">
        <f t="shared" si="29"/>
        <v>202274.63400000002</v>
      </c>
      <c r="BN761" s="34">
        <f t="shared" si="29"/>
        <v>204445.17200000002</v>
      </c>
      <c r="BO761" s="34">
        <f t="shared" si="29"/>
        <v>206649.26899999994</v>
      </c>
      <c r="BP761" s="34">
        <f t="shared" si="30"/>
        <v>208776.17099999997</v>
      </c>
      <c r="BQ761" s="34">
        <f t="shared" si="30"/>
        <v>210930.28700000001</v>
      </c>
      <c r="BR761" s="34">
        <f t="shared" si="30"/>
        <v>213101.43799999999</v>
      </c>
      <c r="BS761" s="34">
        <f t="shared" si="30"/>
        <v>215223.68300000002</v>
      </c>
      <c r="BT761" s="34">
        <f t="shared" si="30"/>
        <v>217295.97400000002</v>
      </c>
      <c r="BU761" s="34">
        <f t="shared" si="30"/>
        <v>219337.658</v>
      </c>
      <c r="BV761" s="34">
        <f t="shared" si="30"/>
        <v>221426.78600000002</v>
      </c>
      <c r="BW761" s="34">
        <f t="shared" si="30"/>
        <v>223356.60399999999</v>
      </c>
      <c r="BX761" s="34">
        <f t="shared" si="30"/>
        <v>225167.27299999999</v>
      </c>
      <c r="BY761" s="34">
        <f t="shared" si="30"/>
        <v>226883.51699999996</v>
      </c>
      <c r="BZ761" s="34">
        <f t="shared" si="30"/>
        <v>228365.87400000001</v>
      </c>
      <c r="CA761" s="34">
        <f t="shared" si="30"/>
        <v>229828.55100000004</v>
      </c>
      <c r="CB761" s="34">
        <f t="shared" si="30"/>
        <v>231482.234</v>
      </c>
      <c r="CC761" s="34">
        <f t="shared" si="30"/>
        <v>232949.20099999997</v>
      </c>
      <c r="CD761" s="34">
        <f t="shared" si="30"/>
        <v>234357.69499999998</v>
      </c>
      <c r="CE761" s="34">
        <f t="shared" si="30"/>
        <v>235703.56</v>
      </c>
      <c r="CF761" s="34">
        <f t="shared" si="31"/>
        <v>236985.117</v>
      </c>
      <c r="CG761" s="34">
        <f t="shared" si="31"/>
        <v>238224.93799999999</v>
      </c>
      <c r="CH761" s="34">
        <f t="shared" si="31"/>
        <v>239417.73300000001</v>
      </c>
      <c r="CI761" s="34">
        <f t="shared" si="31"/>
        <v>240548.99599999998</v>
      </c>
      <c r="CJ761" s="34">
        <f t="shared" si="31"/>
        <v>241638.19199999998</v>
      </c>
      <c r="CK761" s="34">
        <f t="shared" si="31"/>
        <v>242680.05000000002</v>
      </c>
      <c r="CL761" s="34">
        <f t="shared" si="31"/>
        <v>243665.283</v>
      </c>
      <c r="CM761" s="34">
        <f t="shared" si="31"/>
        <v>244592.47899999999</v>
      </c>
      <c r="CN761" s="34">
        <f t="shared" si="31"/>
        <v>245470.17300000001</v>
      </c>
      <c r="CO761" s="34">
        <f t="shared" si="31"/>
        <v>246297.83200000002</v>
      </c>
      <c r="CP761" s="34">
        <f t="shared" si="31"/>
        <v>247066.696</v>
      </c>
      <c r="CQ761" s="34">
        <f t="shared" si="31"/>
        <v>247794.56999999998</v>
      </c>
      <c r="CR761" s="34">
        <f t="shared" si="31"/>
        <v>248477.64499999999</v>
      </c>
      <c r="CS761" s="34">
        <f t="shared" si="31"/>
        <v>249097.66100000002</v>
      </c>
      <c r="CT761" s="34">
        <f t="shared" si="31"/>
        <v>249664.54</v>
      </c>
      <c r="CU761" s="34">
        <f t="shared" si="31"/>
        <v>250177.76700000002</v>
      </c>
      <c r="CV761" s="34">
        <f t="shared" si="32"/>
        <v>250657.07499999998</v>
      </c>
      <c r="CW761" s="34">
        <f t="shared" si="32"/>
        <v>251081.19700000001</v>
      </c>
      <c r="CX761" s="34">
        <f t="shared" si="32"/>
        <v>251442.64899999998</v>
      </c>
      <c r="CY761" s="34">
        <f t="shared" si="32"/>
        <v>251756.52799999999</v>
      </c>
      <c r="CZ761" s="34">
        <f t="shared" si="21"/>
        <v>252016.21900000004</v>
      </c>
      <c r="DA761" s="34">
        <f t="shared" si="21"/>
        <v>252220.198</v>
      </c>
      <c r="DB761" s="34">
        <f t="shared" si="21"/>
        <v>252370.98699999999</v>
      </c>
      <c r="DC761" s="34">
        <f t="shared" si="21"/>
        <v>252456.72000000003</v>
      </c>
      <c r="DD761" s="34">
        <f t="shared" si="21"/>
        <v>252499.40000000002</v>
      </c>
      <c r="DE761" s="34">
        <f t="shared" si="21"/>
        <v>252482.65399999998</v>
      </c>
      <c r="DF761" s="34">
        <f t="shared" si="21"/>
        <v>252421.44700000001</v>
      </c>
      <c r="DG761" s="34">
        <f t="shared" si="21"/>
        <v>252315.89500000002</v>
      </c>
      <c r="DH761" s="34">
        <f t="shared" si="21"/>
        <v>252141.99699999997</v>
      </c>
      <c r="DI761" s="34">
        <f t="shared" si="21"/>
        <v>251921.70699999999</v>
      </c>
      <c r="DJ761" s="34">
        <f t="shared" si="21"/>
        <v>251661.00999999998</v>
      </c>
      <c r="DK761" s="34">
        <f t="shared" si="21"/>
        <v>251367.38399999996</v>
      </c>
      <c r="DL761" s="34">
        <f t="shared" si="21"/>
        <v>251035.43500000006</v>
      </c>
      <c r="DM761" s="34">
        <f t="shared" si="21"/>
        <v>250674.55100000001</v>
      </c>
      <c r="DN761" s="34">
        <f t="shared" si="21"/>
        <v>250265.587</v>
      </c>
      <c r="DO761" s="34">
        <f t="shared" si="21"/>
        <v>249827.44899999999</v>
      </c>
      <c r="DP761" s="34">
        <f t="shared" si="22"/>
        <v>249355.80799999996</v>
      </c>
      <c r="DQ761" s="34">
        <f t="shared" si="22"/>
        <v>248863.59900000002</v>
      </c>
      <c r="DR761" s="34">
        <f t="shared" si="22"/>
        <v>248350.48299999998</v>
      </c>
      <c r="DS761" s="34">
        <f t="shared" si="22"/>
        <v>247795.22899999996</v>
      </c>
      <c r="DT761" s="34">
        <f t="shared" si="22"/>
        <v>247228.86900000001</v>
      </c>
      <c r="DU761" s="34">
        <f t="shared" si="22"/>
        <v>246643.663</v>
      </c>
      <c r="DV761" s="34">
        <f t="shared" si="22"/>
        <v>246028.87300000002</v>
      </c>
      <c r="DW761" s="34">
        <f t="shared" si="22"/>
        <v>245399.87800000003</v>
      </c>
      <c r="DX761" s="34">
        <f t="shared" si="22"/>
        <v>244745.77799999999</v>
      </c>
      <c r="DY761" s="34">
        <f t="shared" si="22"/>
        <v>244088.56300000002</v>
      </c>
      <c r="DZ761" s="34">
        <f t="shared" si="22"/>
        <v>243403.86300000001</v>
      </c>
      <c r="EA761" s="34">
        <f t="shared" si="22"/>
        <v>242683.53399999999</v>
      </c>
      <c r="EB761" s="34">
        <f t="shared" si="22"/>
        <v>241949.236</v>
      </c>
      <c r="EC761" s="34">
        <f t="shared" si="22"/>
        <v>241195.905</v>
      </c>
      <c r="ED761" s="34">
        <f t="shared" si="22"/>
        <v>240443.69700000007</v>
      </c>
      <c r="EE761" s="34">
        <f t="shared" si="22"/>
        <v>239659.49300000002</v>
      </c>
      <c r="EF761" s="34">
        <f t="shared" si="23"/>
        <v>238851.49200000003</v>
      </c>
      <c r="EG761" s="34">
        <f t="shared" si="23"/>
        <v>238023.48499999999</v>
      </c>
      <c r="EH761" s="34">
        <f t="shared" si="23"/>
        <v>237178.42099999994</v>
      </c>
      <c r="EI761" s="34">
        <f t="shared" si="23"/>
        <v>236324.21699999998</v>
      </c>
      <c r="EJ761" s="34">
        <f t="shared" si="23"/>
        <v>235450.86899999998</v>
      </c>
      <c r="EK761" s="34">
        <f t="shared" si="23"/>
        <v>234561.89299999998</v>
      </c>
      <c r="EL761" s="34">
        <f t="shared" si="20"/>
        <v>233658.79800000001</v>
      </c>
      <c r="EM761" s="34">
        <f t="shared" si="20"/>
        <v>232747.37599999999</v>
      </c>
      <c r="EN761" s="34">
        <f t="shared" si="20"/>
        <v>231820.43</v>
      </c>
      <c r="EO761" s="34">
        <f t="shared" si="20"/>
        <v>230881.32</v>
      </c>
      <c r="EP761" s="34">
        <f t="shared" si="20"/>
        <v>229942.27900000001</v>
      </c>
      <c r="EQ761" s="34">
        <f t="shared" si="20"/>
        <v>228980.90099999995</v>
      </c>
      <c r="ER761" s="34">
        <f t="shared" si="20"/>
        <v>228020.80599999998</v>
      </c>
      <c r="ES761" s="34">
        <f t="shared" si="20"/>
        <v>227054.96100000001</v>
      </c>
      <c r="ET761" s="34">
        <f t="shared" si="20"/>
        <v>226084.93299999999</v>
      </c>
      <c r="EU761" s="34">
        <f t="shared" si="20"/>
        <v>225108.33299999998</v>
      </c>
      <c r="EV761" s="34">
        <f t="shared" si="20"/>
        <v>224123.97400000002</v>
      </c>
      <c r="EW761" s="34">
        <f t="shared" si="20"/>
        <v>223138.598</v>
      </c>
      <c r="EX761" s="34">
        <f t="shared" si="20"/>
        <v>222150.27099999998</v>
      </c>
      <c r="EY761" s="34">
        <f t="shared" si="20"/>
        <v>221167.81799999997</v>
      </c>
      <c r="EZ761" s="34">
        <f t="shared" si="20"/>
        <v>220185.84699999995</v>
      </c>
      <c r="FA761" s="34">
        <f t="shared" si="20"/>
        <v>219211.23400000003</v>
      </c>
    </row>
    <row r="762" spans="3:157" x14ac:dyDescent="0.35">
      <c r="C762" t="s">
        <v>67</v>
      </c>
      <c r="E762" t="s">
        <v>366</v>
      </c>
      <c r="F762" t="s">
        <v>803</v>
      </c>
      <c r="G762" t="s">
        <v>805</v>
      </c>
      <c r="H762" s="34">
        <f t="shared" si="24"/>
        <v>550921.54099999997</v>
      </c>
      <c r="I762" s="34">
        <f t="shared" si="24"/>
        <v>560733.91399999999</v>
      </c>
      <c r="J762" s="34">
        <f t="shared" si="24"/>
        <v>573858.55799999996</v>
      </c>
      <c r="K762" s="34">
        <f t="shared" si="24"/>
        <v>585784.375</v>
      </c>
      <c r="L762" s="34">
        <f t="shared" si="24"/>
        <v>599180.57200000004</v>
      </c>
      <c r="M762" s="34">
        <f t="shared" si="24"/>
        <v>612869.83799999999</v>
      </c>
      <c r="N762" s="34">
        <f t="shared" si="24"/>
        <v>625435.84100000001</v>
      </c>
      <c r="O762" s="34">
        <f t="shared" si="24"/>
        <v>640710.94299999997</v>
      </c>
      <c r="P762" s="34">
        <f t="shared" si="24"/>
        <v>653419.01599999995</v>
      </c>
      <c r="Q762" s="34">
        <f t="shared" si="24"/>
        <v>657946.50600000005</v>
      </c>
      <c r="R762" s="34">
        <f t="shared" si="24"/>
        <v>657847.31200000003</v>
      </c>
      <c r="S762" s="34">
        <f t="shared" si="24"/>
        <v>659852.97499999998</v>
      </c>
      <c r="T762" s="34">
        <f t="shared" si="24"/>
        <v>676072.57499999995</v>
      </c>
      <c r="U762" s="34">
        <f t="shared" si="24"/>
        <v>698357.91800000006</v>
      </c>
      <c r="V762" s="34">
        <f t="shared" si="24"/>
        <v>717510.66899999999</v>
      </c>
      <c r="W762" s="34">
        <f t="shared" si="24"/>
        <v>737031.63800000004</v>
      </c>
      <c r="X762" s="34">
        <f t="shared" si="26"/>
        <v>755803.39099999995</v>
      </c>
      <c r="Y762" s="34">
        <f t="shared" si="26"/>
        <v>773196.91700000002</v>
      </c>
      <c r="Z762" s="34">
        <f t="shared" si="26"/>
        <v>794955.78599999996</v>
      </c>
      <c r="AA762" s="34">
        <f t="shared" si="26"/>
        <v>816115.91899999999</v>
      </c>
      <c r="AB762" s="34">
        <f t="shared" si="26"/>
        <v>837981.84699999995</v>
      </c>
      <c r="AC762" s="34">
        <f t="shared" si="26"/>
        <v>858136.35899999994</v>
      </c>
      <c r="AD762" s="34">
        <f t="shared" si="26"/>
        <v>877453.51399999997</v>
      </c>
      <c r="AE762" s="34">
        <f t="shared" si="26"/>
        <v>896146.87100000004</v>
      </c>
      <c r="AF762" s="34">
        <f t="shared" si="26"/>
        <v>913129.7379999999</v>
      </c>
      <c r="AG762" s="34">
        <f t="shared" si="26"/>
        <v>927980.60399999993</v>
      </c>
      <c r="AH762" s="34">
        <f t="shared" si="26"/>
        <v>941854.245</v>
      </c>
      <c r="AI762" s="34">
        <f t="shared" si="26"/>
        <v>954539.4850000001</v>
      </c>
      <c r="AJ762" s="34">
        <f t="shared" si="27"/>
        <v>967291.62100000004</v>
      </c>
      <c r="AK762" s="34">
        <f t="shared" si="27"/>
        <v>980999.85899999994</v>
      </c>
      <c r="AL762" s="34">
        <f t="shared" si="27"/>
        <v>995252.19400000002</v>
      </c>
      <c r="AM762" s="34">
        <f t="shared" si="27"/>
        <v>1010311.8600000001</v>
      </c>
      <c r="AN762" s="34">
        <f t="shared" si="27"/>
        <v>1027164.687</v>
      </c>
      <c r="AO762" s="34">
        <f t="shared" si="27"/>
        <v>1041435.438</v>
      </c>
      <c r="AP762" s="34">
        <f t="shared" si="27"/>
        <v>1056895.7960000001</v>
      </c>
      <c r="AQ762" s="34">
        <f t="shared" si="27"/>
        <v>1073506.088</v>
      </c>
      <c r="AR762" s="34">
        <f t="shared" si="27"/>
        <v>1091863.9919999999</v>
      </c>
      <c r="AS762" s="34">
        <f t="shared" si="27"/>
        <v>1111543.6430000002</v>
      </c>
      <c r="AT762" s="34">
        <f t="shared" si="27"/>
        <v>1129974.4849999999</v>
      </c>
      <c r="AU762" s="34">
        <f t="shared" si="27"/>
        <v>1149088.679</v>
      </c>
      <c r="AV762" s="34">
        <f t="shared" si="27"/>
        <v>1169197.963</v>
      </c>
      <c r="AW762" s="34">
        <f t="shared" si="27"/>
        <v>1183635.281</v>
      </c>
      <c r="AX762" s="34">
        <f t="shared" si="27"/>
        <v>1197032.3060000001</v>
      </c>
      <c r="AY762" s="34">
        <f t="shared" si="27"/>
        <v>1209389.8699999999</v>
      </c>
      <c r="AZ762" s="34">
        <f t="shared" si="29"/>
        <v>1220700.8460000001</v>
      </c>
      <c r="BA762" s="34">
        <f t="shared" si="29"/>
        <v>1231921.2159999998</v>
      </c>
      <c r="BB762" s="34">
        <f t="shared" si="29"/>
        <v>1242573.3359999999</v>
      </c>
      <c r="BC762" s="34">
        <f t="shared" si="29"/>
        <v>1252539.2550000001</v>
      </c>
      <c r="BD762" s="34">
        <f t="shared" si="29"/>
        <v>1262197.6670000001</v>
      </c>
      <c r="BE762" s="34">
        <f t="shared" si="29"/>
        <v>1271388.692</v>
      </c>
      <c r="BF762" s="34">
        <f t="shared" si="29"/>
        <v>1281182.987</v>
      </c>
      <c r="BG762" s="34">
        <f t="shared" si="29"/>
        <v>1289815.615</v>
      </c>
      <c r="BH762" s="34">
        <f t="shared" si="29"/>
        <v>1297560.879</v>
      </c>
      <c r="BI762" s="34">
        <f t="shared" si="29"/>
        <v>1305191.5860000001</v>
      </c>
      <c r="BJ762" s="34">
        <f t="shared" si="29"/>
        <v>1312785.372</v>
      </c>
      <c r="BK762" s="34">
        <f t="shared" si="29"/>
        <v>1321085.871</v>
      </c>
      <c r="BL762" s="34">
        <f t="shared" si="29"/>
        <v>1328884.3809999998</v>
      </c>
      <c r="BM762" s="34">
        <f t="shared" si="29"/>
        <v>1336685.4720000001</v>
      </c>
      <c r="BN762" s="34">
        <f t="shared" si="29"/>
        <v>1344997.9370000002</v>
      </c>
      <c r="BO762" s="34">
        <f t="shared" si="29"/>
        <v>1354176.4279999998</v>
      </c>
      <c r="BP762" s="34">
        <f t="shared" si="30"/>
        <v>1363149.834</v>
      </c>
      <c r="BQ762" s="34">
        <f t="shared" si="30"/>
        <v>1371637.4339999999</v>
      </c>
      <c r="BR762" s="34">
        <f t="shared" si="30"/>
        <v>1381806.4169999999</v>
      </c>
      <c r="BS762" s="34">
        <f t="shared" si="30"/>
        <v>1390738.334</v>
      </c>
      <c r="BT762" s="34">
        <f t="shared" si="30"/>
        <v>1399804.611</v>
      </c>
      <c r="BU762" s="34">
        <f t="shared" si="30"/>
        <v>1407196.5549999999</v>
      </c>
      <c r="BV762" s="34">
        <f t="shared" si="30"/>
        <v>1415724.7279999999</v>
      </c>
      <c r="BW762" s="34">
        <f t="shared" si="30"/>
        <v>1423874.5090000001</v>
      </c>
      <c r="BX762" s="34">
        <f t="shared" si="30"/>
        <v>1429085.79</v>
      </c>
      <c r="BY762" s="34">
        <f t="shared" si="30"/>
        <v>1432926.551</v>
      </c>
      <c r="BZ762" s="34">
        <f t="shared" si="30"/>
        <v>1434266.1059999999</v>
      </c>
      <c r="CA762" s="34">
        <f t="shared" si="30"/>
        <v>1433577.6310000001</v>
      </c>
      <c r="CB762" s="34">
        <f t="shared" si="30"/>
        <v>1431713.3370000001</v>
      </c>
      <c r="CC762" s="34">
        <f t="shared" si="30"/>
        <v>1428341.997</v>
      </c>
      <c r="CD762" s="34">
        <f t="shared" si="30"/>
        <v>1425130.3769999999</v>
      </c>
      <c r="CE762" s="34">
        <f t="shared" si="30"/>
        <v>1421853.963</v>
      </c>
      <c r="CF762" s="34">
        <f t="shared" si="31"/>
        <v>1418731.4180000001</v>
      </c>
      <c r="CG762" s="34">
        <f t="shared" si="31"/>
        <v>1415337.4749999999</v>
      </c>
      <c r="CH762" s="34">
        <f t="shared" si="31"/>
        <v>1411585.814</v>
      </c>
      <c r="CI762" s="34">
        <f t="shared" si="31"/>
        <v>1407552.9270000001</v>
      </c>
      <c r="CJ762" s="34">
        <f t="shared" si="31"/>
        <v>1403260.031</v>
      </c>
      <c r="CK762" s="34">
        <f t="shared" si="31"/>
        <v>1398660.7559999998</v>
      </c>
      <c r="CL762" s="34">
        <f t="shared" si="31"/>
        <v>1393803.65</v>
      </c>
      <c r="CM762" s="34">
        <f t="shared" si="31"/>
        <v>1388659.4990000001</v>
      </c>
      <c r="CN762" s="34">
        <f t="shared" si="31"/>
        <v>1383294.338</v>
      </c>
      <c r="CO762" s="34">
        <f t="shared" si="31"/>
        <v>1377663.976</v>
      </c>
      <c r="CP762" s="34">
        <f t="shared" si="31"/>
        <v>1371807.676</v>
      </c>
      <c r="CQ762" s="34">
        <f t="shared" si="31"/>
        <v>1365758.7049999998</v>
      </c>
      <c r="CR762" s="34">
        <f t="shared" si="31"/>
        <v>1359501.3489999999</v>
      </c>
      <c r="CS762" s="34">
        <f t="shared" si="31"/>
        <v>1353010.68</v>
      </c>
      <c r="CT762" s="34">
        <f t="shared" si="31"/>
        <v>1346255.7689999999</v>
      </c>
      <c r="CU762" s="34">
        <f t="shared" si="31"/>
        <v>1339234.371</v>
      </c>
      <c r="CV762" s="34">
        <f t="shared" si="32"/>
        <v>1331958.314</v>
      </c>
      <c r="CW762" s="34">
        <f t="shared" si="32"/>
        <v>1324468.9279999998</v>
      </c>
      <c r="CX762" s="34">
        <f t="shared" si="32"/>
        <v>1316691.253</v>
      </c>
      <c r="CY762" s="34">
        <f t="shared" si="32"/>
        <v>1308533.702</v>
      </c>
      <c r="CZ762" s="34">
        <f t="shared" si="21"/>
        <v>1299957.3370000001</v>
      </c>
      <c r="DA762" s="34">
        <f t="shared" si="21"/>
        <v>1290968.996</v>
      </c>
      <c r="DB762" s="34">
        <f t="shared" si="21"/>
        <v>1281527.9379999998</v>
      </c>
      <c r="DC762" s="34">
        <f t="shared" si="21"/>
        <v>1271583.2149999999</v>
      </c>
      <c r="DD762" s="34">
        <f t="shared" si="21"/>
        <v>1261176.21</v>
      </c>
      <c r="DE762" s="34">
        <f t="shared" si="21"/>
        <v>1250219.3319999999</v>
      </c>
      <c r="DF762" s="34">
        <f t="shared" si="21"/>
        <v>1238728.5460000001</v>
      </c>
      <c r="DG762" s="34">
        <f t="shared" si="21"/>
        <v>1226794.091</v>
      </c>
      <c r="DH762" s="34">
        <f t="shared" si="21"/>
        <v>1214406.7210000001</v>
      </c>
      <c r="DI762" s="34">
        <f t="shared" si="21"/>
        <v>1201598.4350000001</v>
      </c>
      <c r="DJ762" s="34">
        <f t="shared" si="21"/>
        <v>1188421.81</v>
      </c>
      <c r="DK762" s="34">
        <f t="shared" si="21"/>
        <v>1174967.125</v>
      </c>
      <c r="DL762" s="34">
        <f t="shared" si="21"/>
        <v>1161242.4710000001</v>
      </c>
      <c r="DM762" s="34">
        <f t="shared" si="21"/>
        <v>1147340.818</v>
      </c>
      <c r="DN762" s="34">
        <f t="shared" si="21"/>
        <v>1133312.29</v>
      </c>
      <c r="DO762" s="34">
        <f t="shared" si="21"/>
        <v>1119252.8910000001</v>
      </c>
      <c r="DP762" s="34">
        <f t="shared" si="22"/>
        <v>1105204.2580000001</v>
      </c>
      <c r="DQ762" s="34">
        <f t="shared" si="22"/>
        <v>1091232.713</v>
      </c>
      <c r="DR762" s="34">
        <f t="shared" si="22"/>
        <v>1077298.166</v>
      </c>
      <c r="DS762" s="34">
        <f t="shared" si="22"/>
        <v>1063502.4839999999</v>
      </c>
      <c r="DT762" s="34">
        <f t="shared" si="22"/>
        <v>1049833.1710000001</v>
      </c>
      <c r="DU762" s="34">
        <f t="shared" si="22"/>
        <v>1036289.889</v>
      </c>
      <c r="DV762" s="34">
        <f t="shared" si="22"/>
        <v>1022913.613</v>
      </c>
      <c r="DW762" s="34">
        <f t="shared" si="22"/>
        <v>1009666.615</v>
      </c>
      <c r="DX762" s="34">
        <f t="shared" si="22"/>
        <v>996552.201</v>
      </c>
      <c r="DY762" s="34">
        <f t="shared" si="22"/>
        <v>983535.48800000001</v>
      </c>
      <c r="DZ762" s="34">
        <f t="shared" si="22"/>
        <v>970574.7</v>
      </c>
      <c r="EA762" s="34">
        <f t="shared" si="22"/>
        <v>957654.66700000002</v>
      </c>
      <c r="EB762" s="34">
        <f t="shared" si="22"/>
        <v>944783.86600000004</v>
      </c>
      <c r="EC762" s="34">
        <f t="shared" si="22"/>
        <v>931912.06599999999</v>
      </c>
      <c r="ED762" s="34">
        <f t="shared" si="22"/>
        <v>919029.93299999996</v>
      </c>
      <c r="EE762" s="34">
        <f t="shared" si="22"/>
        <v>906123.05200000003</v>
      </c>
      <c r="EF762" s="34">
        <f t="shared" si="23"/>
        <v>893193.18700000003</v>
      </c>
      <c r="EG762" s="34">
        <f t="shared" si="23"/>
        <v>880204.995</v>
      </c>
      <c r="EH762" s="34">
        <f t="shared" si="23"/>
        <v>867196.11699999997</v>
      </c>
      <c r="EI762" s="34">
        <f t="shared" si="23"/>
        <v>854198.46600000001</v>
      </c>
      <c r="EJ762" s="34">
        <f t="shared" si="23"/>
        <v>841265.179</v>
      </c>
      <c r="EK762" s="34">
        <f t="shared" si="23"/>
        <v>828373.924</v>
      </c>
      <c r="EL762" s="34">
        <f t="shared" si="20"/>
        <v>815523.67800000007</v>
      </c>
      <c r="EM762" s="34">
        <f t="shared" si="20"/>
        <v>802808.35</v>
      </c>
      <c r="EN762" s="34">
        <f t="shared" si="20"/>
        <v>790251.47100000002</v>
      </c>
      <c r="EO762" s="34">
        <f t="shared" si="20"/>
        <v>777841.87399999995</v>
      </c>
      <c r="EP762" s="34">
        <f t="shared" si="20"/>
        <v>765594.82300000009</v>
      </c>
      <c r="EQ762" s="34">
        <f t="shared" si="20"/>
        <v>753518.07499999995</v>
      </c>
      <c r="ER762" s="34">
        <f t="shared" si="20"/>
        <v>741638.40299999993</v>
      </c>
      <c r="ES762" s="34">
        <f t="shared" si="20"/>
        <v>729933.79700000002</v>
      </c>
      <c r="ET762" s="34">
        <f t="shared" si="20"/>
        <v>718377.79799999995</v>
      </c>
      <c r="EU762" s="34">
        <f t="shared" si="20"/>
        <v>706957.70799999998</v>
      </c>
      <c r="EV762" s="34">
        <f t="shared" si="20"/>
        <v>695665.91800000006</v>
      </c>
      <c r="EW762" s="34">
        <f t="shared" si="20"/>
        <v>684493.00800000003</v>
      </c>
      <c r="EX762" s="34">
        <f t="shared" si="20"/>
        <v>673421.82400000002</v>
      </c>
      <c r="EY762" s="34">
        <f t="shared" si="20"/>
        <v>662447.11300000001</v>
      </c>
      <c r="EZ762" s="34">
        <f t="shared" si="20"/>
        <v>651573.22100000002</v>
      </c>
      <c r="FA762" s="34">
        <f t="shared" si="20"/>
        <v>640790.96200000006</v>
      </c>
    </row>
    <row r="763" spans="3:157" x14ac:dyDescent="0.35">
      <c r="C763" t="s">
        <v>153</v>
      </c>
      <c r="E763" t="s">
        <v>366</v>
      </c>
      <c r="F763" t="s">
        <v>803</v>
      </c>
      <c r="G763" t="s">
        <v>805</v>
      </c>
      <c r="H763" s="34">
        <f t="shared" si="24"/>
        <v>114085.66200000001</v>
      </c>
      <c r="I763" s="34">
        <f t="shared" si="24"/>
        <v>116823.64199999999</v>
      </c>
      <c r="J763" s="34">
        <f t="shared" si="24"/>
        <v>119874.56200000001</v>
      </c>
      <c r="K763" s="34">
        <f t="shared" si="24"/>
        <v>123044.655</v>
      </c>
      <c r="L763" s="34">
        <f t="shared" si="24"/>
        <v>126510.90700000001</v>
      </c>
      <c r="M763" s="34">
        <f t="shared" si="24"/>
        <v>130130.14499999999</v>
      </c>
      <c r="N763" s="34">
        <f t="shared" si="24"/>
        <v>133931.19200000001</v>
      </c>
      <c r="O763" s="34">
        <f t="shared" si="24"/>
        <v>137991.041</v>
      </c>
      <c r="P763" s="34">
        <f t="shared" si="24"/>
        <v>142196.42500000002</v>
      </c>
      <c r="Q763" s="34">
        <f t="shared" si="24"/>
        <v>146575.622</v>
      </c>
      <c r="R763" s="34">
        <f t="shared" si="24"/>
        <v>150864.179</v>
      </c>
      <c r="S763" s="34">
        <f t="shared" si="24"/>
        <v>155121.67800000001</v>
      </c>
      <c r="T763" s="34">
        <f t="shared" si="24"/>
        <v>159654.21400000001</v>
      </c>
      <c r="U763" s="34">
        <f t="shared" si="24"/>
        <v>164296.29800000001</v>
      </c>
      <c r="V763" s="34">
        <f t="shared" si="24"/>
        <v>169060.38899999997</v>
      </c>
      <c r="W763" s="34">
        <f t="shared" si="24"/>
        <v>173179.81600000002</v>
      </c>
      <c r="X763" s="34">
        <f t="shared" si="26"/>
        <v>177689.70200000002</v>
      </c>
      <c r="Y763" s="34">
        <f t="shared" si="26"/>
        <v>182395.88500000001</v>
      </c>
      <c r="Z763" s="34">
        <f t="shared" si="26"/>
        <v>187250.02899999998</v>
      </c>
      <c r="AA763" s="34">
        <f t="shared" si="26"/>
        <v>192271.03999999998</v>
      </c>
      <c r="AB763" s="34">
        <f t="shared" si="26"/>
        <v>197238.81599999999</v>
      </c>
      <c r="AC763" s="34">
        <f t="shared" si="26"/>
        <v>202364.45799999998</v>
      </c>
      <c r="AD763" s="34">
        <f t="shared" si="26"/>
        <v>207390.682</v>
      </c>
      <c r="AE763" s="34">
        <f t="shared" si="26"/>
        <v>212594.32899999997</v>
      </c>
      <c r="AF763" s="34">
        <f t="shared" si="26"/>
        <v>217691.51699999999</v>
      </c>
      <c r="AG763" s="34">
        <f t="shared" si="26"/>
        <v>223203.636</v>
      </c>
      <c r="AH763" s="34">
        <f t="shared" si="26"/>
        <v>228916.51199999999</v>
      </c>
      <c r="AI763" s="34">
        <f t="shared" si="26"/>
        <v>234796.239</v>
      </c>
      <c r="AJ763" s="34">
        <f t="shared" si="27"/>
        <v>240759.75599999999</v>
      </c>
      <c r="AK763" s="34">
        <f t="shared" si="27"/>
        <v>246480.53900000002</v>
      </c>
      <c r="AL763" s="34">
        <f t="shared" si="27"/>
        <v>252488.223</v>
      </c>
      <c r="AM763" s="34">
        <f t="shared" si="27"/>
        <v>258581.58100000001</v>
      </c>
      <c r="AN763" s="34">
        <f t="shared" si="27"/>
        <v>264936.71699999995</v>
      </c>
      <c r="AO763" s="34">
        <f t="shared" si="27"/>
        <v>271431.12899999996</v>
      </c>
      <c r="AP763" s="34">
        <f t="shared" si="27"/>
        <v>277935.614</v>
      </c>
      <c r="AQ763" s="34">
        <f t="shared" si="27"/>
        <v>284164.011</v>
      </c>
      <c r="AR763" s="34">
        <f t="shared" si="27"/>
        <v>290170.36900000001</v>
      </c>
      <c r="AS763" s="34">
        <f t="shared" si="27"/>
        <v>296336.23300000001</v>
      </c>
      <c r="AT763" s="34">
        <f t="shared" si="27"/>
        <v>302538.45600000001</v>
      </c>
      <c r="AU763" s="34">
        <f t="shared" si="27"/>
        <v>308690.01699999999</v>
      </c>
      <c r="AV763" s="34">
        <f t="shared" si="27"/>
        <v>315030.61600000004</v>
      </c>
      <c r="AW763" s="34">
        <f t="shared" si="27"/>
        <v>321073.90700000001</v>
      </c>
      <c r="AX763" s="34">
        <f t="shared" si="27"/>
        <v>327386.50699999998</v>
      </c>
      <c r="AY763" s="34">
        <f t="shared" si="27"/>
        <v>333457.83899999998</v>
      </c>
      <c r="AZ763" s="34">
        <f t="shared" si="29"/>
        <v>339473.18</v>
      </c>
      <c r="BA763" s="34">
        <f t="shared" si="29"/>
        <v>345495.30499999999</v>
      </c>
      <c r="BB763" s="34">
        <f t="shared" si="29"/>
        <v>351606.76800000004</v>
      </c>
      <c r="BC763" s="34">
        <f t="shared" si="29"/>
        <v>357736.81900000002</v>
      </c>
      <c r="BD763" s="34">
        <f t="shared" si="29"/>
        <v>364098.12699999998</v>
      </c>
      <c r="BE763" s="34">
        <f t="shared" si="29"/>
        <v>369992.62600000005</v>
      </c>
      <c r="BF763" s="34">
        <f t="shared" si="29"/>
        <v>375721.76900000003</v>
      </c>
      <c r="BG763" s="34">
        <f t="shared" si="29"/>
        <v>381215.73200000002</v>
      </c>
      <c r="BH763" s="34">
        <f t="shared" si="29"/>
        <v>386643.48300000007</v>
      </c>
      <c r="BI763" s="34">
        <f t="shared" si="29"/>
        <v>392043.75599999999</v>
      </c>
      <c r="BJ763" s="34">
        <f t="shared" si="29"/>
        <v>397276.49400000001</v>
      </c>
      <c r="BK763" s="34">
        <f t="shared" si="29"/>
        <v>402675.35499999998</v>
      </c>
      <c r="BL763" s="34">
        <f t="shared" si="29"/>
        <v>408581.71399999998</v>
      </c>
      <c r="BM763" s="34">
        <f t="shared" si="29"/>
        <v>414960.07999999996</v>
      </c>
      <c r="BN763" s="34">
        <f t="shared" si="29"/>
        <v>421105.49100000004</v>
      </c>
      <c r="BO763" s="34">
        <f t="shared" si="29"/>
        <v>427023.10000000003</v>
      </c>
      <c r="BP763" s="34">
        <f t="shared" si="30"/>
        <v>433172.09700000001</v>
      </c>
      <c r="BQ763" s="34">
        <f t="shared" si="30"/>
        <v>439201.82400000002</v>
      </c>
      <c r="BR763" s="34">
        <f t="shared" si="30"/>
        <v>445566.962</v>
      </c>
      <c r="BS763" s="34">
        <f t="shared" si="30"/>
        <v>451436.85099999997</v>
      </c>
      <c r="BT763" s="34">
        <f t="shared" si="30"/>
        <v>457211.36300000001</v>
      </c>
      <c r="BU763" s="34">
        <f t="shared" si="30"/>
        <v>462659.62599999999</v>
      </c>
      <c r="BV763" s="34">
        <f t="shared" si="30"/>
        <v>468066.88099999999</v>
      </c>
      <c r="BW763" s="34">
        <f t="shared" si="30"/>
        <v>473219.77599999995</v>
      </c>
      <c r="BX763" s="34">
        <f t="shared" si="30"/>
        <v>478089.12900000002</v>
      </c>
      <c r="BY763" s="34">
        <f t="shared" si="30"/>
        <v>482846.55099999998</v>
      </c>
      <c r="BZ763" s="34">
        <f t="shared" si="30"/>
        <v>487104.08999999997</v>
      </c>
      <c r="CA763" s="34">
        <f t="shared" si="30"/>
        <v>490484.11300000001</v>
      </c>
      <c r="CB763" s="34">
        <f t="shared" si="30"/>
        <v>494466.93099999998</v>
      </c>
      <c r="CC763" s="34">
        <f t="shared" si="30"/>
        <v>498399.98300000001</v>
      </c>
      <c r="CD763" s="34">
        <f t="shared" si="30"/>
        <v>502238.59</v>
      </c>
      <c r="CE763" s="34">
        <f t="shared" si="30"/>
        <v>505974.86</v>
      </c>
      <c r="CF763" s="34">
        <f t="shared" si="31"/>
        <v>509602.51</v>
      </c>
      <c r="CG763" s="34">
        <f t="shared" si="31"/>
        <v>513138.152</v>
      </c>
      <c r="CH763" s="34">
        <f t="shared" si="31"/>
        <v>516574.85600000003</v>
      </c>
      <c r="CI763" s="34">
        <f t="shared" si="31"/>
        <v>519907.93399999995</v>
      </c>
      <c r="CJ763" s="34">
        <f t="shared" si="31"/>
        <v>523172.95699999999</v>
      </c>
      <c r="CK763" s="34">
        <f t="shared" si="31"/>
        <v>526345.55499999993</v>
      </c>
      <c r="CL763" s="34">
        <f t="shared" si="31"/>
        <v>529445.22900000005</v>
      </c>
      <c r="CM763" s="34">
        <f t="shared" si="31"/>
        <v>532467.41700000002</v>
      </c>
      <c r="CN763" s="34">
        <f t="shared" si="31"/>
        <v>535412.99800000002</v>
      </c>
      <c r="CO763" s="34">
        <f t="shared" si="31"/>
        <v>538263.54099999997</v>
      </c>
      <c r="CP763" s="34">
        <f t="shared" si="31"/>
        <v>541014.79</v>
      </c>
      <c r="CQ763" s="34">
        <f t="shared" si="31"/>
        <v>543675.321</v>
      </c>
      <c r="CR763" s="34">
        <f t="shared" si="31"/>
        <v>546218.67099999997</v>
      </c>
      <c r="CS763" s="34">
        <f t="shared" si="31"/>
        <v>548638.96299999999</v>
      </c>
      <c r="CT763" s="34">
        <f t="shared" si="31"/>
        <v>550924.41599999997</v>
      </c>
      <c r="CU763" s="34">
        <f t="shared" si="31"/>
        <v>553082.90700000001</v>
      </c>
      <c r="CV763" s="34">
        <f t="shared" si="32"/>
        <v>555094.272</v>
      </c>
      <c r="CW763" s="34">
        <f t="shared" si="32"/>
        <v>556954.26</v>
      </c>
      <c r="CX763" s="34">
        <f t="shared" si="32"/>
        <v>558654.42599999998</v>
      </c>
      <c r="CY763" s="34">
        <f t="shared" si="32"/>
        <v>560199.65999999992</v>
      </c>
      <c r="CZ763" s="34">
        <f t="shared" si="21"/>
        <v>561572.80500000005</v>
      </c>
      <c r="DA763" s="34">
        <f t="shared" si="21"/>
        <v>562782.28500000003</v>
      </c>
      <c r="DB763" s="34">
        <f t="shared" si="21"/>
        <v>563833.93000000005</v>
      </c>
      <c r="DC763" s="34">
        <f t="shared" si="21"/>
        <v>564726.60699999996</v>
      </c>
      <c r="DD763" s="34">
        <f t="shared" si="21"/>
        <v>565463.98499999999</v>
      </c>
      <c r="DE763" s="34">
        <f t="shared" si="21"/>
        <v>566037.83799999999</v>
      </c>
      <c r="DF763" s="34">
        <f t="shared" si="21"/>
        <v>566461.223</v>
      </c>
      <c r="DG763" s="34">
        <f t="shared" si="21"/>
        <v>566760.92200000002</v>
      </c>
      <c r="DH763" s="34">
        <f t="shared" si="21"/>
        <v>566933.42599999998</v>
      </c>
      <c r="DI763" s="34">
        <f t="shared" si="21"/>
        <v>566985.59100000001</v>
      </c>
      <c r="DJ763" s="34">
        <f t="shared" si="21"/>
        <v>566931.85</v>
      </c>
      <c r="DK763" s="34">
        <f t="shared" si="21"/>
        <v>566773.93799999997</v>
      </c>
      <c r="DL763" s="34">
        <f t="shared" si="21"/>
        <v>566520.32400000002</v>
      </c>
      <c r="DM763" s="34">
        <f t="shared" si="21"/>
        <v>566169.25699999998</v>
      </c>
      <c r="DN763" s="34">
        <f t="shared" si="21"/>
        <v>565747.87899999996</v>
      </c>
      <c r="DO763" s="34">
        <f t="shared" si="21"/>
        <v>565244.93599999999</v>
      </c>
      <c r="DP763" s="34">
        <f t="shared" si="22"/>
        <v>564666.59900000005</v>
      </c>
      <c r="DQ763" s="34">
        <f t="shared" si="22"/>
        <v>564030.20700000005</v>
      </c>
      <c r="DR763" s="34">
        <f t="shared" si="22"/>
        <v>563332.24300000002</v>
      </c>
      <c r="DS763" s="34">
        <f t="shared" si="22"/>
        <v>562564.64199999999</v>
      </c>
      <c r="DT763" s="34">
        <f t="shared" si="22"/>
        <v>561736.65899999999</v>
      </c>
      <c r="DU763" s="34">
        <f t="shared" si="22"/>
        <v>560840.11499999999</v>
      </c>
      <c r="DV763" s="34">
        <f t="shared" si="22"/>
        <v>559892.40700000001</v>
      </c>
      <c r="DW763" s="34">
        <f t="shared" si="22"/>
        <v>558882.74300000002</v>
      </c>
      <c r="DX763" s="34">
        <f t="shared" si="22"/>
        <v>557801.929</v>
      </c>
      <c r="DY763" s="34">
        <f t="shared" si="22"/>
        <v>556665.245</v>
      </c>
      <c r="DZ763" s="34">
        <f t="shared" si="22"/>
        <v>555447.16700000002</v>
      </c>
      <c r="EA763" s="34">
        <f t="shared" si="22"/>
        <v>554159.99600000004</v>
      </c>
      <c r="EB763" s="34">
        <f t="shared" si="22"/>
        <v>552809.16099999996</v>
      </c>
      <c r="EC763" s="34">
        <f t="shared" si="22"/>
        <v>551390.05799999996</v>
      </c>
      <c r="ED763" s="34">
        <f t="shared" si="22"/>
        <v>549912.929</v>
      </c>
      <c r="EE763" s="34">
        <f t="shared" si="22"/>
        <v>548340.65500000003</v>
      </c>
      <c r="EF763" s="34">
        <f t="shared" si="23"/>
        <v>546716.67700000003</v>
      </c>
      <c r="EG763" s="34">
        <f t="shared" si="23"/>
        <v>545027</v>
      </c>
      <c r="EH763" s="34">
        <f t="shared" si="23"/>
        <v>543279.96699999995</v>
      </c>
      <c r="EI763" s="34">
        <f t="shared" si="23"/>
        <v>541479.08799999999</v>
      </c>
      <c r="EJ763" s="34">
        <f t="shared" si="23"/>
        <v>539617.78700000001</v>
      </c>
      <c r="EK763" s="34">
        <f t="shared" si="23"/>
        <v>537712.91599999997</v>
      </c>
      <c r="EL763" s="34">
        <f t="shared" si="20"/>
        <v>535763.70600000001</v>
      </c>
      <c r="EM763" s="34">
        <f t="shared" si="20"/>
        <v>533765.95900000003</v>
      </c>
      <c r="EN763" s="34">
        <f t="shared" si="20"/>
        <v>531722.55599999998</v>
      </c>
      <c r="EO763" s="34">
        <f t="shared" si="20"/>
        <v>529639.098</v>
      </c>
      <c r="EP763" s="34">
        <f t="shared" si="20"/>
        <v>527533.07799999998</v>
      </c>
      <c r="EQ763" s="34">
        <f t="shared" si="20"/>
        <v>525392.22900000005</v>
      </c>
      <c r="ER763" s="34">
        <f t="shared" si="20"/>
        <v>523214.98199999996</v>
      </c>
      <c r="ES763" s="34">
        <f t="shared" si="20"/>
        <v>521010.745</v>
      </c>
      <c r="ET763" s="34">
        <f t="shared" si="20"/>
        <v>518783.37600000005</v>
      </c>
      <c r="EU763" s="34">
        <f t="shared" si="20"/>
        <v>516532.39</v>
      </c>
      <c r="EV763" s="34">
        <f t="shared" si="20"/>
        <v>514270.266</v>
      </c>
      <c r="EW763" s="34">
        <f t="shared" si="20"/>
        <v>511985.685</v>
      </c>
      <c r="EX763" s="34">
        <f t="shared" si="20"/>
        <v>509668.29300000001</v>
      </c>
      <c r="EY763" s="34">
        <f t="shared" si="20"/>
        <v>507341.00399999996</v>
      </c>
      <c r="EZ763" s="34">
        <f t="shared" si="20"/>
        <v>504991.31299999997</v>
      </c>
      <c r="FA763" s="34">
        <f t="shared" si="20"/>
        <v>502624.70799999998</v>
      </c>
    </row>
    <row r="764" spans="3:157" x14ac:dyDescent="0.35">
      <c r="C764" t="s">
        <v>155</v>
      </c>
      <c r="E764" t="s">
        <v>366</v>
      </c>
      <c r="F764" t="s">
        <v>803</v>
      </c>
      <c r="G764" t="s">
        <v>805</v>
      </c>
      <c r="H764" s="34">
        <f t="shared" si="24"/>
        <v>349965.375</v>
      </c>
      <c r="I764" s="34">
        <f t="shared" si="24"/>
        <v>357774.73800000001</v>
      </c>
      <c r="J764" s="34">
        <f t="shared" si="24"/>
        <v>365975.06699999998</v>
      </c>
      <c r="K764" s="34">
        <f t="shared" si="24"/>
        <v>374234.08</v>
      </c>
      <c r="L764" s="34">
        <f t="shared" si="24"/>
        <v>383140.196</v>
      </c>
      <c r="M764" s="34">
        <f t="shared" si="24"/>
        <v>392261.57699999999</v>
      </c>
      <c r="N764" s="34">
        <f t="shared" si="24"/>
        <v>401716.22899999999</v>
      </c>
      <c r="O764" s="34">
        <f t="shared" si="24"/>
        <v>410791.54599999997</v>
      </c>
      <c r="P764" s="34">
        <f t="shared" si="24"/>
        <v>420763.337</v>
      </c>
      <c r="Q764" s="34">
        <f t="shared" si="24"/>
        <v>430798</v>
      </c>
      <c r="R764" s="34">
        <f t="shared" si="24"/>
        <v>441182.67599999998</v>
      </c>
      <c r="S764" s="34">
        <f t="shared" si="24"/>
        <v>451946.78100000002</v>
      </c>
      <c r="T764" s="34">
        <f t="shared" si="24"/>
        <v>462619.39799999999</v>
      </c>
      <c r="U764" s="34">
        <f t="shared" si="24"/>
        <v>473657.75199999998</v>
      </c>
      <c r="V764" s="34">
        <f t="shared" si="24"/>
        <v>484801.44400000002</v>
      </c>
      <c r="W764" s="34">
        <f t="shared" si="24"/>
        <v>495478.848</v>
      </c>
      <c r="X764" s="34">
        <f t="shared" si="26"/>
        <v>506001.64600000001</v>
      </c>
      <c r="Y764" s="34">
        <f t="shared" si="26"/>
        <v>517211.09700000001</v>
      </c>
      <c r="Z764" s="34">
        <f t="shared" si="26"/>
        <v>528222.68000000005</v>
      </c>
      <c r="AA764" s="34">
        <f t="shared" si="26"/>
        <v>539538.40700000001</v>
      </c>
      <c r="AB764" s="34">
        <f t="shared" si="26"/>
        <v>552190.12899999996</v>
      </c>
      <c r="AC764" s="34">
        <f t="shared" si="26"/>
        <v>564002.64599999995</v>
      </c>
      <c r="AD764" s="34">
        <f t="shared" si="26"/>
        <v>576961.63699999999</v>
      </c>
      <c r="AE764" s="34">
        <f t="shared" si="26"/>
        <v>589969.55799999996</v>
      </c>
      <c r="AF764" s="34">
        <f t="shared" si="26"/>
        <v>604113.22400000005</v>
      </c>
      <c r="AG764" s="34">
        <f t="shared" si="26"/>
        <v>618505.84600000002</v>
      </c>
      <c r="AH764" s="34">
        <f t="shared" si="26"/>
        <v>633217.92000000004</v>
      </c>
      <c r="AI764" s="34">
        <f t="shared" si="26"/>
        <v>648384.28599999996</v>
      </c>
      <c r="AJ764" s="34">
        <f t="shared" si="27"/>
        <v>663072.17200000002</v>
      </c>
      <c r="AK764" s="34">
        <f t="shared" si="27"/>
        <v>679239.321</v>
      </c>
      <c r="AL764" s="34">
        <f t="shared" si="27"/>
        <v>695468.73</v>
      </c>
      <c r="AM764" s="34">
        <f t="shared" si="27"/>
        <v>711923.76899999997</v>
      </c>
      <c r="AN764" s="34">
        <f t="shared" si="27"/>
        <v>728703.17700000003</v>
      </c>
      <c r="AO764" s="34">
        <f t="shared" si="27"/>
        <v>746042.18400000001</v>
      </c>
      <c r="AP764" s="34">
        <f t="shared" si="27"/>
        <v>763708.71400000004</v>
      </c>
      <c r="AQ764" s="34">
        <f t="shared" si="27"/>
        <v>781586.87199999997</v>
      </c>
      <c r="AR764" s="34">
        <f t="shared" si="27"/>
        <v>799793.08400000003</v>
      </c>
      <c r="AS764" s="34">
        <f t="shared" si="27"/>
        <v>818069.45600000001</v>
      </c>
      <c r="AT764" s="34">
        <f t="shared" si="27"/>
        <v>836616.52399999998</v>
      </c>
      <c r="AU764" s="34">
        <f t="shared" si="27"/>
        <v>855462.53399999999</v>
      </c>
      <c r="AV764" s="34">
        <f t="shared" si="27"/>
        <v>874481.90899999999</v>
      </c>
      <c r="AW764" s="34">
        <f t="shared" si="27"/>
        <v>893373.29200000002</v>
      </c>
      <c r="AX764" s="34">
        <f t="shared" si="27"/>
        <v>912540.848</v>
      </c>
      <c r="AY764" s="34">
        <f t="shared" si="27"/>
        <v>931695.92599999998</v>
      </c>
      <c r="AZ764" s="34">
        <f t="shared" si="29"/>
        <v>950631.60900000005</v>
      </c>
      <c r="BA764" s="34">
        <f t="shared" si="29"/>
        <v>969970.478</v>
      </c>
      <c r="BB764" s="34">
        <f t="shared" si="29"/>
        <v>989386.43900000001</v>
      </c>
      <c r="BC764" s="34">
        <f t="shared" si="29"/>
        <v>1008881.084</v>
      </c>
      <c r="BD764" s="34">
        <f t="shared" si="29"/>
        <v>1028449.076</v>
      </c>
      <c r="BE764" s="34">
        <f t="shared" si="29"/>
        <v>1048002.57</v>
      </c>
      <c r="BF764" s="34">
        <f t="shared" si="29"/>
        <v>1067842.8959999999</v>
      </c>
      <c r="BG764" s="34">
        <f t="shared" si="29"/>
        <v>1087954.254</v>
      </c>
      <c r="BH764" s="34">
        <f t="shared" si="29"/>
        <v>1107246.507</v>
      </c>
      <c r="BI764" s="34">
        <f t="shared" si="29"/>
        <v>1126359.5049999999</v>
      </c>
      <c r="BJ764" s="34">
        <f t="shared" si="29"/>
        <v>1145623.5220000001</v>
      </c>
      <c r="BK764" s="34">
        <f t="shared" si="29"/>
        <v>1163729.122</v>
      </c>
      <c r="BL764" s="34">
        <f t="shared" si="29"/>
        <v>1182028.6569999999</v>
      </c>
      <c r="BM764" s="34">
        <f t="shared" si="29"/>
        <v>1199323.3840000001</v>
      </c>
      <c r="BN764" s="34">
        <f t="shared" si="29"/>
        <v>1216538.5430000001</v>
      </c>
      <c r="BO764" s="34">
        <f t="shared" si="29"/>
        <v>1234510.963</v>
      </c>
      <c r="BP764" s="34">
        <f t="shared" si="30"/>
        <v>1252452.165</v>
      </c>
      <c r="BQ764" s="34">
        <f t="shared" si="30"/>
        <v>1269997.7439999999</v>
      </c>
      <c r="BR764" s="34">
        <f t="shared" si="30"/>
        <v>1287351.2609999999</v>
      </c>
      <c r="BS764" s="34">
        <f t="shared" si="30"/>
        <v>1304307.76</v>
      </c>
      <c r="BT764" s="34">
        <f t="shared" si="30"/>
        <v>1320246.6229999999</v>
      </c>
      <c r="BU764" s="34">
        <f t="shared" si="30"/>
        <v>1335802.372</v>
      </c>
      <c r="BV764" s="34">
        <f t="shared" si="30"/>
        <v>1352086.22</v>
      </c>
      <c r="BW764" s="34">
        <f t="shared" si="30"/>
        <v>1367228.58</v>
      </c>
      <c r="BX764" s="34">
        <f t="shared" si="30"/>
        <v>1382089.548</v>
      </c>
      <c r="BY764" s="34">
        <f t="shared" si="30"/>
        <v>1395971.0759999999</v>
      </c>
      <c r="BZ764" s="34">
        <f t="shared" si="30"/>
        <v>1409264.3149999999</v>
      </c>
      <c r="CA764" s="34">
        <f t="shared" si="30"/>
        <v>1419143.477</v>
      </c>
      <c r="CB764" s="34">
        <f t="shared" si="30"/>
        <v>1431702.9480000001</v>
      </c>
      <c r="CC764" s="34">
        <f t="shared" si="30"/>
        <v>1444436.2439999999</v>
      </c>
      <c r="CD764" s="34">
        <f t="shared" si="30"/>
        <v>1457435.338</v>
      </c>
      <c r="CE764" s="34">
        <f t="shared" si="30"/>
        <v>1470295.7109999999</v>
      </c>
      <c r="CF764" s="34">
        <f t="shared" si="31"/>
        <v>1482955.442</v>
      </c>
      <c r="CG764" s="34">
        <f t="shared" si="31"/>
        <v>1495373.906</v>
      </c>
      <c r="CH764" s="34">
        <f t="shared" si="31"/>
        <v>1507491.5730000001</v>
      </c>
      <c r="CI764" s="34">
        <f t="shared" si="31"/>
        <v>1519355.889</v>
      </c>
      <c r="CJ764" s="34">
        <f t="shared" si="31"/>
        <v>1530921.8</v>
      </c>
      <c r="CK764" s="34">
        <f t="shared" si="31"/>
        <v>1542159.4029999999</v>
      </c>
      <c r="CL764" s="34">
        <f t="shared" si="31"/>
        <v>1553054.8459999999</v>
      </c>
      <c r="CM764" s="34">
        <f t="shared" si="31"/>
        <v>1563593.314</v>
      </c>
      <c r="CN764" s="34">
        <f t="shared" si="31"/>
        <v>1573783.392</v>
      </c>
      <c r="CO764" s="34">
        <f t="shared" si="31"/>
        <v>1583606.199</v>
      </c>
      <c r="CP764" s="34">
        <f t="shared" si="31"/>
        <v>1593044.5190000001</v>
      </c>
      <c r="CQ764" s="34">
        <f t="shared" si="31"/>
        <v>1602029.4950000001</v>
      </c>
      <c r="CR764" s="34">
        <f t="shared" si="31"/>
        <v>1610571.8019999999</v>
      </c>
      <c r="CS764" s="34">
        <f t="shared" si="31"/>
        <v>1618706.679</v>
      </c>
      <c r="CT764" s="34">
        <f t="shared" si="31"/>
        <v>1626453.399</v>
      </c>
      <c r="CU764" s="34">
        <f t="shared" si="31"/>
        <v>1633785.338</v>
      </c>
      <c r="CV764" s="34">
        <f t="shared" si="32"/>
        <v>1640685.3770000001</v>
      </c>
      <c r="CW764" s="34">
        <f t="shared" si="32"/>
        <v>1647145.162</v>
      </c>
      <c r="CX764" s="34">
        <f t="shared" si="32"/>
        <v>1653228.0619999999</v>
      </c>
      <c r="CY764" s="34">
        <f t="shared" si="32"/>
        <v>1658907.1029999999</v>
      </c>
      <c r="CZ764" s="34">
        <f t="shared" si="21"/>
        <v>1664189.68</v>
      </c>
      <c r="DA764" s="34">
        <f t="shared" si="21"/>
        <v>1669066.6129999999</v>
      </c>
      <c r="DB764" s="34">
        <f t="shared" si="21"/>
        <v>1673552.8389999999</v>
      </c>
      <c r="DC764" s="34">
        <f t="shared" si="21"/>
        <v>1677686.95</v>
      </c>
      <c r="DD764" s="34">
        <f t="shared" si="21"/>
        <v>1681491.568</v>
      </c>
      <c r="DE764" s="34">
        <f t="shared" si="21"/>
        <v>1684950.203</v>
      </c>
      <c r="DF764" s="34">
        <f t="shared" si="21"/>
        <v>1688065.58</v>
      </c>
      <c r="DG764" s="34">
        <f t="shared" si="21"/>
        <v>1690865.297</v>
      </c>
      <c r="DH764" s="34">
        <f t="shared" si="21"/>
        <v>1693271.247</v>
      </c>
      <c r="DI764" s="34">
        <f t="shared" si="21"/>
        <v>1695385.243</v>
      </c>
      <c r="DJ764" s="34">
        <f t="shared" si="21"/>
        <v>1697168.4410000001</v>
      </c>
      <c r="DK764" s="34">
        <f t="shared" si="21"/>
        <v>1698670.696</v>
      </c>
      <c r="DL764" s="34">
        <f t="shared" si="21"/>
        <v>1699839.9779999999</v>
      </c>
      <c r="DM764" s="34">
        <f t="shared" si="21"/>
        <v>1700692.0209999999</v>
      </c>
      <c r="DN764" s="34">
        <f t="shared" si="21"/>
        <v>1701211.4069999999</v>
      </c>
      <c r="DO764" s="34">
        <f t="shared" si="21"/>
        <v>1701356.007</v>
      </c>
      <c r="DP764" s="34">
        <f t="shared" si="22"/>
        <v>1701190.4140000001</v>
      </c>
      <c r="DQ764" s="34">
        <f t="shared" si="22"/>
        <v>1700709.31</v>
      </c>
      <c r="DR764" s="34">
        <f t="shared" si="22"/>
        <v>1699891.111</v>
      </c>
      <c r="DS764" s="34">
        <f t="shared" si="22"/>
        <v>1698703.3419999999</v>
      </c>
      <c r="DT764" s="34">
        <f t="shared" si="22"/>
        <v>1697235.6540000001</v>
      </c>
      <c r="DU764" s="34">
        <f t="shared" si="22"/>
        <v>1695396.6540000001</v>
      </c>
      <c r="DV764" s="34">
        <f t="shared" si="22"/>
        <v>1693194.5049999999</v>
      </c>
      <c r="DW764" s="34">
        <f t="shared" si="22"/>
        <v>1690648.399</v>
      </c>
      <c r="DX764" s="34">
        <f t="shared" si="22"/>
        <v>1687756.68</v>
      </c>
      <c r="DY764" s="34">
        <f t="shared" si="22"/>
        <v>1684558.62</v>
      </c>
      <c r="DZ764" s="34">
        <f t="shared" si="22"/>
        <v>1681015.03</v>
      </c>
      <c r="EA764" s="34">
        <f t="shared" si="22"/>
        <v>1677196.183</v>
      </c>
      <c r="EB764" s="34">
        <f t="shared" si="22"/>
        <v>1673077.7520000001</v>
      </c>
      <c r="EC764" s="34">
        <f t="shared" si="22"/>
        <v>1668642.8629999999</v>
      </c>
      <c r="ED764" s="34">
        <f t="shared" si="22"/>
        <v>1663956.99</v>
      </c>
      <c r="EE764" s="34">
        <f t="shared" si="22"/>
        <v>1659012.871</v>
      </c>
      <c r="EF764" s="34">
        <f t="shared" si="23"/>
        <v>1653820.2479999999</v>
      </c>
      <c r="EG764" s="34">
        <f t="shared" si="23"/>
        <v>1648382.324</v>
      </c>
      <c r="EH764" s="34">
        <f t="shared" si="23"/>
        <v>1642715.1969999999</v>
      </c>
      <c r="EI764" s="34">
        <f t="shared" si="23"/>
        <v>1636841.1629999999</v>
      </c>
      <c r="EJ764" s="34">
        <f t="shared" si="23"/>
        <v>1630794.3189999999</v>
      </c>
      <c r="EK764" s="34">
        <f t="shared" si="23"/>
        <v>1624544.6229999999</v>
      </c>
      <c r="EL764" s="34">
        <f t="shared" si="20"/>
        <v>1618143.412</v>
      </c>
      <c r="EM764" s="34">
        <f t="shared" si="20"/>
        <v>1611544.446</v>
      </c>
      <c r="EN764" s="34">
        <f t="shared" si="20"/>
        <v>1604802.7660000001</v>
      </c>
      <c r="EO764" s="34">
        <f t="shared" si="20"/>
        <v>1597979.1969999999</v>
      </c>
      <c r="EP764" s="34">
        <f t="shared" si="20"/>
        <v>1591006.9240000001</v>
      </c>
      <c r="EQ764" s="34">
        <f t="shared" si="20"/>
        <v>1583911.433</v>
      </c>
      <c r="ER764" s="34">
        <f t="shared" si="20"/>
        <v>1576698.76</v>
      </c>
      <c r="ES764" s="34">
        <f t="shared" si="20"/>
        <v>1569408.3430000001</v>
      </c>
      <c r="ET764" s="34">
        <f t="shared" si="20"/>
        <v>1562083.5549999999</v>
      </c>
      <c r="EU764" s="34">
        <f t="shared" si="20"/>
        <v>1554637.2050000001</v>
      </c>
      <c r="EV764" s="34">
        <f t="shared" si="20"/>
        <v>1547138.659</v>
      </c>
      <c r="EW764" s="34">
        <f t="shared" si="20"/>
        <v>1539587.8049999999</v>
      </c>
      <c r="EX764" s="34">
        <f t="shared" si="20"/>
        <v>1532021.324</v>
      </c>
      <c r="EY764" s="34">
        <f t="shared" si="20"/>
        <v>1524421.638</v>
      </c>
      <c r="EZ764" s="34">
        <f t="shared" si="20"/>
        <v>1516758.642</v>
      </c>
      <c r="FA764" s="34">
        <f t="shared" si="20"/>
        <v>1509106.6310000001</v>
      </c>
    </row>
    <row r="765" spans="3:157" x14ac:dyDescent="0.35">
      <c r="C765" t="s">
        <v>379</v>
      </c>
      <c r="E765" t="s">
        <v>366</v>
      </c>
      <c r="F765" t="s">
        <v>803</v>
      </c>
      <c r="G765" t="s">
        <v>805</v>
      </c>
      <c r="H765" s="34">
        <f t="shared" si="24"/>
        <v>94409.507000000012</v>
      </c>
      <c r="I765" s="34">
        <f t="shared" si="24"/>
        <v>96357.518000000011</v>
      </c>
      <c r="J765" s="34">
        <f t="shared" si="24"/>
        <v>98413.096999999994</v>
      </c>
      <c r="K765" s="34">
        <f t="shared" si="24"/>
        <v>100541.37400000001</v>
      </c>
      <c r="L765" s="34">
        <f t="shared" si="24"/>
        <v>102821.663</v>
      </c>
      <c r="M765" s="34">
        <f t="shared" si="24"/>
        <v>105225.158</v>
      </c>
      <c r="N765" s="34">
        <f t="shared" si="24"/>
        <v>107748.83900000001</v>
      </c>
      <c r="O765" s="34">
        <f t="shared" si="24"/>
        <v>110410.878</v>
      </c>
      <c r="P765" s="34">
        <f t="shared" si="24"/>
        <v>113129.05600000001</v>
      </c>
      <c r="Q765" s="34">
        <f t="shared" si="24"/>
        <v>116096.664</v>
      </c>
      <c r="R765" s="34">
        <f t="shared" si="24"/>
        <v>119179.91800000001</v>
      </c>
      <c r="S765" s="34">
        <f t="shared" si="24"/>
        <v>122366.97099999999</v>
      </c>
      <c r="T765" s="34">
        <f t="shared" si="24"/>
        <v>125704.19</v>
      </c>
      <c r="U765" s="34">
        <f t="shared" si="24"/>
        <v>129136.63700000002</v>
      </c>
      <c r="V765" s="34">
        <f t="shared" si="24"/>
        <v>132726.984</v>
      </c>
      <c r="W765" s="34">
        <f t="shared" si="24"/>
        <v>136407.429</v>
      </c>
      <c r="X765" s="34">
        <f t="shared" si="26"/>
        <v>140231.44699999999</v>
      </c>
      <c r="Y765" s="34">
        <f t="shared" si="26"/>
        <v>144222.79499999998</v>
      </c>
      <c r="Z765" s="34">
        <f t="shared" si="26"/>
        <v>148308.25199999998</v>
      </c>
      <c r="AA765" s="34">
        <f t="shared" si="26"/>
        <v>152399.23300000001</v>
      </c>
      <c r="AB765" s="34">
        <f t="shared" si="26"/>
        <v>156362.087</v>
      </c>
      <c r="AC765" s="34">
        <f t="shared" si="26"/>
        <v>159303.66200000001</v>
      </c>
      <c r="AD765" s="34">
        <f t="shared" si="26"/>
        <v>163664.83599999998</v>
      </c>
      <c r="AE765" s="34">
        <f t="shared" si="26"/>
        <v>168329.20300000001</v>
      </c>
      <c r="AF765" s="34">
        <f t="shared" si="26"/>
        <v>172913.75400000002</v>
      </c>
      <c r="AG765" s="34">
        <f t="shared" si="26"/>
        <v>177574.55200000003</v>
      </c>
      <c r="AH765" s="34">
        <f t="shared" si="26"/>
        <v>182377.46299999999</v>
      </c>
      <c r="AI765" s="34">
        <f t="shared" si="26"/>
        <v>187344.951</v>
      </c>
      <c r="AJ765" s="34">
        <f t="shared" si="27"/>
        <v>192471.568</v>
      </c>
      <c r="AK765" s="34">
        <f t="shared" si="27"/>
        <v>198092.18</v>
      </c>
      <c r="AL765" s="34">
        <f t="shared" si="27"/>
        <v>204521.34</v>
      </c>
      <c r="AM765" s="34">
        <f t="shared" si="27"/>
        <v>210967.37700000001</v>
      </c>
      <c r="AN765" s="34">
        <f t="shared" si="27"/>
        <v>217282.87199999997</v>
      </c>
      <c r="AO765" s="34">
        <f t="shared" si="27"/>
        <v>223311.86200000002</v>
      </c>
      <c r="AP765" s="34">
        <f t="shared" si="27"/>
        <v>229056.11</v>
      </c>
      <c r="AQ765" s="34">
        <f t="shared" si="27"/>
        <v>235350.924</v>
      </c>
      <c r="AR765" s="34">
        <f t="shared" si="27"/>
        <v>241775.02899999998</v>
      </c>
      <c r="AS765" s="34">
        <f t="shared" si="27"/>
        <v>248228.15099999998</v>
      </c>
      <c r="AT765" s="34">
        <f t="shared" si="27"/>
        <v>254623.647</v>
      </c>
      <c r="AU765" s="34">
        <f t="shared" si="27"/>
        <v>261112.58600000001</v>
      </c>
      <c r="AV765" s="34">
        <f t="shared" si="27"/>
        <v>267848.15899999999</v>
      </c>
      <c r="AW765" s="34">
        <f t="shared" si="27"/>
        <v>274533.75</v>
      </c>
      <c r="AX765" s="34">
        <f t="shared" si="27"/>
        <v>280794.94500000007</v>
      </c>
      <c r="AY765" s="34">
        <f t="shared" si="27"/>
        <v>287521.27600000001</v>
      </c>
      <c r="AZ765" s="34">
        <f t="shared" si="29"/>
        <v>294258.391</v>
      </c>
      <c r="BA765" s="34">
        <f t="shared" si="29"/>
        <v>301335.14399999997</v>
      </c>
      <c r="BB765" s="34">
        <f t="shared" si="29"/>
        <v>308419.41799999995</v>
      </c>
      <c r="BC765" s="34">
        <f t="shared" si="29"/>
        <v>315628.462</v>
      </c>
      <c r="BD765" s="34">
        <f t="shared" si="29"/>
        <v>322897.94700000004</v>
      </c>
      <c r="BE765" s="34">
        <f t="shared" si="29"/>
        <v>330308.777</v>
      </c>
      <c r="BF765" s="34">
        <f t="shared" si="29"/>
        <v>337974.973</v>
      </c>
      <c r="BG765" s="34">
        <f t="shared" si="29"/>
        <v>345067.80700000003</v>
      </c>
      <c r="BH765" s="34">
        <f t="shared" si="29"/>
        <v>351346.12300000002</v>
      </c>
      <c r="BI765" s="34">
        <f t="shared" si="29"/>
        <v>357963.94500000001</v>
      </c>
      <c r="BJ765" s="34">
        <f t="shared" si="29"/>
        <v>364526.20199999999</v>
      </c>
      <c r="BK765" s="34">
        <f t="shared" si="29"/>
        <v>370800.34899999999</v>
      </c>
      <c r="BL765" s="34">
        <f t="shared" si="29"/>
        <v>377181.94999999995</v>
      </c>
      <c r="BM765" s="34">
        <f t="shared" si="29"/>
        <v>384351.38099999999</v>
      </c>
      <c r="BN765" s="34">
        <f t="shared" si="29"/>
        <v>390879.245</v>
      </c>
      <c r="BO765" s="34">
        <f t="shared" si="29"/>
        <v>397564.71600000001</v>
      </c>
      <c r="BP765" s="34">
        <f t="shared" si="30"/>
        <v>403884.272</v>
      </c>
      <c r="BQ765" s="34">
        <f t="shared" si="30"/>
        <v>409903.19400000002</v>
      </c>
      <c r="BR765" s="34">
        <f t="shared" si="30"/>
        <v>415188.19900000002</v>
      </c>
      <c r="BS765" s="34">
        <f t="shared" si="30"/>
        <v>420172.37199999997</v>
      </c>
      <c r="BT765" s="34">
        <f t="shared" si="30"/>
        <v>425019.94200000004</v>
      </c>
      <c r="BU765" s="34">
        <f t="shared" si="30"/>
        <v>429772.92599999998</v>
      </c>
      <c r="BV765" s="34">
        <f t="shared" si="30"/>
        <v>434243.49300000002</v>
      </c>
      <c r="BW765" s="34">
        <f t="shared" si="30"/>
        <v>439299.538</v>
      </c>
      <c r="BX765" s="34">
        <f t="shared" si="30"/>
        <v>444735.783</v>
      </c>
      <c r="BY765" s="34">
        <f t="shared" si="30"/>
        <v>450846.46400000004</v>
      </c>
      <c r="BZ765" s="34">
        <f t="shared" si="30"/>
        <v>457354.08799999999</v>
      </c>
      <c r="CA765" s="34">
        <f t="shared" si="30"/>
        <v>463853.17599999998</v>
      </c>
      <c r="CB765" s="34">
        <f t="shared" si="30"/>
        <v>470028.79700000002</v>
      </c>
      <c r="CC765" s="34">
        <f t="shared" si="30"/>
        <v>475871.39500000002</v>
      </c>
      <c r="CD765" s="34">
        <f t="shared" si="30"/>
        <v>481939.54600000003</v>
      </c>
      <c r="CE765" s="34">
        <f t="shared" si="30"/>
        <v>488221.25300000003</v>
      </c>
      <c r="CF765" s="34">
        <f t="shared" si="31"/>
        <v>494637.32999999996</v>
      </c>
      <c r="CG765" s="34">
        <f t="shared" si="31"/>
        <v>501313.51</v>
      </c>
      <c r="CH765" s="34">
        <f t="shared" si="31"/>
        <v>508208.05599999998</v>
      </c>
      <c r="CI765" s="34">
        <f t="shared" si="31"/>
        <v>515109.40299999993</v>
      </c>
      <c r="CJ765" s="34">
        <f t="shared" si="31"/>
        <v>522078.53700000001</v>
      </c>
      <c r="CK765" s="34">
        <f t="shared" si="31"/>
        <v>529047.87399999995</v>
      </c>
      <c r="CL765" s="34">
        <f t="shared" si="31"/>
        <v>535986.12800000003</v>
      </c>
      <c r="CM765" s="34">
        <f t="shared" si="31"/>
        <v>542919.47100000002</v>
      </c>
      <c r="CN765" s="34">
        <f t="shared" si="31"/>
        <v>549768.28</v>
      </c>
      <c r="CO765" s="34">
        <f t="shared" si="31"/>
        <v>556558.03</v>
      </c>
      <c r="CP765" s="34">
        <f t="shared" si="31"/>
        <v>563316.15099999995</v>
      </c>
      <c r="CQ765" s="34">
        <f t="shared" si="31"/>
        <v>569988.31900000002</v>
      </c>
      <c r="CR765" s="34">
        <f t="shared" si="31"/>
        <v>576634.23899999994</v>
      </c>
      <c r="CS765" s="34">
        <f t="shared" si="31"/>
        <v>583176.99</v>
      </c>
      <c r="CT765" s="34">
        <f t="shared" si="31"/>
        <v>589603.58600000001</v>
      </c>
      <c r="CU765" s="34">
        <f t="shared" si="31"/>
        <v>596014.8330000001</v>
      </c>
      <c r="CV765" s="34">
        <f t="shared" si="32"/>
        <v>602353.79099999997</v>
      </c>
      <c r="CW765" s="34">
        <f t="shared" si="32"/>
        <v>608627.54</v>
      </c>
      <c r="CX765" s="34">
        <f t="shared" si="32"/>
        <v>614836.98200000008</v>
      </c>
      <c r="CY765" s="34">
        <f t="shared" si="32"/>
        <v>621001.902</v>
      </c>
      <c r="CZ765" s="34">
        <f t="shared" si="21"/>
        <v>627082.01</v>
      </c>
      <c r="DA765" s="34">
        <f t="shared" si="21"/>
        <v>633030.26600000006</v>
      </c>
      <c r="DB765" s="34">
        <f t="shared" si="21"/>
        <v>638876.73900000006</v>
      </c>
      <c r="DC765" s="34">
        <f t="shared" si="21"/>
        <v>644646.77600000007</v>
      </c>
      <c r="DD765" s="34">
        <f t="shared" si="21"/>
        <v>650355.04099999997</v>
      </c>
      <c r="DE765" s="34">
        <f t="shared" si="21"/>
        <v>655949.67400000012</v>
      </c>
      <c r="DF765" s="34">
        <f t="shared" si="21"/>
        <v>661443.48</v>
      </c>
      <c r="DG765" s="34">
        <f t="shared" si="21"/>
        <v>666833.30599999998</v>
      </c>
      <c r="DH765" s="34">
        <f t="shared" si="21"/>
        <v>672126.71799999999</v>
      </c>
      <c r="DI765" s="34">
        <f t="shared" si="21"/>
        <v>677345.78700000001</v>
      </c>
      <c r="DJ765" s="34">
        <f t="shared" si="21"/>
        <v>682472.50699999998</v>
      </c>
      <c r="DK765" s="34">
        <f t="shared" si="21"/>
        <v>687461.66999999993</v>
      </c>
      <c r="DL765" s="34">
        <f t="shared" si="21"/>
        <v>692333.21699999995</v>
      </c>
      <c r="DM765" s="34">
        <f t="shared" si="21"/>
        <v>697040.38699999999</v>
      </c>
      <c r="DN765" s="34">
        <f t="shared" si="21"/>
        <v>701653.30799999996</v>
      </c>
      <c r="DO765" s="34">
        <f t="shared" si="21"/>
        <v>706131.81200000003</v>
      </c>
      <c r="DP765" s="34">
        <f t="shared" si="22"/>
        <v>710507.89100000006</v>
      </c>
      <c r="DQ765" s="34">
        <f t="shared" si="22"/>
        <v>714689.42599999998</v>
      </c>
      <c r="DR765" s="34">
        <f t="shared" si="22"/>
        <v>718748.902</v>
      </c>
      <c r="DS765" s="34">
        <f t="shared" si="22"/>
        <v>722676.76699999999</v>
      </c>
      <c r="DT765" s="34">
        <f t="shared" si="22"/>
        <v>726494.45500000007</v>
      </c>
      <c r="DU765" s="34">
        <f t="shared" si="22"/>
        <v>730168.21299999999</v>
      </c>
      <c r="DV765" s="34">
        <f t="shared" si="22"/>
        <v>733719.21600000001</v>
      </c>
      <c r="DW765" s="34">
        <f t="shared" si="22"/>
        <v>737118.63300000003</v>
      </c>
      <c r="DX765" s="34">
        <f t="shared" si="22"/>
        <v>740350.21</v>
      </c>
      <c r="DY765" s="34">
        <f t="shared" si="22"/>
        <v>743430.64599999995</v>
      </c>
      <c r="DZ765" s="34">
        <f t="shared" si="22"/>
        <v>746378.38300000003</v>
      </c>
      <c r="EA765" s="34">
        <f t="shared" si="22"/>
        <v>749165.902</v>
      </c>
      <c r="EB765" s="34">
        <f t="shared" si="22"/>
        <v>751821.16599999997</v>
      </c>
      <c r="EC765" s="34">
        <f t="shared" si="22"/>
        <v>754367.679</v>
      </c>
      <c r="ED765" s="34">
        <f t="shared" si="22"/>
        <v>756740.95799999998</v>
      </c>
      <c r="EE765" s="34">
        <f t="shared" si="22"/>
        <v>758924.94100000011</v>
      </c>
      <c r="EF765" s="34">
        <f t="shared" si="23"/>
        <v>760927.02300000004</v>
      </c>
      <c r="EG765" s="34">
        <f t="shared" si="23"/>
        <v>762758.27800000005</v>
      </c>
      <c r="EH765" s="34">
        <f t="shared" si="23"/>
        <v>764521.87399999995</v>
      </c>
      <c r="EI765" s="34">
        <f t="shared" si="23"/>
        <v>766125.03799999994</v>
      </c>
      <c r="EJ765" s="34">
        <f t="shared" si="23"/>
        <v>767635.35600000003</v>
      </c>
      <c r="EK765" s="34">
        <f t="shared" si="23"/>
        <v>768983.82499999995</v>
      </c>
      <c r="EL765" s="34">
        <f t="shared" si="20"/>
        <v>770178.8330000001</v>
      </c>
      <c r="EM765" s="34">
        <f t="shared" si="20"/>
        <v>771256.87600000005</v>
      </c>
      <c r="EN765" s="34">
        <f t="shared" si="20"/>
        <v>772211.70400000003</v>
      </c>
      <c r="EO765" s="34">
        <f t="shared" si="20"/>
        <v>773000.7919999999</v>
      </c>
      <c r="EP765" s="34">
        <f t="shared" si="20"/>
        <v>773721.67500000005</v>
      </c>
      <c r="EQ765" s="34">
        <f t="shared" si="20"/>
        <v>774279.28</v>
      </c>
      <c r="ER765" s="34">
        <f t="shared" si="20"/>
        <v>774741.05599999998</v>
      </c>
      <c r="ES765" s="34">
        <f t="shared" si="20"/>
        <v>775118.22399999993</v>
      </c>
      <c r="ET765" s="34">
        <f t="shared" si="20"/>
        <v>775377.01899999997</v>
      </c>
      <c r="EU765" s="34">
        <f t="shared" si="20"/>
        <v>775532.69</v>
      </c>
      <c r="EV765" s="34">
        <f t="shared" si="20"/>
        <v>775589.58400000003</v>
      </c>
      <c r="EW765" s="34">
        <f t="shared" si="20"/>
        <v>775519.38800000004</v>
      </c>
      <c r="EX765" s="34">
        <f t="shared" si="20"/>
        <v>775327.78600000008</v>
      </c>
      <c r="EY765" s="34">
        <f t="shared" si="20"/>
        <v>775002.60000000009</v>
      </c>
      <c r="EZ765" s="34">
        <f t="shared" si="20"/>
        <v>774585.56400000001</v>
      </c>
      <c r="FA765" s="34">
        <f t="shared" si="20"/>
        <v>774096.83400000003</v>
      </c>
    </row>
    <row r="766" spans="3:157" x14ac:dyDescent="0.35">
      <c r="C766" t="s">
        <v>173</v>
      </c>
      <c r="E766" t="s">
        <v>366</v>
      </c>
      <c r="F766" t="s">
        <v>803</v>
      </c>
      <c r="G766" t="s">
        <v>805</v>
      </c>
      <c r="H766" s="34">
        <f t="shared" si="24"/>
        <v>87190.012000000002</v>
      </c>
      <c r="I766" s="34">
        <f t="shared" si="24"/>
        <v>88509.84</v>
      </c>
      <c r="J766" s="34">
        <f t="shared" si="24"/>
        <v>89760.422999999995</v>
      </c>
      <c r="K766" s="34">
        <f t="shared" si="24"/>
        <v>90887.945000000007</v>
      </c>
      <c r="L766" s="34">
        <f t="shared" si="24"/>
        <v>91927.4</v>
      </c>
      <c r="M766" s="34">
        <f t="shared" si="24"/>
        <v>92923.555999999997</v>
      </c>
      <c r="N766" s="34">
        <f t="shared" si="24"/>
        <v>93760.459000000003</v>
      </c>
      <c r="O766" s="34">
        <f t="shared" si="24"/>
        <v>94457.494000000006</v>
      </c>
      <c r="P766" s="34">
        <f t="shared" si="24"/>
        <v>95236.418999999994</v>
      </c>
      <c r="Q766" s="34">
        <f t="shared" si="24"/>
        <v>96009.536999999997</v>
      </c>
      <c r="R766" s="34">
        <f t="shared" si="24"/>
        <v>96789.97</v>
      </c>
      <c r="S766" s="34">
        <f t="shared" si="24"/>
        <v>97645.217000000004</v>
      </c>
      <c r="T766" s="34">
        <f t="shared" si="24"/>
        <v>98507.593999999997</v>
      </c>
      <c r="U766" s="34">
        <f t="shared" si="24"/>
        <v>99408.868000000002</v>
      </c>
      <c r="V766" s="34">
        <f t="shared" si="24"/>
        <v>100371.488</v>
      </c>
      <c r="W766" s="34">
        <f t="shared" si="24"/>
        <v>101460.55100000001</v>
      </c>
      <c r="X766" s="34">
        <f t="shared" si="26"/>
        <v>102315.11900000001</v>
      </c>
      <c r="Y766" s="34">
        <f t="shared" si="26"/>
        <v>103615.936</v>
      </c>
      <c r="Z766" s="34">
        <f t="shared" si="26"/>
        <v>104859.00599999999</v>
      </c>
      <c r="AA766" s="34">
        <f t="shared" si="26"/>
        <v>106091.333</v>
      </c>
      <c r="AB766" s="34">
        <f t="shared" si="26"/>
        <v>107333.40300000001</v>
      </c>
      <c r="AC766" s="34">
        <f t="shared" si="26"/>
        <v>108570.656</v>
      </c>
      <c r="AD766" s="34">
        <f t="shared" si="26"/>
        <v>109907.254</v>
      </c>
      <c r="AE766" s="34">
        <f t="shared" si="26"/>
        <v>111322.219</v>
      </c>
      <c r="AF766" s="34">
        <f t="shared" si="26"/>
        <v>112697.16899999999</v>
      </c>
      <c r="AG766" s="34">
        <f t="shared" si="26"/>
        <v>113945.223</v>
      </c>
      <c r="AH766" s="34">
        <f t="shared" si="26"/>
        <v>115060.368</v>
      </c>
      <c r="AI766" s="34">
        <f t="shared" si="26"/>
        <v>116088.186</v>
      </c>
      <c r="AJ766" s="34">
        <f t="shared" si="27"/>
        <v>117065.70299999999</v>
      </c>
      <c r="AK766" s="34">
        <f t="shared" si="27"/>
        <v>117977.409</v>
      </c>
      <c r="AL766" s="34">
        <f t="shared" si="27"/>
        <v>118740.103</v>
      </c>
      <c r="AM766" s="34">
        <f t="shared" si="27"/>
        <v>119248.004</v>
      </c>
      <c r="AN766" s="34">
        <f t="shared" si="27"/>
        <v>119723.546</v>
      </c>
      <c r="AO766" s="34">
        <f t="shared" si="27"/>
        <v>120174.34699999999</v>
      </c>
      <c r="AP766" s="34">
        <f t="shared" si="27"/>
        <v>120594.44100000001</v>
      </c>
      <c r="AQ766" s="34">
        <f t="shared" si="27"/>
        <v>121069.886</v>
      </c>
      <c r="AR766" s="34">
        <f t="shared" si="27"/>
        <v>121663.583</v>
      </c>
      <c r="AS766" s="34">
        <f t="shared" si="27"/>
        <v>122223.591</v>
      </c>
      <c r="AT766" s="34">
        <f t="shared" si="27"/>
        <v>122730.314</v>
      </c>
      <c r="AU766" s="34">
        <f t="shared" si="27"/>
        <v>123164.512</v>
      </c>
      <c r="AV766" s="34">
        <f t="shared" si="27"/>
        <v>123635.01700000001</v>
      </c>
      <c r="AW766" s="34">
        <f t="shared" si="27"/>
        <v>124144.724</v>
      </c>
      <c r="AX766" s="34">
        <f t="shared" si="27"/>
        <v>124622.69100000001</v>
      </c>
      <c r="AY766" s="34">
        <f t="shared" si="27"/>
        <v>125057.22500000001</v>
      </c>
      <c r="AZ766" s="34">
        <f t="shared" si="29"/>
        <v>125516.496</v>
      </c>
      <c r="BA766" s="34">
        <f t="shared" si="29"/>
        <v>125828.834</v>
      </c>
      <c r="BB766" s="34">
        <f t="shared" si="29"/>
        <v>126121.77</v>
      </c>
      <c r="BC766" s="34">
        <f t="shared" si="29"/>
        <v>126410.088</v>
      </c>
      <c r="BD766" s="34">
        <f t="shared" si="29"/>
        <v>126688.274</v>
      </c>
      <c r="BE766" s="34">
        <f t="shared" si="29"/>
        <v>126914.85400000001</v>
      </c>
      <c r="BF766" s="34">
        <f t="shared" si="29"/>
        <v>127140.724</v>
      </c>
      <c r="BG766" s="34">
        <f t="shared" si="29"/>
        <v>127379.572</v>
      </c>
      <c r="BH766" s="34">
        <f t="shared" si="29"/>
        <v>127589.624</v>
      </c>
      <c r="BI766" s="34">
        <f t="shared" si="29"/>
        <v>127752.879</v>
      </c>
      <c r="BJ766" s="34">
        <f t="shared" si="29"/>
        <v>127878.66899999999</v>
      </c>
      <c r="BK766" s="34">
        <f t="shared" si="29"/>
        <v>127947.992</v>
      </c>
      <c r="BL766" s="34">
        <f t="shared" si="29"/>
        <v>128046.503</v>
      </c>
      <c r="BM766" s="34">
        <f t="shared" si="29"/>
        <v>128128.861</v>
      </c>
      <c r="BN766" s="34">
        <f t="shared" si="29"/>
        <v>128183.11900000001</v>
      </c>
      <c r="BO766" s="34">
        <f t="shared" si="29"/>
        <v>128201.82</v>
      </c>
      <c r="BP766" s="34">
        <f t="shared" si="30"/>
        <v>128168.73</v>
      </c>
      <c r="BQ766" s="34">
        <f t="shared" si="30"/>
        <v>128024.13499999999</v>
      </c>
      <c r="BR766" s="34">
        <f t="shared" si="30"/>
        <v>127832.435</v>
      </c>
      <c r="BS766" s="34">
        <f t="shared" si="30"/>
        <v>127614.856</v>
      </c>
      <c r="BT766" s="34">
        <f t="shared" si="30"/>
        <v>127358.353</v>
      </c>
      <c r="BU766" s="34">
        <f t="shared" si="30"/>
        <v>127193.39200000001</v>
      </c>
      <c r="BV766" s="34">
        <f t="shared" si="30"/>
        <v>127126.51</v>
      </c>
      <c r="BW766" s="34">
        <f t="shared" si="30"/>
        <v>127002.87</v>
      </c>
      <c r="BX766" s="34">
        <f t="shared" si="30"/>
        <v>126823.995</v>
      </c>
      <c r="BY766" s="34">
        <f t="shared" si="30"/>
        <v>126574.852</v>
      </c>
      <c r="BZ766" s="34">
        <f t="shared" si="30"/>
        <v>126034.234</v>
      </c>
      <c r="CA766" s="34">
        <f t="shared" si="30"/>
        <v>125324.442</v>
      </c>
      <c r="CB766" s="34">
        <f t="shared" si="30"/>
        <v>124670.71400000001</v>
      </c>
      <c r="CC766" s="34">
        <f t="shared" si="30"/>
        <v>124071.179</v>
      </c>
      <c r="CD766" s="34">
        <f t="shared" si="30"/>
        <v>123434.90300000001</v>
      </c>
      <c r="CE766" s="34">
        <f t="shared" si="30"/>
        <v>122772.05499999999</v>
      </c>
      <c r="CF766" s="34">
        <f t="shared" si="31"/>
        <v>122083.40700000001</v>
      </c>
      <c r="CG766" s="34">
        <f t="shared" si="31"/>
        <v>121381.274</v>
      </c>
      <c r="CH766" s="34">
        <f t="shared" si="31"/>
        <v>120667.42200000001</v>
      </c>
      <c r="CI766" s="34">
        <f t="shared" si="31"/>
        <v>119948.75599999999</v>
      </c>
      <c r="CJ766" s="34">
        <f t="shared" si="31"/>
        <v>119219.48699999999</v>
      </c>
      <c r="CK766" s="34">
        <f t="shared" si="31"/>
        <v>118484.683</v>
      </c>
      <c r="CL766" s="34">
        <f t="shared" si="31"/>
        <v>117743.598</v>
      </c>
      <c r="CM766" s="34">
        <f t="shared" si="31"/>
        <v>117001.35</v>
      </c>
      <c r="CN766" s="34">
        <f t="shared" si="31"/>
        <v>116252.152</v>
      </c>
      <c r="CO766" s="34">
        <f t="shared" si="31"/>
        <v>115500.14599999999</v>
      </c>
      <c r="CP766" s="34">
        <f t="shared" si="31"/>
        <v>114750.985</v>
      </c>
      <c r="CQ766" s="34">
        <f t="shared" si="31"/>
        <v>114003.817</v>
      </c>
      <c r="CR766" s="34">
        <f t="shared" si="31"/>
        <v>113263.41099999999</v>
      </c>
      <c r="CS766" s="34">
        <f t="shared" si="31"/>
        <v>112525.652</v>
      </c>
      <c r="CT766" s="34">
        <f t="shared" si="31"/>
        <v>111790.955</v>
      </c>
      <c r="CU766" s="34">
        <f t="shared" si="31"/>
        <v>111053.931</v>
      </c>
      <c r="CV766" s="34">
        <f t="shared" si="32"/>
        <v>110330.784</v>
      </c>
      <c r="CW766" s="34">
        <f t="shared" si="32"/>
        <v>109613.978</v>
      </c>
      <c r="CX766" s="34">
        <f t="shared" si="32"/>
        <v>108905.079</v>
      </c>
      <c r="CY766" s="34">
        <f t="shared" si="32"/>
        <v>108198.91</v>
      </c>
      <c r="CZ766" s="34">
        <f t="shared" si="21"/>
        <v>107502.251</v>
      </c>
      <c r="DA766" s="34">
        <f t="shared" si="21"/>
        <v>106813.689</v>
      </c>
      <c r="DB766" s="34">
        <f t="shared" si="21"/>
        <v>106134.969</v>
      </c>
      <c r="DC766" s="34">
        <f t="shared" si="21"/>
        <v>105458.719</v>
      </c>
      <c r="DD766" s="34">
        <f t="shared" si="21"/>
        <v>104787.61599999999</v>
      </c>
      <c r="DE766" s="34">
        <f t="shared" si="21"/>
        <v>104117.30100000001</v>
      </c>
      <c r="DF766" s="34">
        <f t="shared" si="21"/>
        <v>103438.959</v>
      </c>
      <c r="DG766" s="34">
        <f t="shared" si="21"/>
        <v>102762.81600000001</v>
      </c>
      <c r="DH766" s="34">
        <f t="shared" si="21"/>
        <v>102068.554</v>
      </c>
      <c r="DI766" s="34">
        <f t="shared" si="21"/>
        <v>101374.15</v>
      </c>
      <c r="DJ766" s="34">
        <f t="shared" si="21"/>
        <v>100663.334</v>
      </c>
      <c r="DK766" s="34">
        <f t="shared" si="21"/>
        <v>99946.146999999997</v>
      </c>
      <c r="DL766" s="34">
        <f t="shared" si="21"/>
        <v>99220.835000000006</v>
      </c>
      <c r="DM766" s="34">
        <f t="shared" si="21"/>
        <v>98476.938999999998</v>
      </c>
      <c r="DN766" s="34">
        <f t="shared" si="21"/>
        <v>97729.498000000007</v>
      </c>
      <c r="DO766" s="34">
        <f t="shared" si="21"/>
        <v>96977.793999999994</v>
      </c>
      <c r="DP766" s="34">
        <f t="shared" si="22"/>
        <v>96222.384999999995</v>
      </c>
      <c r="DQ766" s="34">
        <f t="shared" si="22"/>
        <v>95465.152000000002</v>
      </c>
      <c r="DR766" s="34">
        <f t="shared" si="22"/>
        <v>94706.562999999995</v>
      </c>
      <c r="DS766" s="34">
        <f t="shared" si="22"/>
        <v>93941.782999999996</v>
      </c>
      <c r="DT766" s="34">
        <f t="shared" si="22"/>
        <v>93185.456999999995</v>
      </c>
      <c r="DU766" s="34">
        <f t="shared" si="22"/>
        <v>92439.350999999995</v>
      </c>
      <c r="DV766" s="34">
        <f t="shared" si="22"/>
        <v>91696.23</v>
      </c>
      <c r="DW766" s="34">
        <f t="shared" si="22"/>
        <v>90969.383000000002</v>
      </c>
      <c r="DX766" s="34">
        <f t="shared" si="22"/>
        <v>90254.159</v>
      </c>
      <c r="DY766" s="34">
        <f t="shared" si="22"/>
        <v>89568.520999999993</v>
      </c>
      <c r="DZ766" s="34">
        <f t="shared" si="22"/>
        <v>88903.414999999994</v>
      </c>
      <c r="EA766" s="34">
        <f t="shared" si="22"/>
        <v>88258.546000000002</v>
      </c>
      <c r="EB766" s="34">
        <f t="shared" si="22"/>
        <v>87645.456999999995</v>
      </c>
      <c r="EC766" s="34">
        <f t="shared" si="22"/>
        <v>87060.236000000004</v>
      </c>
      <c r="ED766" s="34">
        <f t="shared" si="22"/>
        <v>86501.088000000003</v>
      </c>
      <c r="EE766" s="34">
        <f t="shared" si="22"/>
        <v>85964.316000000006</v>
      </c>
      <c r="EF766" s="34">
        <f t="shared" si="23"/>
        <v>85453.235000000001</v>
      </c>
      <c r="EG766" s="34">
        <f t="shared" si="23"/>
        <v>84965.379000000001</v>
      </c>
      <c r="EH766" s="34">
        <f t="shared" si="23"/>
        <v>84494.551999999996</v>
      </c>
      <c r="EI766" s="34">
        <f t="shared" si="23"/>
        <v>84045.225000000006</v>
      </c>
      <c r="EJ766" s="34">
        <f t="shared" si="23"/>
        <v>83608.569000000003</v>
      </c>
      <c r="EK766" s="34">
        <f t="shared" si="23"/>
        <v>83187.296000000002</v>
      </c>
      <c r="EL766" s="34">
        <f t="shared" si="20"/>
        <v>82773.452000000005</v>
      </c>
      <c r="EM766" s="34">
        <f t="shared" si="20"/>
        <v>82368.101999999999</v>
      </c>
      <c r="EN766" s="34">
        <f t="shared" si="20"/>
        <v>81971.672000000006</v>
      </c>
      <c r="EO766" s="34">
        <f t="shared" si="20"/>
        <v>81584.695999999996</v>
      </c>
      <c r="EP766" s="34">
        <f t="shared" si="20"/>
        <v>81203.259000000005</v>
      </c>
      <c r="EQ766" s="34">
        <f t="shared" si="20"/>
        <v>80823.135999999999</v>
      </c>
      <c r="ER766" s="34">
        <f t="shared" si="20"/>
        <v>80445.649999999994</v>
      </c>
      <c r="ES766" s="34">
        <f t="shared" si="20"/>
        <v>80069.797999999995</v>
      </c>
      <c r="ET766" s="34">
        <f t="shared" si="20"/>
        <v>79689.593999999997</v>
      </c>
      <c r="EU766" s="34">
        <f t="shared" si="20"/>
        <v>79311.570000000007</v>
      </c>
      <c r="EV766" s="34">
        <f t="shared" si="20"/>
        <v>78936.2</v>
      </c>
      <c r="EW766" s="34">
        <f t="shared" si="20"/>
        <v>78559.278000000006</v>
      </c>
      <c r="EX766" s="34">
        <f t="shared" si="20"/>
        <v>78178.744999999995</v>
      </c>
      <c r="EY766" s="34">
        <f t="shared" si="20"/>
        <v>77802.524999999994</v>
      </c>
      <c r="EZ766" s="34">
        <f t="shared" si="20"/>
        <v>77423.244999999995</v>
      </c>
      <c r="FA766" s="34">
        <f t="shared" si="20"/>
        <v>77038.487999999998</v>
      </c>
    </row>
    <row r="767" spans="3:157" x14ac:dyDescent="0.35">
      <c r="C767" t="s">
        <v>388</v>
      </c>
      <c r="E767" t="s">
        <v>366</v>
      </c>
      <c r="F767" t="s">
        <v>803</v>
      </c>
      <c r="G767" t="s">
        <v>805</v>
      </c>
      <c r="H767" s="34">
        <f t="shared" si="24"/>
        <v>27482.171999999999</v>
      </c>
      <c r="I767" s="34">
        <f t="shared" si="24"/>
        <v>27981.4</v>
      </c>
      <c r="J767" s="34">
        <f t="shared" si="24"/>
        <v>28776.339</v>
      </c>
      <c r="K767" s="34">
        <f t="shared" si="24"/>
        <v>29677.052</v>
      </c>
      <c r="L767" s="34">
        <f t="shared" si="24"/>
        <v>30689.641000000003</v>
      </c>
      <c r="M767" s="34">
        <f t="shared" si="24"/>
        <v>31768.832000000002</v>
      </c>
      <c r="N767" s="34">
        <f t="shared" si="24"/>
        <v>32911.455000000002</v>
      </c>
      <c r="O767" s="34">
        <f t="shared" si="24"/>
        <v>34111.179000000004</v>
      </c>
      <c r="P767" s="34">
        <f t="shared" si="24"/>
        <v>35328.987999999998</v>
      </c>
      <c r="Q767" s="34">
        <f t="shared" si="24"/>
        <v>36555.828999999998</v>
      </c>
      <c r="R767" s="34">
        <f t="shared" si="24"/>
        <v>37767.447</v>
      </c>
      <c r="S767" s="34">
        <f t="shared" si="24"/>
        <v>38845.455000000002</v>
      </c>
      <c r="T767" s="34">
        <f t="shared" si="24"/>
        <v>39906.362000000001</v>
      </c>
      <c r="U767" s="34">
        <f t="shared" si="24"/>
        <v>40956.161999999997</v>
      </c>
      <c r="V767" s="34">
        <f t="shared" si="24"/>
        <v>41947.141000000003</v>
      </c>
      <c r="W767" s="34">
        <f t="shared" si="24"/>
        <v>42871.138999999996</v>
      </c>
      <c r="X767" s="34">
        <f t="shared" si="26"/>
        <v>43896.154999999999</v>
      </c>
      <c r="Y767" s="34">
        <f t="shared" si="26"/>
        <v>44898.241000000002</v>
      </c>
      <c r="Z767" s="34">
        <f t="shared" si="26"/>
        <v>45883.508000000002</v>
      </c>
      <c r="AA767" s="34">
        <f t="shared" si="26"/>
        <v>46869.203000000001</v>
      </c>
      <c r="AB767" s="34">
        <f t="shared" si="26"/>
        <v>47846.68</v>
      </c>
      <c r="AC767" s="34">
        <f t="shared" si="26"/>
        <v>48875.3</v>
      </c>
      <c r="AD767" s="34">
        <f t="shared" si="26"/>
        <v>49898.854999999996</v>
      </c>
      <c r="AE767" s="34">
        <f t="shared" si="26"/>
        <v>50898.236999999994</v>
      </c>
      <c r="AF767" s="34">
        <f t="shared" si="26"/>
        <v>51842.087</v>
      </c>
      <c r="AG767" s="34">
        <f t="shared" si="26"/>
        <v>52639.932999999997</v>
      </c>
      <c r="AH767" s="34">
        <f t="shared" si="26"/>
        <v>53462.915000000001</v>
      </c>
      <c r="AI767" s="34">
        <f t="shared" si="26"/>
        <v>54264.553999999996</v>
      </c>
      <c r="AJ767" s="34">
        <f t="shared" si="27"/>
        <v>55046.770999999993</v>
      </c>
      <c r="AK767" s="34">
        <f t="shared" si="27"/>
        <v>55846.587999999996</v>
      </c>
      <c r="AL767" s="34">
        <f t="shared" si="27"/>
        <v>56608.665999999997</v>
      </c>
      <c r="AM767" s="34">
        <f t="shared" si="27"/>
        <v>57595.366999999998</v>
      </c>
      <c r="AN767" s="34">
        <f t="shared" si="27"/>
        <v>58564.913</v>
      </c>
      <c r="AO767" s="34">
        <f t="shared" si="27"/>
        <v>59482.218000000001</v>
      </c>
      <c r="AP767" s="34">
        <f t="shared" si="27"/>
        <v>60327.907999999996</v>
      </c>
      <c r="AQ767" s="34">
        <f t="shared" si="27"/>
        <v>61113.392</v>
      </c>
      <c r="AR767" s="34">
        <f t="shared" si="27"/>
        <v>61935.576000000001</v>
      </c>
      <c r="AS767" s="34">
        <f t="shared" si="27"/>
        <v>62740.243999999999</v>
      </c>
      <c r="AT767" s="34">
        <f t="shared" si="27"/>
        <v>63553.005000000005</v>
      </c>
      <c r="AU767" s="34">
        <f t="shared" si="27"/>
        <v>64334.341</v>
      </c>
      <c r="AV767" s="34">
        <f t="shared" si="27"/>
        <v>65018.324999999997</v>
      </c>
      <c r="AW767" s="34">
        <f t="shared" si="27"/>
        <v>65423.475000000006</v>
      </c>
      <c r="AX767" s="34">
        <f t="shared" si="27"/>
        <v>65848.091</v>
      </c>
      <c r="AY767" s="34">
        <f t="shared" si="27"/>
        <v>66276.72</v>
      </c>
      <c r="AZ767" s="34">
        <f t="shared" si="29"/>
        <v>66699.240999999995</v>
      </c>
      <c r="BA767" s="34">
        <f t="shared" si="29"/>
        <v>67106.600000000006</v>
      </c>
      <c r="BB767" s="34">
        <f t="shared" si="29"/>
        <v>67589.351999999999</v>
      </c>
      <c r="BC767" s="34">
        <f t="shared" si="29"/>
        <v>68064.377999999997</v>
      </c>
      <c r="BD767" s="34">
        <f t="shared" si="29"/>
        <v>68495.828999999998</v>
      </c>
      <c r="BE767" s="34">
        <f t="shared" si="29"/>
        <v>68912.498999999996</v>
      </c>
      <c r="BF767" s="34">
        <f t="shared" si="29"/>
        <v>69286.562000000005</v>
      </c>
      <c r="BG767" s="34">
        <f t="shared" si="29"/>
        <v>69692.888999999996</v>
      </c>
      <c r="BH767" s="34">
        <f t="shared" si="29"/>
        <v>70039.154999999999</v>
      </c>
      <c r="BI767" s="34">
        <f t="shared" si="29"/>
        <v>70317.415000000008</v>
      </c>
      <c r="BJ767" s="34">
        <f t="shared" si="29"/>
        <v>70567.597999999998</v>
      </c>
      <c r="BK767" s="34">
        <f t="shared" si="29"/>
        <v>70785.553</v>
      </c>
      <c r="BL767" s="34">
        <f t="shared" si="29"/>
        <v>71056.75</v>
      </c>
      <c r="BM767" s="34">
        <f t="shared" si="29"/>
        <v>71313.335000000006</v>
      </c>
      <c r="BN767" s="34">
        <f t="shared" si="29"/>
        <v>71572.129000000001</v>
      </c>
      <c r="BO767" s="34">
        <f t="shared" si="29"/>
        <v>71849.966</v>
      </c>
      <c r="BP767" s="34">
        <f t="shared" si="30"/>
        <v>72136.797000000006</v>
      </c>
      <c r="BQ767" s="34">
        <f t="shared" si="30"/>
        <v>72664.642999999996</v>
      </c>
      <c r="BR767" s="34">
        <f t="shared" si="30"/>
        <v>73226.437999999995</v>
      </c>
      <c r="BS767" s="34">
        <f t="shared" si="30"/>
        <v>73749.64</v>
      </c>
      <c r="BT767" s="34">
        <f t="shared" si="30"/>
        <v>74274.101999999999</v>
      </c>
      <c r="BU767" s="34">
        <f t="shared" si="30"/>
        <v>74752.228999999992</v>
      </c>
      <c r="BV767" s="34">
        <f t="shared" si="30"/>
        <v>75015.733999999997</v>
      </c>
      <c r="BW767" s="34">
        <f t="shared" si="30"/>
        <v>75222.702999999994</v>
      </c>
      <c r="BX767" s="34">
        <f t="shared" si="30"/>
        <v>75377.694999999992</v>
      </c>
      <c r="BY767" s="34">
        <f t="shared" si="30"/>
        <v>75506.271999999997</v>
      </c>
      <c r="BZ767" s="34">
        <f t="shared" si="30"/>
        <v>75537.608999999997</v>
      </c>
      <c r="CA767" s="34">
        <f t="shared" si="30"/>
        <v>75275.850999999995</v>
      </c>
      <c r="CB767" s="34">
        <f t="shared" si="30"/>
        <v>75129.394</v>
      </c>
      <c r="CC767" s="34">
        <f t="shared" si="30"/>
        <v>75002.374000000011</v>
      </c>
      <c r="CD767" s="34">
        <f t="shared" si="30"/>
        <v>74860.73</v>
      </c>
      <c r="CE767" s="34">
        <f t="shared" si="30"/>
        <v>74698.914999999994</v>
      </c>
      <c r="CF767" s="34">
        <f t="shared" si="31"/>
        <v>74524.445999999996</v>
      </c>
      <c r="CG767" s="34">
        <f t="shared" si="31"/>
        <v>74329.922000000006</v>
      </c>
      <c r="CH767" s="34">
        <f t="shared" si="31"/>
        <v>74124.527999999991</v>
      </c>
      <c r="CI767" s="34">
        <f t="shared" si="31"/>
        <v>73900.172999999995</v>
      </c>
      <c r="CJ767" s="34">
        <f t="shared" si="31"/>
        <v>73656.894</v>
      </c>
      <c r="CK767" s="34">
        <f t="shared" si="31"/>
        <v>73393.837</v>
      </c>
      <c r="CL767" s="34">
        <f t="shared" si="31"/>
        <v>73109.823000000004</v>
      </c>
      <c r="CM767" s="34">
        <f t="shared" si="31"/>
        <v>72799.97</v>
      </c>
      <c r="CN767" s="34">
        <f t="shared" si="31"/>
        <v>72464.301999999996</v>
      </c>
      <c r="CO767" s="34">
        <f t="shared" si="31"/>
        <v>72106.608000000007</v>
      </c>
      <c r="CP767" s="34">
        <f t="shared" si="31"/>
        <v>71726.381999999998</v>
      </c>
      <c r="CQ767" s="34">
        <f t="shared" si="31"/>
        <v>71319.243000000002</v>
      </c>
      <c r="CR767" s="34">
        <f t="shared" si="31"/>
        <v>70890.256999999998</v>
      </c>
      <c r="CS767" s="34">
        <f t="shared" si="31"/>
        <v>70439.723999999987</v>
      </c>
      <c r="CT767" s="34">
        <f t="shared" si="31"/>
        <v>69971.917000000001</v>
      </c>
      <c r="CU767" s="34">
        <f t="shared" si="31"/>
        <v>69480.41399999999</v>
      </c>
      <c r="CV767" s="34">
        <f t="shared" si="32"/>
        <v>68976.368000000002</v>
      </c>
      <c r="CW767" s="34">
        <f t="shared" si="32"/>
        <v>68454.769</v>
      </c>
      <c r="CX767" s="34">
        <f t="shared" si="32"/>
        <v>67913.032000000007</v>
      </c>
      <c r="CY767" s="34">
        <f t="shared" si="32"/>
        <v>67351.259000000005</v>
      </c>
      <c r="CZ767" s="34">
        <f t="shared" si="21"/>
        <v>66778.37</v>
      </c>
      <c r="DA767" s="34">
        <f t="shared" si="21"/>
        <v>66175.819000000003</v>
      </c>
      <c r="DB767" s="34">
        <f t="shared" si="21"/>
        <v>65555.751000000004</v>
      </c>
      <c r="DC767" s="34">
        <f t="shared" si="21"/>
        <v>64909.236999999994</v>
      </c>
      <c r="DD767" s="34">
        <f t="shared" si="21"/>
        <v>64246.229000000007</v>
      </c>
      <c r="DE767" s="34">
        <f t="shared" si="21"/>
        <v>63561.078000000001</v>
      </c>
      <c r="DF767" s="34">
        <f t="shared" si="21"/>
        <v>62853.680999999997</v>
      </c>
      <c r="DG767" s="34">
        <f t="shared" si="21"/>
        <v>62133.792999999998</v>
      </c>
      <c r="DH767" s="34">
        <f t="shared" si="21"/>
        <v>61403.682999999997</v>
      </c>
      <c r="DI767" s="34">
        <f t="shared" si="21"/>
        <v>60657.398000000001</v>
      </c>
      <c r="DJ767" s="34">
        <f t="shared" si="21"/>
        <v>59900.245999999999</v>
      </c>
      <c r="DK767" s="34">
        <f t="shared" si="21"/>
        <v>59125.305</v>
      </c>
      <c r="DL767" s="34">
        <f t="shared" si="21"/>
        <v>58341.197999999997</v>
      </c>
      <c r="DM767" s="34">
        <f t="shared" si="21"/>
        <v>57555.260999999999</v>
      </c>
      <c r="DN767" s="34">
        <f t="shared" si="21"/>
        <v>56764.287000000004</v>
      </c>
      <c r="DO767" s="34">
        <f t="shared" si="21"/>
        <v>55980.085999999996</v>
      </c>
      <c r="DP767" s="34">
        <f t="shared" si="22"/>
        <v>55192.22</v>
      </c>
      <c r="DQ767" s="34">
        <f t="shared" si="22"/>
        <v>54412.641000000003</v>
      </c>
      <c r="DR767" s="34">
        <f t="shared" si="22"/>
        <v>53636.512999999999</v>
      </c>
      <c r="DS767" s="34">
        <f t="shared" si="22"/>
        <v>52868.385999999999</v>
      </c>
      <c r="DT767" s="34">
        <f t="shared" si="22"/>
        <v>52109.199000000001</v>
      </c>
      <c r="DU767" s="34">
        <f t="shared" si="22"/>
        <v>51354.638000000006</v>
      </c>
      <c r="DV767" s="34">
        <f t="shared" si="22"/>
        <v>50609.604000000007</v>
      </c>
      <c r="DW767" s="34">
        <f t="shared" si="22"/>
        <v>49866.673999999999</v>
      </c>
      <c r="DX767" s="34">
        <f t="shared" si="22"/>
        <v>49132.173000000003</v>
      </c>
      <c r="DY767" s="34">
        <f t="shared" si="22"/>
        <v>48406.122000000003</v>
      </c>
      <c r="DZ767" s="34">
        <f t="shared" si="22"/>
        <v>47688.938000000002</v>
      </c>
      <c r="EA767" s="34">
        <f t="shared" si="22"/>
        <v>46985.370999999999</v>
      </c>
      <c r="EB767" s="34">
        <f t="shared" si="22"/>
        <v>46289.804000000004</v>
      </c>
      <c r="EC767" s="34">
        <f t="shared" si="22"/>
        <v>45605.582999999999</v>
      </c>
      <c r="ED767" s="34">
        <f t="shared" si="22"/>
        <v>44932.36</v>
      </c>
      <c r="EE767" s="34">
        <f t="shared" si="22"/>
        <v>44268.421000000002</v>
      </c>
      <c r="EF767" s="34">
        <f t="shared" si="23"/>
        <v>43614.978999999999</v>
      </c>
      <c r="EG767" s="34">
        <f t="shared" si="23"/>
        <v>42973.518000000004</v>
      </c>
      <c r="EH767" s="34">
        <f t="shared" si="23"/>
        <v>42341.915999999997</v>
      </c>
      <c r="EI767" s="34">
        <f t="shared" si="23"/>
        <v>41716.792000000001</v>
      </c>
      <c r="EJ767" s="34">
        <f t="shared" si="23"/>
        <v>41105.650999999998</v>
      </c>
      <c r="EK767" s="34">
        <f t="shared" si="23"/>
        <v>40502.500999999997</v>
      </c>
      <c r="EL767" s="34">
        <f t="shared" si="20"/>
        <v>39909.468999999997</v>
      </c>
      <c r="EM767" s="34">
        <f t="shared" si="20"/>
        <v>39323.843999999997</v>
      </c>
      <c r="EN767" s="34">
        <f t="shared" si="20"/>
        <v>38747.963000000003</v>
      </c>
      <c r="EO767" s="34">
        <f t="shared" si="20"/>
        <v>38177.527000000002</v>
      </c>
      <c r="EP767" s="34">
        <f t="shared" si="20"/>
        <v>37615.18</v>
      </c>
      <c r="EQ767" s="34">
        <f t="shared" si="20"/>
        <v>37060.625</v>
      </c>
      <c r="ER767" s="34">
        <f t="shared" si="20"/>
        <v>36513.358999999997</v>
      </c>
      <c r="ES767" s="34">
        <f t="shared" si="20"/>
        <v>35976.626000000004</v>
      </c>
      <c r="ET767" s="34">
        <f t="shared" si="20"/>
        <v>35449.619000000006</v>
      </c>
      <c r="EU767" s="34">
        <f t="shared" si="20"/>
        <v>34933.642</v>
      </c>
      <c r="EV767" s="34">
        <f t="shared" si="20"/>
        <v>34428.968000000001</v>
      </c>
      <c r="EW767" s="34">
        <f t="shared" si="20"/>
        <v>33934.976000000002</v>
      </c>
      <c r="EX767" s="34">
        <f t="shared" si="20"/>
        <v>33455.777999999998</v>
      </c>
      <c r="EY767" s="34">
        <f t="shared" si="20"/>
        <v>32987.720999999998</v>
      </c>
      <c r="EZ767" s="34">
        <f t="shared" si="20"/>
        <v>32529.722000000002</v>
      </c>
      <c r="FA767" s="34">
        <f t="shared" si="20"/>
        <v>32084.126</v>
      </c>
    </row>
    <row r="768" spans="3:157" x14ac:dyDescent="0.35">
      <c r="C768" t="s">
        <v>376</v>
      </c>
      <c r="E768" t="s">
        <v>366</v>
      </c>
      <c r="F768" t="s">
        <v>803</v>
      </c>
      <c r="G768" t="s">
        <v>805</v>
      </c>
      <c r="H768" s="34">
        <f t="shared" si="24"/>
        <v>10234.438</v>
      </c>
      <c r="I768" s="34">
        <f t="shared" si="24"/>
        <v>10505.193000000001</v>
      </c>
      <c r="J768" s="34">
        <f t="shared" si="24"/>
        <v>10751.711000000001</v>
      </c>
      <c r="K768" s="34">
        <f t="shared" si="24"/>
        <v>10975.953</v>
      </c>
      <c r="L768" s="34">
        <f t="shared" si="24"/>
        <v>11213.095000000001</v>
      </c>
      <c r="M768" s="34">
        <f t="shared" si="24"/>
        <v>11476.610999999999</v>
      </c>
      <c r="N768" s="34">
        <f t="shared" si="24"/>
        <v>11742.396999999999</v>
      </c>
      <c r="O768" s="34">
        <f t="shared" si="24"/>
        <v>12002.529</v>
      </c>
      <c r="P768" s="34">
        <f t="shared" si="24"/>
        <v>12262.733</v>
      </c>
      <c r="Q768" s="34">
        <f t="shared" si="24"/>
        <v>12524.304</v>
      </c>
      <c r="R768" s="34">
        <f t="shared" si="24"/>
        <v>12796.282999999999</v>
      </c>
      <c r="S768" s="34">
        <f t="shared" si="24"/>
        <v>13064.097</v>
      </c>
      <c r="T768" s="34">
        <f t="shared" si="24"/>
        <v>13319.185000000001</v>
      </c>
      <c r="U768" s="34">
        <f t="shared" si="24"/>
        <v>13583.574000000001</v>
      </c>
      <c r="V768" s="34">
        <f t="shared" si="24"/>
        <v>13850.466</v>
      </c>
      <c r="W768" s="34">
        <f t="shared" si="24"/>
        <v>14137.474999999999</v>
      </c>
      <c r="X768" s="34">
        <f t="shared" si="26"/>
        <v>14412.66</v>
      </c>
      <c r="Y768" s="34">
        <f t="shared" si="26"/>
        <v>14655.217000000001</v>
      </c>
      <c r="Z768" s="34">
        <f t="shared" si="26"/>
        <v>14913.859999999999</v>
      </c>
      <c r="AA768" s="34">
        <f t="shared" si="26"/>
        <v>15199.699999999999</v>
      </c>
      <c r="AB768" s="34">
        <f t="shared" si="26"/>
        <v>15643.477000000001</v>
      </c>
      <c r="AC768" s="34">
        <f t="shared" si="26"/>
        <v>16086.780999999999</v>
      </c>
      <c r="AD768" s="34">
        <f t="shared" si="26"/>
        <v>16361.526</v>
      </c>
      <c r="AE768" s="34">
        <f t="shared" si="26"/>
        <v>16633.819</v>
      </c>
      <c r="AF768" s="34">
        <f t="shared" si="26"/>
        <v>16887.632000000001</v>
      </c>
      <c r="AG768" s="34">
        <f t="shared" si="26"/>
        <v>17088.41</v>
      </c>
      <c r="AH768" s="34">
        <f t="shared" si="26"/>
        <v>17258.365000000002</v>
      </c>
      <c r="AI768" s="34">
        <f t="shared" si="26"/>
        <v>17428.917000000001</v>
      </c>
      <c r="AJ768" s="34">
        <f t="shared" si="27"/>
        <v>17589.766</v>
      </c>
      <c r="AK768" s="34">
        <f t="shared" si="27"/>
        <v>17759.505000000001</v>
      </c>
      <c r="AL768" s="34">
        <f t="shared" si="27"/>
        <v>17975.843000000001</v>
      </c>
      <c r="AM768" s="34">
        <f t="shared" si="27"/>
        <v>18242.240000000002</v>
      </c>
      <c r="AN768" s="34">
        <f t="shared" si="27"/>
        <v>18512.976000000002</v>
      </c>
      <c r="AO768" s="34">
        <f t="shared" si="27"/>
        <v>18755.366999999998</v>
      </c>
      <c r="AP768" s="34">
        <f t="shared" si="27"/>
        <v>18985.595000000001</v>
      </c>
      <c r="AQ768" s="34">
        <f t="shared" si="27"/>
        <v>19221.955999999998</v>
      </c>
      <c r="AR768" s="34">
        <f t="shared" si="27"/>
        <v>19480.326000000001</v>
      </c>
      <c r="AS768" s="34">
        <f t="shared" si="27"/>
        <v>19763.097000000002</v>
      </c>
      <c r="AT768" s="34">
        <f t="shared" si="27"/>
        <v>20057.152999999998</v>
      </c>
      <c r="AU768" s="34">
        <f t="shared" si="27"/>
        <v>20349.222999999998</v>
      </c>
      <c r="AV768" s="34">
        <f t="shared" si="27"/>
        <v>20697.329999999998</v>
      </c>
      <c r="AW768" s="34">
        <f t="shared" si="27"/>
        <v>20970.905999999999</v>
      </c>
      <c r="AX768" s="34">
        <f t="shared" si="27"/>
        <v>21192.16</v>
      </c>
      <c r="AY768" s="34">
        <f t="shared" si="27"/>
        <v>21400.881000000001</v>
      </c>
      <c r="AZ768" s="34">
        <f t="shared" si="29"/>
        <v>21636.046999999999</v>
      </c>
      <c r="BA768" s="34">
        <f t="shared" si="29"/>
        <v>21903.499000000003</v>
      </c>
      <c r="BB768" s="34">
        <f t="shared" si="29"/>
        <v>22165.873</v>
      </c>
      <c r="BC768" s="34">
        <f t="shared" si="29"/>
        <v>22397.851999999999</v>
      </c>
      <c r="BD768" s="34">
        <f t="shared" si="29"/>
        <v>22628.324000000001</v>
      </c>
      <c r="BE768" s="34">
        <f t="shared" si="29"/>
        <v>22862.746999999999</v>
      </c>
      <c r="BF768" s="34">
        <f t="shared" si="29"/>
        <v>23117.343000000001</v>
      </c>
      <c r="BG768" s="34">
        <f t="shared" si="29"/>
        <v>23397.047999999999</v>
      </c>
      <c r="BH768" s="34">
        <f t="shared" si="29"/>
        <v>23695.899000000001</v>
      </c>
      <c r="BI768" s="34">
        <f t="shared" si="29"/>
        <v>23988.182999999997</v>
      </c>
      <c r="BJ768" s="34">
        <f t="shared" si="29"/>
        <v>24272.991999999998</v>
      </c>
      <c r="BK768" s="34">
        <f t="shared" si="29"/>
        <v>24586.001</v>
      </c>
      <c r="BL768" s="34">
        <f t="shared" si="29"/>
        <v>24958.998</v>
      </c>
      <c r="BM768" s="34">
        <f t="shared" si="29"/>
        <v>25396.629999999997</v>
      </c>
      <c r="BN768" s="34">
        <f t="shared" si="29"/>
        <v>25868.195</v>
      </c>
      <c r="BO768" s="34">
        <f t="shared" si="29"/>
        <v>26306.434999999998</v>
      </c>
      <c r="BP768" s="34">
        <f t="shared" si="30"/>
        <v>26672.267</v>
      </c>
      <c r="BQ768" s="34">
        <f t="shared" si="30"/>
        <v>27052.683999999997</v>
      </c>
      <c r="BR768" s="34">
        <f t="shared" si="30"/>
        <v>27475.957000000002</v>
      </c>
      <c r="BS768" s="34">
        <f t="shared" si="30"/>
        <v>27904.286</v>
      </c>
      <c r="BT768" s="34">
        <f t="shared" si="30"/>
        <v>28332.881000000001</v>
      </c>
      <c r="BU768" s="34">
        <f t="shared" si="30"/>
        <v>28791.181</v>
      </c>
      <c r="BV768" s="34">
        <f t="shared" si="30"/>
        <v>29298.285</v>
      </c>
      <c r="BW768" s="34">
        <f t="shared" si="30"/>
        <v>29789.295000000002</v>
      </c>
      <c r="BX768" s="34">
        <f t="shared" si="30"/>
        <v>30251.809999999998</v>
      </c>
      <c r="BY768" s="34">
        <f t="shared" si="30"/>
        <v>30692.423000000003</v>
      </c>
      <c r="BZ768" s="34">
        <f t="shared" si="30"/>
        <v>30934.949000000001</v>
      </c>
      <c r="CA768" s="34">
        <f t="shared" si="30"/>
        <v>31193.279000000002</v>
      </c>
      <c r="CB768" s="34">
        <f t="shared" si="30"/>
        <v>31472.159</v>
      </c>
      <c r="CC768" s="34">
        <f t="shared" si="30"/>
        <v>31775.760999999999</v>
      </c>
      <c r="CD768" s="34">
        <f t="shared" si="30"/>
        <v>32078.537</v>
      </c>
      <c r="CE768" s="34">
        <f t="shared" si="30"/>
        <v>32373.313000000002</v>
      </c>
      <c r="CF768" s="34">
        <f t="shared" si="31"/>
        <v>32655.837</v>
      </c>
      <c r="CG768" s="34">
        <f t="shared" si="31"/>
        <v>32934.445999999996</v>
      </c>
      <c r="CH768" s="34">
        <f t="shared" si="31"/>
        <v>33206.887999999999</v>
      </c>
      <c r="CI768" s="34">
        <f t="shared" si="31"/>
        <v>33467.447999999997</v>
      </c>
      <c r="CJ768" s="34">
        <f t="shared" si="31"/>
        <v>33724.328999999998</v>
      </c>
      <c r="CK768" s="34">
        <f t="shared" si="31"/>
        <v>33976.224000000002</v>
      </c>
      <c r="CL768" s="34">
        <f t="shared" si="31"/>
        <v>34219.851999999999</v>
      </c>
      <c r="CM768" s="34">
        <f t="shared" si="31"/>
        <v>34460.603000000003</v>
      </c>
      <c r="CN768" s="34">
        <f t="shared" si="31"/>
        <v>34697.510999999999</v>
      </c>
      <c r="CO768" s="34">
        <f t="shared" si="31"/>
        <v>34936.03</v>
      </c>
      <c r="CP768" s="34">
        <f t="shared" si="31"/>
        <v>35172.773999999998</v>
      </c>
      <c r="CQ768" s="34">
        <f t="shared" si="31"/>
        <v>35401.209000000003</v>
      </c>
      <c r="CR768" s="34">
        <f t="shared" si="31"/>
        <v>35634.648999999998</v>
      </c>
      <c r="CS768" s="34">
        <f t="shared" si="31"/>
        <v>35860.207999999999</v>
      </c>
      <c r="CT768" s="34">
        <f t="shared" si="31"/>
        <v>36089.273999999998</v>
      </c>
      <c r="CU768" s="34">
        <f t="shared" si="31"/>
        <v>36322.841999999997</v>
      </c>
      <c r="CV768" s="34">
        <f t="shared" si="32"/>
        <v>36558.065999999999</v>
      </c>
      <c r="CW768" s="34">
        <f t="shared" si="32"/>
        <v>36788.351999999999</v>
      </c>
      <c r="CX768" s="34">
        <f t="shared" si="32"/>
        <v>37016.482000000004</v>
      </c>
      <c r="CY768" s="34">
        <f t="shared" si="32"/>
        <v>37246.875999999997</v>
      </c>
      <c r="CZ768" s="34">
        <f t="shared" si="21"/>
        <v>37481</v>
      </c>
      <c r="DA768" s="34">
        <f t="shared" si="21"/>
        <v>37701.245999999999</v>
      </c>
      <c r="DB768" s="34">
        <f t="shared" si="21"/>
        <v>37933.542999999998</v>
      </c>
      <c r="DC768" s="34">
        <f t="shared" si="21"/>
        <v>38151.734000000004</v>
      </c>
      <c r="DD768" s="34">
        <f t="shared" si="21"/>
        <v>38372.78</v>
      </c>
      <c r="DE768" s="34">
        <f t="shared" si="21"/>
        <v>38592.825000000004</v>
      </c>
      <c r="DF768" s="34">
        <f t="shared" si="21"/>
        <v>38804.756999999998</v>
      </c>
      <c r="DG768" s="34">
        <f t="shared" si="21"/>
        <v>39018.460000000006</v>
      </c>
      <c r="DH768" s="34">
        <f t="shared" si="21"/>
        <v>39235.241000000002</v>
      </c>
      <c r="DI768" s="34">
        <f t="shared" si="21"/>
        <v>39452.747000000003</v>
      </c>
      <c r="DJ768" s="34">
        <f t="shared" si="21"/>
        <v>39662.507000000005</v>
      </c>
      <c r="DK768" s="34">
        <f t="shared" si="21"/>
        <v>39872.477999999996</v>
      </c>
      <c r="DL768" s="34">
        <f t="shared" si="21"/>
        <v>40089.428</v>
      </c>
      <c r="DM768" s="34">
        <f t="shared" si="21"/>
        <v>40294.212</v>
      </c>
      <c r="DN768" s="34">
        <f t="shared" si="21"/>
        <v>40497.557000000001</v>
      </c>
      <c r="DO768" s="34">
        <f t="shared" si="21"/>
        <v>40702.891000000003</v>
      </c>
      <c r="DP768" s="34">
        <f t="shared" si="22"/>
        <v>40911.811999999998</v>
      </c>
      <c r="DQ768" s="34">
        <f t="shared" si="22"/>
        <v>41121.305</v>
      </c>
      <c r="DR768" s="34">
        <f t="shared" si="22"/>
        <v>41321.411999999997</v>
      </c>
      <c r="DS768" s="34">
        <f t="shared" si="22"/>
        <v>41528.576000000001</v>
      </c>
      <c r="DT768" s="34">
        <f t="shared" si="22"/>
        <v>41744.156000000003</v>
      </c>
      <c r="DU768" s="34">
        <f t="shared" si="22"/>
        <v>41959.670999999995</v>
      </c>
      <c r="DV768" s="34">
        <f t="shared" si="22"/>
        <v>42175.71</v>
      </c>
      <c r="DW768" s="34">
        <f t="shared" si="22"/>
        <v>42389.870999999999</v>
      </c>
      <c r="DX768" s="34">
        <f t="shared" si="22"/>
        <v>42598.457999999999</v>
      </c>
      <c r="DY768" s="34">
        <f t="shared" si="22"/>
        <v>42799.695</v>
      </c>
      <c r="DZ768" s="34">
        <f t="shared" si="22"/>
        <v>43005.870999999999</v>
      </c>
      <c r="EA768" s="34">
        <f t="shared" si="22"/>
        <v>43212.19</v>
      </c>
      <c r="EB768" s="34">
        <f t="shared" si="22"/>
        <v>43421.894</v>
      </c>
      <c r="EC768" s="34">
        <f t="shared" si="22"/>
        <v>43629.18</v>
      </c>
      <c r="ED768" s="34">
        <f t="shared" si="22"/>
        <v>43834.856</v>
      </c>
      <c r="EE768" s="34">
        <f t="shared" si="22"/>
        <v>44046.968999999997</v>
      </c>
      <c r="EF768" s="34">
        <f t="shared" si="23"/>
        <v>44255.786</v>
      </c>
      <c r="EG768" s="34">
        <f t="shared" si="23"/>
        <v>44462.854999999996</v>
      </c>
      <c r="EH768" s="34">
        <f t="shared" si="23"/>
        <v>44668.006999999998</v>
      </c>
      <c r="EI768" s="34">
        <f t="shared" si="23"/>
        <v>44883.866999999998</v>
      </c>
      <c r="EJ768" s="34">
        <f t="shared" si="23"/>
        <v>45090.881999999998</v>
      </c>
      <c r="EK768" s="34">
        <f t="shared" si="23"/>
        <v>45304.012999999999</v>
      </c>
      <c r="EL768" s="34">
        <f t="shared" si="20"/>
        <v>45505.88</v>
      </c>
      <c r="EM768" s="34">
        <f t="shared" si="20"/>
        <v>45709.932000000001</v>
      </c>
      <c r="EN768" s="34">
        <f t="shared" si="20"/>
        <v>45921.339000000007</v>
      </c>
      <c r="EO768" s="34">
        <f t="shared" si="20"/>
        <v>46140.13</v>
      </c>
      <c r="EP768" s="34">
        <f t="shared" si="20"/>
        <v>46373.422000000006</v>
      </c>
      <c r="EQ768" s="34">
        <f t="shared" si="20"/>
        <v>46596.698000000004</v>
      </c>
      <c r="ER768" s="34">
        <f t="shared" si="20"/>
        <v>46829.716</v>
      </c>
      <c r="ES768" s="34">
        <f t="shared" si="20"/>
        <v>47063.508999999998</v>
      </c>
      <c r="ET768" s="34">
        <f t="shared" si="20"/>
        <v>47294.466</v>
      </c>
      <c r="EU768" s="34">
        <f t="shared" si="20"/>
        <v>47520.686000000002</v>
      </c>
      <c r="EV768" s="34">
        <f t="shared" si="20"/>
        <v>47735.421999999999</v>
      </c>
      <c r="EW768" s="34">
        <f t="shared" si="20"/>
        <v>47956.127999999997</v>
      </c>
      <c r="EX768" s="34">
        <f t="shared" si="20"/>
        <v>48184.676000000007</v>
      </c>
      <c r="EY768" s="34">
        <f t="shared" si="20"/>
        <v>48418.074000000001</v>
      </c>
      <c r="EZ768" s="34">
        <f t="shared" si="20"/>
        <v>48636.889000000003</v>
      </c>
      <c r="FA768" s="34">
        <f t="shared" ref="EL768:FA781" si="33">SUMIFS(FA$4:FA$720,$F$4:$F$720,$F768,$C$4:$C$720,$C768)</f>
        <v>48849.65</v>
      </c>
    </row>
    <row r="769" spans="3:157" x14ac:dyDescent="0.35">
      <c r="C769" t="s">
        <v>345</v>
      </c>
      <c r="E769" t="s">
        <v>366</v>
      </c>
      <c r="F769" t="s">
        <v>803</v>
      </c>
      <c r="G769" t="s">
        <v>805</v>
      </c>
      <c r="H769" s="34">
        <f t="shared" si="24"/>
        <v>155337.98699999999</v>
      </c>
      <c r="I769" s="34">
        <f t="shared" si="24"/>
        <v>157624.65900000001</v>
      </c>
      <c r="J769" s="34">
        <f t="shared" si="24"/>
        <v>159963.785</v>
      </c>
      <c r="K769" s="34">
        <f t="shared" si="24"/>
        <v>162372.84599999999</v>
      </c>
      <c r="L769" s="34">
        <f t="shared" si="24"/>
        <v>164899.77100000001</v>
      </c>
      <c r="M769" s="34">
        <f t="shared" si="24"/>
        <v>167500.27799999999</v>
      </c>
      <c r="N769" s="34">
        <f t="shared" si="24"/>
        <v>170149.64199999999</v>
      </c>
      <c r="O769" s="34">
        <f t="shared" si="24"/>
        <v>172848.81099999999</v>
      </c>
      <c r="P769" s="34">
        <f t="shared" si="24"/>
        <v>175581.80799999999</v>
      </c>
      <c r="Q769" s="34">
        <f t="shared" si="24"/>
        <v>178709.72099999999</v>
      </c>
      <c r="R769" s="34">
        <f t="shared" si="24"/>
        <v>181839.389</v>
      </c>
      <c r="S769" s="34">
        <f t="shared" si="24"/>
        <v>185139.58100000001</v>
      </c>
      <c r="T769" s="34">
        <f t="shared" si="24"/>
        <v>188308.96400000001</v>
      </c>
      <c r="U769" s="34">
        <f t="shared" si="24"/>
        <v>191341.489</v>
      </c>
      <c r="V769" s="34">
        <f t="shared" si="24"/>
        <v>194297.41500000001</v>
      </c>
      <c r="W769" s="34">
        <f t="shared" si="24"/>
        <v>197010.133</v>
      </c>
      <c r="X769" s="34">
        <f t="shared" si="26"/>
        <v>199520.679</v>
      </c>
      <c r="Y769" s="34">
        <f t="shared" si="26"/>
        <v>201879.144</v>
      </c>
      <c r="Z769" s="34">
        <f t="shared" si="26"/>
        <v>204142.89499999999</v>
      </c>
      <c r="AA769" s="34">
        <f t="shared" si="26"/>
        <v>206457.17</v>
      </c>
      <c r="AB769" s="34">
        <f t="shared" si="26"/>
        <v>209135.508</v>
      </c>
      <c r="AC769" s="34">
        <f t="shared" si="26"/>
        <v>211717.35500000001</v>
      </c>
      <c r="AD769" s="34">
        <f t="shared" si="26"/>
        <v>213967.79</v>
      </c>
      <c r="AE769" s="34">
        <f t="shared" si="26"/>
        <v>216045.31200000001</v>
      </c>
      <c r="AF769" s="34">
        <f t="shared" si="26"/>
        <v>218107.641</v>
      </c>
      <c r="AG769" s="34">
        <f t="shared" si="26"/>
        <v>220150.96100000001</v>
      </c>
      <c r="AH769" s="34">
        <f t="shared" si="26"/>
        <v>222186.554</v>
      </c>
      <c r="AI769" s="34">
        <f t="shared" si="26"/>
        <v>224332.28400000001</v>
      </c>
      <c r="AJ769" s="34">
        <f t="shared" si="27"/>
        <v>226459.908</v>
      </c>
      <c r="AK769" s="34">
        <f t="shared" si="27"/>
        <v>228690.25899999999</v>
      </c>
      <c r="AL769" s="34">
        <f t="shared" si="27"/>
        <v>231027.05100000001</v>
      </c>
      <c r="AM769" s="34">
        <f t="shared" si="27"/>
        <v>233376.18400000001</v>
      </c>
      <c r="AN769" s="34">
        <f t="shared" si="27"/>
        <v>235790.11900000001</v>
      </c>
      <c r="AO769" s="34">
        <f t="shared" si="27"/>
        <v>238182.611</v>
      </c>
      <c r="AP769" s="34">
        <f t="shared" si="27"/>
        <v>240525.32399999999</v>
      </c>
      <c r="AQ769" s="34">
        <f t="shared" si="27"/>
        <v>242855.56299999999</v>
      </c>
      <c r="AR769" s="34">
        <f t="shared" si="27"/>
        <v>245052.052</v>
      </c>
      <c r="AS769" s="34">
        <f t="shared" si="27"/>
        <v>247270.53</v>
      </c>
      <c r="AT769" s="34">
        <f t="shared" si="27"/>
        <v>249515.94</v>
      </c>
      <c r="AU769" s="34">
        <f t="shared" si="27"/>
        <v>251834.166</v>
      </c>
      <c r="AV769" s="34">
        <f t="shared" si="27"/>
        <v>254912.60800000001</v>
      </c>
      <c r="AW769" s="34">
        <f t="shared" si="27"/>
        <v>258030.23699999999</v>
      </c>
      <c r="AX769" s="34">
        <f t="shared" si="27"/>
        <v>261181.802</v>
      </c>
      <c r="AY769" s="34">
        <f t="shared" si="27"/>
        <v>264084.65999999997</v>
      </c>
      <c r="AZ769" s="34">
        <f t="shared" si="29"/>
        <v>266864.96000000002</v>
      </c>
      <c r="BA769" s="34">
        <f t="shared" si="29"/>
        <v>269546.62900000002</v>
      </c>
      <c r="BB769" s="34">
        <f t="shared" si="29"/>
        <v>272174.76299999998</v>
      </c>
      <c r="BC769" s="34">
        <f t="shared" si="29"/>
        <v>274761.26199999999</v>
      </c>
      <c r="BD769" s="34">
        <f t="shared" si="29"/>
        <v>277477.40299999999</v>
      </c>
      <c r="BE769" s="34">
        <f t="shared" si="29"/>
        <v>280093.565</v>
      </c>
      <c r="BF769" s="34">
        <f t="shared" si="29"/>
        <v>282874.696</v>
      </c>
      <c r="BG769" s="34">
        <f t="shared" si="29"/>
        <v>285684.58100000001</v>
      </c>
      <c r="BH769" s="34">
        <f t="shared" si="29"/>
        <v>288484.09499999997</v>
      </c>
      <c r="BI769" s="34">
        <f t="shared" si="29"/>
        <v>291332.10399999999</v>
      </c>
      <c r="BJ769" s="34">
        <f t="shared" si="29"/>
        <v>294240.40299999999</v>
      </c>
      <c r="BK769" s="34">
        <f t="shared" si="29"/>
        <v>297192.924</v>
      </c>
      <c r="BL769" s="34">
        <f t="shared" si="29"/>
        <v>300267.495</v>
      </c>
      <c r="BM769" s="34">
        <f t="shared" si="29"/>
        <v>303420.95600000001</v>
      </c>
      <c r="BN769" s="34">
        <f t="shared" si="29"/>
        <v>306519.70899999997</v>
      </c>
      <c r="BO769" s="34">
        <f t="shared" si="29"/>
        <v>309527.2</v>
      </c>
      <c r="BP769" s="34">
        <f t="shared" si="30"/>
        <v>312598.38</v>
      </c>
      <c r="BQ769" s="34">
        <f t="shared" si="30"/>
        <v>315611.77600000001</v>
      </c>
      <c r="BR769" s="34">
        <f t="shared" si="30"/>
        <v>318618.93300000002</v>
      </c>
      <c r="BS769" s="34">
        <f t="shared" si="30"/>
        <v>321602.58500000002</v>
      </c>
      <c r="BT769" s="34">
        <f t="shared" si="30"/>
        <v>324628.16899999999</v>
      </c>
      <c r="BU769" s="34">
        <f t="shared" si="30"/>
        <v>327624.82400000002</v>
      </c>
      <c r="BV769" s="34">
        <f t="shared" si="30"/>
        <v>330734.02899999998</v>
      </c>
      <c r="BW769" s="34">
        <f t="shared" si="30"/>
        <v>333675.28999999998</v>
      </c>
      <c r="BX769" s="34">
        <f t="shared" si="30"/>
        <v>336437.70500000002</v>
      </c>
      <c r="BY769" s="34">
        <f t="shared" si="30"/>
        <v>339142.42800000001</v>
      </c>
      <c r="BZ769" s="34">
        <f t="shared" si="30"/>
        <v>339729.88900000002</v>
      </c>
      <c r="CA769" s="34">
        <f t="shared" si="30"/>
        <v>340592.99300000002</v>
      </c>
      <c r="CB769" s="34">
        <f t="shared" si="30"/>
        <v>342475.098</v>
      </c>
      <c r="CC769" s="34">
        <f t="shared" si="30"/>
        <v>344479.57199999999</v>
      </c>
      <c r="CD769" s="34">
        <f t="shared" si="30"/>
        <v>346373.57</v>
      </c>
      <c r="CE769" s="34">
        <f t="shared" si="30"/>
        <v>348178.04499999998</v>
      </c>
      <c r="CF769" s="34">
        <f t="shared" si="31"/>
        <v>349892.94300000003</v>
      </c>
      <c r="CG769" s="34">
        <f t="shared" si="31"/>
        <v>351563.76699999999</v>
      </c>
      <c r="CH769" s="34">
        <f t="shared" si="31"/>
        <v>353244.40399999998</v>
      </c>
      <c r="CI769" s="34">
        <f t="shared" si="31"/>
        <v>354856.13099999999</v>
      </c>
      <c r="CJ769" s="34">
        <f t="shared" si="31"/>
        <v>356443.63099999999</v>
      </c>
      <c r="CK769" s="34">
        <f t="shared" si="31"/>
        <v>358001.8</v>
      </c>
      <c r="CL769" s="34">
        <f t="shared" si="31"/>
        <v>359538.14799999999</v>
      </c>
      <c r="CM769" s="34">
        <f t="shared" si="31"/>
        <v>361049.86900000001</v>
      </c>
      <c r="CN769" s="34">
        <f t="shared" si="31"/>
        <v>362553.75300000003</v>
      </c>
      <c r="CO769" s="34">
        <f t="shared" si="31"/>
        <v>364015.679</v>
      </c>
      <c r="CP769" s="34">
        <f t="shared" si="31"/>
        <v>365447.64</v>
      </c>
      <c r="CQ769" s="34">
        <f t="shared" si="31"/>
        <v>366857.1</v>
      </c>
      <c r="CR769" s="34">
        <f t="shared" si="31"/>
        <v>368245.81099999999</v>
      </c>
      <c r="CS769" s="34">
        <f t="shared" si="31"/>
        <v>369567.82500000001</v>
      </c>
      <c r="CT769" s="34">
        <f t="shared" si="31"/>
        <v>370850.80699999997</v>
      </c>
      <c r="CU769" s="34">
        <f t="shared" si="31"/>
        <v>372088.14899999998</v>
      </c>
      <c r="CV769" s="34">
        <f t="shared" si="32"/>
        <v>373321.39500000002</v>
      </c>
      <c r="CW769" s="34">
        <f t="shared" si="32"/>
        <v>374479.96</v>
      </c>
      <c r="CX769" s="34">
        <f t="shared" si="32"/>
        <v>375578.53100000002</v>
      </c>
      <c r="CY769" s="34">
        <f t="shared" si="32"/>
        <v>376634.41399999999</v>
      </c>
      <c r="CZ769" s="34">
        <f t="shared" si="21"/>
        <v>377629.04100000003</v>
      </c>
      <c r="DA769" s="34">
        <f t="shared" si="21"/>
        <v>378606.49300000002</v>
      </c>
      <c r="DB769" s="34">
        <f t="shared" si="21"/>
        <v>379520.99599999998</v>
      </c>
      <c r="DC769" s="34">
        <f t="shared" si="21"/>
        <v>380412.81599999999</v>
      </c>
      <c r="DD769" s="34">
        <f t="shared" si="21"/>
        <v>381281.00300000003</v>
      </c>
      <c r="DE769" s="34">
        <f t="shared" si="21"/>
        <v>382135.79</v>
      </c>
      <c r="DF769" s="34">
        <f t="shared" si="21"/>
        <v>382951.717</v>
      </c>
      <c r="DG769" s="34">
        <f t="shared" si="21"/>
        <v>383766.94699999999</v>
      </c>
      <c r="DH769" s="34">
        <f t="shared" si="21"/>
        <v>384524.89299999998</v>
      </c>
      <c r="DI769" s="34">
        <f t="shared" si="21"/>
        <v>385263.70199999999</v>
      </c>
      <c r="DJ769" s="34">
        <f t="shared" si="21"/>
        <v>386020.98</v>
      </c>
      <c r="DK769" s="34">
        <f t="shared" si="21"/>
        <v>386829.47200000001</v>
      </c>
      <c r="DL769" s="34">
        <f t="shared" si="21"/>
        <v>387677.93900000001</v>
      </c>
      <c r="DM769" s="34">
        <f t="shared" si="21"/>
        <v>388508.17599999998</v>
      </c>
      <c r="DN769" s="34">
        <f t="shared" si="21"/>
        <v>389328.61300000001</v>
      </c>
      <c r="DO769" s="34">
        <f t="shared" ref="DO769:ED781" si="34">SUMIFS(DO$4:DO$720,$F$4:$F$720,$F769,$C$4:$C$720,$C769)</f>
        <v>390201.97399999999</v>
      </c>
      <c r="DP769" s="34">
        <f t="shared" si="34"/>
        <v>391093.06900000002</v>
      </c>
      <c r="DQ769" s="34">
        <f t="shared" si="34"/>
        <v>391998.16800000001</v>
      </c>
      <c r="DR769" s="34">
        <f t="shared" si="34"/>
        <v>392890.288</v>
      </c>
      <c r="DS769" s="34">
        <f t="shared" si="34"/>
        <v>393814.93</v>
      </c>
      <c r="DT769" s="34">
        <f t="shared" si="34"/>
        <v>394773.76899999997</v>
      </c>
      <c r="DU769" s="34">
        <f t="shared" si="34"/>
        <v>395760.68300000002</v>
      </c>
      <c r="DV769" s="34">
        <f t="shared" si="34"/>
        <v>396735.88799999998</v>
      </c>
      <c r="DW769" s="34">
        <f t="shared" si="34"/>
        <v>397738.92200000002</v>
      </c>
      <c r="DX769" s="34">
        <f t="shared" si="34"/>
        <v>398697.25400000002</v>
      </c>
      <c r="DY769" s="34">
        <f t="shared" si="34"/>
        <v>399688.58500000002</v>
      </c>
      <c r="DZ769" s="34">
        <f t="shared" si="34"/>
        <v>400615.022</v>
      </c>
      <c r="EA769" s="34">
        <f t="shared" si="34"/>
        <v>401546.04300000001</v>
      </c>
      <c r="EB769" s="34">
        <f t="shared" si="34"/>
        <v>402440.65299999999</v>
      </c>
      <c r="EC769" s="34">
        <f t="shared" si="34"/>
        <v>403379.67300000001</v>
      </c>
      <c r="ED769" s="34">
        <f t="shared" si="34"/>
        <v>404262.179</v>
      </c>
      <c r="EE769" s="34">
        <f t="shared" si="22"/>
        <v>405104.745</v>
      </c>
      <c r="EF769" s="34">
        <f t="shared" si="23"/>
        <v>405932.65899999999</v>
      </c>
      <c r="EG769" s="34">
        <f t="shared" si="23"/>
        <v>406707.20000000001</v>
      </c>
      <c r="EH769" s="34">
        <f t="shared" si="23"/>
        <v>407452.43199999997</v>
      </c>
      <c r="EI769" s="34">
        <f t="shared" si="23"/>
        <v>408280.13699999999</v>
      </c>
      <c r="EJ769" s="34">
        <f t="shared" si="23"/>
        <v>409031.58399999997</v>
      </c>
      <c r="EK769" s="34">
        <f t="shared" si="23"/>
        <v>409771.734</v>
      </c>
      <c r="EL769" s="34">
        <f t="shared" si="33"/>
        <v>410497.59899999999</v>
      </c>
      <c r="EM769" s="34">
        <f t="shared" si="33"/>
        <v>411162.37</v>
      </c>
      <c r="EN769" s="34">
        <f t="shared" si="33"/>
        <v>411877.80300000001</v>
      </c>
      <c r="EO769" s="34">
        <f t="shared" si="33"/>
        <v>412595.75</v>
      </c>
      <c r="EP769" s="34">
        <f t="shared" si="33"/>
        <v>413361.81</v>
      </c>
      <c r="EQ769" s="34">
        <f t="shared" si="33"/>
        <v>414099.67200000002</v>
      </c>
      <c r="ER769" s="34">
        <f t="shared" si="33"/>
        <v>414815.60800000001</v>
      </c>
      <c r="ES769" s="34">
        <f t="shared" si="33"/>
        <v>415557.17</v>
      </c>
      <c r="ET769" s="34">
        <f t="shared" si="33"/>
        <v>416300.83</v>
      </c>
      <c r="EU769" s="34">
        <f t="shared" si="33"/>
        <v>417023.42300000001</v>
      </c>
      <c r="EV769" s="34">
        <f t="shared" si="33"/>
        <v>417759.80800000002</v>
      </c>
      <c r="EW769" s="34">
        <f t="shared" si="33"/>
        <v>418471.24699999997</v>
      </c>
      <c r="EX769" s="34">
        <f t="shared" si="33"/>
        <v>419128.94799999997</v>
      </c>
      <c r="EY769" s="34">
        <f t="shared" si="33"/>
        <v>419793.08600000001</v>
      </c>
      <c r="EZ769" s="34">
        <f t="shared" si="33"/>
        <v>420398.554</v>
      </c>
      <c r="FA769" s="34">
        <f t="shared" si="33"/>
        <v>421007.22200000001</v>
      </c>
    </row>
    <row r="770" spans="3:157" x14ac:dyDescent="0.35">
      <c r="C770" t="s">
        <v>61</v>
      </c>
      <c r="E770" t="s">
        <v>366</v>
      </c>
      <c r="F770" t="s">
        <v>803</v>
      </c>
      <c r="G770" t="s">
        <v>805</v>
      </c>
      <c r="H770" s="34">
        <f t="shared" si="24"/>
        <v>13889.903</v>
      </c>
      <c r="I770" s="34">
        <f t="shared" si="24"/>
        <v>14276.694</v>
      </c>
      <c r="J770" s="34">
        <f t="shared" si="24"/>
        <v>14688.904</v>
      </c>
      <c r="K770" s="34">
        <f t="shared" si="24"/>
        <v>15106.846</v>
      </c>
      <c r="L770" s="34">
        <f t="shared" si="24"/>
        <v>15531.127</v>
      </c>
      <c r="M770" s="34">
        <f t="shared" si="24"/>
        <v>15925.422</v>
      </c>
      <c r="N770" s="34">
        <f t="shared" si="24"/>
        <v>16393.823</v>
      </c>
      <c r="O770" s="34">
        <f t="shared" si="24"/>
        <v>16888.837</v>
      </c>
      <c r="P770" s="34">
        <f t="shared" si="24"/>
        <v>17319.333999999999</v>
      </c>
      <c r="Q770" s="34">
        <f t="shared" si="24"/>
        <v>17711.706999999999</v>
      </c>
      <c r="R770" s="34">
        <f t="shared" si="24"/>
        <v>18085.873</v>
      </c>
      <c r="S770" s="34">
        <f t="shared" si="24"/>
        <v>18440.276000000002</v>
      </c>
      <c r="T770" s="34">
        <f t="shared" si="24"/>
        <v>18786.924999999999</v>
      </c>
      <c r="U770" s="34">
        <f t="shared" si="24"/>
        <v>19141.598000000002</v>
      </c>
      <c r="V770" s="34">
        <f t="shared" si="24"/>
        <v>19501.734</v>
      </c>
      <c r="W770" s="34">
        <f t="shared" si="24"/>
        <v>19869.302</v>
      </c>
      <c r="X770" s="34">
        <f t="shared" si="26"/>
        <v>20238.04</v>
      </c>
      <c r="Y770" s="34">
        <f t="shared" si="26"/>
        <v>20579.519</v>
      </c>
      <c r="Z770" s="34">
        <f t="shared" si="26"/>
        <v>20888.824000000001</v>
      </c>
      <c r="AA770" s="34">
        <f t="shared" si="26"/>
        <v>21186.412</v>
      </c>
      <c r="AB770" s="34">
        <f t="shared" si="26"/>
        <v>21693.632000000001</v>
      </c>
      <c r="AC770" s="34">
        <f t="shared" si="26"/>
        <v>22097.75</v>
      </c>
      <c r="AD770" s="34">
        <f t="shared" si="26"/>
        <v>22364.010999999999</v>
      </c>
      <c r="AE770" s="34">
        <f t="shared" si="26"/>
        <v>22660.441999999999</v>
      </c>
      <c r="AF770" s="34">
        <f t="shared" si="26"/>
        <v>22987.722000000002</v>
      </c>
      <c r="AG770" s="34">
        <f t="shared" si="26"/>
        <v>23310.251</v>
      </c>
      <c r="AH770" s="34">
        <f t="shared" si="26"/>
        <v>23601.311000000002</v>
      </c>
      <c r="AI770" s="34">
        <f t="shared" si="26"/>
        <v>23859.368999999999</v>
      </c>
      <c r="AJ770" s="34">
        <f t="shared" si="27"/>
        <v>24098.108</v>
      </c>
      <c r="AK770" s="34">
        <f t="shared" si="27"/>
        <v>24376.237000000001</v>
      </c>
      <c r="AL770" s="34">
        <f t="shared" si="27"/>
        <v>24691.314999999999</v>
      </c>
      <c r="AM770" s="34">
        <f t="shared" si="27"/>
        <v>24998.632000000001</v>
      </c>
      <c r="AN770" s="34">
        <f t="shared" si="27"/>
        <v>25281.696</v>
      </c>
      <c r="AO770" s="34">
        <f t="shared" si="27"/>
        <v>25543.52</v>
      </c>
      <c r="AP770" s="34">
        <f t="shared" si="27"/>
        <v>25797.23</v>
      </c>
      <c r="AQ770" s="34">
        <f t="shared" si="27"/>
        <v>26057.701000000001</v>
      </c>
      <c r="AR770" s="34">
        <f t="shared" si="27"/>
        <v>26364.361000000001</v>
      </c>
      <c r="AS770" s="34">
        <f t="shared" si="27"/>
        <v>26717.48</v>
      </c>
      <c r="AT770" s="34">
        <f t="shared" si="27"/>
        <v>27138.409</v>
      </c>
      <c r="AU770" s="34">
        <f t="shared" si="27"/>
        <v>27593.690999999999</v>
      </c>
      <c r="AV770" s="34">
        <f t="shared" si="27"/>
        <v>27985.194</v>
      </c>
      <c r="AW770" s="34">
        <f t="shared" si="27"/>
        <v>28329.120999999999</v>
      </c>
      <c r="AX770" s="34">
        <f t="shared" si="27"/>
        <v>28670.998</v>
      </c>
      <c r="AY770" s="34">
        <f t="shared" si="27"/>
        <v>28990.276000000002</v>
      </c>
      <c r="AZ770" s="34">
        <f t="shared" si="29"/>
        <v>29304.487000000001</v>
      </c>
      <c r="BA770" s="34">
        <f t="shared" si="29"/>
        <v>29613.776000000002</v>
      </c>
      <c r="BB770" s="34">
        <f t="shared" si="29"/>
        <v>29920.634999999998</v>
      </c>
      <c r="BC770" s="34">
        <f t="shared" si="29"/>
        <v>30197.543000000001</v>
      </c>
      <c r="BD770" s="34">
        <f t="shared" si="29"/>
        <v>30462.396000000001</v>
      </c>
      <c r="BE770" s="34">
        <f t="shared" si="29"/>
        <v>30736.514999999999</v>
      </c>
      <c r="BF770" s="34">
        <f t="shared" si="29"/>
        <v>31047.091</v>
      </c>
      <c r="BG770" s="34">
        <f t="shared" si="29"/>
        <v>31380.062999999998</v>
      </c>
      <c r="BH770" s="34">
        <f t="shared" si="29"/>
        <v>31691.092000000001</v>
      </c>
      <c r="BI770" s="34">
        <f t="shared" si="29"/>
        <v>31981.871999999999</v>
      </c>
      <c r="BJ770" s="34">
        <f t="shared" si="29"/>
        <v>32283.483</v>
      </c>
      <c r="BK770" s="34">
        <f t="shared" si="29"/>
        <v>32596.863000000001</v>
      </c>
      <c r="BL770" s="34">
        <f t="shared" si="29"/>
        <v>32921.478999999999</v>
      </c>
      <c r="BM770" s="34">
        <f t="shared" si="29"/>
        <v>33262.864000000001</v>
      </c>
      <c r="BN770" s="34">
        <f t="shared" si="29"/>
        <v>33635.305999999997</v>
      </c>
      <c r="BO770" s="34">
        <f t="shared" si="29"/>
        <v>34017.434999999998</v>
      </c>
      <c r="BP770" s="34">
        <f t="shared" si="30"/>
        <v>34376.362000000001</v>
      </c>
      <c r="BQ770" s="34">
        <f t="shared" si="30"/>
        <v>34734.542999999998</v>
      </c>
      <c r="BR770" s="34">
        <f t="shared" si="30"/>
        <v>35110.489000000001</v>
      </c>
      <c r="BS770" s="34">
        <f t="shared" si="30"/>
        <v>35476.375999999997</v>
      </c>
      <c r="BT770" s="34">
        <f t="shared" si="30"/>
        <v>35792.150999999998</v>
      </c>
      <c r="BU770" s="34">
        <f t="shared" si="30"/>
        <v>36132.317000000003</v>
      </c>
      <c r="BV770" s="34">
        <f t="shared" si="30"/>
        <v>36574.368999999999</v>
      </c>
      <c r="BW770" s="34">
        <f t="shared" si="30"/>
        <v>37042.624000000003</v>
      </c>
      <c r="BX770" s="34">
        <f t="shared" si="30"/>
        <v>37547.385999999999</v>
      </c>
      <c r="BY770" s="34">
        <f t="shared" si="30"/>
        <v>38018.483</v>
      </c>
      <c r="BZ770" s="34">
        <f t="shared" si="30"/>
        <v>38325.321000000004</v>
      </c>
      <c r="CA770" s="34">
        <f t="shared" si="30"/>
        <v>38582.792999999998</v>
      </c>
      <c r="CB770" s="34">
        <f t="shared" si="30"/>
        <v>39059.724999999999</v>
      </c>
      <c r="CC770" s="34">
        <f t="shared" si="30"/>
        <v>39538.483999999997</v>
      </c>
      <c r="CD770" s="34">
        <f t="shared" si="30"/>
        <v>39946.375999999997</v>
      </c>
      <c r="CE770" s="34">
        <f t="shared" si="30"/>
        <v>40307.07</v>
      </c>
      <c r="CF770" s="34">
        <f t="shared" si="31"/>
        <v>40628.385000000002</v>
      </c>
      <c r="CG770" s="34">
        <f t="shared" si="31"/>
        <v>40936.082999999999</v>
      </c>
      <c r="CH770" s="34">
        <f t="shared" si="31"/>
        <v>41234.923000000003</v>
      </c>
      <c r="CI770" s="34">
        <f t="shared" si="31"/>
        <v>41517.67</v>
      </c>
      <c r="CJ770" s="34">
        <f t="shared" si="31"/>
        <v>41793.508000000002</v>
      </c>
      <c r="CK770" s="34">
        <f t="shared" si="31"/>
        <v>42063.722000000002</v>
      </c>
      <c r="CL770" s="34">
        <f t="shared" si="31"/>
        <v>42319.813999999998</v>
      </c>
      <c r="CM770" s="34">
        <f t="shared" si="31"/>
        <v>42556.245999999999</v>
      </c>
      <c r="CN770" s="34">
        <f t="shared" si="31"/>
        <v>42796.697999999997</v>
      </c>
      <c r="CO770" s="34">
        <f t="shared" si="31"/>
        <v>43013.836000000003</v>
      </c>
      <c r="CP770" s="34">
        <f t="shared" si="31"/>
        <v>43235.065000000002</v>
      </c>
      <c r="CQ770" s="34">
        <f t="shared" si="31"/>
        <v>43450.947</v>
      </c>
      <c r="CR770" s="34">
        <f t="shared" si="31"/>
        <v>43660.957000000002</v>
      </c>
      <c r="CS770" s="34">
        <f t="shared" si="31"/>
        <v>43857.762000000002</v>
      </c>
      <c r="CT770" s="34">
        <f t="shared" si="31"/>
        <v>44045.072</v>
      </c>
      <c r="CU770" s="34">
        <f t="shared" si="31"/>
        <v>44230.739000000001</v>
      </c>
      <c r="CV770" s="34">
        <f t="shared" si="32"/>
        <v>44413.16</v>
      </c>
      <c r="CW770" s="34">
        <f t="shared" si="32"/>
        <v>44589.112000000001</v>
      </c>
      <c r="CX770" s="34">
        <f t="shared" si="32"/>
        <v>44762.495999999999</v>
      </c>
      <c r="CY770" s="34">
        <f t="shared" si="32"/>
        <v>44937.696000000004</v>
      </c>
      <c r="CZ770" s="34">
        <f t="shared" si="32"/>
        <v>45095.813000000002</v>
      </c>
      <c r="DA770" s="34">
        <f t="shared" si="32"/>
        <v>45251.16</v>
      </c>
      <c r="DB770" s="34">
        <f t="shared" si="32"/>
        <v>45407.273999999998</v>
      </c>
      <c r="DC770" s="34">
        <f t="shared" si="32"/>
        <v>45546.625</v>
      </c>
      <c r="DD770" s="34">
        <f t="shared" si="32"/>
        <v>45697.139000000003</v>
      </c>
      <c r="DE770" s="34">
        <f t="shared" si="32"/>
        <v>45845.786999999997</v>
      </c>
      <c r="DF770" s="34">
        <f t="shared" si="32"/>
        <v>46000.122000000003</v>
      </c>
      <c r="DG770" s="34">
        <f t="shared" si="32"/>
        <v>46141.898000000001</v>
      </c>
      <c r="DH770" s="34">
        <f t="shared" si="32"/>
        <v>46284.533000000003</v>
      </c>
      <c r="DI770" s="34">
        <f t="shared" si="32"/>
        <v>46429.610999999997</v>
      </c>
      <c r="DJ770" s="34">
        <f t="shared" si="32"/>
        <v>46578.673999999999</v>
      </c>
      <c r="DK770" s="34">
        <f t="shared" si="32"/>
        <v>46732.894999999997</v>
      </c>
      <c r="DL770" s="34">
        <f t="shared" ref="DL770:EA781" si="35">SUMIFS(DL$4:DL$720,$F$4:$F$720,$F770,$C$4:$C$720,$C770)</f>
        <v>46899.495999999999</v>
      </c>
      <c r="DM770" s="34">
        <f t="shared" si="35"/>
        <v>47064.786999999997</v>
      </c>
      <c r="DN770" s="34">
        <f t="shared" si="35"/>
        <v>47225.79</v>
      </c>
      <c r="DO770" s="34">
        <f t="shared" si="35"/>
        <v>47394.042000000001</v>
      </c>
      <c r="DP770" s="34">
        <f t="shared" si="35"/>
        <v>47569.807000000001</v>
      </c>
      <c r="DQ770" s="34">
        <f t="shared" si="35"/>
        <v>47743.837</v>
      </c>
      <c r="DR770" s="34">
        <f t="shared" si="35"/>
        <v>47916.110999999997</v>
      </c>
      <c r="DS770" s="34">
        <f t="shared" si="35"/>
        <v>48087.944000000003</v>
      </c>
      <c r="DT770" s="34">
        <f t="shared" si="35"/>
        <v>48260.381000000001</v>
      </c>
      <c r="DU770" s="34">
        <f t="shared" si="35"/>
        <v>48441.498</v>
      </c>
      <c r="DV770" s="34">
        <f t="shared" si="35"/>
        <v>48608.983999999997</v>
      </c>
      <c r="DW770" s="34">
        <f t="shared" si="35"/>
        <v>48775.637999999999</v>
      </c>
      <c r="DX770" s="34">
        <f t="shared" si="35"/>
        <v>48939.976000000002</v>
      </c>
      <c r="DY770" s="34">
        <f t="shared" si="35"/>
        <v>49105.9</v>
      </c>
      <c r="DZ770" s="34">
        <f t="shared" si="35"/>
        <v>49268.697</v>
      </c>
      <c r="EA770" s="34">
        <f t="shared" si="35"/>
        <v>49423.68</v>
      </c>
      <c r="EB770" s="34">
        <f t="shared" si="34"/>
        <v>49579.93</v>
      </c>
      <c r="EC770" s="34">
        <f t="shared" si="34"/>
        <v>49743.127999999997</v>
      </c>
      <c r="ED770" s="34">
        <f t="shared" si="34"/>
        <v>49909.099000000002</v>
      </c>
      <c r="EE770" s="34">
        <f t="shared" si="22"/>
        <v>50059.406000000003</v>
      </c>
      <c r="EF770" s="34">
        <f t="shared" si="23"/>
        <v>50221.044999999998</v>
      </c>
      <c r="EG770" s="34">
        <f t="shared" si="23"/>
        <v>50373.294999999998</v>
      </c>
      <c r="EH770" s="34">
        <f t="shared" si="23"/>
        <v>50525.243999999999</v>
      </c>
      <c r="EI770" s="34">
        <f t="shared" si="23"/>
        <v>50687.392999999996</v>
      </c>
      <c r="EJ770" s="34">
        <f t="shared" si="23"/>
        <v>50831.828999999998</v>
      </c>
      <c r="EK770" s="34">
        <f t="shared" si="23"/>
        <v>50989.688999999998</v>
      </c>
      <c r="EL770" s="34">
        <f t="shared" si="33"/>
        <v>51139.69</v>
      </c>
      <c r="EM770" s="34">
        <f t="shared" si="33"/>
        <v>51283.777999999998</v>
      </c>
      <c r="EN770" s="34">
        <f t="shared" si="33"/>
        <v>51431.482000000004</v>
      </c>
      <c r="EO770" s="34">
        <f t="shared" si="33"/>
        <v>51572.957000000002</v>
      </c>
      <c r="EP770" s="34">
        <f t="shared" si="33"/>
        <v>51744.133000000002</v>
      </c>
      <c r="EQ770" s="34">
        <f t="shared" si="33"/>
        <v>51887.28</v>
      </c>
      <c r="ER770" s="34">
        <f t="shared" si="33"/>
        <v>52026.216</v>
      </c>
      <c r="ES770" s="34">
        <f t="shared" si="33"/>
        <v>52184.285000000003</v>
      </c>
      <c r="ET770" s="34">
        <f t="shared" si="33"/>
        <v>52335.101999999999</v>
      </c>
      <c r="EU770" s="34">
        <f t="shared" si="33"/>
        <v>52494.523999999998</v>
      </c>
      <c r="EV770" s="34">
        <f t="shared" si="33"/>
        <v>52652.875</v>
      </c>
      <c r="EW770" s="34">
        <f t="shared" si="33"/>
        <v>52815.322</v>
      </c>
      <c r="EX770" s="34">
        <f t="shared" si="33"/>
        <v>52981.213000000003</v>
      </c>
      <c r="EY770" s="34">
        <f t="shared" si="33"/>
        <v>53167.495000000003</v>
      </c>
      <c r="EZ770" s="34">
        <f t="shared" si="33"/>
        <v>53349.201999999997</v>
      </c>
      <c r="FA770" s="34">
        <f t="shared" si="33"/>
        <v>53524.620999999999</v>
      </c>
    </row>
    <row r="771" spans="3:157" x14ac:dyDescent="0.35">
      <c r="C771" t="s">
        <v>374</v>
      </c>
      <c r="E771" t="s">
        <v>366</v>
      </c>
      <c r="F771" t="s">
        <v>803</v>
      </c>
      <c r="G771" t="s">
        <v>805</v>
      </c>
      <c r="H771" s="34">
        <f t="shared" si="24"/>
        <v>78026.609000000011</v>
      </c>
      <c r="I771" s="34">
        <f t="shared" si="24"/>
        <v>79949.424999999974</v>
      </c>
      <c r="J771" s="34">
        <f t="shared" si="24"/>
        <v>81932.45</v>
      </c>
      <c r="K771" s="34">
        <f t="shared" si="24"/>
        <v>83959.077000000019</v>
      </c>
      <c r="L771" s="34">
        <f t="shared" si="24"/>
        <v>86047.38</v>
      </c>
      <c r="M771" s="34">
        <f t="shared" si="24"/>
        <v>88185.724999999977</v>
      </c>
      <c r="N771" s="34">
        <f t="shared" si="24"/>
        <v>90394.776000000013</v>
      </c>
      <c r="O771" s="34">
        <f t="shared" si="24"/>
        <v>92665.518999999971</v>
      </c>
      <c r="P771" s="34">
        <f t="shared" si="24"/>
        <v>94995.546000000017</v>
      </c>
      <c r="Q771" s="34">
        <f t="shared" si="24"/>
        <v>97412.730000000025</v>
      </c>
      <c r="R771" s="34">
        <f t="shared" si="24"/>
        <v>99897.070999999982</v>
      </c>
      <c r="S771" s="34">
        <f t="shared" si="24"/>
        <v>102448.24000000002</v>
      </c>
      <c r="T771" s="34">
        <f t="shared" si="24"/>
        <v>105055.798</v>
      </c>
      <c r="U771" s="34">
        <f t="shared" si="24"/>
        <v>107717.60299999997</v>
      </c>
      <c r="V771" s="34">
        <f t="shared" si="24"/>
        <v>110424.739</v>
      </c>
      <c r="W771" s="34">
        <f t="shared" si="24"/>
        <v>113167.75600000001</v>
      </c>
      <c r="X771" s="34">
        <f t="shared" si="26"/>
        <v>115941.713</v>
      </c>
      <c r="Y771" s="34">
        <f t="shared" si="26"/>
        <v>118753.78099999999</v>
      </c>
      <c r="Z771" s="34">
        <f t="shared" si="26"/>
        <v>121586.79699999999</v>
      </c>
      <c r="AA771" s="34">
        <f t="shared" si="26"/>
        <v>124445.45199999999</v>
      </c>
      <c r="AB771" s="34">
        <f t="shared" si="26"/>
        <v>127264.31799999997</v>
      </c>
      <c r="AC771" s="34">
        <f t="shared" si="26"/>
        <v>130155.50100000002</v>
      </c>
      <c r="AD771" s="34">
        <f t="shared" si="26"/>
        <v>133064.326</v>
      </c>
      <c r="AE771" s="34">
        <f t="shared" si="26"/>
        <v>136022.88100000002</v>
      </c>
      <c r="AF771" s="34">
        <f t="shared" si="26"/>
        <v>139000.58399999997</v>
      </c>
      <c r="AG771" s="34">
        <f t="shared" si="26"/>
        <v>141994.4</v>
      </c>
      <c r="AH771" s="34">
        <f t="shared" si="26"/>
        <v>144989.31200000001</v>
      </c>
      <c r="AI771" s="34">
        <f t="shared" si="26"/>
        <v>148102.834</v>
      </c>
      <c r="AJ771" s="34">
        <f t="shared" si="27"/>
        <v>151250.03999999998</v>
      </c>
      <c r="AK771" s="34">
        <f t="shared" si="27"/>
        <v>154428.02500000002</v>
      </c>
      <c r="AL771" s="34">
        <f t="shared" si="27"/>
        <v>157652.21399999995</v>
      </c>
      <c r="AM771" s="34">
        <f t="shared" si="27"/>
        <v>160922.19399999993</v>
      </c>
      <c r="AN771" s="34">
        <f t="shared" si="27"/>
        <v>164326.07700000002</v>
      </c>
      <c r="AO771" s="34">
        <f t="shared" si="27"/>
        <v>167866.16200000001</v>
      </c>
      <c r="AP771" s="34">
        <f t="shared" si="27"/>
        <v>171438.976</v>
      </c>
      <c r="AQ771" s="34">
        <f t="shared" si="27"/>
        <v>175002.18500000006</v>
      </c>
      <c r="AR771" s="34">
        <f t="shared" si="27"/>
        <v>178588.94899999999</v>
      </c>
      <c r="AS771" s="34">
        <f t="shared" si="27"/>
        <v>182224.98399999997</v>
      </c>
      <c r="AT771" s="34">
        <f t="shared" si="27"/>
        <v>185941.198</v>
      </c>
      <c r="AU771" s="34">
        <f t="shared" si="27"/>
        <v>189684.01700000002</v>
      </c>
      <c r="AV771" s="34">
        <f t="shared" si="27"/>
        <v>193470.50900000002</v>
      </c>
      <c r="AW771" s="34">
        <f t="shared" si="27"/>
        <v>197141.42700000003</v>
      </c>
      <c r="AX771" s="34">
        <f t="shared" si="27"/>
        <v>200878.16999999998</v>
      </c>
      <c r="AY771" s="34">
        <f t="shared" si="27"/>
        <v>204541.46599999999</v>
      </c>
      <c r="AZ771" s="34">
        <f t="shared" si="29"/>
        <v>208231.87</v>
      </c>
      <c r="BA771" s="34">
        <f t="shared" si="29"/>
        <v>211863.94999999998</v>
      </c>
      <c r="BB771" s="34">
        <f t="shared" si="29"/>
        <v>215467.834</v>
      </c>
      <c r="BC771" s="34">
        <f t="shared" si="29"/>
        <v>219063.47000000003</v>
      </c>
      <c r="BD771" s="34">
        <f t="shared" si="29"/>
        <v>222644.71900000001</v>
      </c>
      <c r="BE771" s="34">
        <f t="shared" si="29"/>
        <v>226152.86799999996</v>
      </c>
      <c r="BF771" s="34">
        <f t="shared" si="29"/>
        <v>229551.41699999999</v>
      </c>
      <c r="BG771" s="34">
        <f t="shared" si="29"/>
        <v>232845.274</v>
      </c>
      <c r="BH771" s="34">
        <f t="shared" si="29"/>
        <v>236095.18299999996</v>
      </c>
      <c r="BI771" s="34">
        <f t="shared" si="29"/>
        <v>239274.27000000005</v>
      </c>
      <c r="BJ771" s="34">
        <f t="shared" si="29"/>
        <v>242419.55800000002</v>
      </c>
      <c r="BK771" s="34">
        <f t="shared" si="29"/>
        <v>245506.84499999997</v>
      </c>
      <c r="BL771" s="34">
        <f t="shared" si="29"/>
        <v>248554.20700000002</v>
      </c>
      <c r="BM771" s="34">
        <f t="shared" si="29"/>
        <v>251555.65499999997</v>
      </c>
      <c r="BN771" s="34">
        <f t="shared" si="29"/>
        <v>254542.85100000002</v>
      </c>
      <c r="BO771" s="34">
        <f t="shared" si="29"/>
        <v>257526.77799999999</v>
      </c>
      <c r="BP771" s="34">
        <f t="shared" si="30"/>
        <v>260445.43799999997</v>
      </c>
      <c r="BQ771" s="34">
        <f t="shared" si="30"/>
        <v>263482.64500000002</v>
      </c>
      <c r="BR771" s="34">
        <f t="shared" si="30"/>
        <v>266486.54000000004</v>
      </c>
      <c r="BS771" s="34">
        <f t="shared" si="30"/>
        <v>269454.66099999996</v>
      </c>
      <c r="BT771" s="34">
        <f t="shared" si="30"/>
        <v>272439.28499999997</v>
      </c>
      <c r="BU771" s="34">
        <f t="shared" si="30"/>
        <v>275443.54600000003</v>
      </c>
      <c r="BV771" s="34">
        <f t="shared" si="30"/>
        <v>278391.09400000004</v>
      </c>
      <c r="BW771" s="34">
        <f t="shared" si="30"/>
        <v>281092.51</v>
      </c>
      <c r="BX771" s="34">
        <f t="shared" si="30"/>
        <v>283559.98</v>
      </c>
      <c r="BY771" s="34">
        <f t="shared" si="30"/>
        <v>285748.43699999992</v>
      </c>
      <c r="BZ771" s="34">
        <f t="shared" si="30"/>
        <v>287821.40899999999</v>
      </c>
      <c r="CA771" s="34">
        <f t="shared" si="30"/>
        <v>289603.49300000007</v>
      </c>
      <c r="CB771" s="34">
        <f t="shared" si="30"/>
        <v>291997.39299999998</v>
      </c>
      <c r="CC771" s="34">
        <f t="shared" si="30"/>
        <v>294501.24600000004</v>
      </c>
      <c r="CD771" s="34">
        <f t="shared" si="30"/>
        <v>296961.46200000006</v>
      </c>
      <c r="CE771" s="34">
        <f t="shared" si="30"/>
        <v>299356.52599999995</v>
      </c>
      <c r="CF771" s="34">
        <f t="shared" si="31"/>
        <v>301693.83399999986</v>
      </c>
      <c r="CG771" s="34">
        <f t="shared" si="31"/>
        <v>303992.60800000001</v>
      </c>
      <c r="CH771" s="34">
        <f t="shared" si="31"/>
        <v>306226.304</v>
      </c>
      <c r="CI771" s="34">
        <f t="shared" si="31"/>
        <v>308414.31200000009</v>
      </c>
      <c r="CJ771" s="34">
        <f t="shared" si="31"/>
        <v>310551.2790000001</v>
      </c>
      <c r="CK771" s="34">
        <f t="shared" si="31"/>
        <v>312637.32300000009</v>
      </c>
      <c r="CL771" s="34">
        <f t="shared" si="31"/>
        <v>314663.31200000003</v>
      </c>
      <c r="CM771" s="34">
        <f t="shared" si="31"/>
        <v>316633.58999999997</v>
      </c>
      <c r="CN771" s="34">
        <f t="shared" si="31"/>
        <v>318552.58100000006</v>
      </c>
      <c r="CO771" s="34">
        <f t="shared" si="31"/>
        <v>320399.19700000004</v>
      </c>
      <c r="CP771" s="34">
        <f t="shared" si="31"/>
        <v>322172.81299999997</v>
      </c>
      <c r="CQ771" s="34">
        <f t="shared" si="31"/>
        <v>323871.53200000001</v>
      </c>
      <c r="CR771" s="34">
        <f t="shared" si="31"/>
        <v>325509.18400000001</v>
      </c>
      <c r="CS771" s="34">
        <f t="shared" si="31"/>
        <v>327069.69500000001</v>
      </c>
      <c r="CT771" s="34">
        <f t="shared" si="31"/>
        <v>328550.12699999998</v>
      </c>
      <c r="CU771" s="34">
        <f t="shared" si="31"/>
        <v>329948.34900000005</v>
      </c>
      <c r="CV771" s="34">
        <f t="shared" si="32"/>
        <v>331274.20400000003</v>
      </c>
      <c r="CW771" s="34">
        <f t="shared" si="32"/>
        <v>332517.29800000007</v>
      </c>
      <c r="CX771" s="34">
        <f t="shared" si="32"/>
        <v>333686.38399999996</v>
      </c>
      <c r="CY771" s="34">
        <f t="shared" si="32"/>
        <v>334780.41600000008</v>
      </c>
      <c r="CZ771" s="34">
        <f t="shared" si="32"/>
        <v>335800.71399999992</v>
      </c>
      <c r="DA771" s="34">
        <f t="shared" si="32"/>
        <v>336755.44200000004</v>
      </c>
      <c r="DB771" s="34">
        <f t="shared" si="32"/>
        <v>337633.13</v>
      </c>
      <c r="DC771" s="34">
        <f t="shared" si="32"/>
        <v>338435.49199999997</v>
      </c>
      <c r="DD771" s="34">
        <f t="shared" si="32"/>
        <v>339174.91500000004</v>
      </c>
      <c r="DE771" s="34">
        <f t="shared" si="32"/>
        <v>339829.19600000011</v>
      </c>
      <c r="DF771" s="34">
        <f t="shared" si="32"/>
        <v>340423.45</v>
      </c>
      <c r="DG771" s="34">
        <f t="shared" si="32"/>
        <v>340938.79300000006</v>
      </c>
      <c r="DH771" s="34">
        <f t="shared" si="32"/>
        <v>341381.65799999988</v>
      </c>
      <c r="DI771" s="34">
        <f t="shared" si="32"/>
        <v>341759.88299999997</v>
      </c>
      <c r="DJ771" s="34">
        <f t="shared" si="32"/>
        <v>342063.05900000001</v>
      </c>
      <c r="DK771" s="34">
        <f t="shared" si="32"/>
        <v>342295.20300000004</v>
      </c>
      <c r="DL771" s="34">
        <f t="shared" si="35"/>
        <v>342467.26700000005</v>
      </c>
      <c r="DM771" s="34">
        <f t="shared" si="35"/>
        <v>342568.277</v>
      </c>
      <c r="DN771" s="34">
        <f t="shared" si="35"/>
        <v>342605.53399999999</v>
      </c>
      <c r="DO771" s="34">
        <f t="shared" si="35"/>
        <v>342583.79699999996</v>
      </c>
      <c r="DP771" s="34">
        <f t="shared" si="35"/>
        <v>342500.55199999997</v>
      </c>
      <c r="DQ771" s="34">
        <f t="shared" si="35"/>
        <v>342359.33600000001</v>
      </c>
      <c r="DR771" s="34">
        <f t="shared" si="35"/>
        <v>342159.69199999998</v>
      </c>
      <c r="DS771" s="34">
        <f t="shared" si="35"/>
        <v>341891.83800000005</v>
      </c>
      <c r="DT771" s="34">
        <f t="shared" si="35"/>
        <v>341567.23100000003</v>
      </c>
      <c r="DU771" s="34">
        <f t="shared" si="35"/>
        <v>341180.49299999996</v>
      </c>
      <c r="DV771" s="34">
        <f t="shared" si="35"/>
        <v>340738.46799999994</v>
      </c>
      <c r="DW771" s="34">
        <f t="shared" si="35"/>
        <v>340235.36999999994</v>
      </c>
      <c r="DX771" s="34">
        <f t="shared" si="35"/>
        <v>339673.17000000004</v>
      </c>
      <c r="DY771" s="34">
        <f t="shared" si="35"/>
        <v>339058.23399999994</v>
      </c>
      <c r="DZ771" s="34">
        <f t="shared" si="35"/>
        <v>338388.60200000007</v>
      </c>
      <c r="EA771" s="34">
        <f t="shared" si="35"/>
        <v>337661.43400000001</v>
      </c>
      <c r="EB771" s="34">
        <f t="shared" si="34"/>
        <v>336886.7049999999</v>
      </c>
      <c r="EC771" s="34">
        <f t="shared" si="34"/>
        <v>336054.21299999999</v>
      </c>
      <c r="ED771" s="34">
        <f t="shared" si="34"/>
        <v>335169.91200000001</v>
      </c>
      <c r="EE771" s="34">
        <f t="shared" si="22"/>
        <v>334228.73700000002</v>
      </c>
      <c r="EF771" s="34">
        <f t="shared" si="23"/>
        <v>333232.51299999992</v>
      </c>
      <c r="EG771" s="34">
        <f t="shared" si="23"/>
        <v>332187.97600000008</v>
      </c>
      <c r="EH771" s="34">
        <f t="shared" si="23"/>
        <v>331095.04600000003</v>
      </c>
      <c r="EI771" s="34">
        <f t="shared" si="23"/>
        <v>329960.64199999999</v>
      </c>
      <c r="EJ771" s="34">
        <f t="shared" si="23"/>
        <v>328779.87399999995</v>
      </c>
      <c r="EK771" s="34">
        <f t="shared" si="23"/>
        <v>327564.364</v>
      </c>
      <c r="EL771" s="34">
        <f t="shared" si="33"/>
        <v>326307.09899999993</v>
      </c>
      <c r="EM771" s="34">
        <f t="shared" si="33"/>
        <v>325010.20899999997</v>
      </c>
      <c r="EN771" s="34">
        <f t="shared" si="33"/>
        <v>323673.16200000001</v>
      </c>
      <c r="EO771" s="34">
        <f t="shared" si="33"/>
        <v>322306.66800000012</v>
      </c>
      <c r="EP771" s="34">
        <f t="shared" si="33"/>
        <v>320915.17199999996</v>
      </c>
      <c r="EQ771" s="34">
        <f t="shared" si="33"/>
        <v>319490.49200000003</v>
      </c>
      <c r="ER771" s="34">
        <f t="shared" si="33"/>
        <v>318043.74499999994</v>
      </c>
      <c r="ES771" s="34">
        <f t="shared" si="33"/>
        <v>316576.38</v>
      </c>
      <c r="ET771" s="34">
        <f t="shared" si="33"/>
        <v>315091.43200000003</v>
      </c>
      <c r="EU771" s="34">
        <f t="shared" si="33"/>
        <v>313579.15300000005</v>
      </c>
      <c r="EV771" s="34">
        <f t="shared" si="33"/>
        <v>312059.37900000007</v>
      </c>
      <c r="EW771" s="34">
        <f t="shared" si="33"/>
        <v>310522.68999999994</v>
      </c>
      <c r="EX771" s="34">
        <f t="shared" si="33"/>
        <v>308971.40699999995</v>
      </c>
      <c r="EY771" s="34">
        <f t="shared" si="33"/>
        <v>307415.08100000001</v>
      </c>
      <c r="EZ771" s="34">
        <f t="shared" si="33"/>
        <v>305845.20800000004</v>
      </c>
      <c r="FA771" s="34">
        <f t="shared" si="33"/>
        <v>304275.38400000002</v>
      </c>
    </row>
    <row r="772" spans="3:157" x14ac:dyDescent="0.35">
      <c r="C772" t="s">
        <v>51</v>
      </c>
      <c r="E772" t="s">
        <v>366</v>
      </c>
      <c r="F772" t="s">
        <v>803</v>
      </c>
      <c r="G772" t="s">
        <v>805</v>
      </c>
      <c r="H772" s="34">
        <f t="shared" si="24"/>
        <v>54196.724999999999</v>
      </c>
      <c r="I772" s="34">
        <f t="shared" si="24"/>
        <v>55840.978000000003</v>
      </c>
      <c r="J772" s="34">
        <f t="shared" si="24"/>
        <v>57548.766000000003</v>
      </c>
      <c r="K772" s="34">
        <f t="shared" si="24"/>
        <v>59318.747000000003</v>
      </c>
      <c r="L772" s="34">
        <f t="shared" si="24"/>
        <v>61151.497000000003</v>
      </c>
      <c r="M772" s="34">
        <f t="shared" si="24"/>
        <v>63051.279000000002</v>
      </c>
      <c r="N772" s="34">
        <f t="shared" si="24"/>
        <v>65016.712</v>
      </c>
      <c r="O772" s="34">
        <f t="shared" si="24"/>
        <v>67046.273000000001</v>
      </c>
      <c r="P772" s="34">
        <f t="shared" si="24"/>
        <v>69138.009999999995</v>
      </c>
      <c r="Q772" s="34">
        <f t="shared" si="24"/>
        <v>71290.929000000004</v>
      </c>
      <c r="R772" s="34">
        <f t="shared" si="24"/>
        <v>73485.323999999993</v>
      </c>
      <c r="S772" s="34">
        <f t="shared" si="24"/>
        <v>75725.570999999996</v>
      </c>
      <c r="T772" s="34">
        <f t="shared" si="24"/>
        <v>78005.076000000001</v>
      </c>
      <c r="U772" s="34">
        <f t="shared" si="24"/>
        <v>80323.392999999996</v>
      </c>
      <c r="V772" s="34">
        <f t="shared" si="24"/>
        <v>82653.796000000002</v>
      </c>
      <c r="W772" s="34">
        <f t="shared" si="24"/>
        <v>84981.369000000006</v>
      </c>
      <c r="X772" s="34">
        <f t="shared" si="26"/>
        <v>87297.347999999998</v>
      </c>
      <c r="Y772" s="34">
        <f t="shared" si="26"/>
        <v>89594.899000000005</v>
      </c>
      <c r="Z772" s="34">
        <f t="shared" si="26"/>
        <v>91887.581000000006</v>
      </c>
      <c r="AA772" s="34">
        <f t="shared" si="26"/>
        <v>94203.971999999994</v>
      </c>
      <c r="AB772" s="34">
        <f t="shared" si="26"/>
        <v>96547.33</v>
      </c>
      <c r="AC772" s="34">
        <f t="shared" si="26"/>
        <v>98931.217000000004</v>
      </c>
      <c r="AD772" s="34">
        <f t="shared" si="26"/>
        <v>101362.37699999999</v>
      </c>
      <c r="AE772" s="34">
        <f t="shared" si="26"/>
        <v>103839.57399999999</v>
      </c>
      <c r="AF772" s="34">
        <f t="shared" si="26"/>
        <v>106339.777</v>
      </c>
      <c r="AG772" s="34">
        <f t="shared" si="26"/>
        <v>108899.353</v>
      </c>
      <c r="AH772" s="34">
        <f t="shared" si="26"/>
        <v>111527.345</v>
      </c>
      <c r="AI772" s="34">
        <f t="shared" si="26"/>
        <v>114223.24</v>
      </c>
      <c r="AJ772" s="34">
        <f t="shared" si="27"/>
        <v>116978.644</v>
      </c>
      <c r="AK772" s="34">
        <f t="shared" si="27"/>
        <v>119782.997</v>
      </c>
      <c r="AL772" s="34">
        <f t="shared" si="27"/>
        <v>122631.924</v>
      </c>
      <c r="AM772" s="34">
        <f t="shared" si="27"/>
        <v>125494.29399999999</v>
      </c>
      <c r="AN772" s="34">
        <f t="shared" si="27"/>
        <v>128352.01700000001</v>
      </c>
      <c r="AO772" s="34">
        <f t="shared" si="27"/>
        <v>131228.13699999999</v>
      </c>
      <c r="AP772" s="34">
        <f t="shared" si="27"/>
        <v>134089.59</v>
      </c>
      <c r="AQ772" s="34">
        <f t="shared" si="27"/>
        <v>136941.601</v>
      </c>
      <c r="AR772" s="34">
        <f t="shared" si="27"/>
        <v>139731.139</v>
      </c>
      <c r="AS772" s="34">
        <f t="shared" si="27"/>
        <v>142478.74900000001</v>
      </c>
      <c r="AT772" s="34">
        <f t="shared" si="27"/>
        <v>145173.965</v>
      </c>
      <c r="AU772" s="34">
        <f t="shared" si="27"/>
        <v>147831.978</v>
      </c>
      <c r="AV772" s="34">
        <f t="shared" si="27"/>
        <v>150454.46799999999</v>
      </c>
      <c r="AW772" s="34">
        <f t="shared" si="27"/>
        <v>152994.04399999999</v>
      </c>
      <c r="AX772" s="34">
        <f t="shared" si="27"/>
        <v>155556.11300000001</v>
      </c>
      <c r="AY772" s="34">
        <f t="shared" si="27"/>
        <v>158033.041</v>
      </c>
      <c r="AZ772" s="34">
        <f t="shared" si="29"/>
        <v>160496.97099999999</v>
      </c>
      <c r="BA772" s="34">
        <f t="shared" si="29"/>
        <v>162973.17600000001</v>
      </c>
      <c r="BB772" s="34">
        <f t="shared" si="29"/>
        <v>165431.92199999999</v>
      </c>
      <c r="BC772" s="34">
        <f t="shared" si="29"/>
        <v>167891.39600000001</v>
      </c>
      <c r="BD772" s="34">
        <f t="shared" si="29"/>
        <v>170427.91399999999</v>
      </c>
      <c r="BE772" s="34">
        <f t="shared" si="29"/>
        <v>172855.17199999999</v>
      </c>
      <c r="BF772" s="34">
        <f t="shared" si="29"/>
        <v>175181.391</v>
      </c>
      <c r="BG772" s="34">
        <f t="shared" si="29"/>
        <v>177421.01500000001</v>
      </c>
      <c r="BH772" s="34">
        <f t="shared" si="29"/>
        <v>179585.95199999999</v>
      </c>
      <c r="BI772" s="34">
        <f t="shared" si="29"/>
        <v>181659.42499999999</v>
      </c>
      <c r="BJ772" s="34">
        <f t="shared" si="29"/>
        <v>183690.861</v>
      </c>
      <c r="BK772" s="34">
        <f t="shared" si="29"/>
        <v>185685.342</v>
      </c>
      <c r="BL772" s="34">
        <f t="shared" si="29"/>
        <v>187620.86900000001</v>
      </c>
      <c r="BM772" s="34">
        <f t="shared" si="29"/>
        <v>189483.77100000001</v>
      </c>
      <c r="BN772" s="34">
        <f t="shared" si="29"/>
        <v>191250.83199999999</v>
      </c>
      <c r="BO772" s="34">
        <f t="shared" si="29"/>
        <v>192909.06899999999</v>
      </c>
      <c r="BP772" s="34">
        <f t="shared" si="30"/>
        <v>194494.79</v>
      </c>
      <c r="BQ772" s="34">
        <f t="shared" si="30"/>
        <v>196074.679</v>
      </c>
      <c r="BR772" s="34">
        <f t="shared" si="30"/>
        <v>197677.54399999999</v>
      </c>
      <c r="BS772" s="34">
        <f t="shared" si="30"/>
        <v>199279.05499999999</v>
      </c>
      <c r="BT772" s="34">
        <f t="shared" si="30"/>
        <v>200891.19899999999</v>
      </c>
      <c r="BU772" s="34">
        <f t="shared" si="30"/>
        <v>202459.86499999999</v>
      </c>
      <c r="BV772" s="34">
        <f t="shared" si="30"/>
        <v>203976.36199999999</v>
      </c>
      <c r="BW772" s="34">
        <f t="shared" si="30"/>
        <v>205430.52799999999</v>
      </c>
      <c r="BX772" s="34">
        <f t="shared" si="30"/>
        <v>206783.99299999999</v>
      </c>
      <c r="BY772" s="34">
        <f t="shared" si="30"/>
        <v>208126.92600000001</v>
      </c>
      <c r="BZ772" s="34">
        <f t="shared" si="30"/>
        <v>209194.75899999999</v>
      </c>
      <c r="CA772" s="34">
        <f t="shared" si="30"/>
        <v>209905.829</v>
      </c>
      <c r="CB772" s="34">
        <f t="shared" si="30"/>
        <v>210707</v>
      </c>
      <c r="CC772" s="34">
        <f t="shared" si="30"/>
        <v>211574.45800000001</v>
      </c>
      <c r="CD772" s="34">
        <f t="shared" si="30"/>
        <v>212422.68900000001</v>
      </c>
      <c r="CE772" s="34">
        <f t="shared" si="30"/>
        <v>213202.12100000001</v>
      </c>
      <c r="CF772" s="34">
        <f t="shared" si="31"/>
        <v>213923.212</v>
      </c>
      <c r="CG772" s="34">
        <f t="shared" si="31"/>
        <v>214598.83900000001</v>
      </c>
      <c r="CH772" s="34">
        <f t="shared" si="31"/>
        <v>215223.90700000001</v>
      </c>
      <c r="CI772" s="34">
        <f t="shared" si="31"/>
        <v>215806.43400000001</v>
      </c>
      <c r="CJ772" s="34">
        <f t="shared" si="31"/>
        <v>216342.38800000001</v>
      </c>
      <c r="CK772" s="34">
        <f t="shared" si="31"/>
        <v>216832.31099999999</v>
      </c>
      <c r="CL772" s="34">
        <f t="shared" si="31"/>
        <v>217278.45699999999</v>
      </c>
      <c r="CM772" s="34">
        <f t="shared" si="31"/>
        <v>217680.31200000001</v>
      </c>
      <c r="CN772" s="34">
        <f t="shared" si="31"/>
        <v>218041.454</v>
      </c>
      <c r="CO772" s="34">
        <f t="shared" si="31"/>
        <v>218357.96100000001</v>
      </c>
      <c r="CP772" s="34">
        <f t="shared" si="31"/>
        <v>218632.44699999999</v>
      </c>
      <c r="CQ772" s="34">
        <f t="shared" si="31"/>
        <v>218862.035</v>
      </c>
      <c r="CR772" s="34">
        <f t="shared" si="31"/>
        <v>219049.08799999999</v>
      </c>
      <c r="CS772" s="34">
        <f t="shared" si="31"/>
        <v>219187.65900000001</v>
      </c>
      <c r="CT772" s="34">
        <f t="shared" si="31"/>
        <v>219286.508</v>
      </c>
      <c r="CU772" s="34">
        <f t="shared" si="31"/>
        <v>219327.78899999999</v>
      </c>
      <c r="CV772" s="34">
        <f t="shared" si="32"/>
        <v>219311.73300000001</v>
      </c>
      <c r="CW772" s="34">
        <f t="shared" si="32"/>
        <v>219241.307</v>
      </c>
      <c r="CX772" s="34">
        <f t="shared" si="32"/>
        <v>219116.682</v>
      </c>
      <c r="CY772" s="34">
        <f t="shared" si="32"/>
        <v>218935.71100000001</v>
      </c>
      <c r="CZ772" s="34">
        <f t="shared" si="32"/>
        <v>218706.356</v>
      </c>
      <c r="DA772" s="34">
        <f t="shared" si="32"/>
        <v>218424.38</v>
      </c>
      <c r="DB772" s="34">
        <f t="shared" si="32"/>
        <v>218092.05900000001</v>
      </c>
      <c r="DC772" s="34">
        <f t="shared" si="32"/>
        <v>217703.59299999999</v>
      </c>
      <c r="DD772" s="34">
        <f t="shared" si="32"/>
        <v>217275.00599999999</v>
      </c>
      <c r="DE772" s="34">
        <f t="shared" si="32"/>
        <v>216805.64300000001</v>
      </c>
      <c r="DF772" s="34">
        <f t="shared" si="32"/>
        <v>216287.245</v>
      </c>
      <c r="DG772" s="34">
        <f t="shared" si="32"/>
        <v>215723.405</v>
      </c>
      <c r="DH772" s="34">
        <f t="shared" si="32"/>
        <v>215116.40700000001</v>
      </c>
      <c r="DI772" s="34">
        <f t="shared" si="32"/>
        <v>214467.50200000001</v>
      </c>
      <c r="DJ772" s="34">
        <f t="shared" si="32"/>
        <v>213780.28099999999</v>
      </c>
      <c r="DK772" s="34">
        <f t="shared" si="32"/>
        <v>213048.302</v>
      </c>
      <c r="DL772" s="34">
        <f t="shared" si="35"/>
        <v>212277.69899999999</v>
      </c>
      <c r="DM772" s="34">
        <f t="shared" si="35"/>
        <v>211463.834</v>
      </c>
      <c r="DN772" s="34">
        <f t="shared" si="35"/>
        <v>210613.76800000001</v>
      </c>
      <c r="DO772" s="34">
        <f t="shared" si="35"/>
        <v>209727.16</v>
      </c>
      <c r="DP772" s="34">
        <f t="shared" si="35"/>
        <v>208801.253</v>
      </c>
      <c r="DQ772" s="34">
        <f t="shared" si="35"/>
        <v>207841.71</v>
      </c>
      <c r="DR772" s="34">
        <f t="shared" si="35"/>
        <v>206854.171</v>
      </c>
      <c r="DS772" s="34">
        <f t="shared" si="35"/>
        <v>205832.71100000001</v>
      </c>
      <c r="DT772" s="34">
        <f t="shared" si="35"/>
        <v>204780.64799999999</v>
      </c>
      <c r="DU772" s="34">
        <f t="shared" si="35"/>
        <v>203704.41500000001</v>
      </c>
      <c r="DV772" s="34">
        <f t="shared" si="35"/>
        <v>202597.82</v>
      </c>
      <c r="DW772" s="34">
        <f t="shared" si="35"/>
        <v>201468.671</v>
      </c>
      <c r="DX772" s="34">
        <f t="shared" si="35"/>
        <v>200317.44099999999</v>
      </c>
      <c r="DY772" s="34">
        <f t="shared" si="35"/>
        <v>199142.696</v>
      </c>
      <c r="DZ772" s="34">
        <f t="shared" si="35"/>
        <v>197949.37599999999</v>
      </c>
      <c r="EA772" s="34">
        <f t="shared" si="35"/>
        <v>196737.14799999999</v>
      </c>
      <c r="EB772" s="34">
        <f t="shared" si="34"/>
        <v>195513.01199999999</v>
      </c>
      <c r="EC772" s="34">
        <f t="shared" si="34"/>
        <v>194278.80900000001</v>
      </c>
      <c r="ED772" s="34">
        <f t="shared" si="34"/>
        <v>193033.26199999999</v>
      </c>
      <c r="EE772" s="34">
        <f t="shared" si="22"/>
        <v>191776.42800000001</v>
      </c>
      <c r="EF772" s="34">
        <f t="shared" si="23"/>
        <v>190510.93400000001</v>
      </c>
      <c r="EG772" s="34">
        <f t="shared" si="23"/>
        <v>189238.16399999999</v>
      </c>
      <c r="EH772" s="34">
        <f t="shared" si="23"/>
        <v>187959.41200000001</v>
      </c>
      <c r="EI772" s="34">
        <f t="shared" si="23"/>
        <v>186673.30600000001</v>
      </c>
      <c r="EJ772" s="34">
        <f t="shared" si="23"/>
        <v>185386.11600000001</v>
      </c>
      <c r="EK772" s="34">
        <f t="shared" si="23"/>
        <v>184101.815</v>
      </c>
      <c r="EL772" s="34">
        <f t="shared" si="33"/>
        <v>182819.03200000001</v>
      </c>
      <c r="EM772" s="34">
        <f t="shared" si="33"/>
        <v>181536.50399999999</v>
      </c>
      <c r="EN772" s="34">
        <f t="shared" si="33"/>
        <v>180251.943</v>
      </c>
      <c r="EO772" s="34">
        <f t="shared" si="33"/>
        <v>178970.31200000001</v>
      </c>
      <c r="EP772" s="34">
        <f t="shared" si="33"/>
        <v>177690.47200000001</v>
      </c>
      <c r="EQ772" s="34">
        <f t="shared" si="33"/>
        <v>176418.016</v>
      </c>
      <c r="ER772" s="34">
        <f t="shared" si="33"/>
        <v>175143.927</v>
      </c>
      <c r="ES772" s="34">
        <f t="shared" si="33"/>
        <v>173877.66</v>
      </c>
      <c r="ET772" s="34">
        <f t="shared" si="33"/>
        <v>172613.18700000001</v>
      </c>
      <c r="EU772" s="34">
        <f t="shared" si="33"/>
        <v>171358.90599999999</v>
      </c>
      <c r="EV772" s="34">
        <f t="shared" si="33"/>
        <v>170106.198</v>
      </c>
      <c r="EW772" s="34">
        <f t="shared" si="33"/>
        <v>168860.38699999999</v>
      </c>
      <c r="EX772" s="34">
        <f t="shared" si="33"/>
        <v>167621.891</v>
      </c>
      <c r="EY772" s="34">
        <f t="shared" si="33"/>
        <v>166390.99900000001</v>
      </c>
      <c r="EZ772" s="34">
        <f t="shared" si="33"/>
        <v>165173.22399999999</v>
      </c>
      <c r="FA772" s="34">
        <f t="shared" si="33"/>
        <v>163966.03899999999</v>
      </c>
    </row>
    <row r="773" spans="3:157" x14ac:dyDescent="0.35">
      <c r="C773" t="s">
        <v>213</v>
      </c>
      <c r="E773" t="s">
        <v>366</v>
      </c>
      <c r="F773" t="s">
        <v>803</v>
      </c>
      <c r="G773" t="s">
        <v>805</v>
      </c>
      <c r="H773" s="34">
        <f t="shared" si="24"/>
        <v>27944.317999999999</v>
      </c>
      <c r="I773" s="34">
        <f t="shared" si="24"/>
        <v>28696.647000000001</v>
      </c>
      <c r="J773" s="34">
        <f t="shared" si="24"/>
        <v>29483.698</v>
      </c>
      <c r="K773" s="34">
        <f t="shared" si="24"/>
        <v>30314.769</v>
      </c>
      <c r="L773" s="34">
        <f t="shared" si="24"/>
        <v>31191.241000000002</v>
      </c>
      <c r="M773" s="34">
        <f t="shared" si="24"/>
        <v>32109.958999999999</v>
      </c>
      <c r="N773" s="34">
        <f t="shared" si="24"/>
        <v>33065.910000000003</v>
      </c>
      <c r="O773" s="34">
        <f t="shared" si="24"/>
        <v>34059.536999999997</v>
      </c>
      <c r="P773" s="34">
        <f t="shared" si="24"/>
        <v>35090.599000000002</v>
      </c>
      <c r="Q773" s="34">
        <f t="shared" si="24"/>
        <v>36163.932000000001</v>
      </c>
      <c r="R773" s="34">
        <f t="shared" si="24"/>
        <v>37285.296999999999</v>
      </c>
      <c r="S773" s="34">
        <f t="shared" si="24"/>
        <v>38494.938999999998</v>
      </c>
      <c r="T773" s="34">
        <f t="shared" si="24"/>
        <v>39763.462</v>
      </c>
      <c r="U773" s="34">
        <f t="shared" si="24"/>
        <v>41084.667000000001</v>
      </c>
      <c r="V773" s="34">
        <f t="shared" si="24"/>
        <v>42459.430999999997</v>
      </c>
      <c r="W773" s="34">
        <f t="shared" si="24"/>
        <v>43889.523000000001</v>
      </c>
      <c r="X773" s="34">
        <f t="shared" si="26"/>
        <v>45368.688999999998</v>
      </c>
      <c r="Y773" s="34">
        <f t="shared" si="26"/>
        <v>46890.527000000002</v>
      </c>
      <c r="Z773" s="34">
        <f t="shared" si="26"/>
        <v>48446.078999999998</v>
      </c>
      <c r="AA773" s="34">
        <f t="shared" si="26"/>
        <v>50020.307999999997</v>
      </c>
      <c r="AB773" s="34">
        <f t="shared" si="26"/>
        <v>51609.597999999998</v>
      </c>
      <c r="AC773" s="34">
        <f t="shared" si="26"/>
        <v>53215.517999999996</v>
      </c>
      <c r="AD773" s="34">
        <f t="shared" si="26"/>
        <v>54844.817999999999</v>
      </c>
      <c r="AE773" s="34">
        <f t="shared" si="26"/>
        <v>56489.75</v>
      </c>
      <c r="AF773" s="34">
        <f t="shared" si="26"/>
        <v>58150.548999999999</v>
      </c>
      <c r="AG773" s="34">
        <f t="shared" si="26"/>
        <v>59814.250999999997</v>
      </c>
      <c r="AH773" s="34">
        <f t="shared" si="26"/>
        <v>61476.771999999997</v>
      </c>
      <c r="AI773" s="34">
        <f t="shared" si="26"/>
        <v>63140.214999999997</v>
      </c>
      <c r="AJ773" s="34">
        <f t="shared" si="27"/>
        <v>64817.877999999997</v>
      </c>
      <c r="AK773" s="34">
        <f t="shared" si="27"/>
        <v>66479.853000000003</v>
      </c>
      <c r="AL773" s="34">
        <f t="shared" si="27"/>
        <v>68120.816000000006</v>
      </c>
      <c r="AM773" s="34">
        <f t="shared" si="27"/>
        <v>69663.399999999994</v>
      </c>
      <c r="AN773" s="34">
        <f t="shared" si="27"/>
        <v>71203.119000000006</v>
      </c>
      <c r="AO773" s="34">
        <f t="shared" si="27"/>
        <v>72739.361000000004</v>
      </c>
      <c r="AP773" s="34">
        <f t="shared" si="27"/>
        <v>74274.331999999995</v>
      </c>
      <c r="AQ773" s="34">
        <f t="shared" si="27"/>
        <v>75812.495999999999</v>
      </c>
      <c r="AR773" s="34">
        <f t="shared" si="27"/>
        <v>77358.778000000006</v>
      </c>
      <c r="AS773" s="34">
        <f t="shared" si="27"/>
        <v>78914.523000000001</v>
      </c>
      <c r="AT773" s="34">
        <f t="shared" si="27"/>
        <v>80476.539000000004</v>
      </c>
      <c r="AU773" s="34">
        <f t="shared" si="27"/>
        <v>82017.823999999993</v>
      </c>
      <c r="AV773" s="34">
        <f t="shared" si="27"/>
        <v>83622.516000000003</v>
      </c>
      <c r="AW773" s="34">
        <f t="shared" si="27"/>
        <v>85238.629000000001</v>
      </c>
      <c r="AX773" s="34">
        <f t="shared" si="27"/>
        <v>86850.989000000001</v>
      </c>
      <c r="AY773" s="34">
        <f t="shared" si="27"/>
        <v>88456.626000000004</v>
      </c>
      <c r="AZ773" s="34">
        <f t="shared" si="29"/>
        <v>90061.782999999996</v>
      </c>
      <c r="BA773" s="34">
        <f t="shared" si="29"/>
        <v>91663.126000000004</v>
      </c>
      <c r="BB773" s="34">
        <f t="shared" si="29"/>
        <v>93242.278999999995</v>
      </c>
      <c r="BC773" s="34">
        <f t="shared" si="29"/>
        <v>94800.134999999995</v>
      </c>
      <c r="BD773" s="34">
        <f t="shared" si="29"/>
        <v>96350.354999999996</v>
      </c>
      <c r="BE773" s="34">
        <f t="shared" si="29"/>
        <v>97881.058000000005</v>
      </c>
      <c r="BF773" s="34">
        <f t="shared" si="29"/>
        <v>99370.046000000002</v>
      </c>
      <c r="BG773" s="34">
        <f t="shared" si="29"/>
        <v>100828.15300000001</v>
      </c>
      <c r="BH773" s="34">
        <f t="shared" si="29"/>
        <v>102269.095</v>
      </c>
      <c r="BI773" s="34">
        <f t="shared" si="29"/>
        <v>103687.936</v>
      </c>
      <c r="BJ773" s="34">
        <f t="shared" si="29"/>
        <v>105100.326</v>
      </c>
      <c r="BK773" s="34">
        <f t="shared" si="29"/>
        <v>106522.682</v>
      </c>
      <c r="BL773" s="34">
        <f t="shared" si="29"/>
        <v>107984.649</v>
      </c>
      <c r="BM773" s="34">
        <f t="shared" si="29"/>
        <v>109564.071</v>
      </c>
      <c r="BN773" s="34">
        <f t="shared" si="29"/>
        <v>111184.505</v>
      </c>
      <c r="BO773" s="34">
        <f t="shared" si="29"/>
        <v>112814.93700000001</v>
      </c>
      <c r="BP773" s="34">
        <f t="shared" si="30"/>
        <v>114432.853</v>
      </c>
      <c r="BQ773" s="34">
        <f t="shared" si="30"/>
        <v>116054.15399999999</v>
      </c>
      <c r="BR773" s="34">
        <f t="shared" si="30"/>
        <v>117582.26300000001</v>
      </c>
      <c r="BS773" s="34">
        <f t="shared" si="30"/>
        <v>119104.883</v>
      </c>
      <c r="BT773" s="34">
        <f t="shared" si="30"/>
        <v>120463.639</v>
      </c>
      <c r="BU773" s="34">
        <f t="shared" si="30"/>
        <v>121680.973</v>
      </c>
      <c r="BV773" s="34">
        <f t="shared" si="30"/>
        <v>122821.728</v>
      </c>
      <c r="BW773" s="34">
        <f t="shared" si="30"/>
        <v>123978.387</v>
      </c>
      <c r="BX773" s="34">
        <f t="shared" si="30"/>
        <v>125169.035</v>
      </c>
      <c r="BY773" s="34">
        <f t="shared" si="30"/>
        <v>126356.93</v>
      </c>
      <c r="BZ773" s="34">
        <f t="shared" si="30"/>
        <v>127241.179</v>
      </c>
      <c r="CA773" s="34">
        <f t="shared" si="30"/>
        <v>128055.11599999999</v>
      </c>
      <c r="CB773" s="34">
        <f t="shared" si="30"/>
        <v>129171.11900000001</v>
      </c>
      <c r="CC773" s="34">
        <f t="shared" si="30"/>
        <v>130308.399</v>
      </c>
      <c r="CD773" s="34">
        <f t="shared" si="30"/>
        <v>131413.61499999999</v>
      </c>
      <c r="CE773" s="34">
        <f t="shared" si="30"/>
        <v>132480.185</v>
      </c>
      <c r="CF773" s="34">
        <f t="shared" si="31"/>
        <v>133515.13</v>
      </c>
      <c r="CG773" s="34">
        <f t="shared" si="31"/>
        <v>134520.28599999999</v>
      </c>
      <c r="CH773" s="34">
        <f t="shared" si="31"/>
        <v>135497.10800000001</v>
      </c>
      <c r="CI773" s="34">
        <f t="shared" si="31"/>
        <v>136444.674</v>
      </c>
      <c r="CJ773" s="34">
        <f t="shared" si="31"/>
        <v>137364.802</v>
      </c>
      <c r="CK773" s="34">
        <f t="shared" si="31"/>
        <v>138257.32699999999</v>
      </c>
      <c r="CL773" s="34">
        <f t="shared" si="31"/>
        <v>139123.06</v>
      </c>
      <c r="CM773" s="34">
        <f t="shared" si="31"/>
        <v>139961.111</v>
      </c>
      <c r="CN773" s="34">
        <f t="shared" si="31"/>
        <v>140762.94200000001</v>
      </c>
      <c r="CO773" s="34">
        <f t="shared" si="31"/>
        <v>141538.696</v>
      </c>
      <c r="CP773" s="34">
        <f t="shared" si="31"/>
        <v>142279.63</v>
      </c>
      <c r="CQ773" s="34">
        <f t="shared" si="31"/>
        <v>142995.462</v>
      </c>
      <c r="CR773" s="34">
        <f t="shared" si="31"/>
        <v>143676.97700000001</v>
      </c>
      <c r="CS773" s="34">
        <f t="shared" si="31"/>
        <v>144319.60699999999</v>
      </c>
      <c r="CT773" s="34">
        <f t="shared" si="31"/>
        <v>144929.04</v>
      </c>
      <c r="CU773" s="34">
        <f t="shared" si="31"/>
        <v>145506.50700000001</v>
      </c>
      <c r="CV773" s="34">
        <f t="shared" si="32"/>
        <v>146048.40400000001</v>
      </c>
      <c r="CW773" s="34">
        <f t="shared" si="32"/>
        <v>146551.60999999999</v>
      </c>
      <c r="CX773" s="34">
        <f t="shared" si="32"/>
        <v>147023.82399999999</v>
      </c>
      <c r="CY773" s="34">
        <f t="shared" si="32"/>
        <v>147456.35999999999</v>
      </c>
      <c r="CZ773" s="34">
        <f t="shared" si="32"/>
        <v>147851.959</v>
      </c>
      <c r="DA773" s="34">
        <f t="shared" si="32"/>
        <v>148208.33199999999</v>
      </c>
      <c r="DB773" s="34">
        <f t="shared" si="32"/>
        <v>148536.13099999999</v>
      </c>
      <c r="DC773" s="34">
        <f t="shared" si="32"/>
        <v>148819.66399999999</v>
      </c>
      <c r="DD773" s="34">
        <f t="shared" si="32"/>
        <v>149072.883</v>
      </c>
      <c r="DE773" s="34">
        <f t="shared" si="32"/>
        <v>149290.81</v>
      </c>
      <c r="DF773" s="34">
        <f t="shared" si="32"/>
        <v>149476.71900000001</v>
      </c>
      <c r="DG773" s="34">
        <f t="shared" si="32"/>
        <v>149628.69699999999</v>
      </c>
      <c r="DH773" s="34">
        <f t="shared" si="32"/>
        <v>149749.28400000001</v>
      </c>
      <c r="DI773" s="34">
        <f t="shared" si="32"/>
        <v>149839.80600000001</v>
      </c>
      <c r="DJ773" s="34">
        <f t="shared" si="32"/>
        <v>149899.64799999999</v>
      </c>
      <c r="DK773" s="34">
        <f t="shared" si="32"/>
        <v>149933.212</v>
      </c>
      <c r="DL773" s="34">
        <f t="shared" si="35"/>
        <v>149941.35399999999</v>
      </c>
      <c r="DM773" s="34">
        <f t="shared" si="35"/>
        <v>149919.87299999999</v>
      </c>
      <c r="DN773" s="34">
        <f t="shared" si="35"/>
        <v>149866.70000000001</v>
      </c>
      <c r="DO773" s="34">
        <f t="shared" si="35"/>
        <v>149789.00399999999</v>
      </c>
      <c r="DP773" s="34">
        <f t="shared" si="35"/>
        <v>149685.06700000001</v>
      </c>
      <c r="DQ773" s="34">
        <f t="shared" si="35"/>
        <v>149553.769</v>
      </c>
      <c r="DR773" s="34">
        <f t="shared" si="35"/>
        <v>149395.71599999999</v>
      </c>
      <c r="DS773" s="34">
        <f t="shared" si="35"/>
        <v>149209.36300000001</v>
      </c>
      <c r="DT773" s="34">
        <f t="shared" si="35"/>
        <v>148998.51800000001</v>
      </c>
      <c r="DU773" s="34">
        <f t="shared" si="35"/>
        <v>148764.84</v>
      </c>
      <c r="DV773" s="34">
        <f t="shared" si="35"/>
        <v>148504.93599999999</v>
      </c>
      <c r="DW773" s="34">
        <f t="shared" si="35"/>
        <v>148219.603</v>
      </c>
      <c r="DX773" s="34">
        <f t="shared" si="35"/>
        <v>147906.81899999999</v>
      </c>
      <c r="DY773" s="34">
        <f t="shared" si="35"/>
        <v>147575.31</v>
      </c>
      <c r="DZ773" s="34">
        <f t="shared" si="35"/>
        <v>147216.98199999999</v>
      </c>
      <c r="EA773" s="34">
        <f t="shared" si="35"/>
        <v>146833.076</v>
      </c>
      <c r="EB773" s="34">
        <f t="shared" si="34"/>
        <v>146425.97</v>
      </c>
      <c r="EC773" s="34">
        <f t="shared" si="34"/>
        <v>145997.53200000001</v>
      </c>
      <c r="ED773" s="34">
        <f t="shared" si="34"/>
        <v>145547.82999999999</v>
      </c>
      <c r="EE773" s="34">
        <f t="shared" si="22"/>
        <v>145076.008</v>
      </c>
      <c r="EF773" s="34">
        <f t="shared" si="23"/>
        <v>144582.033</v>
      </c>
      <c r="EG773" s="34">
        <f t="shared" si="23"/>
        <v>144066.49900000001</v>
      </c>
      <c r="EH773" s="34">
        <f t="shared" si="23"/>
        <v>143530.16399999999</v>
      </c>
      <c r="EI773" s="34">
        <f t="shared" si="23"/>
        <v>142973.451</v>
      </c>
      <c r="EJ773" s="34">
        <f t="shared" si="23"/>
        <v>142405.27900000001</v>
      </c>
      <c r="EK773" s="34">
        <f t="shared" si="23"/>
        <v>141814.546</v>
      </c>
      <c r="EL773" s="34">
        <f t="shared" si="33"/>
        <v>141206.671</v>
      </c>
      <c r="EM773" s="34">
        <f t="shared" si="33"/>
        <v>140578.21299999999</v>
      </c>
      <c r="EN773" s="34">
        <f t="shared" si="33"/>
        <v>139937.04300000001</v>
      </c>
      <c r="EO773" s="34">
        <f t="shared" si="33"/>
        <v>139284.25200000001</v>
      </c>
      <c r="EP773" s="34">
        <f t="shared" si="33"/>
        <v>138621.003</v>
      </c>
      <c r="EQ773" s="34">
        <f t="shared" si="33"/>
        <v>137942.217</v>
      </c>
      <c r="ER773" s="34">
        <f t="shared" si="33"/>
        <v>137251.932</v>
      </c>
      <c r="ES773" s="34">
        <f t="shared" si="33"/>
        <v>136548.573</v>
      </c>
      <c r="ET773" s="34">
        <f t="shared" si="33"/>
        <v>135839.17000000001</v>
      </c>
      <c r="EU773" s="34">
        <f t="shared" si="33"/>
        <v>135114.098</v>
      </c>
      <c r="EV773" s="34">
        <f t="shared" si="33"/>
        <v>134379.34700000001</v>
      </c>
      <c r="EW773" s="34">
        <f t="shared" si="33"/>
        <v>133637.50200000001</v>
      </c>
      <c r="EX773" s="34">
        <f t="shared" si="33"/>
        <v>132891.448</v>
      </c>
      <c r="EY773" s="34">
        <f t="shared" si="33"/>
        <v>132139.99400000001</v>
      </c>
      <c r="EZ773" s="34">
        <f t="shared" si="33"/>
        <v>131386.10500000001</v>
      </c>
      <c r="FA773" s="34">
        <f t="shared" si="33"/>
        <v>130628.673</v>
      </c>
    </row>
    <row r="774" spans="3:157" x14ac:dyDescent="0.35">
      <c r="C774" t="s">
        <v>65</v>
      </c>
      <c r="E774" t="s">
        <v>366</v>
      </c>
      <c r="F774" t="s">
        <v>803</v>
      </c>
      <c r="G774" t="s">
        <v>805</v>
      </c>
      <c r="H774" s="34">
        <f t="shared" si="24"/>
        <v>6690.5879999999997</v>
      </c>
      <c r="I774" s="34">
        <f t="shared" si="24"/>
        <v>6822.7449999999999</v>
      </c>
      <c r="J774" s="34">
        <f t="shared" si="24"/>
        <v>6961.2340000000004</v>
      </c>
      <c r="K774" s="34">
        <f t="shared" si="24"/>
        <v>7105.8230000000003</v>
      </c>
      <c r="L774" s="34">
        <f t="shared" si="24"/>
        <v>7255.3149999999996</v>
      </c>
      <c r="M774" s="34">
        <f t="shared" si="24"/>
        <v>7409.2879999999996</v>
      </c>
      <c r="N774" s="34">
        <f t="shared" si="24"/>
        <v>7569.7790000000005</v>
      </c>
      <c r="O774" s="34">
        <f t="shared" si="24"/>
        <v>7732.8289999999997</v>
      </c>
      <c r="P774" s="34">
        <f t="shared" si="24"/>
        <v>7899.1440000000002</v>
      </c>
      <c r="Q774" s="34">
        <f t="shared" si="24"/>
        <v>8067.7120000000004</v>
      </c>
      <c r="R774" s="34">
        <f t="shared" si="24"/>
        <v>8238.9879999999994</v>
      </c>
      <c r="S774" s="34">
        <f t="shared" si="24"/>
        <v>8410.6170000000002</v>
      </c>
      <c r="T774" s="34">
        <f t="shared" si="24"/>
        <v>8583.5020000000004</v>
      </c>
      <c r="U774" s="34">
        <f t="shared" si="24"/>
        <v>8756.7860000000001</v>
      </c>
      <c r="V774" s="34">
        <f t="shared" si="24"/>
        <v>8928.2649999999994</v>
      </c>
      <c r="W774" s="34">
        <f t="shared" si="24"/>
        <v>9097.6110000000008</v>
      </c>
      <c r="X774" s="34">
        <f t="shared" si="26"/>
        <v>9265.8340000000007</v>
      </c>
      <c r="Y774" s="34">
        <f t="shared" si="26"/>
        <v>9432.0439999999999</v>
      </c>
      <c r="Z774" s="34">
        <f t="shared" si="26"/>
        <v>9597.3880000000008</v>
      </c>
      <c r="AA774" s="34">
        <f t="shared" si="26"/>
        <v>9763.1759999999995</v>
      </c>
      <c r="AB774" s="34">
        <f t="shared" si="26"/>
        <v>9927.5120000000006</v>
      </c>
      <c r="AC774" s="34">
        <f t="shared" si="26"/>
        <v>10091.89</v>
      </c>
      <c r="AD774" s="34">
        <f t="shared" si="26"/>
        <v>10257.466</v>
      </c>
      <c r="AE774" s="34">
        <f t="shared" si="26"/>
        <v>10423.257</v>
      </c>
      <c r="AF774" s="34">
        <f t="shared" si="26"/>
        <v>10588.377</v>
      </c>
      <c r="AG774" s="34">
        <f t="shared" si="26"/>
        <v>10754.742</v>
      </c>
      <c r="AH774" s="34">
        <f t="shared" si="26"/>
        <v>10921.76</v>
      </c>
      <c r="AI774" s="34">
        <f t="shared" si="26"/>
        <v>11089.278</v>
      </c>
      <c r="AJ774" s="34">
        <f t="shared" si="27"/>
        <v>11256.112999999999</v>
      </c>
      <c r="AK774" s="34">
        <f t="shared" si="27"/>
        <v>11423.444</v>
      </c>
      <c r="AL774" s="34">
        <f t="shared" si="27"/>
        <v>11593.656000000001</v>
      </c>
      <c r="AM774" s="34">
        <f t="shared" si="27"/>
        <v>11763.777</v>
      </c>
      <c r="AN774" s="34">
        <f t="shared" si="27"/>
        <v>11936.651</v>
      </c>
      <c r="AO774" s="34">
        <f t="shared" si="27"/>
        <v>12115.624</v>
      </c>
      <c r="AP774" s="34">
        <f t="shared" si="27"/>
        <v>12299.841</v>
      </c>
      <c r="AQ774" s="34">
        <f t="shared" si="27"/>
        <v>12490.708000000001</v>
      </c>
      <c r="AR774" s="34">
        <f t="shared" si="27"/>
        <v>12687.119000000001</v>
      </c>
      <c r="AS774" s="34">
        <f t="shared" si="27"/>
        <v>12893.182000000001</v>
      </c>
      <c r="AT774" s="34">
        <f t="shared" si="27"/>
        <v>13105.665000000001</v>
      </c>
      <c r="AU774" s="34">
        <f t="shared" si="27"/>
        <v>13324.344999999999</v>
      </c>
      <c r="AV774" s="34">
        <f t="shared" si="27"/>
        <v>13550.007</v>
      </c>
      <c r="AW774" s="34">
        <f t="shared" si="27"/>
        <v>13774.975</v>
      </c>
      <c r="AX774" s="34">
        <f t="shared" si="27"/>
        <v>13994.18</v>
      </c>
      <c r="AY774" s="34">
        <f t="shared" si="27"/>
        <v>14210.371999999999</v>
      </c>
      <c r="AZ774" s="34">
        <f t="shared" si="29"/>
        <v>14422.14</v>
      </c>
      <c r="BA774" s="34">
        <f t="shared" si="29"/>
        <v>14632.623</v>
      </c>
      <c r="BB774" s="34">
        <f t="shared" si="29"/>
        <v>14835.468000000001</v>
      </c>
      <c r="BC774" s="34">
        <f t="shared" si="29"/>
        <v>15029.401</v>
      </c>
      <c r="BD774" s="34">
        <f t="shared" si="29"/>
        <v>15226.197</v>
      </c>
      <c r="BE774" s="34">
        <f t="shared" si="29"/>
        <v>15412.428</v>
      </c>
      <c r="BF774" s="34">
        <f t="shared" si="29"/>
        <v>15594.842000000001</v>
      </c>
      <c r="BG774" s="34">
        <f t="shared" si="29"/>
        <v>15772.856</v>
      </c>
      <c r="BH774" s="34">
        <f t="shared" si="29"/>
        <v>15942.995000000001</v>
      </c>
      <c r="BI774" s="34">
        <f t="shared" si="29"/>
        <v>16106.508</v>
      </c>
      <c r="BJ774" s="34">
        <f t="shared" si="29"/>
        <v>16268.135</v>
      </c>
      <c r="BK774" s="34">
        <f t="shared" si="29"/>
        <v>16429.419999999998</v>
      </c>
      <c r="BL774" s="34">
        <f t="shared" si="29"/>
        <v>16588.969000000001</v>
      </c>
      <c r="BM774" s="34">
        <f t="shared" si="29"/>
        <v>16754.191999999999</v>
      </c>
      <c r="BN774" s="34">
        <f t="shared" si="29"/>
        <v>16923.784</v>
      </c>
      <c r="BO774" s="34">
        <f t="shared" si="29"/>
        <v>17095.677</v>
      </c>
      <c r="BP774" s="34">
        <f t="shared" si="30"/>
        <v>17267.251</v>
      </c>
      <c r="BQ774" s="34">
        <f t="shared" si="30"/>
        <v>17436.38</v>
      </c>
      <c r="BR774" s="34">
        <f t="shared" si="30"/>
        <v>17601.858</v>
      </c>
      <c r="BS774" s="34">
        <f t="shared" si="30"/>
        <v>17772.154999999999</v>
      </c>
      <c r="BT774" s="34">
        <f t="shared" si="30"/>
        <v>17956.235000000001</v>
      </c>
      <c r="BU774" s="34">
        <f t="shared" si="30"/>
        <v>18139.016</v>
      </c>
      <c r="BV774" s="34">
        <f t="shared" si="30"/>
        <v>18395.427</v>
      </c>
      <c r="BW774" s="34">
        <f t="shared" si="30"/>
        <v>18722.308000000001</v>
      </c>
      <c r="BX774" s="34">
        <f t="shared" si="30"/>
        <v>19064.074000000001</v>
      </c>
      <c r="BY774" s="34">
        <f t="shared" si="30"/>
        <v>19331.414000000001</v>
      </c>
      <c r="BZ774" s="34">
        <f t="shared" si="30"/>
        <v>19409.833999999999</v>
      </c>
      <c r="CA774" s="34">
        <f t="shared" si="30"/>
        <v>19502.833999999999</v>
      </c>
      <c r="CB774" s="34">
        <f t="shared" si="30"/>
        <v>19603.239000000001</v>
      </c>
      <c r="CC774" s="34">
        <f t="shared" si="30"/>
        <v>19714.431</v>
      </c>
      <c r="CD774" s="34">
        <f t="shared" si="30"/>
        <v>19815.112000000001</v>
      </c>
      <c r="CE774" s="34">
        <f t="shared" si="30"/>
        <v>19904.73</v>
      </c>
      <c r="CF774" s="34">
        <f t="shared" si="31"/>
        <v>19986.969000000001</v>
      </c>
      <c r="CG774" s="34">
        <f t="shared" si="31"/>
        <v>20065.339</v>
      </c>
      <c r="CH774" s="34">
        <f t="shared" si="31"/>
        <v>20136.527999999998</v>
      </c>
      <c r="CI774" s="34">
        <f t="shared" si="31"/>
        <v>20202.719000000001</v>
      </c>
      <c r="CJ774" s="34">
        <f t="shared" si="31"/>
        <v>20263.647000000001</v>
      </c>
      <c r="CK774" s="34">
        <f t="shared" si="31"/>
        <v>20318.324000000001</v>
      </c>
      <c r="CL774" s="34">
        <f t="shared" si="31"/>
        <v>20365.29</v>
      </c>
      <c r="CM774" s="34">
        <f t="shared" si="31"/>
        <v>20404.855</v>
      </c>
      <c r="CN774" s="34">
        <f t="shared" si="31"/>
        <v>20440.242999999999</v>
      </c>
      <c r="CO774" s="34">
        <f t="shared" si="31"/>
        <v>20471.636999999999</v>
      </c>
      <c r="CP774" s="34">
        <f t="shared" si="31"/>
        <v>20498.535</v>
      </c>
      <c r="CQ774" s="34">
        <f t="shared" si="31"/>
        <v>20517.364000000001</v>
      </c>
      <c r="CR774" s="34">
        <f t="shared" si="31"/>
        <v>20531.598999999998</v>
      </c>
      <c r="CS774" s="34">
        <f t="shared" si="31"/>
        <v>20539.812999999998</v>
      </c>
      <c r="CT774" s="34">
        <f t="shared" si="31"/>
        <v>20544.392</v>
      </c>
      <c r="CU774" s="34">
        <f t="shared" si="31"/>
        <v>20542.178</v>
      </c>
      <c r="CV774" s="34">
        <f t="shared" si="32"/>
        <v>20537.654999999999</v>
      </c>
      <c r="CW774" s="34">
        <f t="shared" si="32"/>
        <v>20528.191999999999</v>
      </c>
      <c r="CX774" s="34">
        <f t="shared" si="32"/>
        <v>20511.177</v>
      </c>
      <c r="CY774" s="34">
        <f t="shared" si="32"/>
        <v>20487.098000000002</v>
      </c>
      <c r="CZ774" s="34">
        <f t="shared" si="32"/>
        <v>20459.465</v>
      </c>
      <c r="DA774" s="34">
        <f t="shared" si="32"/>
        <v>20427.981</v>
      </c>
      <c r="DB774" s="34">
        <f t="shared" si="32"/>
        <v>20388.689999999999</v>
      </c>
      <c r="DC774" s="34">
        <f t="shared" si="32"/>
        <v>20344.192999999999</v>
      </c>
      <c r="DD774" s="34">
        <f t="shared" si="32"/>
        <v>20296.419999999998</v>
      </c>
      <c r="DE774" s="34">
        <f t="shared" si="32"/>
        <v>20241.985000000001</v>
      </c>
      <c r="DF774" s="34">
        <f t="shared" si="32"/>
        <v>20180.847000000002</v>
      </c>
      <c r="DG774" s="34">
        <f t="shared" si="32"/>
        <v>20111.945</v>
      </c>
      <c r="DH774" s="34">
        <f t="shared" si="32"/>
        <v>20038.496999999999</v>
      </c>
      <c r="DI774" s="34">
        <f t="shared" si="32"/>
        <v>19958.026000000002</v>
      </c>
      <c r="DJ774" s="34">
        <f t="shared" si="32"/>
        <v>19873.018</v>
      </c>
      <c r="DK774" s="34">
        <f t="shared" si="32"/>
        <v>19782.246999999999</v>
      </c>
      <c r="DL774" s="34">
        <f t="shared" si="35"/>
        <v>19689.071</v>
      </c>
      <c r="DM774" s="34">
        <f t="shared" si="35"/>
        <v>19588.436000000002</v>
      </c>
      <c r="DN774" s="34">
        <f t="shared" si="35"/>
        <v>19484.741999999998</v>
      </c>
      <c r="DO774" s="34">
        <f t="shared" si="35"/>
        <v>19375.311000000002</v>
      </c>
      <c r="DP774" s="34">
        <f t="shared" si="35"/>
        <v>19261.536</v>
      </c>
      <c r="DQ774" s="34">
        <f t="shared" si="35"/>
        <v>19140.647000000001</v>
      </c>
      <c r="DR774" s="34">
        <f t="shared" si="35"/>
        <v>19014.915000000001</v>
      </c>
      <c r="DS774" s="34">
        <f t="shared" si="35"/>
        <v>18887.309000000001</v>
      </c>
      <c r="DT774" s="34">
        <f t="shared" si="35"/>
        <v>18754.620999999999</v>
      </c>
      <c r="DU774" s="34">
        <f t="shared" si="35"/>
        <v>18620.475999999999</v>
      </c>
      <c r="DV774" s="34">
        <f t="shared" si="35"/>
        <v>18484.190999999999</v>
      </c>
      <c r="DW774" s="34">
        <f t="shared" si="35"/>
        <v>18346.780999999999</v>
      </c>
      <c r="DX774" s="34">
        <f t="shared" si="35"/>
        <v>18206.879000000001</v>
      </c>
      <c r="DY774" s="34">
        <f t="shared" si="35"/>
        <v>18063.706999999999</v>
      </c>
      <c r="DZ774" s="34">
        <f t="shared" si="35"/>
        <v>17920.427</v>
      </c>
      <c r="EA774" s="34">
        <f t="shared" si="35"/>
        <v>17775.05</v>
      </c>
      <c r="EB774" s="34">
        <f t="shared" si="34"/>
        <v>17625.794000000002</v>
      </c>
      <c r="EC774" s="34">
        <f t="shared" si="34"/>
        <v>17473.017</v>
      </c>
      <c r="ED774" s="34">
        <f t="shared" si="34"/>
        <v>17318.43</v>
      </c>
      <c r="EE774" s="34">
        <f t="shared" si="22"/>
        <v>17161.226999999999</v>
      </c>
      <c r="EF774" s="34">
        <f t="shared" si="23"/>
        <v>17001.735000000001</v>
      </c>
      <c r="EG774" s="34">
        <f t="shared" si="23"/>
        <v>16840.587</v>
      </c>
      <c r="EH774" s="34">
        <f t="shared" si="23"/>
        <v>16677.167000000001</v>
      </c>
      <c r="EI774" s="34">
        <f t="shared" si="23"/>
        <v>16512.603999999999</v>
      </c>
      <c r="EJ774" s="34">
        <f t="shared" si="23"/>
        <v>16349.32</v>
      </c>
      <c r="EK774" s="34">
        <f t="shared" si="23"/>
        <v>16182.465</v>
      </c>
      <c r="EL774" s="34">
        <f t="shared" si="33"/>
        <v>16014.388000000001</v>
      </c>
      <c r="EM774" s="34">
        <f t="shared" si="33"/>
        <v>15843.251</v>
      </c>
      <c r="EN774" s="34">
        <f t="shared" si="33"/>
        <v>15671.96</v>
      </c>
      <c r="EO774" s="34">
        <f t="shared" si="33"/>
        <v>15499.174000000001</v>
      </c>
      <c r="EP774" s="34">
        <f t="shared" si="33"/>
        <v>15324.831</v>
      </c>
      <c r="EQ774" s="34">
        <f t="shared" si="33"/>
        <v>15151.035</v>
      </c>
      <c r="ER774" s="34">
        <f t="shared" si="33"/>
        <v>14978.734</v>
      </c>
      <c r="ES774" s="34">
        <f t="shared" si="33"/>
        <v>14807.790999999999</v>
      </c>
      <c r="ET774" s="34">
        <f t="shared" si="33"/>
        <v>14639.89</v>
      </c>
      <c r="EU774" s="34">
        <f t="shared" si="33"/>
        <v>14472.041999999999</v>
      </c>
      <c r="EV774" s="34">
        <f t="shared" si="33"/>
        <v>14306.484</v>
      </c>
      <c r="EW774" s="34">
        <f t="shared" si="33"/>
        <v>14142.111000000001</v>
      </c>
      <c r="EX774" s="34">
        <f t="shared" si="33"/>
        <v>13980.522000000001</v>
      </c>
      <c r="EY774" s="34">
        <f t="shared" si="33"/>
        <v>13821.661</v>
      </c>
      <c r="EZ774" s="34">
        <f t="shared" si="33"/>
        <v>13663.682000000001</v>
      </c>
      <c r="FA774" s="34">
        <f t="shared" si="33"/>
        <v>13507.688</v>
      </c>
    </row>
    <row r="775" spans="3:157" x14ac:dyDescent="0.35">
      <c r="C775" t="s">
        <v>371</v>
      </c>
      <c r="E775" t="s">
        <v>366</v>
      </c>
      <c r="F775" t="s">
        <v>803</v>
      </c>
      <c r="G775" t="s">
        <v>805</v>
      </c>
      <c r="H775" s="34">
        <f t="shared" si="24"/>
        <v>58939.133000000002</v>
      </c>
      <c r="I775" s="34">
        <f t="shared" si="24"/>
        <v>59710.232999999993</v>
      </c>
      <c r="J775" s="34">
        <f t="shared" si="24"/>
        <v>60519.438999999998</v>
      </c>
      <c r="K775" s="34">
        <f t="shared" si="24"/>
        <v>61357.341999999997</v>
      </c>
      <c r="L775" s="34">
        <f t="shared" si="24"/>
        <v>62248.692999999999</v>
      </c>
      <c r="M775" s="34">
        <f t="shared" si="24"/>
        <v>63170.41</v>
      </c>
      <c r="N775" s="34">
        <f t="shared" si="24"/>
        <v>64121.624000000003</v>
      </c>
      <c r="O775" s="34">
        <f t="shared" si="24"/>
        <v>65099.259999999995</v>
      </c>
      <c r="P775" s="34">
        <f t="shared" si="24"/>
        <v>66163.3</v>
      </c>
      <c r="Q775" s="34">
        <f t="shared" si="24"/>
        <v>67151.75</v>
      </c>
      <c r="R775" s="34">
        <f t="shared" ref="R775:AG781" si="36">SUMIFS(R$4:R$720,$F$4:$F$720,$F775,$C$4:$C$720,$C775)</f>
        <v>68144.736999999994</v>
      </c>
      <c r="S775" s="34">
        <f t="shared" si="36"/>
        <v>69085.872999999992</v>
      </c>
      <c r="T775" s="34">
        <f t="shared" si="36"/>
        <v>69961.618000000002</v>
      </c>
      <c r="U775" s="34">
        <f t="shared" si="36"/>
        <v>70815.94</v>
      </c>
      <c r="V775" s="34">
        <f t="shared" si="36"/>
        <v>71614.375</v>
      </c>
      <c r="W775" s="34">
        <f t="shared" si="36"/>
        <v>72340.486000000004</v>
      </c>
      <c r="X775" s="34">
        <f t="shared" si="36"/>
        <v>73091.434999999998</v>
      </c>
      <c r="Y775" s="34">
        <f t="shared" si="36"/>
        <v>73806.891000000003</v>
      </c>
      <c r="Z775" s="34">
        <f t="shared" si="36"/>
        <v>74518.368000000002</v>
      </c>
      <c r="AA775" s="34">
        <f t="shared" si="36"/>
        <v>75136.282000000007</v>
      </c>
      <c r="AB775" s="34">
        <f t="shared" si="36"/>
        <v>75648.695999999996</v>
      </c>
      <c r="AC775" s="34">
        <f t="shared" si="36"/>
        <v>76304.894</v>
      </c>
      <c r="AD775" s="34">
        <f t="shared" si="36"/>
        <v>76946.888000000006</v>
      </c>
      <c r="AE775" s="34">
        <f t="shared" si="36"/>
        <v>77514.171999999991</v>
      </c>
      <c r="AF775" s="34">
        <f t="shared" si="36"/>
        <v>78099.290999999997</v>
      </c>
      <c r="AG775" s="34">
        <f t="shared" si="36"/>
        <v>78649.945999999996</v>
      </c>
      <c r="AH775" s="34">
        <f t="shared" si="26"/>
        <v>79166.558000000005</v>
      </c>
      <c r="AI775" s="34">
        <f t="shared" si="26"/>
        <v>79630.332999999999</v>
      </c>
      <c r="AJ775" s="34">
        <f t="shared" si="27"/>
        <v>80070.664000000004</v>
      </c>
      <c r="AK775" s="34">
        <f t="shared" si="27"/>
        <v>80545.149000000005</v>
      </c>
      <c r="AL775" s="34">
        <f t="shared" si="27"/>
        <v>81064.883000000002</v>
      </c>
      <c r="AM775" s="34">
        <f t="shared" si="27"/>
        <v>81551.773000000001</v>
      </c>
      <c r="AN775" s="34">
        <f t="shared" si="27"/>
        <v>81990.851999999999</v>
      </c>
      <c r="AO775" s="34">
        <f t="shared" si="27"/>
        <v>82493.085999999996</v>
      </c>
      <c r="AP775" s="34">
        <f t="shared" si="27"/>
        <v>82955.659</v>
      </c>
      <c r="AQ775" s="34">
        <f t="shared" si="27"/>
        <v>83384.481999999989</v>
      </c>
      <c r="AR775" s="34">
        <f t="shared" si="27"/>
        <v>83812.065000000002</v>
      </c>
      <c r="AS775" s="34">
        <f t="shared" si="27"/>
        <v>84192.277999999991</v>
      </c>
      <c r="AT775" s="34">
        <f t="shared" si="27"/>
        <v>84630.44</v>
      </c>
      <c r="AU775" s="34">
        <f t="shared" ref="AU775:BJ781" si="37">SUMIFS(AU$4:AU$720,$F$4:$F$720,$F775,$C$4:$C$720,$C775)</f>
        <v>84898.167000000001</v>
      </c>
      <c r="AV775" s="34">
        <f t="shared" si="37"/>
        <v>85055.631999999983</v>
      </c>
      <c r="AW775" s="34">
        <f t="shared" si="37"/>
        <v>85162.415999999997</v>
      </c>
      <c r="AX775" s="34">
        <f t="shared" si="37"/>
        <v>84902.404999999999</v>
      </c>
      <c r="AY775" s="34">
        <f t="shared" si="37"/>
        <v>84510.934000000008</v>
      </c>
      <c r="AZ775" s="34">
        <f t="shared" si="37"/>
        <v>83879.396999999997</v>
      </c>
      <c r="BA775" s="34">
        <f t="shared" si="37"/>
        <v>83529.69200000001</v>
      </c>
      <c r="BB775" s="34">
        <f t="shared" si="37"/>
        <v>83173.527000000002</v>
      </c>
      <c r="BC775" s="34">
        <f t="shared" si="37"/>
        <v>82748.759999999995</v>
      </c>
      <c r="BD775" s="34">
        <f t="shared" si="37"/>
        <v>82283.426999999996</v>
      </c>
      <c r="BE775" s="34">
        <f t="shared" si="37"/>
        <v>81775.611999999994</v>
      </c>
      <c r="BF775" s="34">
        <f t="shared" si="37"/>
        <v>81214.207999999999</v>
      </c>
      <c r="BG775" s="34">
        <f t="shared" si="37"/>
        <v>80614.373999999996</v>
      </c>
      <c r="BH775" s="34">
        <f t="shared" si="37"/>
        <v>80067.121999999988</v>
      </c>
      <c r="BI775" s="34">
        <f t="shared" si="37"/>
        <v>79565.375</v>
      </c>
      <c r="BJ775" s="34">
        <f t="shared" si="37"/>
        <v>79008.79800000001</v>
      </c>
      <c r="BK775" s="34">
        <f t="shared" si="29"/>
        <v>78346.611000000004</v>
      </c>
      <c r="BL775" s="34">
        <f t="shared" si="29"/>
        <v>77966.638999999996</v>
      </c>
      <c r="BM775" s="34">
        <f t="shared" si="29"/>
        <v>77457.315999999992</v>
      </c>
      <c r="BN775" s="34">
        <f t="shared" si="29"/>
        <v>76995.623999999996</v>
      </c>
      <c r="BO775" s="34">
        <f t="shared" si="29"/>
        <v>76598.245999999999</v>
      </c>
      <c r="BP775" s="34">
        <f t="shared" si="30"/>
        <v>76198.546999999991</v>
      </c>
      <c r="BQ775" s="34">
        <f t="shared" si="30"/>
        <v>75859.747999999992</v>
      </c>
      <c r="BR775" s="34">
        <f t="shared" si="30"/>
        <v>75582.907999999996</v>
      </c>
      <c r="BS775" s="34">
        <f t="shared" si="30"/>
        <v>75299.198999999993</v>
      </c>
      <c r="BT775" s="34">
        <f t="shared" si="30"/>
        <v>74926.375</v>
      </c>
      <c r="BU775" s="34">
        <f t="shared" si="30"/>
        <v>74598.205000000002</v>
      </c>
      <c r="BV775" s="34">
        <f t="shared" si="30"/>
        <v>74274.095000000001</v>
      </c>
      <c r="BW775" s="34">
        <f t="shared" si="30"/>
        <v>73899.409</v>
      </c>
      <c r="BX775" s="34">
        <f t="shared" si="30"/>
        <v>73459.56</v>
      </c>
      <c r="BY775" s="34">
        <f t="shared" si="30"/>
        <v>72963.323999999993</v>
      </c>
      <c r="BZ775" s="34">
        <f t="shared" si="30"/>
        <v>72354.986000000004</v>
      </c>
      <c r="CA775" s="34">
        <f t="shared" si="30"/>
        <v>71562.442999999999</v>
      </c>
      <c r="CB775" s="34">
        <f t="shared" si="30"/>
        <v>65518.54</v>
      </c>
      <c r="CC775" s="34">
        <f t="shared" si="30"/>
        <v>64783.195999999996</v>
      </c>
      <c r="CD775" s="34">
        <f t="shared" si="30"/>
        <v>65428.002</v>
      </c>
      <c r="CE775" s="34">
        <f t="shared" ref="CE775:CT781" si="38">SUMIFS(CE$4:CE$720,$F$4:$F$720,$F775,$C$4:$C$720,$C775)</f>
        <v>66614.491999999998</v>
      </c>
      <c r="CF775" s="34">
        <f t="shared" si="38"/>
        <v>66128.800000000003</v>
      </c>
      <c r="CG775" s="34">
        <f t="shared" si="38"/>
        <v>65645.248999999996</v>
      </c>
      <c r="CH775" s="34">
        <f t="shared" si="38"/>
        <v>65153.798999999999</v>
      </c>
      <c r="CI775" s="34">
        <f t="shared" si="38"/>
        <v>64658.955999999998</v>
      </c>
      <c r="CJ775" s="34">
        <f t="shared" si="38"/>
        <v>64158.734000000004</v>
      </c>
      <c r="CK775" s="34">
        <f t="shared" si="38"/>
        <v>63657.79</v>
      </c>
      <c r="CL775" s="34">
        <f t="shared" si="38"/>
        <v>63153.756000000001</v>
      </c>
      <c r="CM775" s="34">
        <f t="shared" si="38"/>
        <v>62645.985000000001</v>
      </c>
      <c r="CN775" s="34">
        <f t="shared" si="38"/>
        <v>62134.736000000004</v>
      </c>
      <c r="CO775" s="34">
        <f t="shared" si="38"/>
        <v>61624.180999999997</v>
      </c>
      <c r="CP775" s="34">
        <f t="shared" si="38"/>
        <v>61114.784999999996</v>
      </c>
      <c r="CQ775" s="34">
        <f t="shared" si="38"/>
        <v>60602.008000000002</v>
      </c>
      <c r="CR775" s="34">
        <f t="shared" si="38"/>
        <v>60089.871999999996</v>
      </c>
      <c r="CS775" s="34">
        <f t="shared" si="38"/>
        <v>59571.595000000001</v>
      </c>
      <c r="CT775" s="34">
        <f t="shared" si="38"/>
        <v>59058.128000000004</v>
      </c>
      <c r="CU775" s="34">
        <f t="shared" si="31"/>
        <v>58541.319999999992</v>
      </c>
      <c r="CV775" s="34">
        <f t="shared" si="32"/>
        <v>58026.591</v>
      </c>
      <c r="CW775" s="34">
        <f t="shared" si="32"/>
        <v>57511.068000000007</v>
      </c>
      <c r="CX775" s="34">
        <f t="shared" si="32"/>
        <v>56995.292999999998</v>
      </c>
      <c r="CY775" s="34">
        <f t="shared" si="32"/>
        <v>56474.531999999999</v>
      </c>
      <c r="CZ775" s="34">
        <f t="shared" si="32"/>
        <v>55947.544999999998</v>
      </c>
      <c r="DA775" s="34">
        <f t="shared" si="32"/>
        <v>55418.396000000001</v>
      </c>
      <c r="DB775" s="34">
        <f t="shared" si="32"/>
        <v>54885.856</v>
      </c>
      <c r="DC775" s="34">
        <f t="shared" si="32"/>
        <v>54342.677000000003</v>
      </c>
      <c r="DD775" s="34">
        <f t="shared" si="32"/>
        <v>53796.667999999998</v>
      </c>
      <c r="DE775" s="34">
        <f t="shared" si="32"/>
        <v>53242.165000000001</v>
      </c>
      <c r="DF775" s="34">
        <f t="shared" si="32"/>
        <v>52684.17</v>
      </c>
      <c r="DG775" s="34">
        <f t="shared" si="32"/>
        <v>52119.312000000005</v>
      </c>
      <c r="DH775" s="34">
        <f t="shared" si="32"/>
        <v>51550.888000000006</v>
      </c>
      <c r="DI775" s="34">
        <f t="shared" si="32"/>
        <v>50974.346999999994</v>
      </c>
      <c r="DJ775" s="34">
        <f t="shared" si="32"/>
        <v>50395.614000000001</v>
      </c>
      <c r="DK775" s="34">
        <f t="shared" si="32"/>
        <v>49816.006999999998</v>
      </c>
      <c r="DL775" s="34">
        <f t="shared" si="35"/>
        <v>49235.692999999999</v>
      </c>
      <c r="DM775" s="34">
        <f t="shared" si="35"/>
        <v>48655.663</v>
      </c>
      <c r="DN775" s="34">
        <f t="shared" si="35"/>
        <v>48074.394</v>
      </c>
      <c r="DO775" s="34">
        <f t="shared" si="35"/>
        <v>47494.36</v>
      </c>
      <c r="DP775" s="34">
        <f t="shared" si="35"/>
        <v>46916.58</v>
      </c>
      <c r="DQ775" s="34">
        <f t="shared" si="35"/>
        <v>46340.001000000004</v>
      </c>
      <c r="DR775" s="34">
        <f t="shared" si="35"/>
        <v>45764.77</v>
      </c>
      <c r="DS775" s="34">
        <f t="shared" si="35"/>
        <v>45191.438999999998</v>
      </c>
      <c r="DT775" s="34">
        <f t="shared" si="35"/>
        <v>44623.125</v>
      </c>
      <c r="DU775" s="34">
        <f t="shared" si="35"/>
        <v>44056.368999999999</v>
      </c>
      <c r="DV775" s="34">
        <f t="shared" si="35"/>
        <v>43495.464999999997</v>
      </c>
      <c r="DW775" s="34">
        <f t="shared" si="35"/>
        <v>42937.930999999997</v>
      </c>
      <c r="DX775" s="34">
        <f t="shared" si="35"/>
        <v>42383.237999999998</v>
      </c>
      <c r="DY775" s="34">
        <f t="shared" si="35"/>
        <v>41834.550000000003</v>
      </c>
      <c r="DZ775" s="34">
        <f t="shared" si="35"/>
        <v>41291.69</v>
      </c>
      <c r="EA775" s="34">
        <f t="shared" si="35"/>
        <v>40751.448000000004</v>
      </c>
      <c r="EB775" s="34">
        <f t="shared" si="34"/>
        <v>40214.084000000003</v>
      </c>
      <c r="EC775" s="34">
        <f t="shared" si="34"/>
        <v>39682.231</v>
      </c>
      <c r="ED775" s="34">
        <f t="shared" si="34"/>
        <v>39155.843000000001</v>
      </c>
      <c r="EE775" s="34">
        <f t="shared" si="22"/>
        <v>38633.870999999999</v>
      </c>
      <c r="EF775" s="34">
        <f t="shared" si="23"/>
        <v>38117.385999999999</v>
      </c>
      <c r="EG775" s="34">
        <f t="shared" si="23"/>
        <v>37606.631999999998</v>
      </c>
      <c r="EH775" s="34">
        <f t="shared" si="23"/>
        <v>37100.826000000001</v>
      </c>
      <c r="EI775" s="34">
        <f t="shared" si="23"/>
        <v>36601.342999999993</v>
      </c>
      <c r="EJ775" s="34">
        <f t="shared" si="23"/>
        <v>36106.646999999997</v>
      </c>
      <c r="EK775" s="34">
        <f t="shared" si="23"/>
        <v>35618.478000000003</v>
      </c>
      <c r="EL775" s="34">
        <f t="shared" si="33"/>
        <v>35136.292000000001</v>
      </c>
      <c r="EM775" s="34">
        <f t="shared" si="33"/>
        <v>34662.865000000005</v>
      </c>
      <c r="EN775" s="34">
        <f t="shared" si="33"/>
        <v>34195.152999999998</v>
      </c>
      <c r="EO775" s="34">
        <f t="shared" si="33"/>
        <v>33734.834000000003</v>
      </c>
      <c r="EP775" s="34">
        <f t="shared" si="33"/>
        <v>33281.243000000002</v>
      </c>
      <c r="EQ775" s="34">
        <f t="shared" si="33"/>
        <v>32833.671999999999</v>
      </c>
      <c r="ER775" s="34">
        <f t="shared" si="33"/>
        <v>32392.386999999999</v>
      </c>
      <c r="ES775" s="34">
        <f t="shared" si="33"/>
        <v>31957.634000000002</v>
      </c>
      <c r="ET775" s="34">
        <f t="shared" si="33"/>
        <v>31528.080999999998</v>
      </c>
      <c r="EU775" s="34">
        <f t="shared" si="33"/>
        <v>31103.432000000001</v>
      </c>
      <c r="EV775" s="34">
        <f t="shared" si="33"/>
        <v>30685.569000000003</v>
      </c>
      <c r="EW775" s="34">
        <f t="shared" si="33"/>
        <v>30273.633000000002</v>
      </c>
      <c r="EX775" s="34">
        <f t="shared" si="33"/>
        <v>29865.778000000002</v>
      </c>
      <c r="EY775" s="34">
        <f t="shared" si="33"/>
        <v>29461.953999999998</v>
      </c>
      <c r="EZ775" s="34">
        <f t="shared" si="33"/>
        <v>29064.468000000001</v>
      </c>
      <c r="FA775" s="34">
        <f t="shared" si="33"/>
        <v>28671.747000000003</v>
      </c>
    </row>
    <row r="776" spans="3:157" x14ac:dyDescent="0.35">
      <c r="C776" t="s">
        <v>387</v>
      </c>
      <c r="E776" t="s">
        <v>366</v>
      </c>
      <c r="F776" t="s">
        <v>803</v>
      </c>
      <c r="G776" t="s">
        <v>805</v>
      </c>
      <c r="H776" s="34">
        <f t="shared" ref="H776:W781" si="39">SUMIFS(H$4:H$720,$F$4:$F$720,$F776,$C$4:$C$720,$C776)</f>
        <v>58452.866000000002</v>
      </c>
      <c r="I776" s="34">
        <f t="shared" si="39"/>
        <v>58619.696000000004</v>
      </c>
      <c r="J776" s="34">
        <f t="shared" si="39"/>
        <v>58947.197</v>
      </c>
      <c r="K776" s="34">
        <f t="shared" si="39"/>
        <v>59281.718000000001</v>
      </c>
      <c r="L776" s="34">
        <f t="shared" si="39"/>
        <v>59609.582000000002</v>
      </c>
      <c r="M776" s="34">
        <f t="shared" si="39"/>
        <v>59920.680999999997</v>
      </c>
      <c r="N776" s="34">
        <f t="shared" si="39"/>
        <v>60255.768000000004</v>
      </c>
      <c r="O776" s="34">
        <f t="shared" si="39"/>
        <v>60629.848999999995</v>
      </c>
      <c r="P776" s="34">
        <f t="shared" si="39"/>
        <v>61017.286</v>
      </c>
      <c r="Q776" s="34">
        <f t="shared" si="39"/>
        <v>61410.878999999994</v>
      </c>
      <c r="R776" s="34">
        <f t="shared" si="39"/>
        <v>61835.142000000007</v>
      </c>
      <c r="S776" s="34">
        <f t="shared" si="39"/>
        <v>62380.309000000001</v>
      </c>
      <c r="T776" s="34">
        <f t="shared" si="39"/>
        <v>62955.108</v>
      </c>
      <c r="U776" s="34">
        <f t="shared" si="39"/>
        <v>63443.375999999997</v>
      </c>
      <c r="V776" s="34">
        <f t="shared" si="39"/>
        <v>63919.883000000009</v>
      </c>
      <c r="W776" s="34">
        <f t="shared" si="39"/>
        <v>64342.006999999998</v>
      </c>
      <c r="X776" s="34">
        <f t="shared" si="36"/>
        <v>64743.373</v>
      </c>
      <c r="Y776" s="34">
        <f t="shared" si="36"/>
        <v>65153.201000000001</v>
      </c>
      <c r="Z776" s="34">
        <f t="shared" si="36"/>
        <v>65498.587999999996</v>
      </c>
      <c r="AA776" s="34">
        <f t="shared" si="36"/>
        <v>65787.89</v>
      </c>
      <c r="AB776" s="34">
        <f t="shared" si="36"/>
        <v>66061.203999999998</v>
      </c>
      <c r="AC776" s="34">
        <f t="shared" si="36"/>
        <v>66364.425000000003</v>
      </c>
      <c r="AD776" s="34">
        <f t="shared" si="36"/>
        <v>66600.437999999995</v>
      </c>
      <c r="AE776" s="34">
        <f t="shared" si="36"/>
        <v>66737.896999999997</v>
      </c>
      <c r="AF776" s="34">
        <f t="shared" si="36"/>
        <v>66795.044999999998</v>
      </c>
      <c r="AG776" s="34">
        <f t="shared" si="36"/>
        <v>66773.225999999995</v>
      </c>
      <c r="AH776" s="34">
        <f t="shared" si="26"/>
        <v>66726.977999999988</v>
      </c>
      <c r="AI776" s="34">
        <f t="shared" si="26"/>
        <v>66717.591</v>
      </c>
      <c r="AJ776" s="34">
        <f t="shared" ref="AJ776:AY781" si="40">SUMIFS(AJ$4:AJ$720,$F$4:$F$720,$F776,$C$4:$C$720,$C776)</f>
        <v>66762.09</v>
      </c>
      <c r="AK776" s="34">
        <f t="shared" si="40"/>
        <v>66861.377000000008</v>
      </c>
      <c r="AL776" s="34">
        <f t="shared" si="40"/>
        <v>66970.018000000011</v>
      </c>
      <c r="AM776" s="34">
        <f t="shared" si="40"/>
        <v>67009.114000000001</v>
      </c>
      <c r="AN776" s="34">
        <f t="shared" si="40"/>
        <v>67057.16399999999</v>
      </c>
      <c r="AO776" s="34">
        <f t="shared" si="40"/>
        <v>67176.171000000002</v>
      </c>
      <c r="AP776" s="34">
        <f t="shared" si="40"/>
        <v>67370.247000000003</v>
      </c>
      <c r="AQ776" s="34">
        <f t="shared" si="40"/>
        <v>67572.097999999998</v>
      </c>
      <c r="AR776" s="34">
        <f t="shared" si="40"/>
        <v>67762.12</v>
      </c>
      <c r="AS776" s="34">
        <f t="shared" si="40"/>
        <v>67966.828999999998</v>
      </c>
      <c r="AT776" s="34">
        <f t="shared" si="40"/>
        <v>68192.941999999995</v>
      </c>
      <c r="AU776" s="34">
        <f t="shared" si="40"/>
        <v>68426.433999999994</v>
      </c>
      <c r="AV776" s="34">
        <f t="shared" si="40"/>
        <v>68728.182000000001</v>
      </c>
      <c r="AW776" s="34">
        <f t="shared" si="40"/>
        <v>69014.956000000006</v>
      </c>
      <c r="AX776" s="34">
        <f t="shared" si="40"/>
        <v>69268.379000000001</v>
      </c>
      <c r="AY776" s="34">
        <f t="shared" si="40"/>
        <v>69481.138999999996</v>
      </c>
      <c r="AZ776" s="34">
        <f t="shared" si="37"/>
        <v>69717.482999999993</v>
      </c>
      <c r="BA776" s="34">
        <f t="shared" si="37"/>
        <v>69925.745999999999</v>
      </c>
      <c r="BB776" s="34">
        <f t="shared" si="37"/>
        <v>70115.340000000011</v>
      </c>
      <c r="BC776" s="34">
        <f t="shared" si="37"/>
        <v>70309.505000000005</v>
      </c>
      <c r="BD776" s="34">
        <f t="shared" si="37"/>
        <v>70575.565000000002</v>
      </c>
      <c r="BE776" s="34">
        <f t="shared" si="37"/>
        <v>70868.46100000001</v>
      </c>
      <c r="BF776" s="34">
        <f t="shared" si="37"/>
        <v>71158.521999999997</v>
      </c>
      <c r="BG776" s="34">
        <f t="shared" si="37"/>
        <v>71467.858000000007</v>
      </c>
      <c r="BH776" s="34">
        <f t="shared" si="37"/>
        <v>71822.414000000019</v>
      </c>
      <c r="BI776" s="34">
        <f t="shared" si="37"/>
        <v>72193.797999999995</v>
      </c>
      <c r="BJ776" s="34">
        <f t="shared" si="37"/>
        <v>72682.346999999994</v>
      </c>
      <c r="BK776" s="34">
        <f t="shared" si="29"/>
        <v>73213.432000000001</v>
      </c>
      <c r="BL776" s="34">
        <f t="shared" si="29"/>
        <v>73774.510999999984</v>
      </c>
      <c r="BM776" s="34">
        <f t="shared" si="29"/>
        <v>74429.280999999988</v>
      </c>
      <c r="BN776" s="34">
        <f t="shared" si="29"/>
        <v>75080.018999999986</v>
      </c>
      <c r="BO776" s="34">
        <f t="shared" si="29"/>
        <v>75702.191000000006</v>
      </c>
      <c r="BP776" s="34">
        <f t="shared" ref="BP776:CE781" si="41">SUMIFS(BP$4:BP$720,$F$4:$F$720,$F776,$C$4:$C$720,$C776)</f>
        <v>76376.921999999991</v>
      </c>
      <c r="BQ776" s="34">
        <f t="shared" si="41"/>
        <v>77014.602000000014</v>
      </c>
      <c r="BR776" s="34">
        <f t="shared" si="41"/>
        <v>77582.815000000002</v>
      </c>
      <c r="BS776" s="34">
        <f t="shared" si="41"/>
        <v>78186.384999999995</v>
      </c>
      <c r="BT776" s="34">
        <f t="shared" si="41"/>
        <v>78855.733999999982</v>
      </c>
      <c r="BU776" s="34">
        <f t="shared" si="41"/>
        <v>79517.798999999999</v>
      </c>
      <c r="BV776" s="34">
        <f t="shared" si="41"/>
        <v>80161.831999999995</v>
      </c>
      <c r="BW776" s="34">
        <f t="shared" si="41"/>
        <v>80695.034</v>
      </c>
      <c r="BX776" s="34">
        <f t="shared" si="41"/>
        <v>81171.818000000014</v>
      </c>
      <c r="BY776" s="34">
        <f t="shared" si="41"/>
        <v>81622.006000000008</v>
      </c>
      <c r="BZ776" s="34">
        <f t="shared" si="41"/>
        <v>81854.655000000013</v>
      </c>
      <c r="CA776" s="34">
        <f t="shared" si="41"/>
        <v>82458.443999999989</v>
      </c>
      <c r="CB776" s="34">
        <f t="shared" si="41"/>
        <v>83158.864999999991</v>
      </c>
      <c r="CC776" s="34">
        <f t="shared" si="41"/>
        <v>83761.631000000008</v>
      </c>
      <c r="CD776" s="34">
        <f t="shared" si="41"/>
        <v>84298.824999999997</v>
      </c>
      <c r="CE776" s="34">
        <f t="shared" si="41"/>
        <v>84781.327000000005</v>
      </c>
      <c r="CF776" s="34">
        <f t="shared" si="38"/>
        <v>85207.959999999992</v>
      </c>
      <c r="CG776" s="34">
        <f t="shared" si="38"/>
        <v>85625.788</v>
      </c>
      <c r="CH776" s="34">
        <f t="shared" si="38"/>
        <v>86017.737999999998</v>
      </c>
      <c r="CI776" s="34">
        <f t="shared" si="38"/>
        <v>86381.947</v>
      </c>
      <c r="CJ776" s="34">
        <f t="shared" si="38"/>
        <v>86739.506999999998</v>
      </c>
      <c r="CK776" s="34">
        <f t="shared" si="38"/>
        <v>87067.906000000017</v>
      </c>
      <c r="CL776" s="34">
        <f t="shared" si="38"/>
        <v>87378.40400000001</v>
      </c>
      <c r="CM776" s="34">
        <f t="shared" si="38"/>
        <v>87684.159</v>
      </c>
      <c r="CN776" s="34">
        <f t="shared" si="38"/>
        <v>87967.643000000011</v>
      </c>
      <c r="CO776" s="34">
        <f t="shared" si="38"/>
        <v>88244.428</v>
      </c>
      <c r="CP776" s="34">
        <f t="shared" si="38"/>
        <v>88502.209000000003</v>
      </c>
      <c r="CQ776" s="34">
        <f t="shared" si="38"/>
        <v>88747.322999999989</v>
      </c>
      <c r="CR776" s="34">
        <f t="shared" si="38"/>
        <v>88989.72</v>
      </c>
      <c r="CS776" s="34">
        <f t="shared" si="38"/>
        <v>89220.178</v>
      </c>
      <c r="CT776" s="34">
        <f t="shared" si="38"/>
        <v>89448.076000000001</v>
      </c>
      <c r="CU776" s="34">
        <f t="shared" si="31"/>
        <v>89667.267000000022</v>
      </c>
      <c r="CV776" s="34">
        <f t="shared" si="32"/>
        <v>89883.448000000004</v>
      </c>
      <c r="CW776" s="34">
        <f t="shared" si="32"/>
        <v>90096.120999999999</v>
      </c>
      <c r="CX776" s="34">
        <f t="shared" si="32"/>
        <v>90293.474000000017</v>
      </c>
      <c r="CY776" s="34">
        <f t="shared" si="32"/>
        <v>90481.84</v>
      </c>
      <c r="CZ776" s="34">
        <f t="shared" si="32"/>
        <v>90658.688999999998</v>
      </c>
      <c r="DA776" s="34">
        <f t="shared" si="32"/>
        <v>90828.531000000003</v>
      </c>
      <c r="DB776" s="34">
        <f t="shared" si="32"/>
        <v>90984.449999999983</v>
      </c>
      <c r="DC776" s="34">
        <f t="shared" si="32"/>
        <v>91120.144</v>
      </c>
      <c r="DD776" s="34">
        <f t="shared" si="32"/>
        <v>91240.034</v>
      </c>
      <c r="DE776" s="34">
        <f t="shared" si="32"/>
        <v>91345.448000000004</v>
      </c>
      <c r="DF776" s="34">
        <f t="shared" si="32"/>
        <v>91435.742999999988</v>
      </c>
      <c r="DG776" s="34">
        <f t="shared" si="32"/>
        <v>91500.823000000004</v>
      </c>
      <c r="DH776" s="34">
        <f t="shared" si="32"/>
        <v>91556.599000000002</v>
      </c>
      <c r="DI776" s="34">
        <f t="shared" si="32"/>
        <v>91581.65400000001</v>
      </c>
      <c r="DJ776" s="34">
        <f t="shared" si="32"/>
        <v>91600.725000000006</v>
      </c>
      <c r="DK776" s="34">
        <f t="shared" si="32"/>
        <v>91608.062999999995</v>
      </c>
      <c r="DL776" s="34">
        <f t="shared" si="35"/>
        <v>91611.581999999995</v>
      </c>
      <c r="DM776" s="34">
        <f t="shared" si="35"/>
        <v>91593.743000000002</v>
      </c>
      <c r="DN776" s="34">
        <f t="shared" si="35"/>
        <v>91575.960999999981</v>
      </c>
      <c r="DO776" s="34">
        <f t="shared" si="35"/>
        <v>91557.909</v>
      </c>
      <c r="DP776" s="34">
        <f t="shared" si="35"/>
        <v>91543.788</v>
      </c>
      <c r="DQ776" s="34">
        <f t="shared" si="35"/>
        <v>91523.159</v>
      </c>
      <c r="DR776" s="34">
        <f t="shared" si="35"/>
        <v>91504.821000000011</v>
      </c>
      <c r="DS776" s="34">
        <f t="shared" si="35"/>
        <v>91482.94</v>
      </c>
      <c r="DT776" s="34">
        <f t="shared" si="35"/>
        <v>91467.268999999986</v>
      </c>
      <c r="DU776" s="34">
        <f t="shared" si="35"/>
        <v>91456.303000000014</v>
      </c>
      <c r="DV776" s="34">
        <f t="shared" si="35"/>
        <v>91438.524000000005</v>
      </c>
      <c r="DW776" s="34">
        <f t="shared" si="35"/>
        <v>91427.291000000012</v>
      </c>
      <c r="DX776" s="34">
        <f t="shared" si="35"/>
        <v>91415.438999999998</v>
      </c>
      <c r="DY776" s="34">
        <f t="shared" si="35"/>
        <v>91406.353999999992</v>
      </c>
      <c r="DZ776" s="34">
        <f t="shared" si="35"/>
        <v>91395.14899999999</v>
      </c>
      <c r="EA776" s="34">
        <f t="shared" si="35"/>
        <v>91365.862999999998</v>
      </c>
      <c r="EB776" s="34">
        <f t="shared" si="34"/>
        <v>91332.475999999995</v>
      </c>
      <c r="EC776" s="34">
        <f t="shared" si="34"/>
        <v>91303.248999999996</v>
      </c>
      <c r="ED776" s="34">
        <f t="shared" si="34"/>
        <v>91284.542000000016</v>
      </c>
      <c r="EE776" s="34">
        <f t="shared" si="22"/>
        <v>91247.347999999998</v>
      </c>
      <c r="EF776" s="34">
        <f t="shared" si="23"/>
        <v>91209.737999999998</v>
      </c>
      <c r="EG776" s="34">
        <f t="shared" si="23"/>
        <v>91160.707000000009</v>
      </c>
      <c r="EH776" s="34">
        <f t="shared" si="23"/>
        <v>91108.575000000012</v>
      </c>
      <c r="EI776" s="34">
        <f t="shared" si="23"/>
        <v>91061.255000000005</v>
      </c>
      <c r="EJ776" s="34">
        <f t="shared" si="23"/>
        <v>91000.397000000012</v>
      </c>
      <c r="EK776" s="34">
        <f t="shared" si="23"/>
        <v>90931.112999999998</v>
      </c>
      <c r="EL776" s="34">
        <f t="shared" si="33"/>
        <v>90860.863999999987</v>
      </c>
      <c r="EM776" s="34">
        <f t="shared" si="33"/>
        <v>90782.449000000008</v>
      </c>
      <c r="EN776" s="34">
        <f t="shared" si="33"/>
        <v>90697.17</v>
      </c>
      <c r="EO776" s="34">
        <f t="shared" si="33"/>
        <v>90610.471999999994</v>
      </c>
      <c r="EP776" s="34">
        <f t="shared" si="33"/>
        <v>90522.07699999999</v>
      </c>
      <c r="EQ776" s="34">
        <f t="shared" si="33"/>
        <v>90425.560999999987</v>
      </c>
      <c r="ER776" s="34">
        <f t="shared" si="33"/>
        <v>90326.055999999997</v>
      </c>
      <c r="ES776" s="34">
        <f t="shared" si="33"/>
        <v>90224.971000000005</v>
      </c>
      <c r="ET776" s="34">
        <f t="shared" si="33"/>
        <v>90120.3</v>
      </c>
      <c r="EU776" s="34">
        <f t="shared" si="33"/>
        <v>90010.264999999999</v>
      </c>
      <c r="EV776" s="34">
        <f t="shared" si="33"/>
        <v>89904.17</v>
      </c>
      <c r="EW776" s="34">
        <f t="shared" si="33"/>
        <v>89785.459999999992</v>
      </c>
      <c r="EX776" s="34">
        <f t="shared" si="33"/>
        <v>89663.641000000003</v>
      </c>
      <c r="EY776" s="34">
        <f t="shared" si="33"/>
        <v>89544.001000000018</v>
      </c>
      <c r="EZ776" s="34">
        <f t="shared" si="33"/>
        <v>89417.858999999982</v>
      </c>
      <c r="FA776" s="34">
        <f t="shared" si="33"/>
        <v>89281.096999999994</v>
      </c>
    </row>
    <row r="777" spans="3:157" x14ac:dyDescent="0.35">
      <c r="C777" t="s">
        <v>383</v>
      </c>
      <c r="E777" t="s">
        <v>366</v>
      </c>
      <c r="F777" t="s">
        <v>803</v>
      </c>
      <c r="G777" t="s">
        <v>805</v>
      </c>
      <c r="H777" s="34">
        <f t="shared" si="39"/>
        <v>81457.688000000009</v>
      </c>
      <c r="I777" s="34">
        <f t="shared" si="39"/>
        <v>82526.001999999993</v>
      </c>
      <c r="J777" s="34">
        <f t="shared" si="39"/>
        <v>83586.692999999999</v>
      </c>
      <c r="K777" s="34">
        <f t="shared" si="39"/>
        <v>84681.05</v>
      </c>
      <c r="L777" s="34">
        <f t="shared" si="39"/>
        <v>85783.884999999995</v>
      </c>
      <c r="M777" s="34">
        <f t="shared" si="39"/>
        <v>86893.22</v>
      </c>
      <c r="N777" s="34">
        <f t="shared" si="39"/>
        <v>87823.589000000007</v>
      </c>
      <c r="O777" s="34">
        <f t="shared" si="39"/>
        <v>88933.532999999996</v>
      </c>
      <c r="P777" s="34">
        <f t="shared" si="39"/>
        <v>89965.676000000007</v>
      </c>
      <c r="Q777" s="34">
        <f t="shared" si="39"/>
        <v>90890.532999999996</v>
      </c>
      <c r="R777" s="34">
        <f t="shared" si="39"/>
        <v>91765.197999999989</v>
      </c>
      <c r="S777" s="34">
        <f t="shared" si="39"/>
        <v>92580.14</v>
      </c>
      <c r="T777" s="34">
        <f t="shared" si="39"/>
        <v>93265.235000000001</v>
      </c>
      <c r="U777" s="34">
        <f t="shared" si="39"/>
        <v>93975.058999999994</v>
      </c>
      <c r="V777" s="34">
        <f t="shared" si="39"/>
        <v>94647.112999999998</v>
      </c>
      <c r="W777" s="34">
        <f t="shared" si="39"/>
        <v>95252.23</v>
      </c>
      <c r="X777" s="34">
        <f t="shared" si="36"/>
        <v>95862.281000000003</v>
      </c>
      <c r="Y777" s="34">
        <f t="shared" si="36"/>
        <v>96729.428000000014</v>
      </c>
      <c r="Z777" s="34">
        <f t="shared" si="36"/>
        <v>97588.12999999999</v>
      </c>
      <c r="AA777" s="34">
        <f t="shared" si="36"/>
        <v>98386.254000000001</v>
      </c>
      <c r="AB777" s="34">
        <f t="shared" si="36"/>
        <v>99104.103999999992</v>
      </c>
      <c r="AC777" s="34">
        <f t="shared" si="36"/>
        <v>99867.920000000013</v>
      </c>
      <c r="AD777" s="34">
        <f t="shared" si="36"/>
        <v>100659.59</v>
      </c>
      <c r="AE777" s="34">
        <f t="shared" si="36"/>
        <v>101471.20899999999</v>
      </c>
      <c r="AF777" s="34">
        <f t="shared" si="36"/>
        <v>102367.12800000001</v>
      </c>
      <c r="AG777" s="34">
        <f t="shared" si="36"/>
        <v>103205.963</v>
      </c>
      <c r="AH777" s="34">
        <f t="shared" si="26"/>
        <v>104084.09699999999</v>
      </c>
      <c r="AI777" s="34">
        <f t="shared" si="26"/>
        <v>104855.81300000001</v>
      </c>
      <c r="AJ777" s="34">
        <f t="shared" si="40"/>
        <v>105495.963</v>
      </c>
      <c r="AK777" s="34">
        <f t="shared" si="40"/>
        <v>106208.05</v>
      </c>
      <c r="AL777" s="34">
        <f t="shared" si="40"/>
        <v>106795.666</v>
      </c>
      <c r="AM777" s="34">
        <f t="shared" si="40"/>
        <v>107367.88200000003</v>
      </c>
      <c r="AN777" s="34">
        <f t="shared" si="40"/>
        <v>107910.52800000001</v>
      </c>
      <c r="AO777" s="34">
        <f t="shared" si="40"/>
        <v>108434.44800000002</v>
      </c>
      <c r="AP777" s="34">
        <f t="shared" si="40"/>
        <v>108924.82199999999</v>
      </c>
      <c r="AQ777" s="34">
        <f t="shared" si="40"/>
        <v>109339.232</v>
      </c>
      <c r="AR777" s="34">
        <f t="shared" si="40"/>
        <v>109767.60800000001</v>
      </c>
      <c r="AS777" s="34">
        <f t="shared" si="40"/>
        <v>110133.834</v>
      </c>
      <c r="AT777" s="34">
        <f t="shared" si="40"/>
        <v>110422.57399999999</v>
      </c>
      <c r="AU777" s="34">
        <f t="shared" si="40"/>
        <v>110508.996</v>
      </c>
      <c r="AV777" s="34">
        <f t="shared" si="40"/>
        <v>110541.439</v>
      </c>
      <c r="AW777" s="34">
        <f t="shared" si="40"/>
        <v>110465.99099999999</v>
      </c>
      <c r="AX777" s="34">
        <f t="shared" si="40"/>
        <v>110186.33900000001</v>
      </c>
      <c r="AY777" s="34">
        <f t="shared" si="40"/>
        <v>109966.06999999999</v>
      </c>
      <c r="AZ777" s="34">
        <f t="shared" si="37"/>
        <v>109711.09900000002</v>
      </c>
      <c r="BA777" s="34">
        <f t="shared" si="37"/>
        <v>109373.492</v>
      </c>
      <c r="BB777" s="34">
        <f t="shared" si="37"/>
        <v>109015.768</v>
      </c>
      <c r="BC777" s="34">
        <f t="shared" si="37"/>
        <v>108629.254</v>
      </c>
      <c r="BD777" s="34">
        <f t="shared" si="37"/>
        <v>108243.51500000001</v>
      </c>
      <c r="BE777" s="34">
        <f t="shared" si="37"/>
        <v>107866.34199999999</v>
      </c>
      <c r="BF777" s="34">
        <f t="shared" si="37"/>
        <v>107515.43199999999</v>
      </c>
      <c r="BG777" s="34">
        <f t="shared" si="37"/>
        <v>107212.606</v>
      </c>
      <c r="BH777" s="34">
        <f t="shared" si="37"/>
        <v>106885.74900000001</v>
      </c>
      <c r="BI777" s="34">
        <f t="shared" si="37"/>
        <v>106533.73700000001</v>
      </c>
      <c r="BJ777" s="34">
        <f t="shared" si="37"/>
        <v>106167.55899999999</v>
      </c>
      <c r="BK777" s="34">
        <f t="shared" si="29"/>
        <v>105798.68699999999</v>
      </c>
      <c r="BL777" s="34">
        <f t="shared" si="29"/>
        <v>105467.724</v>
      </c>
      <c r="BM777" s="34">
        <f t="shared" si="29"/>
        <v>105191.50599999998</v>
      </c>
      <c r="BN777" s="34">
        <f t="shared" si="29"/>
        <v>104963.06899999999</v>
      </c>
      <c r="BO777" s="34">
        <f t="shared" si="29"/>
        <v>104757.91399999998</v>
      </c>
      <c r="BP777" s="34">
        <f t="shared" si="41"/>
        <v>104588.67700000001</v>
      </c>
      <c r="BQ777" s="34">
        <f t="shared" si="41"/>
        <v>104324.40900000001</v>
      </c>
      <c r="BR777" s="34">
        <f t="shared" si="41"/>
        <v>104096.18899999998</v>
      </c>
      <c r="BS777" s="34">
        <f t="shared" si="41"/>
        <v>103875.49600000001</v>
      </c>
      <c r="BT777" s="34">
        <f t="shared" si="41"/>
        <v>103667.87000000001</v>
      </c>
      <c r="BU777" s="34">
        <f t="shared" si="41"/>
        <v>103413.40699999999</v>
      </c>
      <c r="BV777" s="34">
        <f t="shared" si="41"/>
        <v>103146.84599999999</v>
      </c>
      <c r="BW777" s="34">
        <f t="shared" si="41"/>
        <v>102880.32000000001</v>
      </c>
      <c r="BX777" s="34">
        <f t="shared" si="41"/>
        <v>102672.939</v>
      </c>
      <c r="BY777" s="34">
        <f t="shared" si="41"/>
        <v>102496.379</v>
      </c>
      <c r="BZ777" s="34">
        <f t="shared" si="41"/>
        <v>102172.976</v>
      </c>
      <c r="CA777" s="34">
        <f t="shared" si="41"/>
        <v>101620.838</v>
      </c>
      <c r="CB777" s="34">
        <f t="shared" si="41"/>
        <v>102938.00099999999</v>
      </c>
      <c r="CC777" s="34">
        <f t="shared" si="41"/>
        <v>102680.93799999999</v>
      </c>
      <c r="CD777" s="34">
        <f t="shared" si="41"/>
        <v>101951.62</v>
      </c>
      <c r="CE777" s="34">
        <f t="shared" si="41"/>
        <v>100995.76900000001</v>
      </c>
      <c r="CF777" s="34">
        <f t="shared" si="38"/>
        <v>100559.523</v>
      </c>
      <c r="CG777" s="34">
        <f t="shared" si="38"/>
        <v>100107.39199999999</v>
      </c>
      <c r="CH777" s="34">
        <f t="shared" si="38"/>
        <v>99638.91399999999</v>
      </c>
      <c r="CI777" s="34">
        <f t="shared" si="38"/>
        <v>99152.092999999993</v>
      </c>
      <c r="CJ777" s="34">
        <f t="shared" si="38"/>
        <v>98654.636000000013</v>
      </c>
      <c r="CK777" s="34">
        <f t="shared" si="38"/>
        <v>98145.326000000001</v>
      </c>
      <c r="CL777" s="34">
        <f t="shared" si="38"/>
        <v>97629.507999999987</v>
      </c>
      <c r="CM777" s="34">
        <f t="shared" si="38"/>
        <v>97105.657000000007</v>
      </c>
      <c r="CN777" s="34">
        <f t="shared" si="38"/>
        <v>96575.546000000002</v>
      </c>
      <c r="CO777" s="34">
        <f t="shared" si="38"/>
        <v>96039.77900000001</v>
      </c>
      <c r="CP777" s="34">
        <f t="shared" si="38"/>
        <v>95495.617000000013</v>
      </c>
      <c r="CQ777" s="34">
        <f t="shared" si="38"/>
        <v>94946.10100000001</v>
      </c>
      <c r="CR777" s="34">
        <f t="shared" si="38"/>
        <v>94394.702000000005</v>
      </c>
      <c r="CS777" s="34">
        <f t="shared" si="38"/>
        <v>93838.95100000003</v>
      </c>
      <c r="CT777" s="34">
        <f t="shared" si="38"/>
        <v>93283.430000000008</v>
      </c>
      <c r="CU777" s="34">
        <f t="shared" si="31"/>
        <v>92724.132000000012</v>
      </c>
      <c r="CV777" s="34">
        <f t="shared" si="32"/>
        <v>92163.887000000002</v>
      </c>
      <c r="CW777" s="34">
        <f t="shared" si="32"/>
        <v>91601.803999999989</v>
      </c>
      <c r="CX777" s="34">
        <f t="shared" si="32"/>
        <v>91038.373000000007</v>
      </c>
      <c r="CY777" s="34">
        <f t="shared" si="32"/>
        <v>90473.268000000011</v>
      </c>
      <c r="CZ777" s="34">
        <f t="shared" si="32"/>
        <v>89907.084000000003</v>
      </c>
      <c r="DA777" s="34">
        <f t="shared" si="32"/>
        <v>89335.03300000001</v>
      </c>
      <c r="DB777" s="34">
        <f t="shared" si="32"/>
        <v>88762.42300000001</v>
      </c>
      <c r="DC777" s="34">
        <f t="shared" si="32"/>
        <v>88184.790000000008</v>
      </c>
      <c r="DD777" s="34">
        <f t="shared" si="32"/>
        <v>87602.254000000001</v>
      </c>
      <c r="DE777" s="34">
        <f t="shared" si="32"/>
        <v>87013.122999999992</v>
      </c>
      <c r="DF777" s="34">
        <f t="shared" si="32"/>
        <v>86417.925000000003</v>
      </c>
      <c r="DG777" s="34">
        <f t="shared" si="32"/>
        <v>85815.178999999989</v>
      </c>
      <c r="DH777" s="34">
        <f t="shared" si="32"/>
        <v>85203.521999999997</v>
      </c>
      <c r="DI777" s="34">
        <f t="shared" si="32"/>
        <v>84580.87000000001</v>
      </c>
      <c r="DJ777" s="34">
        <f t="shared" si="32"/>
        <v>83949.044999999998</v>
      </c>
      <c r="DK777" s="34">
        <f t="shared" si="32"/>
        <v>83311.047999999995</v>
      </c>
      <c r="DL777" s="34">
        <f t="shared" si="35"/>
        <v>82667.357999999993</v>
      </c>
      <c r="DM777" s="34">
        <f t="shared" si="35"/>
        <v>82011.805999999997</v>
      </c>
      <c r="DN777" s="34">
        <f t="shared" si="35"/>
        <v>81350.55</v>
      </c>
      <c r="DO777" s="34">
        <f t="shared" si="35"/>
        <v>80681.89</v>
      </c>
      <c r="DP777" s="34">
        <f t="shared" si="35"/>
        <v>80008.694000000018</v>
      </c>
      <c r="DQ777" s="34">
        <f t="shared" si="35"/>
        <v>79331.732000000004</v>
      </c>
      <c r="DR777" s="34">
        <f t="shared" si="35"/>
        <v>78650.819000000003</v>
      </c>
      <c r="DS777" s="34">
        <f t="shared" si="35"/>
        <v>77967.391000000003</v>
      </c>
      <c r="DT777" s="34">
        <f t="shared" si="35"/>
        <v>77288.593999999983</v>
      </c>
      <c r="DU777" s="34">
        <f t="shared" si="35"/>
        <v>76612.506999999983</v>
      </c>
      <c r="DV777" s="34">
        <f t="shared" si="35"/>
        <v>75941.025000000009</v>
      </c>
      <c r="DW777" s="34">
        <f t="shared" si="35"/>
        <v>75273.736999999994</v>
      </c>
      <c r="DX777" s="34">
        <f t="shared" si="35"/>
        <v>74614.019</v>
      </c>
      <c r="DY777" s="34">
        <f t="shared" si="35"/>
        <v>73960.875</v>
      </c>
      <c r="DZ777" s="34">
        <f t="shared" si="35"/>
        <v>73315.744000000006</v>
      </c>
      <c r="EA777" s="34">
        <f t="shared" si="35"/>
        <v>72680.340000000011</v>
      </c>
      <c r="EB777" s="34">
        <f t="shared" si="34"/>
        <v>72054.124000000011</v>
      </c>
      <c r="EC777" s="34">
        <f t="shared" si="34"/>
        <v>71440.076000000001</v>
      </c>
      <c r="ED777" s="34">
        <f t="shared" si="34"/>
        <v>70837.511000000013</v>
      </c>
      <c r="EE777" s="34">
        <f t="shared" si="22"/>
        <v>70244.188999999984</v>
      </c>
      <c r="EF777" s="34">
        <f t="shared" si="23"/>
        <v>69664.455000000002</v>
      </c>
      <c r="EG777" s="34">
        <f t="shared" si="23"/>
        <v>69093.341000000015</v>
      </c>
      <c r="EH777" s="34">
        <f t="shared" si="23"/>
        <v>68533.941000000006</v>
      </c>
      <c r="EI777" s="34">
        <f t="shared" si="23"/>
        <v>67987.753999999986</v>
      </c>
      <c r="EJ777" s="34">
        <f t="shared" si="23"/>
        <v>67454.256000000008</v>
      </c>
      <c r="EK777" s="34">
        <f t="shared" si="23"/>
        <v>66932.608999999997</v>
      </c>
      <c r="EL777" s="34">
        <f t="shared" si="33"/>
        <v>66422.95</v>
      </c>
      <c r="EM777" s="34">
        <f t="shared" si="33"/>
        <v>65924.042000000001</v>
      </c>
      <c r="EN777" s="34">
        <f t="shared" si="33"/>
        <v>65433.950000000004</v>
      </c>
      <c r="EO777" s="34">
        <f t="shared" si="33"/>
        <v>64956.168999999994</v>
      </c>
      <c r="EP777" s="34">
        <f t="shared" si="33"/>
        <v>64488.084000000003</v>
      </c>
      <c r="EQ777" s="34">
        <f t="shared" si="33"/>
        <v>64027.841999999997</v>
      </c>
      <c r="ER777" s="34">
        <f t="shared" si="33"/>
        <v>63574.536</v>
      </c>
      <c r="ES777" s="34">
        <f t="shared" si="33"/>
        <v>63129.561000000002</v>
      </c>
      <c r="ET777" s="34">
        <f t="shared" si="33"/>
        <v>62689.387999999999</v>
      </c>
      <c r="EU777" s="34">
        <f t="shared" si="33"/>
        <v>62252.766000000011</v>
      </c>
      <c r="EV777" s="34">
        <f t="shared" si="33"/>
        <v>61820.786</v>
      </c>
      <c r="EW777" s="34">
        <f t="shared" si="33"/>
        <v>61392.186000000002</v>
      </c>
      <c r="EX777" s="34">
        <f t="shared" si="33"/>
        <v>60964.226000000002</v>
      </c>
      <c r="EY777" s="34">
        <f t="shared" si="33"/>
        <v>60540.114999999998</v>
      </c>
      <c r="EZ777" s="34">
        <f t="shared" si="33"/>
        <v>60115.681000000004</v>
      </c>
      <c r="FA777" s="34">
        <f t="shared" si="33"/>
        <v>59690.953000000009</v>
      </c>
    </row>
    <row r="778" spans="3:157" x14ac:dyDescent="0.35">
      <c r="C778" t="s">
        <v>377</v>
      </c>
      <c r="E778" t="s">
        <v>366</v>
      </c>
      <c r="F778" t="s">
        <v>803</v>
      </c>
      <c r="G778" t="s">
        <v>805</v>
      </c>
      <c r="H778" s="34">
        <f t="shared" si="39"/>
        <v>114137.656</v>
      </c>
      <c r="I778" s="34">
        <f t="shared" si="39"/>
        <v>114439.617</v>
      </c>
      <c r="J778" s="34">
        <f t="shared" si="39"/>
        <v>114804.86599999999</v>
      </c>
      <c r="K778" s="34">
        <f t="shared" si="39"/>
        <v>115222.42600000001</v>
      </c>
      <c r="L778" s="34">
        <f t="shared" si="39"/>
        <v>115726.38099999999</v>
      </c>
      <c r="M778" s="34">
        <f t="shared" si="39"/>
        <v>116291.109</v>
      </c>
      <c r="N778" s="34">
        <f t="shared" si="39"/>
        <v>116894.07800000001</v>
      </c>
      <c r="O778" s="34">
        <f t="shared" si="39"/>
        <v>117847.87299999999</v>
      </c>
      <c r="P778" s="34">
        <f t="shared" si="39"/>
        <v>118771.78300000002</v>
      </c>
      <c r="Q778" s="34">
        <f t="shared" si="39"/>
        <v>119623.946</v>
      </c>
      <c r="R778" s="34">
        <f t="shared" si="39"/>
        <v>120542.30700000002</v>
      </c>
      <c r="S778" s="34">
        <f t="shared" si="39"/>
        <v>121443.96799999999</v>
      </c>
      <c r="T778" s="34">
        <f t="shared" si="39"/>
        <v>122563.35399999999</v>
      </c>
      <c r="U778" s="34">
        <f t="shared" si="39"/>
        <v>123628.84600000001</v>
      </c>
      <c r="V778" s="34">
        <f t="shared" si="39"/>
        <v>124615.18699999998</v>
      </c>
      <c r="W778" s="34">
        <f t="shared" si="39"/>
        <v>125779.234</v>
      </c>
      <c r="X778" s="34">
        <f t="shared" si="36"/>
        <v>126736.856</v>
      </c>
      <c r="Y778" s="34">
        <f t="shared" si="36"/>
        <v>127283.228</v>
      </c>
      <c r="Z778" s="34">
        <f t="shared" si="36"/>
        <v>128097.80899999998</v>
      </c>
      <c r="AA778" s="34">
        <f t="shared" si="36"/>
        <v>129156.30100000001</v>
      </c>
      <c r="AB778" s="34">
        <f t="shared" si="36"/>
        <v>129308.686</v>
      </c>
      <c r="AC778" s="34">
        <f t="shared" si="36"/>
        <v>130148.834</v>
      </c>
      <c r="AD778" s="34">
        <f t="shared" si="36"/>
        <v>130726.31499999999</v>
      </c>
      <c r="AE778" s="34">
        <f t="shared" si="36"/>
        <v>131238.34600000002</v>
      </c>
      <c r="AF778" s="34">
        <f t="shared" si="36"/>
        <v>131302.38199999998</v>
      </c>
      <c r="AG778" s="34">
        <f t="shared" si="36"/>
        <v>131110.04800000001</v>
      </c>
      <c r="AH778" s="34">
        <f t="shared" si="26"/>
        <v>131048.56900000002</v>
      </c>
      <c r="AI778" s="34">
        <f t="shared" si="26"/>
        <v>131172.16099999999</v>
      </c>
      <c r="AJ778" s="34">
        <f t="shared" si="40"/>
        <v>131317.65599999999</v>
      </c>
      <c r="AK778" s="34">
        <f t="shared" si="40"/>
        <v>131625.378</v>
      </c>
      <c r="AL778" s="34">
        <f t="shared" si="40"/>
        <v>132077.43</v>
      </c>
      <c r="AM778" s="34">
        <f t="shared" si="40"/>
        <v>132290.97099999999</v>
      </c>
      <c r="AN778" s="34">
        <f t="shared" si="40"/>
        <v>132256.09099999999</v>
      </c>
      <c r="AO778" s="34">
        <f t="shared" si="40"/>
        <v>132171.10200000001</v>
      </c>
      <c r="AP778" s="34">
        <f t="shared" si="40"/>
        <v>132045.49999999997</v>
      </c>
      <c r="AQ778" s="34">
        <f t="shared" si="40"/>
        <v>132177.18900000001</v>
      </c>
      <c r="AR778" s="34">
        <f t="shared" si="40"/>
        <v>132473.96900000001</v>
      </c>
      <c r="AS778" s="34">
        <f t="shared" si="40"/>
        <v>132783.91199999998</v>
      </c>
      <c r="AT778" s="34">
        <f t="shared" si="40"/>
        <v>133466.71900000001</v>
      </c>
      <c r="AU778" s="34">
        <f t="shared" si="40"/>
        <v>134460.603</v>
      </c>
      <c r="AV778" s="34">
        <f t="shared" si="40"/>
        <v>135462.02699999997</v>
      </c>
      <c r="AW778" s="34">
        <f t="shared" si="40"/>
        <v>136379.26799999998</v>
      </c>
      <c r="AX778" s="34">
        <f t="shared" si="40"/>
        <v>137484.44199999998</v>
      </c>
      <c r="AY778" s="34">
        <f t="shared" si="40"/>
        <v>138146.565</v>
      </c>
      <c r="AZ778" s="34">
        <f t="shared" si="37"/>
        <v>138615.05600000001</v>
      </c>
      <c r="BA778" s="34">
        <f t="shared" si="37"/>
        <v>139102.97999999998</v>
      </c>
      <c r="BB778" s="34">
        <f t="shared" si="37"/>
        <v>139500.016</v>
      </c>
      <c r="BC778" s="34">
        <f t="shared" si="37"/>
        <v>139752.52899999998</v>
      </c>
      <c r="BD778" s="34">
        <f t="shared" si="37"/>
        <v>139176.15</v>
      </c>
      <c r="BE778" s="34">
        <f t="shared" si="37"/>
        <v>139557.63299999997</v>
      </c>
      <c r="BF778" s="34">
        <f t="shared" si="37"/>
        <v>139937.05000000002</v>
      </c>
      <c r="BG778" s="34">
        <f t="shared" si="37"/>
        <v>140449.709</v>
      </c>
      <c r="BH778" s="34">
        <f t="shared" si="37"/>
        <v>140845.03099999999</v>
      </c>
      <c r="BI778" s="34">
        <f t="shared" si="37"/>
        <v>141123.307</v>
      </c>
      <c r="BJ778" s="34">
        <f t="shared" si="37"/>
        <v>141404.636</v>
      </c>
      <c r="BK778" s="34">
        <f t="shared" ref="BK778:BZ781" si="42">SUMIFS(BK$4:BK$720,$F$4:$F$720,$F778,$C$4:$C$720,$C778)</f>
        <v>141668.53399999999</v>
      </c>
      <c r="BL778" s="34">
        <f t="shared" si="42"/>
        <v>141411.65899999999</v>
      </c>
      <c r="BM778" s="34">
        <f t="shared" si="42"/>
        <v>141637.77799999999</v>
      </c>
      <c r="BN778" s="34">
        <f t="shared" si="42"/>
        <v>141848.272</v>
      </c>
      <c r="BO778" s="34">
        <f t="shared" si="42"/>
        <v>142092.01199999999</v>
      </c>
      <c r="BP778" s="34">
        <f t="shared" si="42"/>
        <v>142427.60999999999</v>
      </c>
      <c r="BQ778" s="34">
        <f t="shared" si="42"/>
        <v>142867.125</v>
      </c>
      <c r="BR778" s="34">
        <f t="shared" si="42"/>
        <v>143187.18900000001</v>
      </c>
      <c r="BS778" s="34">
        <f t="shared" si="42"/>
        <v>143759.55600000001</v>
      </c>
      <c r="BT778" s="34">
        <f t="shared" si="42"/>
        <v>144601.51199999996</v>
      </c>
      <c r="BU778" s="34">
        <f t="shared" si="42"/>
        <v>146077.04700000002</v>
      </c>
      <c r="BV778" s="34">
        <f t="shared" si="42"/>
        <v>146961.69399999999</v>
      </c>
      <c r="BW778" s="34">
        <f t="shared" si="42"/>
        <v>147704.13900000002</v>
      </c>
      <c r="BX778" s="34">
        <f t="shared" si="42"/>
        <v>148347.18600000002</v>
      </c>
      <c r="BY778" s="34">
        <f t="shared" si="42"/>
        <v>148927.50199999998</v>
      </c>
      <c r="BZ778" s="34">
        <f t="shared" si="42"/>
        <v>149182.465</v>
      </c>
      <c r="CA778" s="34">
        <f t="shared" si="41"/>
        <v>149713.992</v>
      </c>
      <c r="CB778" s="34">
        <f t="shared" si="41"/>
        <v>151126.035</v>
      </c>
      <c r="CC778" s="34">
        <f t="shared" si="41"/>
        <v>151767.20800000001</v>
      </c>
      <c r="CD778" s="34">
        <f t="shared" si="41"/>
        <v>151773.46200000003</v>
      </c>
      <c r="CE778" s="34">
        <f t="shared" si="41"/>
        <v>151356.60299999997</v>
      </c>
      <c r="CF778" s="34">
        <f t="shared" si="38"/>
        <v>151374.68900000001</v>
      </c>
      <c r="CG778" s="34">
        <f t="shared" si="38"/>
        <v>151358.74</v>
      </c>
      <c r="CH778" s="34">
        <f t="shared" si="38"/>
        <v>151317.41</v>
      </c>
      <c r="CI778" s="34">
        <f t="shared" si="38"/>
        <v>151241.647</v>
      </c>
      <c r="CJ778" s="34">
        <f t="shared" si="38"/>
        <v>151152.90199999997</v>
      </c>
      <c r="CK778" s="34">
        <f t="shared" si="38"/>
        <v>151031.18400000001</v>
      </c>
      <c r="CL778" s="34">
        <f t="shared" si="38"/>
        <v>150914.12399999998</v>
      </c>
      <c r="CM778" s="34">
        <f t="shared" si="38"/>
        <v>150782.046</v>
      </c>
      <c r="CN778" s="34">
        <f t="shared" si="38"/>
        <v>150653.05200000003</v>
      </c>
      <c r="CO778" s="34">
        <f t="shared" si="38"/>
        <v>150502.92600000001</v>
      </c>
      <c r="CP778" s="34">
        <f t="shared" si="38"/>
        <v>150332.66499999998</v>
      </c>
      <c r="CQ778" s="34">
        <f t="shared" si="38"/>
        <v>150165.29699999999</v>
      </c>
      <c r="CR778" s="34">
        <f t="shared" si="38"/>
        <v>149988.658</v>
      </c>
      <c r="CS778" s="34">
        <f t="shared" si="38"/>
        <v>149805.48800000001</v>
      </c>
      <c r="CT778" s="34">
        <f t="shared" si="38"/>
        <v>149624.535</v>
      </c>
      <c r="CU778" s="34">
        <f t="shared" si="31"/>
        <v>149454.916</v>
      </c>
      <c r="CV778" s="34">
        <f t="shared" si="32"/>
        <v>149277.33299999998</v>
      </c>
      <c r="CW778" s="34">
        <f t="shared" si="32"/>
        <v>149072.109</v>
      </c>
      <c r="CX778" s="34">
        <f t="shared" si="32"/>
        <v>148847.764</v>
      </c>
      <c r="CY778" s="34">
        <f t="shared" si="32"/>
        <v>148615.90900000001</v>
      </c>
      <c r="CZ778" s="34">
        <f t="shared" si="32"/>
        <v>148376.85200000001</v>
      </c>
      <c r="DA778" s="34">
        <f t="shared" si="32"/>
        <v>148119.06899999999</v>
      </c>
      <c r="DB778" s="34">
        <f t="shared" si="32"/>
        <v>147835.408</v>
      </c>
      <c r="DC778" s="34">
        <f t="shared" si="32"/>
        <v>147543.94500000001</v>
      </c>
      <c r="DD778" s="34">
        <f t="shared" si="32"/>
        <v>147247.94600000003</v>
      </c>
      <c r="DE778" s="34">
        <f t="shared" si="32"/>
        <v>146934.42200000002</v>
      </c>
      <c r="DF778" s="34">
        <f t="shared" si="32"/>
        <v>146615.57200000001</v>
      </c>
      <c r="DG778" s="34">
        <f t="shared" si="32"/>
        <v>146256.427</v>
      </c>
      <c r="DH778" s="34">
        <f t="shared" si="32"/>
        <v>145878.64199999999</v>
      </c>
      <c r="DI778" s="34">
        <f t="shared" si="32"/>
        <v>145490.698</v>
      </c>
      <c r="DJ778" s="34">
        <f t="shared" si="32"/>
        <v>145108.64200000002</v>
      </c>
      <c r="DK778" s="34">
        <f t="shared" si="32"/>
        <v>144715.74000000002</v>
      </c>
      <c r="DL778" s="34">
        <f t="shared" si="35"/>
        <v>144328.87100000001</v>
      </c>
      <c r="DM778" s="34">
        <f t="shared" si="35"/>
        <v>143955.58100000001</v>
      </c>
      <c r="DN778" s="34">
        <f t="shared" si="35"/>
        <v>143583.916</v>
      </c>
      <c r="DO778" s="34">
        <f t="shared" si="35"/>
        <v>143239.01100000003</v>
      </c>
      <c r="DP778" s="34">
        <f t="shared" si="35"/>
        <v>142896.65399999998</v>
      </c>
      <c r="DQ778" s="34">
        <f t="shared" si="35"/>
        <v>142573.27499999999</v>
      </c>
      <c r="DR778" s="34">
        <f t="shared" si="35"/>
        <v>142262.97200000004</v>
      </c>
      <c r="DS778" s="34">
        <f t="shared" si="35"/>
        <v>141961.573</v>
      </c>
      <c r="DT778" s="34">
        <f t="shared" si="35"/>
        <v>141665.42799999999</v>
      </c>
      <c r="DU778" s="34">
        <f t="shared" si="35"/>
        <v>141383.247</v>
      </c>
      <c r="DV778" s="34">
        <f t="shared" si="35"/>
        <v>141121.47999999998</v>
      </c>
      <c r="DW778" s="34">
        <f t="shared" si="35"/>
        <v>140864.636</v>
      </c>
      <c r="DX778" s="34">
        <f t="shared" si="35"/>
        <v>140626.01300000001</v>
      </c>
      <c r="DY778" s="34">
        <f t="shared" si="35"/>
        <v>140378.21799999996</v>
      </c>
      <c r="DZ778" s="34">
        <f t="shared" si="35"/>
        <v>140137.92000000001</v>
      </c>
      <c r="EA778" s="34">
        <f t="shared" si="35"/>
        <v>139886.14300000001</v>
      </c>
      <c r="EB778" s="34">
        <f t="shared" si="34"/>
        <v>139638.66899999999</v>
      </c>
      <c r="EC778" s="34">
        <f t="shared" si="34"/>
        <v>139414.098</v>
      </c>
      <c r="ED778" s="34">
        <f t="shared" si="34"/>
        <v>139160.66399999999</v>
      </c>
      <c r="EE778" s="34">
        <f t="shared" si="22"/>
        <v>138900.45600000001</v>
      </c>
      <c r="EF778" s="34">
        <f t="shared" si="23"/>
        <v>138656.671</v>
      </c>
      <c r="EG778" s="34">
        <f t="shared" si="23"/>
        <v>138416.34400000001</v>
      </c>
      <c r="EH778" s="34">
        <f t="shared" si="23"/>
        <v>138184.61000000002</v>
      </c>
      <c r="EI778" s="34">
        <f t="shared" si="23"/>
        <v>137964.19600000003</v>
      </c>
      <c r="EJ778" s="34">
        <f t="shared" si="23"/>
        <v>137744.24100000001</v>
      </c>
      <c r="EK778" s="34">
        <f t="shared" si="23"/>
        <v>137520.92499999999</v>
      </c>
      <c r="EL778" s="34">
        <f t="shared" si="33"/>
        <v>137306.049</v>
      </c>
      <c r="EM778" s="34">
        <f t="shared" si="33"/>
        <v>137090.83900000001</v>
      </c>
      <c r="EN778" s="34">
        <f t="shared" si="33"/>
        <v>136869.36799999999</v>
      </c>
      <c r="EO778" s="34">
        <f t="shared" si="33"/>
        <v>136668.20500000002</v>
      </c>
      <c r="EP778" s="34">
        <f t="shared" si="33"/>
        <v>136487.84600000002</v>
      </c>
      <c r="EQ778" s="34">
        <f t="shared" si="33"/>
        <v>136311.16699999999</v>
      </c>
      <c r="ER778" s="34">
        <f t="shared" si="33"/>
        <v>136125.78099999999</v>
      </c>
      <c r="ES778" s="34">
        <f t="shared" si="33"/>
        <v>135960.72200000001</v>
      </c>
      <c r="ET778" s="34">
        <f t="shared" si="33"/>
        <v>135816.986</v>
      </c>
      <c r="EU778" s="34">
        <f t="shared" si="33"/>
        <v>135677.25</v>
      </c>
      <c r="EV778" s="34">
        <f t="shared" si="33"/>
        <v>135540.174</v>
      </c>
      <c r="EW778" s="34">
        <f t="shared" si="33"/>
        <v>135401.63700000002</v>
      </c>
      <c r="EX778" s="34">
        <f t="shared" si="33"/>
        <v>135254.992</v>
      </c>
      <c r="EY778" s="34">
        <f t="shared" si="33"/>
        <v>135095.90100000001</v>
      </c>
      <c r="EZ778" s="34">
        <f t="shared" si="33"/>
        <v>134959.45700000002</v>
      </c>
      <c r="FA778" s="34">
        <f t="shared" si="33"/>
        <v>134812.24100000001</v>
      </c>
    </row>
    <row r="779" spans="3:157" x14ac:dyDescent="0.35">
      <c r="C779" t="s">
        <v>385</v>
      </c>
      <c r="E779" t="s">
        <v>366</v>
      </c>
      <c r="F779" t="s">
        <v>803</v>
      </c>
      <c r="G779" t="s">
        <v>805</v>
      </c>
      <c r="H779" s="34">
        <f t="shared" si="39"/>
        <v>133790.27300000002</v>
      </c>
      <c r="I779" s="34">
        <f t="shared" si="39"/>
        <v>134787.71299999999</v>
      </c>
      <c r="J779" s="34">
        <f t="shared" si="39"/>
        <v>135846.402</v>
      </c>
      <c r="K779" s="34">
        <f t="shared" si="39"/>
        <v>137176.70200000002</v>
      </c>
      <c r="L779" s="34">
        <f t="shared" si="39"/>
        <v>138290.58499999999</v>
      </c>
      <c r="M779" s="34">
        <f t="shared" si="39"/>
        <v>139421.99000000002</v>
      </c>
      <c r="N779" s="34">
        <f t="shared" si="39"/>
        <v>140467.44399999999</v>
      </c>
      <c r="O779" s="34">
        <f t="shared" si="39"/>
        <v>141578.87899999999</v>
      </c>
      <c r="P779" s="34">
        <f t="shared" si="39"/>
        <v>142762.56299999999</v>
      </c>
      <c r="Q779" s="34">
        <f t="shared" si="39"/>
        <v>143971.25599999999</v>
      </c>
      <c r="R779" s="34">
        <f t="shared" si="39"/>
        <v>145074.03699999998</v>
      </c>
      <c r="S779" s="34">
        <f t="shared" si="39"/>
        <v>146266.74299999999</v>
      </c>
      <c r="T779" s="34">
        <f t="shared" si="39"/>
        <v>147462.10400000002</v>
      </c>
      <c r="U779" s="34">
        <f t="shared" si="39"/>
        <v>148722.62</v>
      </c>
      <c r="V779" s="34">
        <f t="shared" si="39"/>
        <v>150120.033</v>
      </c>
      <c r="W779" s="34">
        <f t="shared" si="39"/>
        <v>151320.66200000001</v>
      </c>
      <c r="X779" s="34">
        <f t="shared" si="36"/>
        <v>152621.62299999999</v>
      </c>
      <c r="Y779" s="34">
        <f t="shared" si="36"/>
        <v>153754.48800000001</v>
      </c>
      <c r="Z779" s="34">
        <f t="shared" si="36"/>
        <v>154877.14700000003</v>
      </c>
      <c r="AA779" s="34">
        <f t="shared" si="36"/>
        <v>155882.09400000001</v>
      </c>
      <c r="AB779" s="34">
        <f t="shared" si="36"/>
        <v>156931.486</v>
      </c>
      <c r="AC779" s="34">
        <f t="shared" si="36"/>
        <v>158293.04699999999</v>
      </c>
      <c r="AD779" s="34">
        <f t="shared" si="36"/>
        <v>159718.85200000001</v>
      </c>
      <c r="AE779" s="34">
        <f t="shared" si="36"/>
        <v>161017.00100000002</v>
      </c>
      <c r="AF779" s="34">
        <f t="shared" si="36"/>
        <v>162324.66999999998</v>
      </c>
      <c r="AG779" s="34">
        <f t="shared" si="36"/>
        <v>163475.85800000001</v>
      </c>
      <c r="AH779" s="34">
        <f t="shared" si="26"/>
        <v>164649.32400000002</v>
      </c>
      <c r="AI779" s="34">
        <f t="shared" si="26"/>
        <v>165725.49899999998</v>
      </c>
      <c r="AJ779" s="34">
        <f t="shared" si="40"/>
        <v>166737.04499999998</v>
      </c>
      <c r="AK779" s="34">
        <f t="shared" si="40"/>
        <v>167725.90299999999</v>
      </c>
      <c r="AL779" s="34">
        <f t="shared" si="40"/>
        <v>168941.49999999997</v>
      </c>
      <c r="AM779" s="34">
        <f t="shared" si="40"/>
        <v>169738.71400000001</v>
      </c>
      <c r="AN779" s="34">
        <f t="shared" si="40"/>
        <v>170491.55599999998</v>
      </c>
      <c r="AO779" s="34">
        <f t="shared" si="40"/>
        <v>171111.10400000002</v>
      </c>
      <c r="AP779" s="34">
        <f t="shared" si="40"/>
        <v>171748.929</v>
      </c>
      <c r="AQ779" s="34">
        <f t="shared" si="40"/>
        <v>172299.71</v>
      </c>
      <c r="AR779" s="34">
        <f t="shared" si="40"/>
        <v>172789.41700000002</v>
      </c>
      <c r="AS779" s="34">
        <f t="shared" si="40"/>
        <v>173293.96799999999</v>
      </c>
      <c r="AT779" s="34">
        <f t="shared" si="40"/>
        <v>173809.86799999996</v>
      </c>
      <c r="AU779" s="34">
        <f t="shared" si="40"/>
        <v>174295.63300000003</v>
      </c>
      <c r="AV779" s="34">
        <f t="shared" si="40"/>
        <v>174726.24799999999</v>
      </c>
      <c r="AW779" s="34">
        <f t="shared" si="40"/>
        <v>175263.37899999999</v>
      </c>
      <c r="AX779" s="34">
        <f t="shared" si="40"/>
        <v>175947.76900000003</v>
      </c>
      <c r="AY779" s="34">
        <f t="shared" si="40"/>
        <v>176478.22</v>
      </c>
      <c r="AZ779" s="34">
        <f t="shared" si="37"/>
        <v>177460.96399999998</v>
      </c>
      <c r="BA779" s="34">
        <f t="shared" si="37"/>
        <v>177432.06299999999</v>
      </c>
      <c r="BB779" s="34">
        <f t="shared" si="37"/>
        <v>177939.43400000001</v>
      </c>
      <c r="BC779" s="34">
        <f t="shared" si="37"/>
        <v>178466.334</v>
      </c>
      <c r="BD779" s="34">
        <f t="shared" si="37"/>
        <v>179043.08199999999</v>
      </c>
      <c r="BE779" s="34">
        <f t="shared" si="37"/>
        <v>179774.53600000002</v>
      </c>
      <c r="BF779" s="34">
        <f t="shared" si="37"/>
        <v>180603.641</v>
      </c>
      <c r="BG779" s="34">
        <f t="shared" si="37"/>
        <v>181438.133</v>
      </c>
      <c r="BH779" s="34">
        <f t="shared" si="37"/>
        <v>182949.69399999999</v>
      </c>
      <c r="BI779" s="34">
        <f t="shared" si="37"/>
        <v>184586.106</v>
      </c>
      <c r="BJ779" s="34">
        <f t="shared" si="37"/>
        <v>186301.834</v>
      </c>
      <c r="BK779" s="34">
        <f t="shared" si="42"/>
        <v>187772.98200000002</v>
      </c>
      <c r="BL779" s="34">
        <f t="shared" si="42"/>
        <v>189246.64600000001</v>
      </c>
      <c r="BM779" s="34">
        <f t="shared" si="42"/>
        <v>191033.628</v>
      </c>
      <c r="BN779" s="34">
        <f t="shared" si="42"/>
        <v>192422.12399999998</v>
      </c>
      <c r="BO779" s="34">
        <f t="shared" si="42"/>
        <v>193298.18599999999</v>
      </c>
      <c r="BP779" s="34">
        <f t="shared" si="42"/>
        <v>194053.50199999998</v>
      </c>
      <c r="BQ779" s="34">
        <f t="shared" si="42"/>
        <v>194619.93</v>
      </c>
      <c r="BR779" s="34">
        <f t="shared" si="42"/>
        <v>194903.58599999998</v>
      </c>
      <c r="BS779" s="34">
        <f t="shared" si="42"/>
        <v>194976.76800000001</v>
      </c>
      <c r="BT779" s="34">
        <f t="shared" si="42"/>
        <v>195048.23499999996</v>
      </c>
      <c r="BU779" s="34">
        <f t="shared" si="42"/>
        <v>195013.74400000001</v>
      </c>
      <c r="BV779" s="34">
        <f t="shared" si="42"/>
        <v>195210.239</v>
      </c>
      <c r="BW779" s="34">
        <f t="shared" si="42"/>
        <v>195490.25099999999</v>
      </c>
      <c r="BX779" s="34">
        <f t="shared" si="42"/>
        <v>195912.45600000001</v>
      </c>
      <c r="BY779" s="34">
        <f t="shared" si="42"/>
        <v>196381.92300000001</v>
      </c>
      <c r="BZ779" s="34">
        <f t="shared" si="42"/>
        <v>196393.83199999999</v>
      </c>
      <c r="CA779" s="34">
        <f t="shared" si="41"/>
        <v>196327.693</v>
      </c>
      <c r="CB779" s="34">
        <f t="shared" si="41"/>
        <v>196500.34700000004</v>
      </c>
      <c r="CC779" s="34">
        <f t="shared" si="41"/>
        <v>196302.51800000001</v>
      </c>
      <c r="CD779" s="34">
        <f t="shared" si="41"/>
        <v>196043.326</v>
      </c>
      <c r="CE779" s="34">
        <f t="shared" si="41"/>
        <v>195864.39300000001</v>
      </c>
      <c r="CF779" s="34">
        <f t="shared" si="38"/>
        <v>195629.973</v>
      </c>
      <c r="CG779" s="34">
        <f t="shared" si="38"/>
        <v>195381.18300000002</v>
      </c>
      <c r="CH779" s="34">
        <f t="shared" si="38"/>
        <v>195114.997</v>
      </c>
      <c r="CI779" s="34">
        <f t="shared" si="38"/>
        <v>194837.40900000001</v>
      </c>
      <c r="CJ779" s="34">
        <f t="shared" si="38"/>
        <v>194526.07499999998</v>
      </c>
      <c r="CK779" s="34">
        <f t="shared" si="38"/>
        <v>194196.54799999998</v>
      </c>
      <c r="CL779" s="34">
        <f t="shared" si="38"/>
        <v>193876.421</v>
      </c>
      <c r="CM779" s="34">
        <f t="shared" si="38"/>
        <v>193551.53300000002</v>
      </c>
      <c r="CN779" s="34">
        <f t="shared" si="38"/>
        <v>193216.913</v>
      </c>
      <c r="CO779" s="34">
        <f t="shared" si="38"/>
        <v>192868.25700000001</v>
      </c>
      <c r="CP779" s="34">
        <f t="shared" si="38"/>
        <v>192513.46899999998</v>
      </c>
      <c r="CQ779" s="34">
        <f t="shared" si="38"/>
        <v>192147.424</v>
      </c>
      <c r="CR779" s="34">
        <f t="shared" si="38"/>
        <v>191767.40700000001</v>
      </c>
      <c r="CS779" s="34">
        <f t="shared" si="38"/>
        <v>191356.38699999999</v>
      </c>
      <c r="CT779" s="34">
        <f t="shared" si="38"/>
        <v>190936.008</v>
      </c>
      <c r="CU779" s="34">
        <f t="shared" si="31"/>
        <v>190512.27</v>
      </c>
      <c r="CV779" s="34">
        <f t="shared" si="32"/>
        <v>190060.88199999998</v>
      </c>
      <c r="CW779" s="34">
        <f t="shared" si="32"/>
        <v>189572.51</v>
      </c>
      <c r="CX779" s="34">
        <f t="shared" si="32"/>
        <v>189064.68</v>
      </c>
      <c r="CY779" s="34">
        <f t="shared" si="32"/>
        <v>188520.93399999998</v>
      </c>
      <c r="CZ779" s="34">
        <f t="shared" si="32"/>
        <v>187948.041</v>
      </c>
      <c r="DA779" s="34">
        <f t="shared" si="32"/>
        <v>187336.24400000004</v>
      </c>
      <c r="DB779" s="34">
        <f t="shared" si="32"/>
        <v>186703.984</v>
      </c>
      <c r="DC779" s="34">
        <f t="shared" si="32"/>
        <v>186018.56200000001</v>
      </c>
      <c r="DD779" s="34">
        <f t="shared" si="32"/>
        <v>185313.18600000002</v>
      </c>
      <c r="DE779" s="34">
        <f t="shared" si="32"/>
        <v>184582.86199999999</v>
      </c>
      <c r="DF779" s="34">
        <f t="shared" si="32"/>
        <v>183818.39500000002</v>
      </c>
      <c r="DG779" s="34">
        <f t="shared" si="32"/>
        <v>183009.93799999999</v>
      </c>
      <c r="DH779" s="34">
        <f t="shared" si="32"/>
        <v>182186.01199999999</v>
      </c>
      <c r="DI779" s="34">
        <f t="shared" si="32"/>
        <v>181329.32</v>
      </c>
      <c r="DJ779" s="34">
        <f t="shared" si="32"/>
        <v>180438.25600000002</v>
      </c>
      <c r="DK779" s="34">
        <f t="shared" si="32"/>
        <v>179543.823</v>
      </c>
      <c r="DL779" s="34">
        <f t="shared" si="35"/>
        <v>178639.753</v>
      </c>
      <c r="DM779" s="34">
        <f t="shared" si="35"/>
        <v>177720.05500000002</v>
      </c>
      <c r="DN779" s="34">
        <f t="shared" si="35"/>
        <v>176803.35499999998</v>
      </c>
      <c r="DO779" s="34">
        <f t="shared" si="35"/>
        <v>175875.13999999998</v>
      </c>
      <c r="DP779" s="34">
        <f t="shared" si="35"/>
        <v>174945.54499999998</v>
      </c>
      <c r="DQ779" s="34">
        <f t="shared" si="35"/>
        <v>174043.30499999996</v>
      </c>
      <c r="DR779" s="34">
        <f t="shared" si="35"/>
        <v>173147.128</v>
      </c>
      <c r="DS779" s="34">
        <f t="shared" si="35"/>
        <v>172273.70099999997</v>
      </c>
      <c r="DT779" s="34">
        <f t="shared" si="35"/>
        <v>171426.77799999999</v>
      </c>
      <c r="DU779" s="34">
        <f t="shared" si="35"/>
        <v>170601.52600000001</v>
      </c>
      <c r="DV779" s="34">
        <f t="shared" si="35"/>
        <v>169784.06200000003</v>
      </c>
      <c r="DW779" s="34">
        <f t="shared" si="35"/>
        <v>169003.14500000002</v>
      </c>
      <c r="DX779" s="34">
        <f t="shared" si="35"/>
        <v>168238.98300000001</v>
      </c>
      <c r="DY779" s="34">
        <f t="shared" si="35"/>
        <v>167523.54399999999</v>
      </c>
      <c r="DZ779" s="34">
        <f t="shared" si="35"/>
        <v>166819.97799999997</v>
      </c>
      <c r="EA779" s="34">
        <f t="shared" si="35"/>
        <v>166151.67599999998</v>
      </c>
      <c r="EB779" s="34">
        <f t="shared" si="34"/>
        <v>165505.76499999998</v>
      </c>
      <c r="EC779" s="34">
        <f t="shared" si="34"/>
        <v>164907.44299999997</v>
      </c>
      <c r="ED779" s="34">
        <f t="shared" si="34"/>
        <v>164335.777</v>
      </c>
      <c r="EE779" s="34">
        <f t="shared" si="22"/>
        <v>163790.85999999999</v>
      </c>
      <c r="EF779" s="34">
        <f t="shared" si="23"/>
        <v>163264.71600000001</v>
      </c>
      <c r="EG779" s="34">
        <f t="shared" si="23"/>
        <v>162752.84400000001</v>
      </c>
      <c r="EH779" s="34">
        <f t="shared" si="23"/>
        <v>162262.73200000002</v>
      </c>
      <c r="EI779" s="34">
        <f t="shared" si="23"/>
        <v>161790.57999999999</v>
      </c>
      <c r="EJ779" s="34">
        <f t="shared" si="23"/>
        <v>161331.28200000001</v>
      </c>
      <c r="EK779" s="34">
        <f t="shared" si="23"/>
        <v>160896.66100000002</v>
      </c>
      <c r="EL779" s="34">
        <f t="shared" si="33"/>
        <v>160457.753</v>
      </c>
      <c r="EM779" s="34">
        <f t="shared" si="33"/>
        <v>160022.53199999998</v>
      </c>
      <c r="EN779" s="34">
        <f t="shared" si="33"/>
        <v>159608.72999999995</v>
      </c>
      <c r="EO779" s="34">
        <f t="shared" si="33"/>
        <v>159190.66800000001</v>
      </c>
      <c r="EP779" s="34">
        <f t="shared" si="33"/>
        <v>158771.837</v>
      </c>
      <c r="EQ779" s="34">
        <f t="shared" si="33"/>
        <v>158341.44799999997</v>
      </c>
      <c r="ER779" s="34">
        <f t="shared" si="33"/>
        <v>157918.166</v>
      </c>
      <c r="ES779" s="34">
        <f t="shared" si="33"/>
        <v>157501.09899999999</v>
      </c>
      <c r="ET779" s="34">
        <f t="shared" si="33"/>
        <v>157073.34899999999</v>
      </c>
      <c r="EU779" s="34">
        <f t="shared" si="33"/>
        <v>156656.391</v>
      </c>
      <c r="EV779" s="34">
        <f t="shared" si="33"/>
        <v>156226.64200000002</v>
      </c>
      <c r="EW779" s="34">
        <f t="shared" si="33"/>
        <v>155775.50700000001</v>
      </c>
      <c r="EX779" s="34">
        <f t="shared" si="33"/>
        <v>155315.49899999998</v>
      </c>
      <c r="EY779" s="34">
        <f t="shared" si="33"/>
        <v>154848.52100000001</v>
      </c>
      <c r="EZ779" s="34">
        <f t="shared" si="33"/>
        <v>154381.53599999999</v>
      </c>
      <c r="FA779" s="34">
        <f t="shared" si="33"/>
        <v>153899.58200000002</v>
      </c>
    </row>
    <row r="780" spans="3:157" x14ac:dyDescent="0.35">
      <c r="C780" t="s">
        <v>378</v>
      </c>
      <c r="E780" t="s">
        <v>366</v>
      </c>
      <c r="F780" t="s">
        <v>803</v>
      </c>
      <c r="G780" t="s">
        <v>805</v>
      </c>
      <c r="H780" s="34">
        <f t="shared" si="39"/>
        <v>29641.094000000001</v>
      </c>
      <c r="I780" s="34">
        <f t="shared" si="39"/>
        <v>30338.346000000001</v>
      </c>
      <c r="J780" s="34">
        <f t="shared" si="39"/>
        <v>31080.043999999994</v>
      </c>
      <c r="K780" s="34">
        <f t="shared" si="39"/>
        <v>31840.615000000005</v>
      </c>
      <c r="L780" s="34">
        <f t="shared" si="39"/>
        <v>32636.010999999999</v>
      </c>
      <c r="M780" s="34">
        <f t="shared" si="39"/>
        <v>33464.964</v>
      </c>
      <c r="N780" s="34">
        <f t="shared" si="39"/>
        <v>34341.038999999997</v>
      </c>
      <c r="O780" s="34">
        <f t="shared" si="39"/>
        <v>35192.866000000002</v>
      </c>
      <c r="P780" s="34">
        <f t="shared" si="39"/>
        <v>36095.320999999996</v>
      </c>
      <c r="Q780" s="34">
        <f t="shared" si="39"/>
        <v>37103.560000000005</v>
      </c>
      <c r="R780" s="34">
        <f t="shared" si="39"/>
        <v>38165.553000000007</v>
      </c>
      <c r="S780" s="34">
        <f t="shared" si="39"/>
        <v>39309.787999999993</v>
      </c>
      <c r="T780" s="34">
        <f t="shared" si="39"/>
        <v>40547.762000000002</v>
      </c>
      <c r="U780" s="34">
        <f t="shared" si="39"/>
        <v>41842.284</v>
      </c>
      <c r="V780" s="34">
        <f t="shared" si="39"/>
        <v>43194.648000000001</v>
      </c>
      <c r="W780" s="34">
        <f t="shared" si="39"/>
        <v>44609.207000000002</v>
      </c>
      <c r="X780" s="34">
        <f t="shared" si="36"/>
        <v>46052.514999999999</v>
      </c>
      <c r="Y780" s="34">
        <f t="shared" si="36"/>
        <v>47542.931000000004</v>
      </c>
      <c r="Z780" s="34">
        <f t="shared" si="36"/>
        <v>49102.38</v>
      </c>
      <c r="AA780" s="34">
        <f t="shared" si="36"/>
        <v>50756.964999999997</v>
      </c>
      <c r="AB780" s="34">
        <f t="shared" si="36"/>
        <v>52458.927000000003</v>
      </c>
      <c r="AC780" s="34">
        <f t="shared" si="36"/>
        <v>54204.419999999991</v>
      </c>
      <c r="AD780" s="34">
        <f t="shared" si="36"/>
        <v>56018.999000000003</v>
      </c>
      <c r="AE780" s="34">
        <f t="shared" si="36"/>
        <v>57915.478999999999</v>
      </c>
      <c r="AF780" s="34">
        <f t="shared" si="36"/>
        <v>59895.44</v>
      </c>
      <c r="AG780" s="34">
        <f t="shared" si="36"/>
        <v>61983.381999999991</v>
      </c>
      <c r="AH780" s="34">
        <f t="shared" si="26"/>
        <v>64162.938999999998</v>
      </c>
      <c r="AI780" s="34">
        <f t="shared" si="26"/>
        <v>66551.362999999998</v>
      </c>
      <c r="AJ780" s="34">
        <f t="shared" si="40"/>
        <v>69064.894</v>
      </c>
      <c r="AK780" s="34">
        <f t="shared" si="40"/>
        <v>71755.062999999995</v>
      </c>
      <c r="AL780" s="34">
        <f t="shared" si="40"/>
        <v>74609.520999999993</v>
      </c>
      <c r="AM780" s="34">
        <f t="shared" si="40"/>
        <v>78803.045999999988</v>
      </c>
      <c r="AN780" s="34">
        <f t="shared" si="40"/>
        <v>81974.482000000004</v>
      </c>
      <c r="AO780" s="34">
        <f t="shared" si="40"/>
        <v>85297.52900000001</v>
      </c>
      <c r="AP780" s="34">
        <f t="shared" si="40"/>
        <v>88632.606</v>
      </c>
      <c r="AQ780" s="34">
        <f t="shared" si="40"/>
        <v>91897.902999999991</v>
      </c>
      <c r="AR780" s="34">
        <f t="shared" si="40"/>
        <v>95565.895999999993</v>
      </c>
      <c r="AS780" s="34">
        <f t="shared" si="40"/>
        <v>99099.588000000003</v>
      </c>
      <c r="AT780" s="34">
        <f t="shared" si="40"/>
        <v>102433.69700000001</v>
      </c>
      <c r="AU780" s="34">
        <f t="shared" si="40"/>
        <v>105903.39099999999</v>
      </c>
      <c r="AV780" s="34">
        <f t="shared" si="40"/>
        <v>107680.23599999999</v>
      </c>
      <c r="AW780" s="34">
        <f t="shared" si="40"/>
        <v>111402.45699999999</v>
      </c>
      <c r="AX780" s="34">
        <f t="shared" si="40"/>
        <v>114332.211</v>
      </c>
      <c r="AY780" s="34">
        <f t="shared" si="40"/>
        <v>116363.36599999999</v>
      </c>
      <c r="AZ780" s="34">
        <f t="shared" si="37"/>
        <v>119059.40699999999</v>
      </c>
      <c r="BA780" s="34">
        <f t="shared" si="37"/>
        <v>121750.55400000002</v>
      </c>
      <c r="BB780" s="34">
        <f t="shared" si="37"/>
        <v>124547.75599999999</v>
      </c>
      <c r="BC780" s="34">
        <f t="shared" si="37"/>
        <v>127523.10399999999</v>
      </c>
      <c r="BD780" s="34">
        <f t="shared" si="37"/>
        <v>130676.07</v>
      </c>
      <c r="BE780" s="34">
        <f t="shared" si="37"/>
        <v>133862.87599999999</v>
      </c>
      <c r="BF780" s="34">
        <f t="shared" si="37"/>
        <v>137516.25</v>
      </c>
      <c r="BG780" s="34">
        <f t="shared" si="37"/>
        <v>141158.149</v>
      </c>
      <c r="BH780" s="34">
        <f t="shared" si="37"/>
        <v>144004.28</v>
      </c>
      <c r="BI780" s="34">
        <f t="shared" si="37"/>
        <v>148070.19099999999</v>
      </c>
      <c r="BJ780" s="34">
        <f t="shared" si="37"/>
        <v>152399.25900000002</v>
      </c>
      <c r="BK780" s="34">
        <f t="shared" si="42"/>
        <v>157011.28100000002</v>
      </c>
      <c r="BL780" s="34">
        <f t="shared" si="42"/>
        <v>160723.85</v>
      </c>
      <c r="BM780" s="34">
        <f t="shared" si="42"/>
        <v>164574.837</v>
      </c>
      <c r="BN780" s="34">
        <f t="shared" si="42"/>
        <v>169451.80900000001</v>
      </c>
      <c r="BO780" s="34">
        <f t="shared" si="42"/>
        <v>173784.71899999998</v>
      </c>
      <c r="BP780" s="34">
        <f t="shared" si="42"/>
        <v>178094.03700000004</v>
      </c>
      <c r="BQ780" s="34">
        <f t="shared" si="42"/>
        <v>183226.44999999998</v>
      </c>
      <c r="BR780" s="34">
        <f t="shared" si="42"/>
        <v>188825.91200000004</v>
      </c>
      <c r="BS780" s="34">
        <f t="shared" si="42"/>
        <v>194173.69199999998</v>
      </c>
      <c r="BT780" s="34">
        <f t="shared" si="42"/>
        <v>199251.99100000004</v>
      </c>
      <c r="BU780" s="34">
        <f t="shared" si="42"/>
        <v>204358.36099999998</v>
      </c>
      <c r="BV780" s="34">
        <f t="shared" si="42"/>
        <v>208768.38099999999</v>
      </c>
      <c r="BW780" s="34">
        <f t="shared" si="42"/>
        <v>211936.70599999998</v>
      </c>
      <c r="BX780" s="34">
        <f t="shared" si="42"/>
        <v>214784.94900000002</v>
      </c>
      <c r="BY780" s="34">
        <f t="shared" si="42"/>
        <v>218260.87199999997</v>
      </c>
      <c r="BZ780" s="34">
        <f t="shared" si="42"/>
        <v>220986.59700000001</v>
      </c>
      <c r="CA780" s="34">
        <f t="shared" si="41"/>
        <v>224937.92699999997</v>
      </c>
      <c r="CB780" s="34">
        <f t="shared" si="41"/>
        <v>231023.59600000002</v>
      </c>
      <c r="CC780" s="34">
        <f t="shared" si="41"/>
        <v>235809.856</v>
      </c>
      <c r="CD780" s="34">
        <f t="shared" si="41"/>
        <v>240298.783</v>
      </c>
      <c r="CE780" s="34">
        <f t="shared" si="41"/>
        <v>244510.51500000001</v>
      </c>
      <c r="CF780" s="34">
        <f t="shared" si="38"/>
        <v>248492.32400000002</v>
      </c>
      <c r="CG780" s="34">
        <f t="shared" si="38"/>
        <v>252295.095</v>
      </c>
      <c r="CH780" s="34">
        <f t="shared" si="38"/>
        <v>255952.484</v>
      </c>
      <c r="CI780" s="34">
        <f t="shared" si="38"/>
        <v>259526.62800000003</v>
      </c>
      <c r="CJ780" s="34">
        <f t="shared" si="38"/>
        <v>262996.60200000001</v>
      </c>
      <c r="CK780" s="34">
        <f t="shared" si="38"/>
        <v>266447.94799999997</v>
      </c>
      <c r="CL780" s="34">
        <f t="shared" si="38"/>
        <v>269918.64400000003</v>
      </c>
      <c r="CM780" s="34">
        <f t="shared" si="38"/>
        <v>273366.55800000002</v>
      </c>
      <c r="CN780" s="34">
        <f t="shared" si="38"/>
        <v>276810.46100000001</v>
      </c>
      <c r="CO780" s="34">
        <f t="shared" si="38"/>
        <v>280235.74600000004</v>
      </c>
      <c r="CP780" s="34">
        <f t="shared" si="38"/>
        <v>283689.77799999999</v>
      </c>
      <c r="CQ780" s="34">
        <f t="shared" si="38"/>
        <v>287096.82800000004</v>
      </c>
      <c r="CR780" s="34">
        <f t="shared" si="38"/>
        <v>290505.19699999999</v>
      </c>
      <c r="CS780" s="34">
        <f t="shared" si="38"/>
        <v>293936.712</v>
      </c>
      <c r="CT780" s="34">
        <f t="shared" si="38"/>
        <v>297345.12</v>
      </c>
      <c r="CU780" s="34">
        <f t="shared" si="31"/>
        <v>300727.913</v>
      </c>
      <c r="CV780" s="34">
        <f t="shared" si="32"/>
        <v>304096.16499999998</v>
      </c>
      <c r="CW780" s="34">
        <f t="shared" si="32"/>
        <v>307427.12</v>
      </c>
      <c r="CX780" s="34">
        <f t="shared" si="32"/>
        <v>310739.60899999994</v>
      </c>
      <c r="CY780" s="34">
        <f t="shared" si="32"/>
        <v>314005.07900000003</v>
      </c>
      <c r="CZ780" s="34">
        <f t="shared" si="32"/>
        <v>317233.99</v>
      </c>
      <c r="DA780" s="34">
        <f t="shared" si="32"/>
        <v>320456.14600000001</v>
      </c>
      <c r="DB780" s="34">
        <f t="shared" si="32"/>
        <v>323639.44299999997</v>
      </c>
      <c r="DC780" s="34">
        <f t="shared" si="32"/>
        <v>326790.473</v>
      </c>
      <c r="DD780" s="34">
        <f t="shared" si="32"/>
        <v>329863.788</v>
      </c>
      <c r="DE780" s="34">
        <f t="shared" si="32"/>
        <v>332897.43199999997</v>
      </c>
      <c r="DF780" s="34">
        <f t="shared" si="32"/>
        <v>335846.21400000004</v>
      </c>
      <c r="DG780" s="34">
        <f t="shared" si="32"/>
        <v>338769.69300000003</v>
      </c>
      <c r="DH780" s="34">
        <f t="shared" si="32"/>
        <v>341628.14800000004</v>
      </c>
      <c r="DI780" s="34">
        <f t="shared" si="32"/>
        <v>344419.64799999999</v>
      </c>
      <c r="DJ780" s="34">
        <f t="shared" si="32"/>
        <v>347160.10800000001</v>
      </c>
      <c r="DK780" s="34">
        <f t="shared" si="32"/>
        <v>349826.78200000001</v>
      </c>
      <c r="DL780" s="34">
        <f t="shared" si="35"/>
        <v>352431.06</v>
      </c>
      <c r="DM780" s="34">
        <f t="shared" si="35"/>
        <v>354960.18400000001</v>
      </c>
      <c r="DN780" s="34">
        <f t="shared" si="35"/>
        <v>357478.60200000001</v>
      </c>
      <c r="DO780" s="34">
        <f t="shared" si="35"/>
        <v>359903.34100000001</v>
      </c>
      <c r="DP780" s="34">
        <f t="shared" si="35"/>
        <v>362260.027</v>
      </c>
      <c r="DQ780" s="34">
        <f t="shared" si="35"/>
        <v>364586.84800000006</v>
      </c>
      <c r="DR780" s="34">
        <f t="shared" si="35"/>
        <v>366836.652</v>
      </c>
      <c r="DS780" s="34">
        <f t="shared" si="35"/>
        <v>369031.36600000004</v>
      </c>
      <c r="DT780" s="34">
        <f t="shared" si="35"/>
        <v>371207.28099999996</v>
      </c>
      <c r="DU780" s="34">
        <f t="shared" si="35"/>
        <v>373272.91799999995</v>
      </c>
      <c r="DV780" s="34">
        <f t="shared" si="35"/>
        <v>375280.79</v>
      </c>
      <c r="DW780" s="34">
        <f t="shared" si="35"/>
        <v>377249.67499999999</v>
      </c>
      <c r="DX780" s="34">
        <f t="shared" si="35"/>
        <v>379162.886</v>
      </c>
      <c r="DY780" s="34">
        <f t="shared" si="35"/>
        <v>381033.44900000002</v>
      </c>
      <c r="DZ780" s="34">
        <f t="shared" si="35"/>
        <v>382869.53499999997</v>
      </c>
      <c r="EA780" s="34">
        <f t="shared" si="35"/>
        <v>384675.48100000003</v>
      </c>
      <c r="EB780" s="34">
        <f t="shared" si="34"/>
        <v>386399.15499999997</v>
      </c>
      <c r="EC780" s="34">
        <f t="shared" si="34"/>
        <v>388032.89699999994</v>
      </c>
      <c r="ED780" s="34">
        <f t="shared" si="34"/>
        <v>389659.31200000003</v>
      </c>
      <c r="EE780" s="34">
        <f t="shared" si="22"/>
        <v>391228.64600000001</v>
      </c>
      <c r="EF780" s="34">
        <f t="shared" si="23"/>
        <v>392815.22</v>
      </c>
      <c r="EG780" s="34">
        <f t="shared" si="23"/>
        <v>394394.58</v>
      </c>
      <c r="EH780" s="34">
        <f t="shared" si="23"/>
        <v>395912.48</v>
      </c>
      <c r="EI780" s="34">
        <f t="shared" si="23"/>
        <v>397422.43400000001</v>
      </c>
      <c r="EJ780" s="34">
        <f t="shared" si="23"/>
        <v>398900.07400000002</v>
      </c>
      <c r="EK780" s="34">
        <f t="shared" si="23"/>
        <v>400349.22600000002</v>
      </c>
      <c r="EL780" s="34">
        <f t="shared" si="33"/>
        <v>401754.016</v>
      </c>
      <c r="EM780" s="34">
        <f t="shared" si="33"/>
        <v>403182.49199999997</v>
      </c>
      <c r="EN780" s="34">
        <f t="shared" si="33"/>
        <v>404584.82400000002</v>
      </c>
      <c r="EO780" s="34">
        <f t="shared" si="33"/>
        <v>405915.91899999999</v>
      </c>
      <c r="EP780" s="34">
        <f t="shared" si="33"/>
        <v>407229.07400000002</v>
      </c>
      <c r="EQ780" s="34">
        <f t="shared" si="33"/>
        <v>408533.09700000001</v>
      </c>
      <c r="ER780" s="34">
        <f t="shared" si="33"/>
        <v>409767.27599999995</v>
      </c>
      <c r="ES780" s="34">
        <f t="shared" si="33"/>
        <v>410998.31899999996</v>
      </c>
      <c r="ET780" s="34">
        <f t="shared" si="33"/>
        <v>412229.15</v>
      </c>
      <c r="EU780" s="34">
        <f t="shared" si="33"/>
        <v>413405.728</v>
      </c>
      <c r="EV780" s="34">
        <f t="shared" si="33"/>
        <v>414514.88399999996</v>
      </c>
      <c r="EW780" s="34">
        <f t="shared" si="33"/>
        <v>415586.64299999998</v>
      </c>
      <c r="EX780" s="34">
        <f t="shared" si="33"/>
        <v>416635.087</v>
      </c>
      <c r="EY780" s="34">
        <f t="shared" si="33"/>
        <v>417629.67200000002</v>
      </c>
      <c r="EZ780" s="34">
        <f t="shared" si="33"/>
        <v>418584.79899999994</v>
      </c>
      <c r="FA780" s="34">
        <f t="shared" si="33"/>
        <v>419506.37200000003</v>
      </c>
    </row>
    <row r="781" spans="3:157" x14ac:dyDescent="0.35">
      <c r="C781" t="s">
        <v>207</v>
      </c>
      <c r="E781" t="s">
        <v>366</v>
      </c>
      <c r="F781" t="s">
        <v>803</v>
      </c>
      <c r="G781" t="s">
        <v>805</v>
      </c>
      <c r="H781" s="34">
        <f t="shared" si="39"/>
        <v>28116.216999999997</v>
      </c>
      <c r="I781" s="34">
        <f t="shared" si="39"/>
        <v>28962.324000000001</v>
      </c>
      <c r="J781" s="34">
        <f t="shared" si="39"/>
        <v>29843.838000000003</v>
      </c>
      <c r="K781" s="34">
        <f t="shared" si="39"/>
        <v>30755.792000000001</v>
      </c>
      <c r="L781" s="34">
        <f t="shared" si="39"/>
        <v>31676.760000000002</v>
      </c>
      <c r="M781" s="34">
        <f t="shared" si="39"/>
        <v>32603.701999999997</v>
      </c>
      <c r="N781" s="34">
        <f t="shared" si="39"/>
        <v>33690.528000000006</v>
      </c>
      <c r="O781" s="34">
        <f t="shared" si="39"/>
        <v>34788.402000000002</v>
      </c>
      <c r="P781" s="34">
        <f t="shared" si="39"/>
        <v>35892.267999999996</v>
      </c>
      <c r="Q781" s="34">
        <f t="shared" si="39"/>
        <v>37001.392</v>
      </c>
      <c r="R781" s="34">
        <f t="shared" si="39"/>
        <v>38085.027999999998</v>
      </c>
      <c r="S781" s="34">
        <f t="shared" si="39"/>
        <v>39193.497000000003</v>
      </c>
      <c r="T781" s="34">
        <f t="shared" si="39"/>
        <v>40339.663</v>
      </c>
      <c r="U781" s="34">
        <f t="shared" si="39"/>
        <v>41515.095000000001</v>
      </c>
      <c r="V781" s="34">
        <f t="shared" si="39"/>
        <v>42705.300999999999</v>
      </c>
      <c r="W781" s="34">
        <f t="shared" si="39"/>
        <v>43895.116999999998</v>
      </c>
      <c r="X781" s="34">
        <f t="shared" si="36"/>
        <v>45199.229999999996</v>
      </c>
      <c r="Y781" s="34">
        <f t="shared" si="36"/>
        <v>46515.15</v>
      </c>
      <c r="Z781" s="34">
        <f t="shared" si="36"/>
        <v>47854.298000000003</v>
      </c>
      <c r="AA781" s="34">
        <f t="shared" si="36"/>
        <v>49182.412000000004</v>
      </c>
      <c r="AB781" s="34">
        <f t="shared" si="36"/>
        <v>50487.843999999997</v>
      </c>
      <c r="AC781" s="34">
        <f t="shared" si="36"/>
        <v>51883.082000000002</v>
      </c>
      <c r="AD781" s="34">
        <f t="shared" si="36"/>
        <v>53236.777000000002</v>
      </c>
      <c r="AE781" s="34">
        <f t="shared" si="36"/>
        <v>54571.077999999994</v>
      </c>
      <c r="AF781" s="34">
        <f t="shared" si="36"/>
        <v>55882.404999999999</v>
      </c>
      <c r="AG781" s="34">
        <f t="shared" si="36"/>
        <v>57153.245999999999</v>
      </c>
      <c r="AH781" s="34">
        <f t="shared" si="26"/>
        <v>58447.188999999998</v>
      </c>
      <c r="AI781" s="34">
        <f t="shared" si="26"/>
        <v>59801.96</v>
      </c>
      <c r="AJ781" s="34">
        <f t="shared" si="40"/>
        <v>61167.514999999999</v>
      </c>
      <c r="AK781" s="34">
        <f t="shared" si="40"/>
        <v>62531.945999999996</v>
      </c>
      <c r="AL781" s="34">
        <f t="shared" si="40"/>
        <v>64002.239000000001</v>
      </c>
      <c r="AM781" s="34">
        <f t="shared" si="40"/>
        <v>65433.99</v>
      </c>
      <c r="AN781" s="34">
        <f t="shared" si="40"/>
        <v>67086.203000000009</v>
      </c>
      <c r="AO781" s="34">
        <f t="shared" si="40"/>
        <v>68802.103000000003</v>
      </c>
      <c r="AP781" s="34">
        <f t="shared" si="40"/>
        <v>70545.167000000001</v>
      </c>
      <c r="AQ781" s="34">
        <f t="shared" si="40"/>
        <v>72283.494999999995</v>
      </c>
      <c r="AR781" s="34">
        <f t="shared" si="40"/>
        <v>74036.180999999997</v>
      </c>
      <c r="AS781" s="34">
        <f t="shared" si="40"/>
        <v>75769.120999999999</v>
      </c>
      <c r="AT781" s="34">
        <f t="shared" si="40"/>
        <v>77524.676999999996</v>
      </c>
      <c r="AU781" s="34">
        <f t="shared" si="40"/>
        <v>79299.732000000004</v>
      </c>
      <c r="AV781" s="34">
        <f t="shared" si="40"/>
        <v>81414.100999999995</v>
      </c>
      <c r="AW781" s="34">
        <f t="shared" si="40"/>
        <v>83295.218999999997</v>
      </c>
      <c r="AX781" s="34">
        <f t="shared" si="40"/>
        <v>85120.760999999999</v>
      </c>
      <c r="AY781" s="34">
        <f t="shared" si="40"/>
        <v>86978.369000000006</v>
      </c>
      <c r="AZ781" s="34">
        <f t="shared" si="37"/>
        <v>88842.275999999998</v>
      </c>
      <c r="BA781" s="34">
        <f t="shared" si="37"/>
        <v>90575.47</v>
      </c>
      <c r="BB781" s="34">
        <f t="shared" si="37"/>
        <v>92256.703000000009</v>
      </c>
      <c r="BC781" s="34">
        <f t="shared" si="37"/>
        <v>93886.64</v>
      </c>
      <c r="BD781" s="34">
        <f t="shared" si="37"/>
        <v>95494.362999999998</v>
      </c>
      <c r="BE781" s="34">
        <f t="shared" si="37"/>
        <v>97101.209000000003</v>
      </c>
      <c r="BF781" s="34">
        <f t="shared" si="37"/>
        <v>98681.440999999992</v>
      </c>
      <c r="BG781" s="34">
        <f t="shared" si="37"/>
        <v>100233.07799999999</v>
      </c>
      <c r="BH781" s="34">
        <f t="shared" si="37"/>
        <v>101735.75600000001</v>
      </c>
      <c r="BI781" s="34">
        <f t="shared" si="37"/>
        <v>103246.60799999999</v>
      </c>
      <c r="BJ781" s="34">
        <f t="shared" si="37"/>
        <v>104805.231</v>
      </c>
      <c r="BK781" s="34">
        <f t="shared" si="42"/>
        <v>106339.855</v>
      </c>
      <c r="BL781" s="34">
        <f t="shared" si="42"/>
        <v>109069.967</v>
      </c>
      <c r="BM781" s="34">
        <f t="shared" si="42"/>
        <v>111467.057</v>
      </c>
      <c r="BN781" s="34">
        <f t="shared" si="42"/>
        <v>112926.428</v>
      </c>
      <c r="BO781" s="34">
        <f t="shared" si="42"/>
        <v>114637.47899999999</v>
      </c>
      <c r="BP781" s="34">
        <f t="shared" si="42"/>
        <v>116371.033</v>
      </c>
      <c r="BQ781" s="34">
        <f t="shared" si="42"/>
        <v>117910.503</v>
      </c>
      <c r="BR781" s="34">
        <f t="shared" si="42"/>
        <v>118864.719</v>
      </c>
      <c r="BS781" s="34">
        <f t="shared" si="42"/>
        <v>120244.42700000001</v>
      </c>
      <c r="BT781" s="34">
        <f t="shared" si="42"/>
        <v>122446.959</v>
      </c>
      <c r="BU781" s="34">
        <f t="shared" si="42"/>
        <v>124570.94200000001</v>
      </c>
      <c r="BV781" s="34">
        <f t="shared" si="42"/>
        <v>126199.765</v>
      </c>
      <c r="BW781" s="34">
        <f t="shared" si="42"/>
        <v>127929.196</v>
      </c>
      <c r="BX781" s="34">
        <f t="shared" si="42"/>
        <v>129971.41500000001</v>
      </c>
      <c r="BY781" s="34">
        <f t="shared" si="42"/>
        <v>131698.916</v>
      </c>
      <c r="BZ781" s="34">
        <f t="shared" si="42"/>
        <v>133319.32699999999</v>
      </c>
      <c r="CA781" s="34">
        <f t="shared" si="41"/>
        <v>134765.66099999999</v>
      </c>
      <c r="CB781" s="34">
        <f t="shared" si="41"/>
        <v>136483.435</v>
      </c>
      <c r="CC781" s="34">
        <f t="shared" si="41"/>
        <v>138184.85399999999</v>
      </c>
      <c r="CD781" s="34">
        <f t="shared" si="41"/>
        <v>139599.992</v>
      </c>
      <c r="CE781" s="34">
        <f t="shared" si="41"/>
        <v>140786.28399999999</v>
      </c>
      <c r="CF781" s="34">
        <f t="shared" si="38"/>
        <v>142280.25</v>
      </c>
      <c r="CG781" s="34">
        <f t="shared" si="38"/>
        <v>143730.55499999999</v>
      </c>
      <c r="CH781" s="34">
        <f t="shared" si="38"/>
        <v>145129.29800000001</v>
      </c>
      <c r="CI781" s="34">
        <f t="shared" si="38"/>
        <v>146497.22600000002</v>
      </c>
      <c r="CJ781" s="34">
        <f t="shared" si="38"/>
        <v>147806.01400000002</v>
      </c>
      <c r="CK781" s="34">
        <f t="shared" si="38"/>
        <v>149086.57199999999</v>
      </c>
      <c r="CL781" s="34">
        <f t="shared" si="38"/>
        <v>150286.95199999999</v>
      </c>
      <c r="CM781" s="34">
        <f t="shared" si="38"/>
        <v>151463.723</v>
      </c>
      <c r="CN781" s="34">
        <f t="shared" si="38"/>
        <v>152590.16499999998</v>
      </c>
      <c r="CO781" s="34">
        <f t="shared" si="38"/>
        <v>153689.89600000001</v>
      </c>
      <c r="CP781" s="34">
        <f t="shared" si="38"/>
        <v>154742.04499999998</v>
      </c>
      <c r="CQ781" s="34">
        <f t="shared" si="38"/>
        <v>155796.356</v>
      </c>
      <c r="CR781" s="34">
        <f t="shared" si="38"/>
        <v>156793.63699999999</v>
      </c>
      <c r="CS781" s="34">
        <f t="shared" si="38"/>
        <v>157748.495</v>
      </c>
      <c r="CT781" s="34">
        <f t="shared" si="38"/>
        <v>158683.43599999999</v>
      </c>
      <c r="CU781" s="34">
        <f t="shared" si="31"/>
        <v>159558.777</v>
      </c>
      <c r="CV781" s="34">
        <f t="shared" si="32"/>
        <v>160395.27000000002</v>
      </c>
      <c r="CW781" s="34">
        <f t="shared" si="32"/>
        <v>161176.06900000002</v>
      </c>
      <c r="CX781" s="34">
        <f t="shared" si="32"/>
        <v>161933.96400000001</v>
      </c>
      <c r="CY781" s="34">
        <f t="shared" si="32"/>
        <v>162679.74300000002</v>
      </c>
      <c r="CZ781" s="34">
        <f t="shared" si="32"/>
        <v>163377.774</v>
      </c>
      <c r="DA781" s="34">
        <f t="shared" si="32"/>
        <v>164020.30900000001</v>
      </c>
      <c r="DB781" s="34">
        <f t="shared" si="32"/>
        <v>164642.32199999999</v>
      </c>
      <c r="DC781" s="34">
        <f t="shared" si="32"/>
        <v>165231.51199999999</v>
      </c>
      <c r="DD781" s="34">
        <f t="shared" si="32"/>
        <v>165790.02600000001</v>
      </c>
      <c r="DE781" s="34">
        <f t="shared" si="32"/>
        <v>166289.70499999999</v>
      </c>
      <c r="DF781" s="34">
        <f t="shared" si="32"/>
        <v>166756.66699999999</v>
      </c>
      <c r="DG781" s="34">
        <f t="shared" si="32"/>
        <v>167218.69699999999</v>
      </c>
      <c r="DH781" s="34">
        <f t="shared" si="32"/>
        <v>167648.17799999999</v>
      </c>
      <c r="DI781" s="34">
        <f t="shared" si="32"/>
        <v>168033.30200000003</v>
      </c>
      <c r="DJ781" s="34">
        <f t="shared" si="32"/>
        <v>168367.484</v>
      </c>
      <c r="DK781" s="34">
        <f t="shared" si="32"/>
        <v>168664.52300000002</v>
      </c>
      <c r="DL781" s="34">
        <f t="shared" si="35"/>
        <v>168934.48499999999</v>
      </c>
      <c r="DM781" s="34">
        <f t="shared" si="35"/>
        <v>169197.427</v>
      </c>
      <c r="DN781" s="34">
        <f t="shared" si="35"/>
        <v>169422.55099999998</v>
      </c>
      <c r="DO781" s="34">
        <f t="shared" si="35"/>
        <v>169589.26799999998</v>
      </c>
      <c r="DP781" s="34">
        <f t="shared" si="35"/>
        <v>169733.61799999999</v>
      </c>
      <c r="DQ781" s="34">
        <f t="shared" si="35"/>
        <v>169847.106</v>
      </c>
      <c r="DR781" s="34">
        <f t="shared" si="35"/>
        <v>169923.05499999999</v>
      </c>
      <c r="DS781" s="34">
        <f t="shared" si="35"/>
        <v>170001.30900000001</v>
      </c>
      <c r="DT781" s="34">
        <f t="shared" si="35"/>
        <v>170023.87700000001</v>
      </c>
      <c r="DU781" s="34">
        <f t="shared" si="35"/>
        <v>170007.87799999997</v>
      </c>
      <c r="DV781" s="34">
        <f t="shared" si="35"/>
        <v>169980.57400000002</v>
      </c>
      <c r="DW781" s="34">
        <f t="shared" si="35"/>
        <v>169878.78499999997</v>
      </c>
      <c r="DX781" s="34">
        <f t="shared" si="35"/>
        <v>169772.20499999999</v>
      </c>
      <c r="DY781" s="34">
        <f t="shared" si="35"/>
        <v>169641.81</v>
      </c>
      <c r="DZ781" s="34">
        <f t="shared" si="35"/>
        <v>169469.98500000002</v>
      </c>
      <c r="EA781" s="34">
        <f t="shared" si="35"/>
        <v>169268.46299999999</v>
      </c>
      <c r="EB781" s="34">
        <f t="shared" si="34"/>
        <v>169030.05900000001</v>
      </c>
      <c r="EC781" s="34">
        <f t="shared" si="34"/>
        <v>168788.152</v>
      </c>
      <c r="ED781" s="34">
        <f t="shared" si="34"/>
        <v>168507.12699999998</v>
      </c>
      <c r="EE781" s="34">
        <f t="shared" si="22"/>
        <v>168195.14500000002</v>
      </c>
      <c r="EF781" s="34">
        <f t="shared" si="23"/>
        <v>167857.57199999999</v>
      </c>
      <c r="EG781" s="34">
        <f t="shared" si="23"/>
        <v>167536.772</v>
      </c>
      <c r="EH781" s="34">
        <f t="shared" si="23"/>
        <v>167238.60700000002</v>
      </c>
      <c r="EI781" s="34">
        <f t="shared" si="23"/>
        <v>166909.1</v>
      </c>
      <c r="EJ781" s="34">
        <f t="shared" si="23"/>
        <v>166546.16899999999</v>
      </c>
      <c r="EK781" s="34">
        <f t="shared" si="23"/>
        <v>166120.34999999998</v>
      </c>
      <c r="EL781" s="34">
        <f t="shared" si="33"/>
        <v>165718.41399999999</v>
      </c>
      <c r="EM781" s="34">
        <f t="shared" si="33"/>
        <v>165294.20000000001</v>
      </c>
      <c r="EN781" s="34">
        <f t="shared" si="33"/>
        <v>164803.541</v>
      </c>
      <c r="EO781" s="34">
        <f t="shared" si="33"/>
        <v>164319.21999999997</v>
      </c>
      <c r="EP781" s="34">
        <f t="shared" si="33"/>
        <v>163833.18300000002</v>
      </c>
      <c r="EQ781" s="34">
        <f t="shared" si="33"/>
        <v>163342.21799999999</v>
      </c>
      <c r="ER781" s="34">
        <f t="shared" si="33"/>
        <v>162799.43800000002</v>
      </c>
      <c r="ES781" s="34">
        <f t="shared" si="33"/>
        <v>162298.13199999998</v>
      </c>
      <c r="ET781" s="34">
        <f t="shared" si="33"/>
        <v>161745.25100000002</v>
      </c>
      <c r="EU781" s="34">
        <f t="shared" si="33"/>
        <v>161182.07299999997</v>
      </c>
      <c r="EV781" s="34">
        <f t="shared" si="33"/>
        <v>160585.70600000001</v>
      </c>
      <c r="EW781" s="34">
        <f t="shared" si="33"/>
        <v>160037.32999999999</v>
      </c>
      <c r="EX781" s="34">
        <f t="shared" si="33"/>
        <v>159438.77400000003</v>
      </c>
      <c r="EY781" s="34">
        <f t="shared" si="33"/>
        <v>158824.04999999999</v>
      </c>
      <c r="EZ781" s="34">
        <f t="shared" si="33"/>
        <v>158224.20199999999</v>
      </c>
      <c r="FA781" s="34">
        <f t="shared" si="33"/>
        <v>157596.76199999999</v>
      </c>
    </row>
    <row r="782" spans="3:157" x14ac:dyDescent="0.35">
      <c r="C782" t="s">
        <v>386</v>
      </c>
      <c r="E782" t="s">
        <v>367</v>
      </c>
      <c r="G782" t="s">
        <v>806</v>
      </c>
      <c r="H782" s="18">
        <f>H726/H754*1000</f>
        <v>2.3864953626200331</v>
      </c>
      <c r="I782" s="18">
        <f t="shared" ref="I782:BT783" si="43">I726/I754*1000</f>
        <v>2.4454201906255166</v>
      </c>
      <c r="J782" s="18">
        <f t="shared" si="43"/>
        <v>2.6373454479690732</v>
      </c>
      <c r="K782" s="18">
        <f t="shared" si="43"/>
        <v>2.814519838650432</v>
      </c>
      <c r="L782" s="18">
        <f t="shared" si="43"/>
        <v>3.1098408410779887</v>
      </c>
      <c r="M782" s="18">
        <f t="shared" si="43"/>
        <v>3.262972181769948</v>
      </c>
      <c r="N782" s="18">
        <f t="shared" si="43"/>
        <v>3.5362383456672286</v>
      </c>
      <c r="O782" s="18">
        <f t="shared" si="43"/>
        <v>3.3212548799594237</v>
      </c>
      <c r="P782" s="18">
        <f t="shared" si="43"/>
        <v>3.7093575863035069</v>
      </c>
      <c r="Q782" s="18">
        <f t="shared" si="43"/>
        <v>4.1668823770973651</v>
      </c>
      <c r="R782" s="18">
        <f t="shared" si="43"/>
        <v>4.2698423125681151</v>
      </c>
      <c r="S782" s="18">
        <f t="shared" si="43"/>
        <v>4.4789416009940268</v>
      </c>
      <c r="T782" s="18">
        <f t="shared" si="43"/>
        <v>4.5418064891097751</v>
      </c>
      <c r="U782" s="18">
        <f t="shared" si="43"/>
        <v>5.0938813342294926</v>
      </c>
      <c r="V782" s="18">
        <f t="shared" si="43"/>
        <v>4.8142812660636727</v>
      </c>
      <c r="W782" s="18">
        <f t="shared" si="43"/>
        <v>5.5762115132227699</v>
      </c>
      <c r="X782" s="18">
        <f t="shared" si="43"/>
        <v>6.0265209285365149</v>
      </c>
      <c r="Y782" s="18">
        <f t="shared" si="43"/>
        <v>6.2708088418767147</v>
      </c>
      <c r="Z782" s="18">
        <f t="shared" si="43"/>
        <v>6.0240071798797432</v>
      </c>
      <c r="AA782" s="18">
        <f t="shared" si="43"/>
        <v>6.4443404374674902</v>
      </c>
      <c r="AB782" s="18">
        <f t="shared" si="43"/>
        <v>6.5617014432651404</v>
      </c>
      <c r="AC782" s="18">
        <f t="shared" si="43"/>
        <v>5.3094104850711457</v>
      </c>
      <c r="AD782" s="18">
        <f t="shared" si="43"/>
        <v>6.8956386723744192</v>
      </c>
      <c r="AE782" s="18">
        <f t="shared" si="43"/>
        <v>6.8994397990621907</v>
      </c>
      <c r="AF782" s="18">
        <f t="shared" si="43"/>
        <v>5.293602329569989</v>
      </c>
      <c r="AG782" s="18">
        <f t="shared" si="43"/>
        <v>6.1211649691057808</v>
      </c>
      <c r="AH782" s="18">
        <f t="shared" si="43"/>
        <v>7.3476642832222776</v>
      </c>
      <c r="AI782" s="18">
        <f t="shared" si="43"/>
        <v>7.670831821919343</v>
      </c>
      <c r="AJ782" s="18">
        <f t="shared" si="43"/>
        <v>6.7444202337910912</v>
      </c>
      <c r="AK782" s="18">
        <f t="shared" si="43"/>
        <v>7.4057356197642354</v>
      </c>
      <c r="AL782" s="18">
        <f t="shared" si="43"/>
        <v>5.9088418919324255</v>
      </c>
      <c r="AM782" s="18">
        <f t="shared" si="43"/>
        <v>5.502126667122293</v>
      </c>
      <c r="AN782" s="18">
        <f t="shared" si="43"/>
        <v>4.6629864784822059</v>
      </c>
      <c r="AO782" s="18">
        <f t="shared" si="43"/>
        <v>5.5387049299139575</v>
      </c>
      <c r="AP782" s="18">
        <f t="shared" si="43"/>
        <v>4.9977489277061782</v>
      </c>
      <c r="AQ782" s="18">
        <f t="shared" si="43"/>
        <v>4.6433616744971902</v>
      </c>
      <c r="AR782" s="18">
        <f t="shared" si="43"/>
        <v>5.187370826605183</v>
      </c>
      <c r="AS782" s="18">
        <f t="shared" si="43"/>
        <v>5.7695177557291482</v>
      </c>
      <c r="AT782" s="18">
        <f t="shared" si="43"/>
        <v>4.8917965713711986</v>
      </c>
      <c r="AU782" s="18">
        <f t="shared" si="43"/>
        <v>4.9804599630790536</v>
      </c>
      <c r="AV782" s="18">
        <f t="shared" si="43"/>
        <v>4.5481504308262029</v>
      </c>
      <c r="AW782" s="18">
        <f t="shared" si="43"/>
        <v>4.8499843893879229</v>
      </c>
      <c r="AX782" s="18">
        <f t="shared" si="43"/>
        <v>5.5924389483648511</v>
      </c>
      <c r="AY782" s="18">
        <f t="shared" si="43"/>
        <v>5.5359751797132866</v>
      </c>
      <c r="AZ782" s="18">
        <f t="shared" si="43"/>
        <v>6.778749958776725</v>
      </c>
      <c r="BA782" s="18">
        <f t="shared" si="43"/>
        <v>5.4526124024533367</v>
      </c>
      <c r="BB782" s="18">
        <f t="shared" si="43"/>
        <v>5.9398994348610694</v>
      </c>
      <c r="BC782" s="18">
        <f t="shared" si="43"/>
        <v>5.8615390754411489</v>
      </c>
      <c r="BD782" s="18">
        <f t="shared" si="43"/>
        <v>6.4454937563678039</v>
      </c>
      <c r="BE782" s="18">
        <f t="shared" si="43"/>
        <v>5.5251324171959242</v>
      </c>
      <c r="BF782" s="18">
        <f t="shared" si="43"/>
        <v>6.7907990243206342</v>
      </c>
      <c r="BG782" s="18">
        <f t="shared" si="43"/>
        <v>6.8467169643388814</v>
      </c>
      <c r="BH782" s="18">
        <f t="shared" si="43"/>
        <v>9.5610227899482716</v>
      </c>
      <c r="BI782" s="18">
        <f t="shared" si="43"/>
        <v>10.452259731260037</v>
      </c>
      <c r="BJ782" s="18">
        <f t="shared" si="43"/>
        <v>10.279810987224629</v>
      </c>
      <c r="BK782" s="18">
        <f t="shared" si="43"/>
        <v>10.882594766690511</v>
      </c>
      <c r="BL782" s="18">
        <f t="shared" si="43"/>
        <v>11.189823367666698</v>
      </c>
      <c r="BM782" s="18">
        <f t="shared" si="43"/>
        <v>11.384620472215486</v>
      </c>
      <c r="BN782" s="18">
        <f t="shared" si="43"/>
        <v>11.836807003636912</v>
      </c>
      <c r="BO782" s="18">
        <f t="shared" si="43"/>
        <v>12.216051512727837</v>
      </c>
      <c r="BP782" s="18">
        <f t="shared" si="43"/>
        <v>14.960930761578366</v>
      </c>
      <c r="BQ782" s="18">
        <f t="shared" si="43"/>
        <v>15.993805682315596</v>
      </c>
      <c r="BR782" s="18">
        <f t="shared" si="43"/>
        <v>17.598485023003629</v>
      </c>
      <c r="BS782" s="18">
        <f t="shared" si="43"/>
        <v>18.991643947325617</v>
      </c>
      <c r="BT782" s="18">
        <f t="shared" si="43"/>
        <v>20.691428518257794</v>
      </c>
      <c r="BU782" s="18">
        <f t="shared" ref="BU782:EF785" si="44">BU726/BU754*1000</f>
        <v>17.210193671261628</v>
      </c>
      <c r="BV782" s="18">
        <f t="shared" si="44"/>
        <v>16.005893621510769</v>
      </c>
      <c r="BW782" s="18">
        <f t="shared" si="44"/>
        <v>16.67599019644565</v>
      </c>
      <c r="BX782" s="18">
        <f t="shared" si="44"/>
        <v>21.442174110219256</v>
      </c>
      <c r="BY782" s="18">
        <f t="shared" si="44"/>
        <v>13.83719034178106</v>
      </c>
      <c r="BZ782" s="18">
        <f t="shared" si="44"/>
        <v>12.795381300591103</v>
      </c>
      <c r="CA782" s="18">
        <f t="shared" si="44"/>
        <v>12.298846206396645</v>
      </c>
      <c r="CB782" s="18">
        <f t="shared" si="44"/>
        <v>16.63488186727572</v>
      </c>
      <c r="CC782" s="18">
        <f t="shared" si="44"/>
        <v>16.612238403747583</v>
      </c>
      <c r="CD782" s="18">
        <f t="shared" si="44"/>
        <v>18.038585615143081</v>
      </c>
      <c r="CE782" s="18">
        <f t="shared" si="44"/>
        <v>19.442453908637098</v>
      </c>
      <c r="CF782" s="18">
        <f t="shared" si="44"/>
        <v>19.983901902413098</v>
      </c>
      <c r="CG782" s="18">
        <f t="shared" si="44"/>
        <v>20.223465737023108</v>
      </c>
      <c r="CH782" s="18">
        <f t="shared" si="44"/>
        <v>20.814742770831138</v>
      </c>
      <c r="CI782" s="18">
        <f t="shared" si="44"/>
        <v>21.516750625282047</v>
      </c>
      <c r="CJ782" s="18">
        <f t="shared" si="44"/>
        <v>22.203333198330654</v>
      </c>
      <c r="CK782" s="18">
        <f t="shared" si="44"/>
        <v>22.915721134375836</v>
      </c>
      <c r="CL782" s="18">
        <f t="shared" si="44"/>
        <v>23.581943325680545</v>
      </c>
      <c r="CM782" s="18">
        <f t="shared" si="44"/>
        <v>24.300252612520957</v>
      </c>
      <c r="CN782" s="18">
        <f t="shared" si="44"/>
        <v>25.084929669480239</v>
      </c>
      <c r="CO782" s="18">
        <f t="shared" si="44"/>
        <v>25.927949471555614</v>
      </c>
      <c r="CP782" s="18">
        <f t="shared" si="44"/>
        <v>26.778688078251395</v>
      </c>
      <c r="CQ782" s="18">
        <f t="shared" si="44"/>
        <v>27.762797653623096</v>
      </c>
      <c r="CR782" s="18">
        <f t="shared" si="44"/>
        <v>28.770191909477852</v>
      </c>
      <c r="CS782" s="18">
        <f t="shared" si="44"/>
        <v>29.860943332899748</v>
      </c>
      <c r="CT782" s="18">
        <f t="shared" si="44"/>
        <v>31.013695571307917</v>
      </c>
      <c r="CU782" s="18">
        <f t="shared" si="44"/>
        <v>32.184218855634882</v>
      </c>
      <c r="CV782" s="18">
        <f t="shared" si="44"/>
        <v>33.428869038401906</v>
      </c>
      <c r="CW782" s="18">
        <f t="shared" si="44"/>
        <v>34.768921835093607</v>
      </c>
      <c r="CX782" s="18">
        <f t="shared" si="44"/>
        <v>36.138298229694541</v>
      </c>
      <c r="CY782" s="18">
        <f t="shared" si="44"/>
        <v>37.621744293608806</v>
      </c>
      <c r="CZ782" s="18">
        <f t="shared" si="44"/>
        <v>39.173550512669927</v>
      </c>
      <c r="DA782" s="18">
        <f t="shared" si="44"/>
        <v>40.870022505714012</v>
      </c>
      <c r="DB782" s="18">
        <f t="shared" si="44"/>
        <v>42.593107570940575</v>
      </c>
      <c r="DC782" s="18">
        <f t="shared" si="44"/>
        <v>44.415569430194267</v>
      </c>
      <c r="DD782" s="18">
        <f t="shared" si="44"/>
        <v>46.343546330533464</v>
      </c>
      <c r="DE782" s="18">
        <f t="shared" si="44"/>
        <v>48.451410447633933</v>
      </c>
      <c r="DF782" s="18">
        <f t="shared" si="44"/>
        <v>50.556719272784065</v>
      </c>
      <c r="DG782" s="18">
        <f t="shared" si="44"/>
        <v>52.811197631672179</v>
      </c>
      <c r="DH782" s="18">
        <f t="shared" si="44"/>
        <v>55.227129582897312</v>
      </c>
      <c r="DI782" s="18">
        <f t="shared" si="44"/>
        <v>57.716735424123911</v>
      </c>
      <c r="DJ782" s="18">
        <f t="shared" si="44"/>
        <v>60.417367825585735</v>
      </c>
      <c r="DK782" s="18">
        <f t="shared" si="44"/>
        <v>63.104612252035658</v>
      </c>
      <c r="DL782" s="18">
        <f t="shared" si="44"/>
        <v>66.019714010004137</v>
      </c>
      <c r="DM782" s="18">
        <f t="shared" si="44"/>
        <v>69.146469603145533</v>
      </c>
      <c r="DN782" s="18">
        <f t="shared" si="44"/>
        <v>72.337387300036397</v>
      </c>
      <c r="DO782" s="18">
        <f t="shared" si="44"/>
        <v>75.804395815267299</v>
      </c>
      <c r="DP782" s="18">
        <f t="shared" si="44"/>
        <v>79.207290589119253</v>
      </c>
      <c r="DQ782" s="18">
        <f t="shared" si="44"/>
        <v>82.910628960076238</v>
      </c>
      <c r="DR782" s="18">
        <f t="shared" si="44"/>
        <v>86.737066237980855</v>
      </c>
      <c r="DS782" s="18">
        <f t="shared" si="44"/>
        <v>90.821708100739841</v>
      </c>
      <c r="DT782" s="18">
        <f t="shared" si="44"/>
        <v>94.923846935637897</v>
      </c>
      <c r="DU782" s="18">
        <f t="shared" si="44"/>
        <v>99.445435682807911</v>
      </c>
      <c r="DV782" s="18">
        <f t="shared" si="44"/>
        <v>103.83113997084692</v>
      </c>
      <c r="DW782" s="18">
        <f t="shared" si="44"/>
        <v>108.53115817888418</v>
      </c>
      <c r="DX782" s="18">
        <f t="shared" si="44"/>
        <v>113.47432411791905</v>
      </c>
      <c r="DY782" s="18">
        <f t="shared" si="44"/>
        <v>118.5369718806171</v>
      </c>
      <c r="DZ782" s="18">
        <f t="shared" si="44"/>
        <v>123.81583635136164</v>
      </c>
      <c r="EA782" s="18">
        <f t="shared" si="44"/>
        <v>129.07769175938299</v>
      </c>
      <c r="EB782" s="18">
        <f t="shared" si="44"/>
        <v>134.75269177170748</v>
      </c>
      <c r="EC782" s="18">
        <f t="shared" si="44"/>
        <v>140.37069836953307</v>
      </c>
      <c r="ED782" s="18">
        <f t="shared" si="44"/>
        <v>146.04554337433643</v>
      </c>
      <c r="EE782" s="18">
        <f t="shared" si="44"/>
        <v>151.99463347330939</v>
      </c>
      <c r="EF782" s="18">
        <f t="shared" si="44"/>
        <v>157.86097721447516</v>
      </c>
      <c r="EG782" s="18">
        <f t="shared" ref="EG782:FA784" si="45">EG726/EG754*1000</f>
        <v>163.64326996831872</v>
      </c>
      <c r="EH782" s="18">
        <f t="shared" si="45"/>
        <v>169.71101017778997</v>
      </c>
      <c r="EI782" s="18">
        <f t="shared" si="45"/>
        <v>175.72683599687417</v>
      </c>
      <c r="EJ782" s="18">
        <f t="shared" si="45"/>
        <v>182.05469973927833</v>
      </c>
      <c r="EK782" s="18">
        <f t="shared" si="45"/>
        <v>187.87485240635925</v>
      </c>
      <c r="EL782" s="18">
        <f t="shared" si="45"/>
        <v>193.82210047821434</v>
      </c>
      <c r="EM782" s="18">
        <f t="shared" si="45"/>
        <v>199.81090097086036</v>
      </c>
      <c r="EN782" s="18">
        <f t="shared" si="45"/>
        <v>205.58055797743583</v>
      </c>
      <c r="EO782" s="18">
        <f t="shared" si="45"/>
        <v>210.74584147648292</v>
      </c>
      <c r="EP782" s="18">
        <f t="shared" si="45"/>
        <v>215.63571033303742</v>
      </c>
      <c r="EQ782" s="18">
        <f t="shared" si="45"/>
        <v>220.79949797953506</v>
      </c>
      <c r="ER782" s="18">
        <f t="shared" si="45"/>
        <v>225.45054316086842</v>
      </c>
      <c r="ES782" s="18">
        <f t="shared" si="45"/>
        <v>229.61783740295525</v>
      </c>
      <c r="ET782" s="18">
        <f t="shared" si="45"/>
        <v>233.55726273160977</v>
      </c>
      <c r="EU782" s="18">
        <f t="shared" si="45"/>
        <v>237.18221756487821</v>
      </c>
      <c r="EV782" s="18">
        <f t="shared" si="45"/>
        <v>240.08942132151844</v>
      </c>
      <c r="EW782" s="18">
        <f t="shared" si="45"/>
        <v>242.84444296177941</v>
      </c>
      <c r="EX782" s="18">
        <f t="shared" si="45"/>
        <v>245.49465590779778</v>
      </c>
      <c r="EY782" s="18">
        <f t="shared" si="45"/>
        <v>247.12952713184913</v>
      </c>
      <c r="EZ782" s="18">
        <f t="shared" si="45"/>
        <v>248.16373308009167</v>
      </c>
      <c r="FA782" s="18">
        <f t="shared" si="45"/>
        <v>248.94561520422741</v>
      </c>
    </row>
    <row r="783" spans="3:157" x14ac:dyDescent="0.35">
      <c r="C783" t="s">
        <v>372</v>
      </c>
      <c r="E783" t="s">
        <v>367</v>
      </c>
      <c r="G783" t="s">
        <v>806</v>
      </c>
      <c r="H783" s="18">
        <f t="shared" ref="H783:W809" si="46">H727/H755*1000</f>
        <v>6.7404458781301244</v>
      </c>
      <c r="I783" s="18">
        <f t="shared" si="46"/>
        <v>6.8886151253431827</v>
      </c>
      <c r="J783" s="18">
        <f t="shared" si="46"/>
        <v>7.9059945656351474</v>
      </c>
      <c r="K783" s="18">
        <f t="shared" si="46"/>
        <v>8.8643175345210476</v>
      </c>
      <c r="L783" s="18">
        <f t="shared" si="46"/>
        <v>9.7859216894057433</v>
      </c>
      <c r="M783" s="18">
        <f t="shared" si="46"/>
        <v>9.6100586895625622</v>
      </c>
      <c r="N783" s="18">
        <f t="shared" si="46"/>
        <v>10.58290645606642</v>
      </c>
      <c r="O783" s="18">
        <f t="shared" si="46"/>
        <v>10.32333189259181</v>
      </c>
      <c r="P783" s="18">
        <f t="shared" si="46"/>
        <v>12.240736623233929</v>
      </c>
      <c r="Q783" s="18">
        <f t="shared" si="46"/>
        <v>13.96512186436996</v>
      </c>
      <c r="R783" s="18">
        <f t="shared" si="46"/>
        <v>14.602755868798948</v>
      </c>
      <c r="S783" s="18">
        <f t="shared" si="46"/>
        <v>15.365902455347467</v>
      </c>
      <c r="T783" s="18">
        <f t="shared" si="46"/>
        <v>15.256742116439405</v>
      </c>
      <c r="U783" s="18">
        <f t="shared" si="46"/>
        <v>15.294545784091722</v>
      </c>
      <c r="V783" s="18">
        <f t="shared" si="46"/>
        <v>20.58290381080802</v>
      </c>
      <c r="W783" s="18">
        <f t="shared" si="46"/>
        <v>19.982903889476656</v>
      </c>
      <c r="X783" s="18">
        <f t="shared" si="43"/>
        <v>21.290876680145189</v>
      </c>
      <c r="Y783" s="18">
        <f t="shared" si="43"/>
        <v>24.754797650853657</v>
      </c>
      <c r="Z783" s="18">
        <f t="shared" si="43"/>
        <v>31.978095322407043</v>
      </c>
      <c r="AA783" s="18">
        <f t="shared" si="43"/>
        <v>30.72209277866525</v>
      </c>
      <c r="AB783" s="18">
        <f t="shared" si="43"/>
        <v>30.704130787376418</v>
      </c>
      <c r="AC783" s="18">
        <f t="shared" si="43"/>
        <v>32.007362247832049</v>
      </c>
      <c r="AD783" s="18">
        <f t="shared" si="43"/>
        <v>39.503804304558003</v>
      </c>
      <c r="AE783" s="18">
        <f t="shared" si="43"/>
        <v>50.301863228544192</v>
      </c>
      <c r="AF783" s="18">
        <f t="shared" si="43"/>
        <v>59.618690922385198</v>
      </c>
      <c r="AG783" s="18">
        <f t="shared" si="43"/>
        <v>60.957367859282662</v>
      </c>
      <c r="AH783" s="18">
        <f t="shared" si="43"/>
        <v>71.690328940004363</v>
      </c>
      <c r="AI783" s="18">
        <f t="shared" si="43"/>
        <v>68.285495869823208</v>
      </c>
      <c r="AJ783" s="18">
        <f t="shared" si="43"/>
        <v>69.669507974332305</v>
      </c>
      <c r="AK783" s="18">
        <f t="shared" si="43"/>
        <v>75.90914076368864</v>
      </c>
      <c r="AL783" s="18">
        <f t="shared" si="43"/>
        <v>86.668504503162154</v>
      </c>
      <c r="AM783" s="18">
        <f t="shared" si="43"/>
        <v>80.103313768262069</v>
      </c>
      <c r="AN783" s="18">
        <f t="shared" si="43"/>
        <v>81.131218534290255</v>
      </c>
      <c r="AO783" s="18">
        <f t="shared" si="43"/>
        <v>83.829569307789015</v>
      </c>
      <c r="AP783" s="18">
        <f t="shared" si="43"/>
        <v>78.095377022916253</v>
      </c>
      <c r="AQ783" s="18">
        <f t="shared" si="43"/>
        <v>63.252592884773804</v>
      </c>
      <c r="AR783" s="18">
        <f t="shared" si="43"/>
        <v>55.022442839515641</v>
      </c>
      <c r="AS783" s="18">
        <f t="shared" si="43"/>
        <v>57.568817231749122</v>
      </c>
      <c r="AT783" s="18">
        <f t="shared" si="43"/>
        <v>60.181692097164373</v>
      </c>
      <c r="AU783" s="18">
        <f t="shared" si="43"/>
        <v>61.544707175007183</v>
      </c>
      <c r="AV783" s="18">
        <f t="shared" si="43"/>
        <v>63.837592019383024</v>
      </c>
      <c r="AW783" s="18">
        <f t="shared" si="43"/>
        <v>60.928546234677036</v>
      </c>
      <c r="AX783" s="18">
        <f t="shared" si="43"/>
        <v>60.051435570874993</v>
      </c>
      <c r="AY783" s="18">
        <f t="shared" si="43"/>
        <v>62.875663512071426</v>
      </c>
      <c r="AZ783" s="18">
        <f t="shared" si="43"/>
        <v>62.61414075219124</v>
      </c>
      <c r="BA783" s="18">
        <f t="shared" si="43"/>
        <v>64.798888634255917</v>
      </c>
      <c r="BB783" s="18">
        <f t="shared" si="43"/>
        <v>64.400777959134643</v>
      </c>
      <c r="BC783" s="18">
        <f t="shared" si="43"/>
        <v>78.618742523232825</v>
      </c>
      <c r="BD783" s="18">
        <f t="shared" si="43"/>
        <v>77.305416288976843</v>
      </c>
      <c r="BE783" s="18">
        <f t="shared" si="43"/>
        <v>60.590714371001035</v>
      </c>
      <c r="BF783" s="18">
        <f t="shared" si="43"/>
        <v>65.75869627217665</v>
      </c>
      <c r="BG783" s="18">
        <f t="shared" si="43"/>
        <v>68.511769489355643</v>
      </c>
      <c r="BH783" s="18">
        <f t="shared" si="43"/>
        <v>71.139060098988708</v>
      </c>
      <c r="BI783" s="18">
        <f t="shared" si="43"/>
        <v>74.28205603442818</v>
      </c>
      <c r="BJ783" s="18">
        <f t="shared" si="43"/>
        <v>86.573914671573448</v>
      </c>
      <c r="BK783" s="18">
        <f t="shared" si="43"/>
        <v>87.263610268378002</v>
      </c>
      <c r="BL783" s="18">
        <f t="shared" si="43"/>
        <v>95.21070102200504</v>
      </c>
      <c r="BM783" s="18">
        <f t="shared" si="43"/>
        <v>116.71001580691001</v>
      </c>
      <c r="BN783" s="18">
        <f t="shared" si="43"/>
        <v>116.97362086673667</v>
      </c>
      <c r="BO783" s="18">
        <f t="shared" si="43"/>
        <v>119.77725865126843</v>
      </c>
      <c r="BP783" s="18">
        <f t="shared" si="43"/>
        <v>97.943042253286478</v>
      </c>
      <c r="BQ783" s="18">
        <f t="shared" si="43"/>
        <v>111.96825165018251</v>
      </c>
      <c r="BR783" s="18">
        <f t="shared" si="43"/>
        <v>113.86591800075335</v>
      </c>
      <c r="BS783" s="18">
        <f t="shared" si="43"/>
        <v>119.9983020209278</v>
      </c>
      <c r="BT783" s="18">
        <f t="shared" si="43"/>
        <v>116.09527975789292</v>
      </c>
      <c r="BU783" s="18">
        <f t="shared" si="44"/>
        <v>113.71541106645171</v>
      </c>
      <c r="BV783" s="18">
        <f t="shared" si="44"/>
        <v>121.40095015133262</v>
      </c>
      <c r="BW783" s="18">
        <f t="shared" si="44"/>
        <v>116.35946279125801</v>
      </c>
      <c r="BX783" s="18">
        <f t="shared" si="44"/>
        <v>121.93697173280049</v>
      </c>
      <c r="BY783" s="18">
        <f t="shared" si="44"/>
        <v>93.542514453443957</v>
      </c>
      <c r="BZ783" s="18">
        <f t="shared" si="44"/>
        <v>98.819415180742425</v>
      </c>
      <c r="CA783" s="18">
        <f t="shared" si="44"/>
        <v>84.728317868012113</v>
      </c>
      <c r="CB783" s="18">
        <f t="shared" si="44"/>
        <v>79.379470409561591</v>
      </c>
      <c r="CC783" s="18">
        <f t="shared" si="44"/>
        <v>151.49669412366202</v>
      </c>
      <c r="CD783" s="18">
        <f t="shared" si="44"/>
        <v>153.42469267817953</v>
      </c>
      <c r="CE783" s="18">
        <f t="shared" si="44"/>
        <v>155.01022754734791</v>
      </c>
      <c r="CF783" s="18">
        <f t="shared" si="44"/>
        <v>158.65047630533192</v>
      </c>
      <c r="CG783" s="18">
        <f t="shared" si="44"/>
        <v>162.61022720579282</v>
      </c>
      <c r="CH783" s="18">
        <f t="shared" si="44"/>
        <v>166.61449485403148</v>
      </c>
      <c r="CI783" s="18">
        <f t="shared" si="44"/>
        <v>171.19408028637025</v>
      </c>
      <c r="CJ783" s="18">
        <f t="shared" si="44"/>
        <v>176.5368359820786</v>
      </c>
      <c r="CK783" s="18">
        <f t="shared" si="44"/>
        <v>181.85952366312677</v>
      </c>
      <c r="CL783" s="18">
        <f t="shared" si="44"/>
        <v>186.96499148820774</v>
      </c>
      <c r="CM783" s="18">
        <f t="shared" si="44"/>
        <v>192.09362185983485</v>
      </c>
      <c r="CN783" s="18">
        <f t="shared" si="44"/>
        <v>197.53589851458435</v>
      </c>
      <c r="CO783" s="18">
        <f t="shared" si="44"/>
        <v>203.37013328664352</v>
      </c>
      <c r="CP783" s="18">
        <f t="shared" si="44"/>
        <v>209.65939938426249</v>
      </c>
      <c r="CQ783" s="18">
        <f t="shared" si="44"/>
        <v>216.60703613040801</v>
      </c>
      <c r="CR783" s="18">
        <f t="shared" si="44"/>
        <v>223.43829552694501</v>
      </c>
      <c r="CS783" s="18">
        <f t="shared" si="44"/>
        <v>230.42239517278676</v>
      </c>
      <c r="CT783" s="18">
        <f t="shared" si="44"/>
        <v>236.76252025788523</v>
      </c>
      <c r="CU783" s="18">
        <f t="shared" si="44"/>
        <v>243.15234212120478</v>
      </c>
      <c r="CV783" s="18">
        <f t="shared" si="44"/>
        <v>249.23142891534468</v>
      </c>
      <c r="CW783" s="18">
        <f t="shared" si="44"/>
        <v>255.09760083896876</v>
      </c>
      <c r="CX783" s="18">
        <f t="shared" si="44"/>
        <v>260.87085070062216</v>
      </c>
      <c r="CY783" s="18">
        <f t="shared" si="44"/>
        <v>266.28081064234226</v>
      </c>
      <c r="CZ783" s="18">
        <f t="shared" si="44"/>
        <v>271.3376954215812</v>
      </c>
      <c r="DA783" s="18">
        <f t="shared" si="44"/>
        <v>276.59152322041683</v>
      </c>
      <c r="DB783" s="18">
        <f t="shared" si="44"/>
        <v>281.57489644457132</v>
      </c>
      <c r="DC783" s="18">
        <f t="shared" si="44"/>
        <v>285.83838522871093</v>
      </c>
      <c r="DD783" s="18">
        <f t="shared" si="44"/>
        <v>290.18418050048416</v>
      </c>
      <c r="DE783" s="18">
        <f t="shared" si="44"/>
        <v>293.67815132515449</v>
      </c>
      <c r="DF783" s="18">
        <f t="shared" si="44"/>
        <v>297.21808119107789</v>
      </c>
      <c r="DG783" s="18">
        <f t="shared" si="44"/>
        <v>300.21324193298989</v>
      </c>
      <c r="DH783" s="18">
        <f t="shared" si="44"/>
        <v>302.7743368781002</v>
      </c>
      <c r="DI783" s="18">
        <f t="shared" si="44"/>
        <v>304.42401702673607</v>
      </c>
      <c r="DJ783" s="18">
        <f t="shared" si="44"/>
        <v>306.07990649573549</v>
      </c>
      <c r="DK783" s="18">
        <f t="shared" si="44"/>
        <v>307.29091532806001</v>
      </c>
      <c r="DL783" s="18">
        <f t="shared" si="44"/>
        <v>308.27573841734284</v>
      </c>
      <c r="DM783" s="18">
        <f t="shared" si="44"/>
        <v>308.89279475038029</v>
      </c>
      <c r="DN783" s="18">
        <f t="shared" si="44"/>
        <v>308.66342513329641</v>
      </c>
      <c r="DO783" s="18">
        <f t="shared" si="44"/>
        <v>308.68872276956813</v>
      </c>
      <c r="DP783" s="18">
        <f t="shared" si="44"/>
        <v>308.60989491951722</v>
      </c>
      <c r="DQ783" s="18">
        <f t="shared" si="44"/>
        <v>307.99772623297514</v>
      </c>
      <c r="DR783" s="18">
        <f t="shared" si="44"/>
        <v>307.58303904351129</v>
      </c>
      <c r="DS783" s="18">
        <f t="shared" si="44"/>
        <v>305.66323637774616</v>
      </c>
      <c r="DT783" s="18">
        <f t="shared" si="44"/>
        <v>304.66182437852285</v>
      </c>
      <c r="DU783" s="18">
        <f t="shared" si="44"/>
        <v>302.91524150010162</v>
      </c>
      <c r="DV783" s="18">
        <f t="shared" si="44"/>
        <v>301.33297253713658</v>
      </c>
      <c r="DW783" s="18">
        <f t="shared" si="44"/>
        <v>299.1411357996368</v>
      </c>
      <c r="DX783" s="18">
        <f t="shared" si="44"/>
        <v>296.48174424897758</v>
      </c>
      <c r="DY783" s="18">
        <f t="shared" si="44"/>
        <v>294.67306686146969</v>
      </c>
      <c r="DZ783" s="18">
        <f t="shared" si="44"/>
        <v>292.47403087780862</v>
      </c>
      <c r="EA783" s="18">
        <f t="shared" si="44"/>
        <v>289.41534840609501</v>
      </c>
      <c r="EB783" s="18">
        <f t="shared" si="44"/>
        <v>287.03803087529911</v>
      </c>
      <c r="EC783" s="18">
        <f t="shared" si="44"/>
        <v>284.60202002711424</v>
      </c>
      <c r="ED783" s="18">
        <f t="shared" si="44"/>
        <v>281.92162192855363</v>
      </c>
      <c r="EE783" s="18">
        <f t="shared" si="44"/>
        <v>279.06732594737468</v>
      </c>
      <c r="EF783" s="18">
        <f t="shared" si="44"/>
        <v>276.43690223870271</v>
      </c>
      <c r="EG783" s="18">
        <f t="shared" si="45"/>
        <v>274.38579778185476</v>
      </c>
      <c r="EH783" s="18">
        <f t="shared" si="45"/>
        <v>271.38369411724392</v>
      </c>
      <c r="EI783" s="18">
        <f t="shared" si="45"/>
        <v>269.31520645923302</v>
      </c>
      <c r="EJ783" s="18">
        <f t="shared" si="45"/>
        <v>266.79821089862492</v>
      </c>
      <c r="EK783" s="18">
        <f t="shared" si="45"/>
        <v>264.86552480868562</v>
      </c>
      <c r="EL783" s="18">
        <f t="shared" si="45"/>
        <v>263.03082582701632</v>
      </c>
      <c r="EM783" s="18">
        <f t="shared" si="45"/>
        <v>261.10789584782083</v>
      </c>
      <c r="EN783" s="18">
        <f t="shared" si="45"/>
        <v>259.56188184811435</v>
      </c>
      <c r="EO783" s="18">
        <f t="shared" si="45"/>
        <v>258.17404179569706</v>
      </c>
      <c r="EP783" s="18">
        <f t="shared" si="45"/>
        <v>256.4456576571136</v>
      </c>
      <c r="EQ783" s="18">
        <f t="shared" si="45"/>
        <v>254.74225656426009</v>
      </c>
      <c r="ER783" s="18">
        <f t="shared" si="45"/>
        <v>253.9019602881049</v>
      </c>
      <c r="ES783" s="18">
        <f t="shared" si="45"/>
        <v>253.1240882914706</v>
      </c>
      <c r="ET783" s="18">
        <f t="shared" si="45"/>
        <v>252.14200110418821</v>
      </c>
      <c r="EU783" s="18">
        <f t="shared" si="45"/>
        <v>251.87563075154523</v>
      </c>
      <c r="EV783" s="18">
        <f t="shared" si="45"/>
        <v>250.76142771755539</v>
      </c>
      <c r="EW783" s="18">
        <f t="shared" si="45"/>
        <v>250.27394474446618</v>
      </c>
      <c r="EX783" s="18">
        <f t="shared" si="45"/>
        <v>249.24539349902571</v>
      </c>
      <c r="EY783" s="18">
        <f t="shared" si="45"/>
        <v>248.92828218807131</v>
      </c>
      <c r="EZ783" s="18">
        <f t="shared" si="45"/>
        <v>249.05754456861695</v>
      </c>
      <c r="FA783" s="18">
        <f t="shared" si="45"/>
        <v>248.83420845469334</v>
      </c>
    </row>
    <row r="784" spans="3:157" x14ac:dyDescent="0.35">
      <c r="C784" t="s">
        <v>380</v>
      </c>
      <c r="E784" t="s">
        <v>367</v>
      </c>
      <c r="G784" t="s">
        <v>806</v>
      </c>
      <c r="H784" s="18">
        <f t="shared" si="46"/>
        <v>4.8260344511769446</v>
      </c>
      <c r="I784" s="18">
        <f t="shared" ref="I784:BT787" si="47">I728/I756*1000</f>
        <v>4.9636979137426867</v>
      </c>
      <c r="J784" s="18">
        <f t="shared" si="47"/>
        <v>5.3841485931189297</v>
      </c>
      <c r="K784" s="18">
        <f t="shared" si="47"/>
        <v>5.7746930818194953</v>
      </c>
      <c r="L784" s="18">
        <f t="shared" si="47"/>
        <v>6.4182597736520064</v>
      </c>
      <c r="M784" s="18">
        <f t="shared" si="47"/>
        <v>6.7642586070428647</v>
      </c>
      <c r="N784" s="18">
        <f t="shared" si="47"/>
        <v>7.3735426478300052</v>
      </c>
      <c r="O784" s="18">
        <f t="shared" si="47"/>
        <v>6.9264230898876251</v>
      </c>
      <c r="P784" s="18">
        <f t="shared" si="47"/>
        <v>7.7792487989405714</v>
      </c>
      <c r="Q784" s="18">
        <f t="shared" si="47"/>
        <v>8.7982325878534677</v>
      </c>
      <c r="R784" s="18">
        <f t="shared" si="47"/>
        <v>9.0501100048404783</v>
      </c>
      <c r="S784" s="18">
        <f t="shared" si="47"/>
        <v>9.4509061186305345</v>
      </c>
      <c r="T784" s="18">
        <f t="shared" si="47"/>
        <v>14.261343006428522</v>
      </c>
      <c r="U784" s="18">
        <f t="shared" si="47"/>
        <v>14.417757598060637</v>
      </c>
      <c r="V784" s="18">
        <f t="shared" si="47"/>
        <v>21.276274350504011</v>
      </c>
      <c r="W784" s="18">
        <f t="shared" si="47"/>
        <v>13.046653712820298</v>
      </c>
      <c r="X784" s="18">
        <f t="shared" si="47"/>
        <v>15.977692145930373</v>
      </c>
      <c r="Y784" s="18">
        <f t="shared" si="47"/>
        <v>20.077118776292473</v>
      </c>
      <c r="Z784" s="18">
        <f t="shared" si="47"/>
        <v>22.302192260304896</v>
      </c>
      <c r="AA784" s="18">
        <f t="shared" si="47"/>
        <v>30.193353127776589</v>
      </c>
      <c r="AB784" s="18">
        <f t="shared" si="47"/>
        <v>31.516255754285265</v>
      </c>
      <c r="AC784" s="18">
        <f t="shared" si="47"/>
        <v>27.019490222534316</v>
      </c>
      <c r="AD784" s="18">
        <f t="shared" si="47"/>
        <v>37.692788982333028</v>
      </c>
      <c r="AE784" s="18">
        <f t="shared" si="47"/>
        <v>34.116161651747611</v>
      </c>
      <c r="AF784" s="18">
        <f t="shared" si="47"/>
        <v>34.449915762900076</v>
      </c>
      <c r="AG784" s="18">
        <f t="shared" si="47"/>
        <v>53.826136784731872</v>
      </c>
      <c r="AH784" s="18">
        <f t="shared" si="47"/>
        <v>33.233933373024925</v>
      </c>
      <c r="AI784" s="18">
        <f t="shared" si="47"/>
        <v>23.139068549686243</v>
      </c>
      <c r="AJ784" s="18">
        <f t="shared" si="47"/>
        <v>27.304987183166158</v>
      </c>
      <c r="AK784" s="18">
        <f t="shared" si="47"/>
        <v>30.9295601089933</v>
      </c>
      <c r="AL784" s="18">
        <f t="shared" si="47"/>
        <v>27.747024589249833</v>
      </c>
      <c r="AM784" s="18">
        <f t="shared" si="47"/>
        <v>16.447175118278324</v>
      </c>
      <c r="AN784" s="18">
        <f t="shared" si="47"/>
        <v>16.019012523249412</v>
      </c>
      <c r="AO784" s="18">
        <f t="shared" si="47"/>
        <v>18.043390646892231</v>
      </c>
      <c r="AP784" s="18">
        <f t="shared" si="47"/>
        <v>23.522591369435304</v>
      </c>
      <c r="AQ784" s="18">
        <f t="shared" si="47"/>
        <v>11.499385939589756</v>
      </c>
      <c r="AR784" s="18">
        <f t="shared" si="47"/>
        <v>16.113960118151606</v>
      </c>
      <c r="AS784" s="18">
        <f t="shared" si="47"/>
        <v>12.912351204645773</v>
      </c>
      <c r="AT784" s="18">
        <f t="shared" si="47"/>
        <v>7.2577267444057423</v>
      </c>
      <c r="AU784" s="18">
        <f t="shared" si="47"/>
        <v>13.735756705365356</v>
      </c>
      <c r="AV784" s="18">
        <f t="shared" si="47"/>
        <v>26.306540151453671</v>
      </c>
      <c r="AW784" s="18">
        <f t="shared" si="47"/>
        <v>25.629067407843941</v>
      </c>
      <c r="AX784" s="18">
        <f t="shared" si="47"/>
        <v>22.468663861581238</v>
      </c>
      <c r="AY784" s="18">
        <f t="shared" si="47"/>
        <v>22.344770017776433</v>
      </c>
      <c r="AZ784" s="18">
        <f t="shared" si="47"/>
        <v>17.708665052779356</v>
      </c>
      <c r="BA784" s="18">
        <f t="shared" si="47"/>
        <v>16.449899660274212</v>
      </c>
      <c r="BB784" s="18">
        <f t="shared" si="47"/>
        <v>16.32235104810059</v>
      </c>
      <c r="BC784" s="18">
        <f t="shared" si="47"/>
        <v>18.630235423864864</v>
      </c>
      <c r="BD784" s="18">
        <f t="shared" si="47"/>
        <v>16.122537075227093</v>
      </c>
      <c r="BE784" s="18">
        <f t="shared" si="47"/>
        <v>13.634634689830039</v>
      </c>
      <c r="BF784" s="18">
        <f t="shared" si="47"/>
        <v>19.885519153922527</v>
      </c>
      <c r="BG784" s="18">
        <f t="shared" si="47"/>
        <v>19.772777911398705</v>
      </c>
      <c r="BH784" s="18">
        <f t="shared" si="47"/>
        <v>15.33040446920581</v>
      </c>
      <c r="BI784" s="18">
        <f t="shared" si="47"/>
        <v>14.841302783615836</v>
      </c>
      <c r="BJ784" s="18">
        <f t="shared" si="47"/>
        <v>17.449744428806333</v>
      </c>
      <c r="BK784" s="18">
        <f t="shared" si="47"/>
        <v>19.525580242978457</v>
      </c>
      <c r="BL784" s="18">
        <f t="shared" si="47"/>
        <v>22.403595558749831</v>
      </c>
      <c r="BM784" s="18">
        <f t="shared" si="47"/>
        <v>20.276817214549414</v>
      </c>
      <c r="BN784" s="18">
        <f t="shared" si="47"/>
        <v>18.856381110516942</v>
      </c>
      <c r="BO784" s="18">
        <f t="shared" si="47"/>
        <v>22.287588285335246</v>
      </c>
      <c r="BP784" s="18">
        <f t="shared" si="47"/>
        <v>33.201519608851839</v>
      </c>
      <c r="BQ784" s="18">
        <f t="shared" si="47"/>
        <v>26.216345503562081</v>
      </c>
      <c r="BR784" s="18">
        <f t="shared" si="47"/>
        <v>23.912496303353169</v>
      </c>
      <c r="BS784" s="18">
        <f t="shared" si="47"/>
        <v>22.291599039685693</v>
      </c>
      <c r="BT784" s="18">
        <f t="shared" si="47"/>
        <v>20.26262700636056</v>
      </c>
      <c r="BU784" s="18">
        <f t="shared" si="44"/>
        <v>21.319752972266308</v>
      </c>
      <c r="BV784" s="18">
        <f t="shared" si="44"/>
        <v>22.731909520551003</v>
      </c>
      <c r="BW784" s="18">
        <f t="shared" si="44"/>
        <v>23.106321566917433</v>
      </c>
      <c r="BX784" s="18">
        <f t="shared" si="44"/>
        <v>23.653969768515928</v>
      </c>
      <c r="BY784" s="18">
        <f t="shared" si="44"/>
        <v>21.757384337525657</v>
      </c>
      <c r="BZ784" s="18">
        <f t="shared" si="44"/>
        <v>22.772428975284164</v>
      </c>
      <c r="CA784" s="18">
        <f t="shared" si="44"/>
        <v>21.472739986828813</v>
      </c>
      <c r="CB784" s="18">
        <f t="shared" si="44"/>
        <v>23.331976788693911</v>
      </c>
      <c r="CC784" s="18">
        <f t="shared" si="44"/>
        <v>25.715692194125452</v>
      </c>
      <c r="CD784" s="18">
        <f t="shared" si="44"/>
        <v>25.872850686577415</v>
      </c>
      <c r="CE784" s="18">
        <f t="shared" si="44"/>
        <v>26.042728497082773</v>
      </c>
      <c r="CF784" s="18">
        <f t="shared" si="44"/>
        <v>26.635523282959014</v>
      </c>
      <c r="CG784" s="18">
        <f t="shared" si="44"/>
        <v>27.287982081456246</v>
      </c>
      <c r="CH784" s="18">
        <f t="shared" si="44"/>
        <v>27.134399319654367</v>
      </c>
      <c r="CI784" s="18">
        <f t="shared" si="44"/>
        <v>27.53046702099493</v>
      </c>
      <c r="CJ784" s="18">
        <f t="shared" si="44"/>
        <v>27.582471438443342</v>
      </c>
      <c r="CK784" s="18">
        <f t="shared" si="44"/>
        <v>28.352193616617576</v>
      </c>
      <c r="CL784" s="18">
        <f t="shared" si="44"/>
        <v>28.927694397346439</v>
      </c>
      <c r="CM784" s="18">
        <f t="shared" si="44"/>
        <v>29.433193072369324</v>
      </c>
      <c r="CN784" s="18">
        <f t="shared" si="44"/>
        <v>29.700269855173588</v>
      </c>
      <c r="CO784" s="18">
        <f t="shared" si="44"/>
        <v>30.427316738262224</v>
      </c>
      <c r="CP784" s="18">
        <f t="shared" si="44"/>
        <v>31.254200969573048</v>
      </c>
      <c r="CQ784" s="18">
        <f t="shared" si="44"/>
        <v>31.411634559380786</v>
      </c>
      <c r="CR784" s="18">
        <f t="shared" si="44"/>
        <v>32.061167318120354</v>
      </c>
      <c r="CS784" s="18">
        <f t="shared" si="44"/>
        <v>33.024062738111837</v>
      </c>
      <c r="CT784" s="18">
        <f t="shared" si="44"/>
        <v>33.314355545916193</v>
      </c>
      <c r="CU784" s="18">
        <f t="shared" si="44"/>
        <v>34.31574252607988</v>
      </c>
      <c r="CV784" s="18">
        <f t="shared" si="44"/>
        <v>34.813599597942847</v>
      </c>
      <c r="CW784" s="18">
        <f t="shared" si="44"/>
        <v>35.077219763098306</v>
      </c>
      <c r="CX784" s="18">
        <f t="shared" si="44"/>
        <v>36.094510299098005</v>
      </c>
      <c r="CY784" s="18">
        <f t="shared" si="44"/>
        <v>36.741579464257036</v>
      </c>
      <c r="CZ784" s="18">
        <f t="shared" si="44"/>
        <v>37.932802563683282</v>
      </c>
      <c r="DA784" s="18">
        <f t="shared" si="44"/>
        <v>38.811282983345713</v>
      </c>
      <c r="DB784" s="18">
        <f t="shared" si="44"/>
        <v>39.801384182593615</v>
      </c>
      <c r="DC784" s="18">
        <f t="shared" si="44"/>
        <v>40.831219918362869</v>
      </c>
      <c r="DD784" s="18">
        <f t="shared" si="44"/>
        <v>41.622010488029588</v>
      </c>
      <c r="DE784" s="18">
        <f t="shared" si="44"/>
        <v>42.881914725937278</v>
      </c>
      <c r="DF784" s="18">
        <f t="shared" si="44"/>
        <v>44.054980365957327</v>
      </c>
      <c r="DG784" s="18">
        <f t="shared" si="44"/>
        <v>45.437419022746468</v>
      </c>
      <c r="DH784" s="18">
        <f t="shared" si="44"/>
        <v>46.468444145495951</v>
      </c>
      <c r="DI784" s="18">
        <f t="shared" si="44"/>
        <v>48.131808021649256</v>
      </c>
      <c r="DJ784" s="18">
        <f t="shared" si="44"/>
        <v>49.6047527997438</v>
      </c>
      <c r="DK784" s="18">
        <f t="shared" si="44"/>
        <v>50.954048942149392</v>
      </c>
      <c r="DL784" s="18">
        <f t="shared" si="44"/>
        <v>52.388465597255902</v>
      </c>
      <c r="DM784" s="18">
        <f t="shared" si="44"/>
        <v>54.623452394704863</v>
      </c>
      <c r="DN784" s="18">
        <f t="shared" si="44"/>
        <v>55.924644632565084</v>
      </c>
      <c r="DO784" s="18">
        <f t="shared" si="44"/>
        <v>57.762094119805887</v>
      </c>
      <c r="DP784" s="18">
        <f t="shared" si="44"/>
        <v>59.66480749455966</v>
      </c>
      <c r="DQ784" s="18">
        <f t="shared" si="44"/>
        <v>61.617157355718206</v>
      </c>
      <c r="DR784" s="18">
        <f t="shared" si="44"/>
        <v>63.611692079292766</v>
      </c>
      <c r="DS784" s="18">
        <f t="shared" si="44"/>
        <v>65.926444408528496</v>
      </c>
      <c r="DT784" s="18">
        <f t="shared" si="44"/>
        <v>68.062463502137931</v>
      </c>
      <c r="DU784" s="18">
        <f t="shared" si="44"/>
        <v>70.616080859057107</v>
      </c>
      <c r="DV784" s="18">
        <f t="shared" si="44"/>
        <v>72.767004877547421</v>
      </c>
      <c r="DW784" s="18">
        <f t="shared" si="44"/>
        <v>75.55183541356817</v>
      </c>
      <c r="DX784" s="18">
        <f t="shared" si="44"/>
        <v>78.106168089683294</v>
      </c>
      <c r="DY784" s="18">
        <f t="shared" si="44"/>
        <v>81.107919104040121</v>
      </c>
      <c r="DZ784" s="18">
        <f t="shared" si="44"/>
        <v>83.708161206146926</v>
      </c>
      <c r="EA784" s="18">
        <f t="shared" si="44"/>
        <v>86.851040658750293</v>
      </c>
      <c r="EB784" s="18">
        <f t="shared" si="44"/>
        <v>90.037799695051973</v>
      </c>
      <c r="EC784" s="18">
        <f t="shared" si="44"/>
        <v>93.019631215711655</v>
      </c>
      <c r="ED784" s="18">
        <f t="shared" si="44"/>
        <v>96.313664564604949</v>
      </c>
      <c r="EE784" s="18">
        <f t="shared" si="44"/>
        <v>99.516581928514213</v>
      </c>
      <c r="EF784" s="18">
        <f t="shared" si="44"/>
        <v>102.93491423135315</v>
      </c>
      <c r="EG784" s="18">
        <f t="shared" si="45"/>
        <v>106.54702255888196</v>
      </c>
      <c r="EH784" s="18">
        <f t="shared" si="45"/>
        <v>110.21076399949804</v>
      </c>
      <c r="EI784" s="18">
        <f t="shared" si="45"/>
        <v>113.82837937090333</v>
      </c>
      <c r="EJ784" s="18">
        <f t="shared" si="45"/>
        <v>117.20166188584695</v>
      </c>
      <c r="EK784" s="18">
        <f t="shared" si="45"/>
        <v>121.38323848775039</v>
      </c>
      <c r="EL784" s="18">
        <f t="shared" si="45"/>
        <v>125.06663016039313</v>
      </c>
      <c r="EM784" s="18">
        <f t="shared" si="45"/>
        <v>129.44097878163404</v>
      </c>
      <c r="EN784" s="18">
        <f t="shared" si="45"/>
        <v>133.47909771188563</v>
      </c>
      <c r="EO784" s="18">
        <f t="shared" si="45"/>
        <v>137.24122396804378</v>
      </c>
      <c r="EP784" s="18">
        <f t="shared" si="45"/>
        <v>141.41736646484486</v>
      </c>
      <c r="EQ784" s="18">
        <f t="shared" si="45"/>
        <v>145.94308747149987</v>
      </c>
      <c r="ER784" s="18">
        <f t="shared" si="45"/>
        <v>150.07523482910992</v>
      </c>
      <c r="ES784" s="18">
        <f t="shared" si="45"/>
        <v>154.00031711282875</v>
      </c>
      <c r="ET784" s="18">
        <f t="shared" si="45"/>
        <v>158.3375538708745</v>
      </c>
      <c r="EU784" s="18">
        <f t="shared" si="45"/>
        <v>162.74613142712479</v>
      </c>
      <c r="EV784" s="18">
        <f t="shared" si="45"/>
        <v>167.0197995589964</v>
      </c>
      <c r="EW784" s="18">
        <f t="shared" si="45"/>
        <v>171.11989254916929</v>
      </c>
      <c r="EX784" s="18">
        <f t="shared" si="45"/>
        <v>175.62170914809977</v>
      </c>
      <c r="EY784" s="18">
        <f t="shared" si="45"/>
        <v>179.72834285583485</v>
      </c>
      <c r="EZ784" s="18">
        <f t="shared" si="45"/>
        <v>183.73645835171524</v>
      </c>
      <c r="FA784" s="18">
        <f t="shared" si="45"/>
        <v>187.76592606554772</v>
      </c>
    </row>
    <row r="785" spans="3:157" x14ac:dyDescent="0.35">
      <c r="C785" t="s">
        <v>373</v>
      </c>
      <c r="E785" t="s">
        <v>367</v>
      </c>
      <c r="G785" t="s">
        <v>806</v>
      </c>
      <c r="H785" s="18">
        <f t="shared" si="46"/>
        <v>31.007062476105006</v>
      </c>
      <c r="I785" s="18">
        <f t="shared" si="47"/>
        <v>38.13645453278783</v>
      </c>
      <c r="J785" s="18">
        <f t="shared" si="47"/>
        <v>38.593103195754807</v>
      </c>
      <c r="K785" s="18">
        <f t="shared" si="47"/>
        <v>40.862764317028955</v>
      </c>
      <c r="L785" s="18">
        <f t="shared" si="47"/>
        <v>43.668496544024343</v>
      </c>
      <c r="M785" s="18">
        <f t="shared" si="47"/>
        <v>43.737050639624584</v>
      </c>
      <c r="N785" s="18">
        <f t="shared" si="47"/>
        <v>48.466602030297729</v>
      </c>
      <c r="O785" s="18">
        <f t="shared" si="47"/>
        <v>49.678395525891879</v>
      </c>
      <c r="P785" s="18">
        <f t="shared" si="47"/>
        <v>51.179295124680756</v>
      </c>
      <c r="Q785" s="18">
        <f t="shared" si="47"/>
        <v>56.496389621830062</v>
      </c>
      <c r="R785" s="18">
        <f t="shared" si="47"/>
        <v>64.984210849577707</v>
      </c>
      <c r="S785" s="18">
        <f t="shared" si="47"/>
        <v>66.827440675950626</v>
      </c>
      <c r="T785" s="18">
        <f t="shared" si="47"/>
        <v>68.329902275618466</v>
      </c>
      <c r="U785" s="18">
        <f t="shared" si="47"/>
        <v>83.784338944328979</v>
      </c>
      <c r="V785" s="18">
        <f t="shared" si="47"/>
        <v>96.642407696057774</v>
      </c>
      <c r="W785" s="18">
        <f t="shared" si="47"/>
        <v>85.03990901179715</v>
      </c>
      <c r="X785" s="18">
        <f t="shared" si="47"/>
        <v>92.947485256603301</v>
      </c>
      <c r="Y785" s="18">
        <f t="shared" si="47"/>
        <v>96.737584092994197</v>
      </c>
      <c r="Z785" s="18">
        <f t="shared" si="47"/>
        <v>99.353379747401618</v>
      </c>
      <c r="AA785" s="18">
        <f t="shared" si="47"/>
        <v>103.33888423205158</v>
      </c>
      <c r="AB785" s="18">
        <f t="shared" si="47"/>
        <v>116.45822877197132</v>
      </c>
      <c r="AC785" s="18">
        <f t="shared" si="47"/>
        <v>110.24740750621574</v>
      </c>
      <c r="AD785" s="18">
        <f t="shared" si="47"/>
        <v>111.73524101452853</v>
      </c>
      <c r="AE785" s="18">
        <f t="shared" si="47"/>
        <v>119.77686479986859</v>
      </c>
      <c r="AF785" s="18">
        <f t="shared" si="47"/>
        <v>125.30935175487043</v>
      </c>
      <c r="AG785" s="18">
        <f t="shared" si="47"/>
        <v>99.740592200457499</v>
      </c>
      <c r="AH785" s="18">
        <f t="shared" si="47"/>
        <v>74.271623085778145</v>
      </c>
      <c r="AI785" s="18">
        <f t="shared" si="47"/>
        <v>87.894380017117641</v>
      </c>
      <c r="AJ785" s="18">
        <f t="shared" si="47"/>
        <v>93.013074861322451</v>
      </c>
      <c r="AK785" s="18">
        <f t="shared" si="47"/>
        <v>100.23880795016004</v>
      </c>
      <c r="AL785" s="18">
        <f t="shared" si="47"/>
        <v>105.28810179284581</v>
      </c>
      <c r="AM785" s="18">
        <f t="shared" si="47"/>
        <v>79.751932369056959</v>
      </c>
      <c r="AN785" s="18">
        <f t="shared" si="47"/>
        <v>66.80646105908437</v>
      </c>
      <c r="AO785" s="18">
        <f t="shared" si="47"/>
        <v>72.38364688494508</v>
      </c>
      <c r="AP785" s="18">
        <f t="shared" si="47"/>
        <v>85.909695326369146</v>
      </c>
      <c r="AQ785" s="18">
        <f t="shared" si="47"/>
        <v>78.89061307795761</v>
      </c>
      <c r="AR785" s="18">
        <f t="shared" si="47"/>
        <v>87.267563885672814</v>
      </c>
      <c r="AS785" s="18">
        <f t="shared" si="47"/>
        <v>85.168894899697619</v>
      </c>
      <c r="AT785" s="18">
        <f t="shared" si="47"/>
        <v>94.051324080081372</v>
      </c>
      <c r="AU785" s="18">
        <f t="shared" si="47"/>
        <v>80.992028526284571</v>
      </c>
      <c r="AV785" s="18">
        <f t="shared" si="47"/>
        <v>81.657920221481959</v>
      </c>
      <c r="AW785" s="18">
        <f t="shared" si="47"/>
        <v>54.212960803049235</v>
      </c>
      <c r="AX785" s="18">
        <f t="shared" si="47"/>
        <v>49.923790072714887</v>
      </c>
      <c r="AY785" s="18">
        <f t="shared" si="47"/>
        <v>50.695494412607253</v>
      </c>
      <c r="AZ785" s="18">
        <f t="shared" si="47"/>
        <v>59.296707444933361</v>
      </c>
      <c r="BA785" s="18">
        <f t="shared" si="47"/>
        <v>43.581583143507565</v>
      </c>
      <c r="BB785" s="18">
        <f t="shared" si="47"/>
        <v>52.52181758533704</v>
      </c>
      <c r="BC785" s="18">
        <f t="shared" si="47"/>
        <v>44.484288805796893</v>
      </c>
      <c r="BD785" s="18">
        <f t="shared" si="47"/>
        <v>33.691116350704384</v>
      </c>
      <c r="BE785" s="18">
        <f t="shared" si="47"/>
        <v>37.929573480381656</v>
      </c>
      <c r="BF785" s="18">
        <f t="shared" si="47"/>
        <v>38.527048554873794</v>
      </c>
      <c r="BG785" s="18">
        <f t="shared" si="47"/>
        <v>40.874362262863031</v>
      </c>
      <c r="BH785" s="18">
        <f t="shared" si="47"/>
        <v>38.098015484674171</v>
      </c>
      <c r="BI785" s="18">
        <f t="shared" si="47"/>
        <v>44.730515283709984</v>
      </c>
      <c r="BJ785" s="18">
        <f t="shared" si="47"/>
        <v>46.202274500416742</v>
      </c>
      <c r="BK785" s="18">
        <f t="shared" si="47"/>
        <v>59.488741835987518</v>
      </c>
      <c r="BL785" s="18">
        <f t="shared" si="47"/>
        <v>57.607611318068152</v>
      </c>
      <c r="BM785" s="18">
        <f t="shared" si="47"/>
        <v>61.979178492392279</v>
      </c>
      <c r="BN785" s="18">
        <f t="shared" si="47"/>
        <v>52.184455826033179</v>
      </c>
      <c r="BO785" s="18">
        <f t="shared" si="47"/>
        <v>71.657971318483959</v>
      </c>
      <c r="BP785" s="18">
        <f t="shared" si="47"/>
        <v>74.668523015789049</v>
      </c>
      <c r="BQ785" s="18">
        <f t="shared" si="47"/>
        <v>73.259896514689373</v>
      </c>
      <c r="BR785" s="18">
        <f t="shared" si="47"/>
        <v>85.61476417647836</v>
      </c>
      <c r="BS785" s="18">
        <f t="shared" si="47"/>
        <v>82.691053528520456</v>
      </c>
      <c r="BT785" s="18">
        <f t="shared" si="47"/>
        <v>74.259923704668239</v>
      </c>
      <c r="BU785" s="18">
        <f t="shared" si="44"/>
        <v>70.084952759671125</v>
      </c>
      <c r="BV785" s="18">
        <f t="shared" si="44"/>
        <v>51.149158179284605</v>
      </c>
      <c r="BW785" s="18">
        <f t="shared" si="44"/>
        <v>49.304301401985491</v>
      </c>
      <c r="BX785" s="18">
        <f t="shared" si="44"/>
        <v>47.293451178354715</v>
      </c>
      <c r="BY785" s="18">
        <f t="shared" si="44"/>
        <v>38.333427805843883</v>
      </c>
      <c r="BZ785" s="18">
        <f t="shared" si="44"/>
        <v>45.249102555901445</v>
      </c>
      <c r="CA785" s="18">
        <f t="shared" si="44"/>
        <v>40.806932410733943</v>
      </c>
      <c r="CB785" s="18">
        <f t="shared" si="44"/>
        <v>41.577447236575779</v>
      </c>
      <c r="CC785" s="18">
        <f t="shared" si="44"/>
        <v>82.316077610151922</v>
      </c>
      <c r="CD785" s="18">
        <f t="shared" si="44"/>
        <v>81.68237807908443</v>
      </c>
      <c r="CE785" s="18">
        <f t="shared" si="44"/>
        <v>81.591468598929879</v>
      </c>
      <c r="CF785" s="18">
        <f t="shared" si="44"/>
        <v>81.79670094245499</v>
      </c>
      <c r="CG785" s="18">
        <f t="shared" si="44"/>
        <v>82.502750312187942</v>
      </c>
      <c r="CH785" s="18">
        <f t="shared" si="44"/>
        <v>83.19019321742077</v>
      </c>
      <c r="CI785" s="18">
        <f t="shared" si="44"/>
        <v>83.866641149816161</v>
      </c>
      <c r="CJ785" s="18">
        <f t="shared" si="44"/>
        <v>84.467041797241052</v>
      </c>
      <c r="CK785" s="18">
        <f t="shared" si="44"/>
        <v>85.271862300867809</v>
      </c>
      <c r="CL785" s="18">
        <f t="shared" si="44"/>
        <v>85.928690516139071</v>
      </c>
      <c r="CM785" s="18">
        <f t="shared" si="44"/>
        <v>86.542292654934258</v>
      </c>
      <c r="CN785" s="18">
        <f t="shared" si="44"/>
        <v>87.571377014225817</v>
      </c>
      <c r="CO785" s="18">
        <f t="shared" si="44"/>
        <v>88.87445526203355</v>
      </c>
      <c r="CP785" s="18">
        <f t="shared" si="44"/>
        <v>90.278056323210279</v>
      </c>
      <c r="CQ785" s="18">
        <f t="shared" si="44"/>
        <v>91.943106159068279</v>
      </c>
      <c r="CR785" s="18">
        <f t="shared" si="44"/>
        <v>93.711315755379204</v>
      </c>
      <c r="CS785" s="18">
        <f t="shared" si="44"/>
        <v>95.244737722837812</v>
      </c>
      <c r="CT785" s="18">
        <f t="shared" si="44"/>
        <v>97.049641067292526</v>
      </c>
      <c r="CU785" s="18">
        <f t="shared" si="44"/>
        <v>98.818597481310121</v>
      </c>
      <c r="CV785" s="18">
        <f t="shared" si="44"/>
        <v>100.53144948818993</v>
      </c>
      <c r="CW785" s="18">
        <f t="shared" si="44"/>
        <v>102.39392620663085</v>
      </c>
      <c r="CX785" s="18">
        <f t="shared" si="44"/>
        <v>104.21592322258429</v>
      </c>
      <c r="CY785" s="18">
        <f t="shared" si="44"/>
        <v>106.1840399168547</v>
      </c>
      <c r="CZ785" s="18">
        <f t="shared" si="44"/>
        <v>108.59725912030997</v>
      </c>
      <c r="DA785" s="18">
        <f t="shared" si="44"/>
        <v>110.66455388600676</v>
      </c>
      <c r="DB785" s="18">
        <f t="shared" si="44"/>
        <v>112.55336546876785</v>
      </c>
      <c r="DC785" s="18">
        <f t="shared" si="44"/>
        <v>114.98888511331376</v>
      </c>
      <c r="DD785" s="18">
        <f t="shared" si="44"/>
        <v>117.12008116011661</v>
      </c>
      <c r="DE785" s="18">
        <f t="shared" si="44"/>
        <v>119.65830166986002</v>
      </c>
      <c r="DF785" s="18">
        <f t="shared" si="44"/>
        <v>121.84681088353753</v>
      </c>
      <c r="DG785" s="18">
        <f t="shared" si="44"/>
        <v>123.98901925502065</v>
      </c>
      <c r="DH785" s="18">
        <f t="shared" si="44"/>
        <v>126.61719900515952</v>
      </c>
      <c r="DI785" s="18">
        <f t="shared" si="44"/>
        <v>129.17727778100397</v>
      </c>
      <c r="DJ785" s="18">
        <f t="shared" si="44"/>
        <v>131.4184172428028</v>
      </c>
      <c r="DK785" s="18">
        <f t="shared" si="44"/>
        <v>134.17990223982454</v>
      </c>
      <c r="DL785" s="18">
        <f t="shared" si="44"/>
        <v>136.7992134960227</v>
      </c>
      <c r="DM785" s="18">
        <f t="shared" si="44"/>
        <v>139.29039542735572</v>
      </c>
      <c r="DN785" s="18">
        <f t="shared" si="44"/>
        <v>141.83265777586811</v>
      </c>
      <c r="DO785" s="18">
        <f t="shared" si="44"/>
        <v>144.84312159210955</v>
      </c>
      <c r="DP785" s="18">
        <f t="shared" si="44"/>
        <v>147.33420856293279</v>
      </c>
      <c r="DQ785" s="18">
        <f t="shared" si="44"/>
        <v>150.00269755362791</v>
      </c>
      <c r="DR785" s="18">
        <f t="shared" si="44"/>
        <v>152.80003016206496</v>
      </c>
      <c r="DS785" s="18">
        <f t="shared" si="44"/>
        <v>155.2536955458431</v>
      </c>
      <c r="DT785" s="18">
        <f t="shared" si="44"/>
        <v>158.3107537950718</v>
      </c>
      <c r="DU785" s="18">
        <f t="shared" si="44"/>
        <v>160.82647324123855</v>
      </c>
      <c r="DV785" s="18">
        <f t="shared" si="44"/>
        <v>163.57617651099847</v>
      </c>
      <c r="DW785" s="18">
        <f t="shared" si="44"/>
        <v>166.68991905444415</v>
      </c>
      <c r="DX785" s="18">
        <f t="shared" si="44"/>
        <v>169.16786126415363</v>
      </c>
      <c r="DY785" s="18">
        <f t="shared" si="44"/>
        <v>171.69633086244008</v>
      </c>
      <c r="DZ785" s="18">
        <f t="shared" si="44"/>
        <v>173.62391538974558</v>
      </c>
      <c r="EA785" s="18">
        <f t="shared" si="44"/>
        <v>176.00594251560986</v>
      </c>
      <c r="EB785" s="18">
        <f t="shared" si="44"/>
        <v>178.0062548742718</v>
      </c>
      <c r="EC785" s="18">
        <f t="shared" si="44"/>
        <v>179.91292361523361</v>
      </c>
      <c r="ED785" s="18">
        <f t="shared" si="44"/>
        <v>181.80269578206983</v>
      </c>
      <c r="EE785" s="18">
        <f t="shared" si="44"/>
        <v>184.23038131886221</v>
      </c>
      <c r="EF785" s="18">
        <f t="shared" ref="EF785:FA797" si="48">EF729/EF757*1000</f>
        <v>186.1827136391226</v>
      </c>
      <c r="EG785" s="18">
        <f t="shared" si="48"/>
        <v>187.19759583139191</v>
      </c>
      <c r="EH785" s="18">
        <f t="shared" si="48"/>
        <v>189.12472349001206</v>
      </c>
      <c r="EI785" s="18">
        <f t="shared" si="48"/>
        <v>190.02369915860632</v>
      </c>
      <c r="EJ785" s="18">
        <f t="shared" si="48"/>
        <v>191.22208881458141</v>
      </c>
      <c r="EK785" s="18">
        <f t="shared" si="48"/>
        <v>192.31700094157446</v>
      </c>
      <c r="EL785" s="18">
        <f t="shared" si="48"/>
        <v>192.91251454446541</v>
      </c>
      <c r="EM785" s="18">
        <f t="shared" si="48"/>
        <v>193.58063409711451</v>
      </c>
      <c r="EN785" s="18">
        <f t="shared" si="48"/>
        <v>194.54099951620688</v>
      </c>
      <c r="EO785" s="18">
        <f t="shared" si="48"/>
        <v>194.76142153466378</v>
      </c>
      <c r="EP785" s="18">
        <f t="shared" si="48"/>
        <v>194.99304635976239</v>
      </c>
      <c r="EQ785" s="18">
        <f t="shared" si="48"/>
        <v>195.51204783571879</v>
      </c>
      <c r="ER785" s="18">
        <f t="shared" si="48"/>
        <v>195.00851129197957</v>
      </c>
      <c r="ES785" s="18">
        <f t="shared" si="48"/>
        <v>194.27830751404113</v>
      </c>
      <c r="ET785" s="18">
        <f t="shared" si="48"/>
        <v>194.01669855938746</v>
      </c>
      <c r="EU785" s="18">
        <f t="shared" si="48"/>
        <v>193.67217234428762</v>
      </c>
      <c r="EV785" s="18">
        <f t="shared" si="48"/>
        <v>193.36693709545986</v>
      </c>
      <c r="EW785" s="18">
        <f t="shared" si="48"/>
        <v>192.60619824043917</v>
      </c>
      <c r="EX785" s="18">
        <f t="shared" si="48"/>
        <v>191.55836171971853</v>
      </c>
      <c r="EY785" s="18">
        <f t="shared" si="48"/>
        <v>190.65600876917739</v>
      </c>
      <c r="EZ785" s="18">
        <f t="shared" si="48"/>
        <v>190.65843287095348</v>
      </c>
      <c r="FA785" s="18">
        <f t="shared" si="48"/>
        <v>189.3049028670635</v>
      </c>
    </row>
    <row r="786" spans="3:157" x14ac:dyDescent="0.35">
      <c r="C786" t="s">
        <v>389</v>
      </c>
      <c r="E786" t="s">
        <v>367</v>
      </c>
      <c r="G786" t="s">
        <v>806</v>
      </c>
      <c r="H786" s="18">
        <f t="shared" si="46"/>
        <v>2.1578846841147499</v>
      </c>
      <c r="I786" s="18">
        <f t="shared" si="47"/>
        <v>2.205704971179367</v>
      </c>
      <c r="J786" s="18">
        <f t="shared" si="47"/>
        <v>2.3716884014699682</v>
      </c>
      <c r="K786" s="18">
        <f t="shared" si="47"/>
        <v>2.5252853798667236</v>
      </c>
      <c r="L786" s="18">
        <f t="shared" si="47"/>
        <v>2.7820326841698644</v>
      </c>
      <c r="M786" s="18">
        <f t="shared" si="47"/>
        <v>2.9171512856228143</v>
      </c>
      <c r="N786" s="18">
        <f t="shared" si="47"/>
        <v>3.1630479464466008</v>
      </c>
      <c r="O786" s="18">
        <f t="shared" si="47"/>
        <v>2.9794176651818085</v>
      </c>
      <c r="P786" s="18">
        <f t="shared" si="47"/>
        <v>3.3362393980949627</v>
      </c>
      <c r="Q786" s="18">
        <f t="shared" si="47"/>
        <v>3.7488399075947174</v>
      </c>
      <c r="R786" s="18">
        <f t="shared" si="47"/>
        <v>3.8442686159793364</v>
      </c>
      <c r="S786" s="18">
        <f t="shared" si="47"/>
        <v>3.823168607736573</v>
      </c>
      <c r="T786" s="18">
        <f t="shared" si="47"/>
        <v>5.0360093196948279</v>
      </c>
      <c r="U786" s="18">
        <f t="shared" si="47"/>
        <v>7.8659546414377095</v>
      </c>
      <c r="V786" s="18">
        <f t="shared" si="47"/>
        <v>6.9819004404209579</v>
      </c>
      <c r="W786" s="18">
        <f t="shared" si="47"/>
        <v>7.020718195963739</v>
      </c>
      <c r="X786" s="18">
        <f t="shared" si="47"/>
        <v>4.7680602701197587</v>
      </c>
      <c r="Y786" s="18">
        <f t="shared" si="47"/>
        <v>5.1604965696961784</v>
      </c>
      <c r="Z786" s="18">
        <f t="shared" si="47"/>
        <v>5.6951606712362066</v>
      </c>
      <c r="AA786" s="18">
        <f t="shared" si="47"/>
        <v>11.334949827957953</v>
      </c>
      <c r="AB786" s="18">
        <f t="shared" si="47"/>
        <v>11.739644204049165</v>
      </c>
      <c r="AC786" s="18">
        <f t="shared" si="47"/>
        <v>12.152893215351913</v>
      </c>
      <c r="AD786" s="18">
        <f t="shared" si="47"/>
        <v>13.936980935469746</v>
      </c>
      <c r="AE786" s="18">
        <f t="shared" si="47"/>
        <v>18.818577828073433</v>
      </c>
      <c r="AF786" s="18">
        <f t="shared" si="47"/>
        <v>25.544038407254813</v>
      </c>
      <c r="AG786" s="18">
        <f t="shared" si="47"/>
        <v>26.987981161474917</v>
      </c>
      <c r="AH786" s="18">
        <f t="shared" si="47"/>
        <v>37.775277568345786</v>
      </c>
      <c r="AI786" s="18">
        <f t="shared" si="47"/>
        <v>33.928806296060827</v>
      </c>
      <c r="AJ786" s="18">
        <f t="shared" si="47"/>
        <v>18.131221351362083</v>
      </c>
      <c r="AK786" s="18">
        <f t="shared" si="47"/>
        <v>28.855334072786412</v>
      </c>
      <c r="AL786" s="18">
        <f t="shared" si="47"/>
        <v>50.541014193919253</v>
      </c>
      <c r="AM786" s="18">
        <f t="shared" si="47"/>
        <v>20.351369224921552</v>
      </c>
      <c r="AN786" s="18">
        <f t="shared" si="47"/>
        <v>30.662731098529918</v>
      </c>
      <c r="AO786" s="18">
        <f t="shared" si="47"/>
        <v>14.767752446581991</v>
      </c>
      <c r="AP786" s="18">
        <f t="shared" si="47"/>
        <v>20.741974941210138</v>
      </c>
      <c r="AQ786" s="18">
        <f t="shared" si="47"/>
        <v>13.602114599009383</v>
      </c>
      <c r="AR786" s="18">
        <f t="shared" si="47"/>
        <v>22.750107152856312</v>
      </c>
      <c r="AS786" s="18">
        <f t="shared" si="47"/>
        <v>6.5815373128428689</v>
      </c>
      <c r="AT786" s="18">
        <f t="shared" si="47"/>
        <v>6.845692905975846</v>
      </c>
      <c r="AU786" s="18">
        <f t="shared" si="47"/>
        <v>8.0113097445463453</v>
      </c>
      <c r="AV786" s="18">
        <f t="shared" si="47"/>
        <v>9.5267284633146865</v>
      </c>
      <c r="AW786" s="18">
        <f t="shared" si="47"/>
        <v>12.024674107860028</v>
      </c>
      <c r="AX786" s="18">
        <f t="shared" si="47"/>
        <v>8.5404451923339</v>
      </c>
      <c r="AY786" s="18">
        <f t="shared" si="47"/>
        <v>8.4263936499914553</v>
      </c>
      <c r="AZ786" s="18">
        <f t="shared" si="47"/>
        <v>5.2874744291431526</v>
      </c>
      <c r="BA786" s="18">
        <f t="shared" si="47"/>
        <v>10.310720008053185</v>
      </c>
      <c r="BB786" s="18">
        <f t="shared" si="47"/>
        <v>13.414903281126026</v>
      </c>
      <c r="BC786" s="18">
        <f t="shared" si="47"/>
        <v>10.917150298809759</v>
      </c>
      <c r="BD786" s="18">
        <f t="shared" si="47"/>
        <v>10.244424928388522</v>
      </c>
      <c r="BE786" s="18">
        <f t="shared" si="47"/>
        <v>11.772765175557076</v>
      </c>
      <c r="BF786" s="18">
        <f t="shared" si="47"/>
        <v>12.64915311516228</v>
      </c>
      <c r="BG786" s="18">
        <f t="shared" si="47"/>
        <v>11.592902727357004</v>
      </c>
      <c r="BH786" s="18">
        <f t="shared" si="47"/>
        <v>18.408286753637064</v>
      </c>
      <c r="BI786" s="18">
        <f t="shared" si="47"/>
        <v>11.374000751961798</v>
      </c>
      <c r="BJ786" s="18">
        <f t="shared" si="47"/>
        <v>14.599431962820946</v>
      </c>
      <c r="BK786" s="18">
        <f t="shared" si="47"/>
        <v>27.257850740191373</v>
      </c>
      <c r="BL786" s="18">
        <f t="shared" si="47"/>
        <v>17.706516627124365</v>
      </c>
      <c r="BM786" s="18">
        <f t="shared" si="47"/>
        <v>15.566318158018325</v>
      </c>
      <c r="BN786" s="18">
        <f t="shared" si="47"/>
        <v>46.450871554163001</v>
      </c>
      <c r="BO786" s="18">
        <f t="shared" si="47"/>
        <v>25.173061974609482</v>
      </c>
      <c r="BP786" s="18">
        <f t="shared" si="47"/>
        <v>22.444220701997125</v>
      </c>
      <c r="BQ786" s="18">
        <f t="shared" si="47"/>
        <v>21.48223111340938</v>
      </c>
      <c r="BR786" s="18">
        <f t="shared" si="47"/>
        <v>19.405595069697728</v>
      </c>
      <c r="BS786" s="18">
        <f t="shared" si="47"/>
        <v>15.079383660491507</v>
      </c>
      <c r="BT786" s="18">
        <f t="shared" si="47"/>
        <v>14.317059282390305</v>
      </c>
      <c r="BU786" s="18">
        <f t="shared" ref="BU786:EF801" si="49">BU730/BU758*1000</f>
        <v>9.0892769811220635</v>
      </c>
      <c r="BV786" s="18">
        <f t="shared" si="49"/>
        <v>10.193968477004786</v>
      </c>
      <c r="BW786" s="18">
        <f t="shared" si="49"/>
        <v>13.886211957737872</v>
      </c>
      <c r="BX786" s="18">
        <f t="shared" si="49"/>
        <v>17.67597369172352</v>
      </c>
      <c r="BY786" s="18">
        <f t="shared" si="49"/>
        <v>9.8516662570385396</v>
      </c>
      <c r="BZ786" s="18">
        <f t="shared" si="49"/>
        <v>8.8877983481189791</v>
      </c>
      <c r="CA786" s="18">
        <f t="shared" si="49"/>
        <v>8.4961058443054558</v>
      </c>
      <c r="CB786" s="18">
        <f t="shared" si="49"/>
        <v>10.182055281473538</v>
      </c>
      <c r="CC786" s="18">
        <f t="shared" si="49"/>
        <v>26.546400092816619</v>
      </c>
      <c r="CD786" s="18">
        <f t="shared" si="49"/>
        <v>27.030092661272096</v>
      </c>
      <c r="CE786" s="18">
        <f t="shared" si="49"/>
        <v>27.505364550909274</v>
      </c>
      <c r="CF786" s="18">
        <f t="shared" si="49"/>
        <v>27.908818675806252</v>
      </c>
      <c r="CG786" s="18">
        <f t="shared" si="49"/>
        <v>28.300182526644441</v>
      </c>
      <c r="CH786" s="18">
        <f t="shared" si="49"/>
        <v>28.801833907883914</v>
      </c>
      <c r="CI786" s="18">
        <f t="shared" si="49"/>
        <v>29.454233101051855</v>
      </c>
      <c r="CJ786" s="18">
        <f t="shared" si="49"/>
        <v>30.102343111515445</v>
      </c>
      <c r="CK786" s="18">
        <f t="shared" si="49"/>
        <v>30.777565281945588</v>
      </c>
      <c r="CL786" s="18">
        <f t="shared" si="49"/>
        <v>31.468132477640381</v>
      </c>
      <c r="CM786" s="18">
        <f t="shared" si="49"/>
        <v>32.136733280796605</v>
      </c>
      <c r="CN786" s="18">
        <f t="shared" si="49"/>
        <v>32.922143621043539</v>
      </c>
      <c r="CO786" s="18">
        <f t="shared" si="49"/>
        <v>33.815387774708057</v>
      </c>
      <c r="CP786" s="18">
        <f t="shared" si="49"/>
        <v>34.814221298323879</v>
      </c>
      <c r="CQ786" s="18">
        <f t="shared" si="49"/>
        <v>35.857672940945911</v>
      </c>
      <c r="CR786" s="18">
        <f t="shared" si="49"/>
        <v>36.954571486462413</v>
      </c>
      <c r="CS786" s="18">
        <f t="shared" si="49"/>
        <v>38.044947417859333</v>
      </c>
      <c r="CT786" s="18">
        <f t="shared" si="49"/>
        <v>39.127301558151267</v>
      </c>
      <c r="CU786" s="18">
        <f t="shared" si="49"/>
        <v>40.206521356260183</v>
      </c>
      <c r="CV786" s="18">
        <f t="shared" si="49"/>
        <v>41.344844612684852</v>
      </c>
      <c r="CW786" s="18">
        <f t="shared" si="49"/>
        <v>42.556350968269513</v>
      </c>
      <c r="CX786" s="18">
        <f t="shared" si="49"/>
        <v>43.803011296507137</v>
      </c>
      <c r="CY786" s="18">
        <f t="shared" si="49"/>
        <v>45.117470986054833</v>
      </c>
      <c r="CZ786" s="18">
        <f t="shared" si="49"/>
        <v>46.487514051736071</v>
      </c>
      <c r="DA786" s="18">
        <f t="shared" si="49"/>
        <v>47.92801172940846</v>
      </c>
      <c r="DB786" s="18">
        <f t="shared" si="49"/>
        <v>49.399127714199224</v>
      </c>
      <c r="DC786" s="18">
        <f t="shared" si="49"/>
        <v>50.948642491465201</v>
      </c>
      <c r="DD786" s="18">
        <f t="shared" si="49"/>
        <v>52.57555697985736</v>
      </c>
      <c r="DE786" s="18">
        <f t="shared" si="49"/>
        <v>54.225662740743779</v>
      </c>
      <c r="DF786" s="18">
        <f t="shared" si="49"/>
        <v>55.957057886972166</v>
      </c>
      <c r="DG786" s="18">
        <f t="shared" si="49"/>
        <v>57.715149360430686</v>
      </c>
      <c r="DH786" s="18">
        <f t="shared" si="49"/>
        <v>59.531296442579624</v>
      </c>
      <c r="DI786" s="18">
        <f t="shared" si="49"/>
        <v>61.446545477251902</v>
      </c>
      <c r="DJ786" s="18">
        <f t="shared" si="49"/>
        <v>63.431529107971379</v>
      </c>
      <c r="DK786" s="18">
        <f t="shared" si="49"/>
        <v>65.478392477477968</v>
      </c>
      <c r="DL786" s="18">
        <f t="shared" si="49"/>
        <v>67.645431135477025</v>
      </c>
      <c r="DM786" s="18">
        <f t="shared" si="49"/>
        <v>69.888781026446225</v>
      </c>
      <c r="DN786" s="18">
        <f t="shared" si="49"/>
        <v>72.260138392798737</v>
      </c>
      <c r="DO786" s="18">
        <f t="shared" si="49"/>
        <v>74.718392667814726</v>
      </c>
      <c r="DP786" s="18">
        <f t="shared" si="49"/>
        <v>77.225090865846354</v>
      </c>
      <c r="DQ786" s="18">
        <f t="shared" si="49"/>
        <v>79.851317331430039</v>
      </c>
      <c r="DR786" s="18">
        <f t="shared" si="49"/>
        <v>82.552337664763726</v>
      </c>
      <c r="DS786" s="18">
        <f t="shared" si="49"/>
        <v>85.280565155850326</v>
      </c>
      <c r="DT786" s="18">
        <f t="shared" si="49"/>
        <v>88.103051663422448</v>
      </c>
      <c r="DU786" s="18">
        <f t="shared" si="49"/>
        <v>91.053937945345908</v>
      </c>
      <c r="DV786" s="18">
        <f t="shared" si="49"/>
        <v>93.989905074158997</v>
      </c>
      <c r="DW786" s="18">
        <f t="shared" si="49"/>
        <v>97.08010209266655</v>
      </c>
      <c r="DX786" s="18">
        <f t="shared" si="49"/>
        <v>100.15812741852525</v>
      </c>
      <c r="DY786" s="18">
        <f t="shared" si="49"/>
        <v>103.42881932374021</v>
      </c>
      <c r="DZ786" s="18">
        <f t="shared" si="49"/>
        <v>106.71476963741198</v>
      </c>
      <c r="EA786" s="18">
        <f t="shared" si="49"/>
        <v>110.06631698060245</v>
      </c>
      <c r="EB786" s="18">
        <f t="shared" si="49"/>
        <v>113.53764655311626</v>
      </c>
      <c r="EC786" s="18">
        <f t="shared" si="49"/>
        <v>117.08959917198871</v>
      </c>
      <c r="ED786" s="18">
        <f t="shared" si="49"/>
        <v>120.6204104714717</v>
      </c>
      <c r="EE786" s="18">
        <f t="shared" si="49"/>
        <v>124.22859402842559</v>
      </c>
      <c r="EF786" s="18">
        <f t="shared" si="49"/>
        <v>127.99040315445579</v>
      </c>
      <c r="EG786" s="18">
        <f t="shared" si="48"/>
        <v>131.71720748994142</v>
      </c>
      <c r="EH786" s="18">
        <f t="shared" si="48"/>
        <v>135.3819501189802</v>
      </c>
      <c r="EI786" s="18">
        <f t="shared" si="48"/>
        <v>139.14726876086604</v>
      </c>
      <c r="EJ786" s="18">
        <f t="shared" si="48"/>
        <v>142.88507993359536</v>
      </c>
      <c r="EK786" s="18">
        <f t="shared" si="48"/>
        <v>146.72237974019095</v>
      </c>
      <c r="EL786" s="18">
        <f t="shared" si="48"/>
        <v>150.53849450077269</v>
      </c>
      <c r="EM786" s="18">
        <f t="shared" si="48"/>
        <v>154.18229268747163</v>
      </c>
      <c r="EN786" s="18">
        <f t="shared" si="48"/>
        <v>157.88938920032464</v>
      </c>
      <c r="EO786" s="18">
        <f t="shared" si="48"/>
        <v>161.47899102687077</v>
      </c>
      <c r="EP786" s="18">
        <f t="shared" si="48"/>
        <v>165.03106116560534</v>
      </c>
      <c r="EQ786" s="18">
        <f t="shared" si="48"/>
        <v>168.5511364526098</v>
      </c>
      <c r="ER786" s="18">
        <f t="shared" si="48"/>
        <v>171.92904403688013</v>
      </c>
      <c r="ES786" s="18">
        <f t="shared" si="48"/>
        <v>175.26391534679311</v>
      </c>
      <c r="ET786" s="18">
        <f t="shared" si="48"/>
        <v>178.22739749352434</v>
      </c>
      <c r="EU786" s="18">
        <f t="shared" si="48"/>
        <v>181.26676696355148</v>
      </c>
      <c r="EV786" s="18">
        <f t="shared" si="48"/>
        <v>184.15187901456713</v>
      </c>
      <c r="EW786" s="18">
        <f t="shared" si="48"/>
        <v>187.04962852098026</v>
      </c>
      <c r="EX786" s="18">
        <f t="shared" si="48"/>
        <v>189.68745561896694</v>
      </c>
      <c r="EY786" s="18">
        <f t="shared" si="48"/>
        <v>192.09329725543341</v>
      </c>
      <c r="EZ786" s="18">
        <f t="shared" si="48"/>
        <v>194.32130389293656</v>
      </c>
      <c r="FA786" s="18">
        <f t="shared" si="48"/>
        <v>196.11400489436156</v>
      </c>
    </row>
    <row r="787" spans="3:157" x14ac:dyDescent="0.35">
      <c r="C787" t="s">
        <v>281</v>
      </c>
      <c r="E787" t="s">
        <v>367</v>
      </c>
      <c r="G787" t="s">
        <v>806</v>
      </c>
      <c r="H787" s="18">
        <f t="shared" si="46"/>
        <v>124.0868441691977</v>
      </c>
      <c r="I787" s="18">
        <f t="shared" si="47"/>
        <v>134.13636228782968</v>
      </c>
      <c r="J787" s="18">
        <f t="shared" si="47"/>
        <v>146.65757370573138</v>
      </c>
      <c r="K787" s="18">
        <f t="shared" si="47"/>
        <v>157.48594401788566</v>
      </c>
      <c r="L787" s="18">
        <f t="shared" si="47"/>
        <v>170.77033661678288</v>
      </c>
      <c r="M787" s="18">
        <f t="shared" si="47"/>
        <v>181.05589580913008</v>
      </c>
      <c r="N787" s="18">
        <f t="shared" si="47"/>
        <v>186.35475319300991</v>
      </c>
      <c r="O787" s="18">
        <f t="shared" si="47"/>
        <v>198.36201397433916</v>
      </c>
      <c r="P787" s="18">
        <f t="shared" si="47"/>
        <v>214.6396044082793</v>
      </c>
      <c r="Q787" s="18">
        <f t="shared" si="47"/>
        <v>231.51930163379419</v>
      </c>
      <c r="R787" s="18">
        <f t="shared" si="47"/>
        <v>247.70847419676187</v>
      </c>
      <c r="S787" s="18">
        <f t="shared" si="47"/>
        <v>264.32983309977681</v>
      </c>
      <c r="T787" s="18">
        <f t="shared" si="47"/>
        <v>273.95264755804425</v>
      </c>
      <c r="U787" s="18">
        <f t="shared" si="47"/>
        <v>284.33904185909404</v>
      </c>
      <c r="V787" s="18">
        <f t="shared" si="47"/>
        <v>305.18932931438081</v>
      </c>
      <c r="W787" s="18">
        <f t="shared" si="47"/>
        <v>322.35140381792087</v>
      </c>
      <c r="X787" s="18">
        <f t="shared" si="47"/>
        <v>418.21293127147214</v>
      </c>
      <c r="Y787" s="18">
        <f t="shared" si="47"/>
        <v>397.9868177410799</v>
      </c>
      <c r="Z787" s="18">
        <f t="shared" si="47"/>
        <v>390.92376615181576</v>
      </c>
      <c r="AA787" s="18">
        <f t="shared" si="47"/>
        <v>388.08902081264898</v>
      </c>
      <c r="AB787" s="18">
        <f t="shared" si="47"/>
        <v>404.70909118093226</v>
      </c>
      <c r="AC787" s="18">
        <f t="shared" si="47"/>
        <v>426.02795056512701</v>
      </c>
      <c r="AD787" s="18">
        <f t="shared" si="47"/>
        <v>453.86623975726843</v>
      </c>
      <c r="AE787" s="18">
        <f t="shared" si="47"/>
        <v>481.95487194311829</v>
      </c>
      <c r="AF787" s="18">
        <f t="shared" si="47"/>
        <v>493.18136175429231</v>
      </c>
      <c r="AG787" s="18">
        <f t="shared" si="47"/>
        <v>512.92567175112788</v>
      </c>
      <c r="AH787" s="18">
        <f t="shared" si="47"/>
        <v>499.83605396444614</v>
      </c>
      <c r="AI787" s="18">
        <f t="shared" si="47"/>
        <v>523.60139469977685</v>
      </c>
      <c r="AJ787" s="18">
        <f t="shared" si="47"/>
        <v>512.66329046569876</v>
      </c>
      <c r="AK787" s="18">
        <f t="shared" si="47"/>
        <v>504.79679501626975</v>
      </c>
      <c r="AL787" s="18">
        <f t="shared" si="47"/>
        <v>507.19886190923035</v>
      </c>
      <c r="AM787" s="18">
        <f t="shared" si="47"/>
        <v>506.1810911135064</v>
      </c>
      <c r="AN787" s="18">
        <f t="shared" si="47"/>
        <v>525.49065191363604</v>
      </c>
      <c r="AO787" s="18">
        <f t="shared" si="47"/>
        <v>528.0873327378215</v>
      </c>
      <c r="AP787" s="18">
        <f t="shared" si="47"/>
        <v>527.13920142451593</v>
      </c>
      <c r="AQ787" s="18">
        <f t="shared" si="47"/>
        <v>533.41717544753703</v>
      </c>
      <c r="AR787" s="18">
        <f t="shared" si="47"/>
        <v>526.5434463641817</v>
      </c>
      <c r="AS787" s="18">
        <f t="shared" si="47"/>
        <v>520.76294234547674</v>
      </c>
      <c r="AT787" s="18">
        <f t="shared" si="47"/>
        <v>495.90140841572304</v>
      </c>
      <c r="AU787" s="18">
        <f t="shared" si="47"/>
        <v>462.59292826838504</v>
      </c>
      <c r="AV787" s="18">
        <f t="shared" si="47"/>
        <v>377.97838819061457</v>
      </c>
      <c r="AW787" s="18">
        <f t="shared" si="47"/>
        <v>338.03684787953057</v>
      </c>
      <c r="AX787" s="18">
        <f t="shared" si="47"/>
        <v>218.78069720353977</v>
      </c>
      <c r="AY787" s="18">
        <f t="shared" si="47"/>
        <v>131.35601552536923</v>
      </c>
      <c r="AZ787" s="18">
        <f t="shared" si="47"/>
        <v>123.50131077955324</v>
      </c>
      <c r="BA787" s="18">
        <f t="shared" si="47"/>
        <v>127.04636159458089</v>
      </c>
      <c r="BB787" s="18">
        <f t="shared" si="47"/>
        <v>130.74081521941585</v>
      </c>
      <c r="BC787" s="18">
        <f t="shared" si="47"/>
        <v>107.48129695815621</v>
      </c>
      <c r="BD787" s="18">
        <f t="shared" si="47"/>
        <v>132.16778003075353</v>
      </c>
      <c r="BE787" s="18">
        <f t="shared" si="47"/>
        <v>162.28417297436684</v>
      </c>
      <c r="BF787" s="18">
        <f t="shared" si="47"/>
        <v>160.5522495050071</v>
      </c>
      <c r="BG787" s="18">
        <f t="shared" si="47"/>
        <v>157.46909980724371</v>
      </c>
      <c r="BH787" s="18">
        <f t="shared" si="47"/>
        <v>170.58902163765174</v>
      </c>
      <c r="BI787" s="18">
        <f t="shared" si="47"/>
        <v>193.58590118528167</v>
      </c>
      <c r="BJ787" s="18">
        <f t="shared" si="47"/>
        <v>198.28190944713205</v>
      </c>
      <c r="BK787" s="18">
        <f t="shared" si="47"/>
        <v>234.58103342769269</v>
      </c>
      <c r="BL787" s="18">
        <f t="shared" si="47"/>
        <v>268.82851719251641</v>
      </c>
      <c r="BM787" s="18">
        <f t="shared" si="47"/>
        <v>238.64680784807078</v>
      </c>
      <c r="BN787" s="18">
        <f t="shared" si="47"/>
        <v>160.45687037049976</v>
      </c>
      <c r="BO787" s="18">
        <f t="shared" si="47"/>
        <v>235.81455455721775</v>
      </c>
      <c r="BP787" s="18">
        <f t="shared" si="47"/>
        <v>276.58501750801406</v>
      </c>
      <c r="BQ787" s="18">
        <f t="shared" si="47"/>
        <v>257.83991528696151</v>
      </c>
      <c r="BR787" s="18">
        <f t="shared" si="47"/>
        <v>259.2116739879242</v>
      </c>
      <c r="BS787" s="18">
        <f t="shared" si="47"/>
        <v>252.07083805490947</v>
      </c>
      <c r="BT787" s="18">
        <f t="shared" ref="BT787:EE790" si="50">BT731/BT759*1000</f>
        <v>207.20940853488679</v>
      </c>
      <c r="BU787" s="18">
        <f t="shared" si="50"/>
        <v>208.14911741191369</v>
      </c>
      <c r="BV787" s="18">
        <f t="shared" si="50"/>
        <v>320.83587764972771</v>
      </c>
      <c r="BW787" s="18">
        <f t="shared" si="50"/>
        <v>321.72457711332368</v>
      </c>
      <c r="BX787" s="18">
        <f t="shared" si="50"/>
        <v>339.77535512244293</v>
      </c>
      <c r="BY787" s="18">
        <f t="shared" si="50"/>
        <v>288.72510847064706</v>
      </c>
      <c r="BZ787" s="18">
        <f t="shared" si="50"/>
        <v>300.46247580478098</v>
      </c>
      <c r="CA787" s="18">
        <f t="shared" si="50"/>
        <v>286.81429974564008</v>
      </c>
      <c r="CB787" s="18">
        <f t="shared" si="50"/>
        <v>306.48959172384747</v>
      </c>
      <c r="CC787" s="18">
        <f t="shared" si="50"/>
        <v>209.14147310739756</v>
      </c>
      <c r="CD787" s="18">
        <f t="shared" si="50"/>
        <v>188.34330546854059</v>
      </c>
      <c r="CE787" s="18">
        <f t="shared" si="50"/>
        <v>183.00054063161551</v>
      </c>
      <c r="CF787" s="18">
        <f t="shared" si="50"/>
        <v>232.60875632490675</v>
      </c>
      <c r="CG787" s="18">
        <f t="shared" si="50"/>
        <v>231.73179440381961</v>
      </c>
      <c r="CH787" s="18">
        <f t="shared" si="50"/>
        <v>233.06862375140705</v>
      </c>
      <c r="CI787" s="18">
        <f t="shared" si="50"/>
        <v>233.84490051964028</v>
      </c>
      <c r="CJ787" s="18">
        <f t="shared" si="50"/>
        <v>236.16627905075754</v>
      </c>
      <c r="CK787" s="18">
        <f t="shared" si="50"/>
        <v>238.45046550196076</v>
      </c>
      <c r="CL787" s="18">
        <f t="shared" si="50"/>
        <v>246.68905127702263</v>
      </c>
      <c r="CM787" s="18">
        <f t="shared" si="50"/>
        <v>253.94447088715017</v>
      </c>
      <c r="CN787" s="18">
        <f t="shared" si="50"/>
        <v>260.33737494523928</v>
      </c>
      <c r="CO787" s="18">
        <f t="shared" si="50"/>
        <v>265.86401471749605</v>
      </c>
      <c r="CP787" s="18">
        <f t="shared" si="50"/>
        <v>270.14374811507372</v>
      </c>
      <c r="CQ787" s="18">
        <f t="shared" si="50"/>
        <v>273.75211954450833</v>
      </c>
      <c r="CR787" s="18">
        <f t="shared" si="50"/>
        <v>278.54839975911125</v>
      </c>
      <c r="CS787" s="18">
        <f t="shared" si="50"/>
        <v>281.97326640926309</v>
      </c>
      <c r="CT787" s="18">
        <f t="shared" si="50"/>
        <v>287.7012022155493</v>
      </c>
      <c r="CU787" s="18">
        <f t="shared" si="50"/>
        <v>291.0178967968381</v>
      </c>
      <c r="CV787" s="18">
        <f t="shared" si="50"/>
        <v>295.20391975108015</v>
      </c>
      <c r="CW787" s="18">
        <f t="shared" si="50"/>
        <v>296.30046586695448</v>
      </c>
      <c r="CX787" s="18">
        <f t="shared" si="50"/>
        <v>299.1838667792457</v>
      </c>
      <c r="CY787" s="18">
        <f t="shared" si="50"/>
        <v>301.08917209904115</v>
      </c>
      <c r="CZ787" s="18">
        <f t="shared" si="50"/>
        <v>302.29402237588732</v>
      </c>
      <c r="DA787" s="18">
        <f t="shared" si="50"/>
        <v>299.85829803272537</v>
      </c>
      <c r="DB787" s="18">
        <f t="shared" si="50"/>
        <v>297.96615301656504</v>
      </c>
      <c r="DC787" s="18">
        <f t="shared" si="50"/>
        <v>295.81712487722888</v>
      </c>
      <c r="DD787" s="18">
        <f t="shared" si="50"/>
        <v>292.54937848674615</v>
      </c>
      <c r="DE787" s="18">
        <f t="shared" si="50"/>
        <v>289.41641717278088</v>
      </c>
      <c r="DF787" s="18">
        <f t="shared" si="50"/>
        <v>287.91571799254569</v>
      </c>
      <c r="DG787" s="18">
        <f t="shared" si="50"/>
        <v>281.66481907285731</v>
      </c>
      <c r="DH787" s="18">
        <f t="shared" si="50"/>
        <v>280.44860650212911</v>
      </c>
      <c r="DI787" s="18">
        <f t="shared" si="50"/>
        <v>277.73190648606999</v>
      </c>
      <c r="DJ787" s="18">
        <f t="shared" si="50"/>
        <v>277.95362206932936</v>
      </c>
      <c r="DK787" s="18">
        <f t="shared" si="50"/>
        <v>278.06702884072513</v>
      </c>
      <c r="DL787" s="18">
        <f t="shared" si="50"/>
        <v>275.54056376978104</v>
      </c>
      <c r="DM787" s="18">
        <f t="shared" si="50"/>
        <v>276.10177936721493</v>
      </c>
      <c r="DN787" s="18">
        <f t="shared" si="50"/>
        <v>279.28598178464534</v>
      </c>
      <c r="DO787" s="18">
        <f t="shared" si="50"/>
        <v>277.23574036235408</v>
      </c>
      <c r="DP787" s="18">
        <f t="shared" si="50"/>
        <v>279.33007798575829</v>
      </c>
      <c r="DQ787" s="18">
        <f t="shared" si="50"/>
        <v>277.99020130816933</v>
      </c>
      <c r="DR787" s="18">
        <f t="shared" si="50"/>
        <v>279.23053942462246</v>
      </c>
      <c r="DS787" s="18">
        <f t="shared" si="50"/>
        <v>279.98122831268904</v>
      </c>
      <c r="DT787" s="18">
        <f t="shared" si="50"/>
        <v>282.40721366425083</v>
      </c>
      <c r="DU787" s="18">
        <f t="shared" si="50"/>
        <v>285.19990438075865</v>
      </c>
      <c r="DV787" s="18">
        <f t="shared" si="50"/>
        <v>285.94065200402412</v>
      </c>
      <c r="DW787" s="18">
        <f t="shared" si="50"/>
        <v>285.1042384580694</v>
      </c>
      <c r="DX787" s="18">
        <f t="shared" si="50"/>
        <v>286.82822898354163</v>
      </c>
      <c r="DY787" s="18">
        <f t="shared" si="50"/>
        <v>286.34267348049156</v>
      </c>
      <c r="DZ787" s="18">
        <f t="shared" si="50"/>
        <v>291.65202970122431</v>
      </c>
      <c r="EA787" s="18">
        <f t="shared" si="50"/>
        <v>292.45975540500115</v>
      </c>
      <c r="EB787" s="18">
        <f t="shared" si="50"/>
        <v>293.74373660021183</v>
      </c>
      <c r="EC787" s="18">
        <f t="shared" si="50"/>
        <v>294.41179060408939</v>
      </c>
      <c r="ED787" s="18">
        <f t="shared" si="50"/>
        <v>296.52814447688377</v>
      </c>
      <c r="EE787" s="18">
        <f t="shared" si="50"/>
        <v>294.78644829767183</v>
      </c>
      <c r="EF787" s="18">
        <f t="shared" si="49"/>
        <v>295.080672669791</v>
      </c>
      <c r="EG787" s="18">
        <f t="shared" si="48"/>
        <v>295.58288680165475</v>
      </c>
      <c r="EH787" s="18">
        <f t="shared" si="48"/>
        <v>296.36987146604105</v>
      </c>
      <c r="EI787" s="18">
        <f t="shared" si="48"/>
        <v>296.06125646087747</v>
      </c>
      <c r="EJ787" s="18">
        <f t="shared" si="48"/>
        <v>294.40130364102066</v>
      </c>
      <c r="EK787" s="18">
        <f t="shared" si="48"/>
        <v>293.72339447655844</v>
      </c>
      <c r="EL787" s="18">
        <f t="shared" si="48"/>
        <v>292.28430636377965</v>
      </c>
      <c r="EM787" s="18">
        <f t="shared" si="48"/>
        <v>290.87267333039767</v>
      </c>
      <c r="EN787" s="18">
        <f t="shared" si="48"/>
        <v>290.63639986659376</v>
      </c>
      <c r="EO787" s="18">
        <f t="shared" si="48"/>
        <v>291.83143158129769</v>
      </c>
      <c r="EP787" s="18">
        <f t="shared" si="48"/>
        <v>290.90948707388185</v>
      </c>
      <c r="EQ787" s="18">
        <f t="shared" si="48"/>
        <v>290.19457767830886</v>
      </c>
      <c r="ER787" s="18">
        <f t="shared" si="48"/>
        <v>289.56446854138414</v>
      </c>
      <c r="ES787" s="18">
        <f t="shared" si="48"/>
        <v>290.11188361311969</v>
      </c>
      <c r="ET787" s="18">
        <f t="shared" si="48"/>
        <v>287.3963329719594</v>
      </c>
      <c r="EU787" s="18">
        <f t="shared" si="48"/>
        <v>289.58098807434271</v>
      </c>
      <c r="EV787" s="18">
        <f t="shared" si="48"/>
        <v>290.10135877756949</v>
      </c>
      <c r="EW787" s="18">
        <f t="shared" si="48"/>
        <v>288.75757702946731</v>
      </c>
      <c r="EX787" s="18">
        <f t="shared" si="48"/>
        <v>286.78733806057033</v>
      </c>
      <c r="EY787" s="18">
        <f t="shared" si="48"/>
        <v>288.33833094235882</v>
      </c>
      <c r="EZ787" s="18">
        <f t="shared" si="48"/>
        <v>286.31275259716466</v>
      </c>
      <c r="FA787" s="18">
        <f t="shared" si="48"/>
        <v>286.31180139351534</v>
      </c>
    </row>
    <row r="788" spans="3:157" x14ac:dyDescent="0.35">
      <c r="C788" t="s">
        <v>375</v>
      </c>
      <c r="E788" t="s">
        <v>367</v>
      </c>
      <c r="G788" t="s">
        <v>806</v>
      </c>
      <c r="H788" s="18">
        <f t="shared" si="46"/>
        <v>34.29119058468838</v>
      </c>
      <c r="I788" s="18">
        <f t="shared" ref="I788:BT791" si="51">I732/I760*1000</f>
        <v>37.078681521052523</v>
      </c>
      <c r="J788" s="18">
        <f t="shared" si="51"/>
        <v>40.385753750320077</v>
      </c>
      <c r="K788" s="18">
        <f t="shared" si="51"/>
        <v>43.206095062548712</v>
      </c>
      <c r="L788" s="18">
        <f t="shared" si="51"/>
        <v>46.550911779733731</v>
      </c>
      <c r="M788" s="18">
        <f t="shared" si="51"/>
        <v>49.094815034544943</v>
      </c>
      <c r="N788" s="18">
        <f t="shared" si="51"/>
        <v>50.266490540357808</v>
      </c>
      <c r="O788" s="18">
        <f t="shared" si="51"/>
        <v>53.038548011563613</v>
      </c>
      <c r="P788" s="18">
        <f t="shared" si="51"/>
        <v>56.772933785559921</v>
      </c>
      <c r="Q788" s="18">
        <f t="shared" si="51"/>
        <v>60.362246722509667</v>
      </c>
      <c r="R788" s="18">
        <f t="shared" si="51"/>
        <v>63.732774623487671</v>
      </c>
      <c r="S788" s="18">
        <f t="shared" si="51"/>
        <v>66.946110893105143</v>
      </c>
      <c r="T788" s="18">
        <f t="shared" si="51"/>
        <v>68.595174714733602</v>
      </c>
      <c r="U788" s="18">
        <f t="shared" si="51"/>
        <v>70.7199580099104</v>
      </c>
      <c r="V788" s="18">
        <f t="shared" si="51"/>
        <v>74.073594418809108</v>
      </c>
      <c r="W788" s="18">
        <f t="shared" si="51"/>
        <v>76.959782177889039</v>
      </c>
      <c r="X788" s="18">
        <f t="shared" si="51"/>
        <v>81.949309835137512</v>
      </c>
      <c r="Y788" s="18">
        <f t="shared" si="51"/>
        <v>82.699583140825794</v>
      </c>
      <c r="Z788" s="18">
        <f t="shared" si="51"/>
        <v>83.04388487523147</v>
      </c>
      <c r="AA788" s="18">
        <f t="shared" si="51"/>
        <v>84.766003920286479</v>
      </c>
      <c r="AB788" s="18">
        <f t="shared" si="51"/>
        <v>86.475144962993255</v>
      </c>
      <c r="AC788" s="18">
        <f t="shared" si="51"/>
        <v>88.284323356069251</v>
      </c>
      <c r="AD788" s="18">
        <f t="shared" si="51"/>
        <v>90.756363341561837</v>
      </c>
      <c r="AE788" s="18">
        <f t="shared" si="51"/>
        <v>92.525967138434495</v>
      </c>
      <c r="AF788" s="18">
        <f t="shared" si="51"/>
        <v>94.060744090876128</v>
      </c>
      <c r="AG788" s="18">
        <f t="shared" si="51"/>
        <v>94.916792542110954</v>
      </c>
      <c r="AH788" s="18">
        <f t="shared" si="51"/>
        <v>93.782011633340588</v>
      </c>
      <c r="AI788" s="18">
        <f t="shared" si="51"/>
        <v>94.636486234460094</v>
      </c>
      <c r="AJ788" s="18">
        <f t="shared" si="51"/>
        <v>90.875965019027916</v>
      </c>
      <c r="AK788" s="18">
        <f t="shared" si="51"/>
        <v>88.891770327416452</v>
      </c>
      <c r="AL788" s="18">
        <f t="shared" si="51"/>
        <v>89.132510123249048</v>
      </c>
      <c r="AM788" s="18">
        <f t="shared" si="51"/>
        <v>89.370544267454278</v>
      </c>
      <c r="AN788" s="18">
        <f t="shared" si="51"/>
        <v>91.853467250171988</v>
      </c>
      <c r="AO788" s="18">
        <f t="shared" si="51"/>
        <v>91.253344135934171</v>
      </c>
      <c r="AP788" s="18">
        <f t="shared" si="51"/>
        <v>89.296876768016062</v>
      </c>
      <c r="AQ788" s="18">
        <f t="shared" si="51"/>
        <v>90.915365981773405</v>
      </c>
      <c r="AR788" s="18">
        <f t="shared" si="51"/>
        <v>89.635993012061462</v>
      </c>
      <c r="AS788" s="18">
        <f t="shared" si="51"/>
        <v>88.449672931995167</v>
      </c>
      <c r="AT788" s="18">
        <f t="shared" si="51"/>
        <v>84.730713060517999</v>
      </c>
      <c r="AU788" s="18">
        <f t="shared" si="51"/>
        <v>79.728633385257879</v>
      </c>
      <c r="AV788" s="18">
        <f t="shared" si="51"/>
        <v>67.485128384318372</v>
      </c>
      <c r="AW788" s="18">
        <f t="shared" si="51"/>
        <v>58.875184684952913</v>
      </c>
      <c r="AX788" s="18">
        <f t="shared" si="51"/>
        <v>45.229207143999595</v>
      </c>
      <c r="AY788" s="18">
        <f t="shared" si="51"/>
        <v>33.019799648147256</v>
      </c>
      <c r="AZ788" s="18">
        <f t="shared" si="51"/>
        <v>36.171902559742385</v>
      </c>
      <c r="BA788" s="18">
        <f t="shared" si="51"/>
        <v>38.53846092728665</v>
      </c>
      <c r="BB788" s="18">
        <f t="shared" si="51"/>
        <v>33.179545494180566</v>
      </c>
      <c r="BC788" s="18">
        <f t="shared" si="51"/>
        <v>36.149141960979733</v>
      </c>
      <c r="BD788" s="18">
        <f t="shared" si="51"/>
        <v>33.82893387901354</v>
      </c>
      <c r="BE788" s="18">
        <f t="shared" si="51"/>
        <v>29.751523915440252</v>
      </c>
      <c r="BF788" s="18">
        <f t="shared" si="51"/>
        <v>30.499302097623314</v>
      </c>
      <c r="BG788" s="18">
        <f t="shared" si="51"/>
        <v>32.399981147520748</v>
      </c>
      <c r="BH788" s="18">
        <f t="shared" si="51"/>
        <v>48.980211156661824</v>
      </c>
      <c r="BI788" s="18">
        <f t="shared" si="51"/>
        <v>53.76821941660527</v>
      </c>
      <c r="BJ788" s="18">
        <f t="shared" si="51"/>
        <v>57.308430793902275</v>
      </c>
      <c r="BK788" s="18">
        <f t="shared" si="51"/>
        <v>65.66676867809322</v>
      </c>
      <c r="BL788" s="18">
        <f t="shared" si="51"/>
        <v>75.900265185777144</v>
      </c>
      <c r="BM788" s="18">
        <f t="shared" si="51"/>
        <v>72.869607440005197</v>
      </c>
      <c r="BN788" s="18">
        <f t="shared" si="51"/>
        <v>70.835447169292337</v>
      </c>
      <c r="BO788" s="18">
        <f t="shared" si="51"/>
        <v>67.106776393395293</v>
      </c>
      <c r="BP788" s="18">
        <f t="shared" si="51"/>
        <v>86.252178484781624</v>
      </c>
      <c r="BQ788" s="18">
        <f t="shared" si="51"/>
        <v>95.995566735289174</v>
      </c>
      <c r="BR788" s="18">
        <f t="shared" si="51"/>
        <v>103.00775881738936</v>
      </c>
      <c r="BS788" s="18">
        <f t="shared" si="51"/>
        <v>98.601323101564233</v>
      </c>
      <c r="BT788" s="18">
        <f t="shared" si="51"/>
        <v>83.312518000573363</v>
      </c>
      <c r="BU788" s="18">
        <f t="shared" si="50"/>
        <v>72.155412796989765</v>
      </c>
      <c r="BV788" s="18">
        <f t="shared" si="50"/>
        <v>83.55367447202002</v>
      </c>
      <c r="BW788" s="18">
        <f t="shared" si="50"/>
        <v>89.174169719797888</v>
      </c>
      <c r="BX788" s="18">
        <f t="shared" si="50"/>
        <v>95.035562495327696</v>
      </c>
      <c r="BY788" s="18">
        <f t="shared" si="50"/>
        <v>88.350490009652361</v>
      </c>
      <c r="BZ788" s="18">
        <f t="shared" si="50"/>
        <v>87.082687956151446</v>
      </c>
      <c r="CA788" s="18">
        <f t="shared" si="50"/>
        <v>86.720910682286402</v>
      </c>
      <c r="CB788" s="18">
        <f t="shared" si="50"/>
        <v>102.28000025271686</v>
      </c>
      <c r="CC788" s="18">
        <f t="shared" si="50"/>
        <v>129.78867875029243</v>
      </c>
      <c r="CD788" s="18">
        <f t="shared" si="50"/>
        <v>134.37870509724181</v>
      </c>
      <c r="CE788" s="18">
        <f t="shared" si="50"/>
        <v>138.1657469507449</v>
      </c>
      <c r="CF788" s="18">
        <f t="shared" si="50"/>
        <v>142.08623423400303</v>
      </c>
      <c r="CG788" s="18">
        <f t="shared" si="50"/>
        <v>146.5579649252638</v>
      </c>
      <c r="CH788" s="18">
        <f t="shared" si="50"/>
        <v>151.59677755984077</v>
      </c>
      <c r="CI788" s="18">
        <f t="shared" si="50"/>
        <v>156.71360166262886</v>
      </c>
      <c r="CJ788" s="18">
        <f t="shared" si="50"/>
        <v>162.2034825618901</v>
      </c>
      <c r="CK788" s="18">
        <f t="shared" si="50"/>
        <v>167.81776543074793</v>
      </c>
      <c r="CL788" s="18">
        <f t="shared" si="50"/>
        <v>174.38714402987532</v>
      </c>
      <c r="CM788" s="18">
        <f t="shared" si="50"/>
        <v>180.49176719669609</v>
      </c>
      <c r="CN788" s="18">
        <f t="shared" si="50"/>
        <v>186.84757089985038</v>
      </c>
      <c r="CO788" s="18">
        <f t="shared" si="50"/>
        <v>193.71381161751245</v>
      </c>
      <c r="CP788" s="18">
        <f t="shared" si="50"/>
        <v>200.94064644467463</v>
      </c>
      <c r="CQ788" s="18">
        <f t="shared" si="50"/>
        <v>207.78027764250859</v>
      </c>
      <c r="CR788" s="18">
        <f t="shared" si="50"/>
        <v>214.93575686193736</v>
      </c>
      <c r="CS788" s="18">
        <f t="shared" si="50"/>
        <v>222.09430095355467</v>
      </c>
      <c r="CT788" s="18">
        <f t="shared" si="50"/>
        <v>229.15556762057011</v>
      </c>
      <c r="CU788" s="18">
        <f t="shared" si="50"/>
        <v>235.00249962058444</v>
      </c>
      <c r="CV788" s="18">
        <f t="shared" si="50"/>
        <v>240.81598339287905</v>
      </c>
      <c r="CW788" s="18">
        <f t="shared" si="50"/>
        <v>246.65912141140356</v>
      </c>
      <c r="CX788" s="18">
        <f t="shared" si="50"/>
        <v>251.71156266583728</v>
      </c>
      <c r="CY788" s="18">
        <f t="shared" si="50"/>
        <v>256.43011406808381</v>
      </c>
      <c r="CZ788" s="18">
        <f t="shared" si="50"/>
        <v>260.54430232371197</v>
      </c>
      <c r="DA788" s="18">
        <f t="shared" si="50"/>
        <v>264.1387491542265</v>
      </c>
      <c r="DB788" s="18">
        <f t="shared" si="50"/>
        <v>267.09555958512169</v>
      </c>
      <c r="DC788" s="18">
        <f t="shared" si="50"/>
        <v>269.37828549095593</v>
      </c>
      <c r="DD788" s="18">
        <f t="shared" si="50"/>
        <v>270.81102061819104</v>
      </c>
      <c r="DE788" s="18">
        <f t="shared" si="50"/>
        <v>272.33770190709652</v>
      </c>
      <c r="DF788" s="18">
        <f t="shared" si="50"/>
        <v>274.46515685718049</v>
      </c>
      <c r="DG788" s="18">
        <f t="shared" si="50"/>
        <v>275.60822786823553</v>
      </c>
      <c r="DH788" s="18">
        <f t="shared" si="50"/>
        <v>276.11764628080732</v>
      </c>
      <c r="DI788" s="18">
        <f t="shared" si="50"/>
        <v>276.87705752670416</v>
      </c>
      <c r="DJ788" s="18">
        <f t="shared" si="50"/>
        <v>277.51798441607644</v>
      </c>
      <c r="DK788" s="18">
        <f t="shared" si="50"/>
        <v>277.37458686354677</v>
      </c>
      <c r="DL788" s="18">
        <f t="shared" si="50"/>
        <v>277.53776205633591</v>
      </c>
      <c r="DM788" s="18">
        <f t="shared" si="50"/>
        <v>277.22424903237993</v>
      </c>
      <c r="DN788" s="18">
        <f t="shared" si="50"/>
        <v>277.79858582803996</v>
      </c>
      <c r="DO788" s="18">
        <f t="shared" si="50"/>
        <v>277.73620999042879</v>
      </c>
      <c r="DP788" s="18">
        <f t="shared" si="50"/>
        <v>279.44279864674388</v>
      </c>
      <c r="DQ788" s="18">
        <f t="shared" si="50"/>
        <v>280.14424987159833</v>
      </c>
      <c r="DR788" s="18">
        <f t="shared" si="50"/>
        <v>281.0130817376957</v>
      </c>
      <c r="DS788" s="18">
        <f t="shared" si="50"/>
        <v>281.72566199303321</v>
      </c>
      <c r="DT788" s="18">
        <f t="shared" si="50"/>
        <v>281.29567598719922</v>
      </c>
      <c r="DU788" s="18">
        <f t="shared" si="50"/>
        <v>281.67509346953028</v>
      </c>
      <c r="DV788" s="18">
        <f t="shared" si="50"/>
        <v>283.59659272965717</v>
      </c>
      <c r="DW788" s="18">
        <f t="shared" si="50"/>
        <v>284.13831555378403</v>
      </c>
      <c r="DX788" s="18">
        <f t="shared" si="50"/>
        <v>285.33505912562617</v>
      </c>
      <c r="DY788" s="18">
        <f t="shared" si="50"/>
        <v>284.10539412023564</v>
      </c>
      <c r="DZ788" s="18">
        <f t="shared" si="50"/>
        <v>284.74527556021673</v>
      </c>
      <c r="EA788" s="18">
        <f t="shared" si="50"/>
        <v>285.76180792012798</v>
      </c>
      <c r="EB788" s="18">
        <f t="shared" si="50"/>
        <v>285.0998232513644</v>
      </c>
      <c r="EC788" s="18">
        <f t="shared" si="50"/>
        <v>283.7040193338018</v>
      </c>
      <c r="ED788" s="18">
        <f t="shared" si="50"/>
        <v>284.47820183370931</v>
      </c>
      <c r="EE788" s="18">
        <f t="shared" si="50"/>
        <v>284.97172962679309</v>
      </c>
      <c r="EF788" s="18">
        <f t="shared" si="49"/>
        <v>283.5443450981943</v>
      </c>
      <c r="EG788" s="18">
        <f t="shared" si="48"/>
        <v>285.2040343729148</v>
      </c>
      <c r="EH788" s="18">
        <f t="shared" si="48"/>
        <v>283.76615077458524</v>
      </c>
      <c r="EI788" s="18">
        <f t="shared" si="48"/>
        <v>281.41293424290302</v>
      </c>
      <c r="EJ788" s="18">
        <f t="shared" si="48"/>
        <v>280.65993306528662</v>
      </c>
      <c r="EK788" s="18">
        <f t="shared" si="48"/>
        <v>281.32024929626613</v>
      </c>
      <c r="EL788" s="18">
        <f t="shared" si="48"/>
        <v>283.3936113990012</v>
      </c>
      <c r="EM788" s="18">
        <f t="shared" si="48"/>
        <v>281.34336543802732</v>
      </c>
      <c r="EN788" s="18">
        <f t="shared" si="48"/>
        <v>279.10335515437242</v>
      </c>
      <c r="EO788" s="18">
        <f t="shared" si="48"/>
        <v>281.67606965043399</v>
      </c>
      <c r="EP788" s="18">
        <f t="shared" si="48"/>
        <v>279.89145751105286</v>
      </c>
      <c r="EQ788" s="18">
        <f t="shared" si="48"/>
        <v>279.79246167494841</v>
      </c>
      <c r="ER788" s="18">
        <f t="shared" si="48"/>
        <v>281.14384427738145</v>
      </c>
      <c r="ES788" s="18">
        <f t="shared" si="48"/>
        <v>278.97685513161451</v>
      </c>
      <c r="ET788" s="18">
        <f t="shared" si="48"/>
        <v>278.39748429321838</v>
      </c>
      <c r="EU788" s="18">
        <f t="shared" si="48"/>
        <v>278.12499798936693</v>
      </c>
      <c r="EV788" s="18">
        <f t="shared" si="48"/>
        <v>277.23747225161208</v>
      </c>
      <c r="EW788" s="18">
        <f t="shared" si="48"/>
        <v>275.74653029267449</v>
      </c>
      <c r="EX788" s="18">
        <f t="shared" si="48"/>
        <v>274.64233999521292</v>
      </c>
      <c r="EY788" s="18">
        <f t="shared" si="48"/>
        <v>274.03111933907007</v>
      </c>
      <c r="EZ788" s="18">
        <f t="shared" si="48"/>
        <v>273.08188136878454</v>
      </c>
      <c r="FA788" s="18">
        <f t="shared" si="48"/>
        <v>272.67757307419413</v>
      </c>
    </row>
    <row r="789" spans="3:157" x14ac:dyDescent="0.35">
      <c r="C789" t="s">
        <v>382</v>
      </c>
      <c r="E789" t="s">
        <v>367</v>
      </c>
      <c r="G789" t="s">
        <v>806</v>
      </c>
      <c r="H789" s="18">
        <f t="shared" si="46"/>
        <v>6.4325512111966541</v>
      </c>
      <c r="I789" s="18">
        <f t="shared" si="51"/>
        <v>6.5433345981446198</v>
      </c>
      <c r="J789" s="18">
        <f t="shared" si="51"/>
        <v>7.1276097426871337</v>
      </c>
      <c r="K789" s="18">
        <f t="shared" si="51"/>
        <v>7.5563030690062583</v>
      </c>
      <c r="L789" s="18">
        <f t="shared" si="51"/>
        <v>8.3395194625513067</v>
      </c>
      <c r="M789" s="18">
        <f t="shared" si="51"/>
        <v>8.7545303773713865</v>
      </c>
      <c r="N789" s="18">
        <f t="shared" si="51"/>
        <v>9.4786056504385812</v>
      </c>
      <c r="O789" s="18">
        <f t="shared" si="51"/>
        <v>8.8879786085580399</v>
      </c>
      <c r="P789" s="18">
        <f t="shared" si="51"/>
        <v>9.9376162870333768</v>
      </c>
      <c r="Q789" s="18">
        <f t="shared" si="51"/>
        <v>11.14885738363475</v>
      </c>
      <c r="R789" s="18">
        <f t="shared" si="51"/>
        <v>11.398687892949342</v>
      </c>
      <c r="S789" s="18">
        <f t="shared" si="51"/>
        <v>11.917515707840071</v>
      </c>
      <c r="T789" s="18">
        <f t="shared" si="51"/>
        <v>15.106325016917776</v>
      </c>
      <c r="U789" s="18">
        <f t="shared" si="51"/>
        <v>12.460519585032893</v>
      </c>
      <c r="V789" s="18">
        <f t="shared" si="51"/>
        <v>15.248300031570773</v>
      </c>
      <c r="W789" s="18">
        <f t="shared" si="51"/>
        <v>15.519314205607419</v>
      </c>
      <c r="X789" s="18">
        <f t="shared" si="51"/>
        <v>17.473158780037348</v>
      </c>
      <c r="Y789" s="18">
        <f t="shared" si="51"/>
        <v>20.180045698514984</v>
      </c>
      <c r="Z789" s="18">
        <f t="shared" si="51"/>
        <v>210.21262699177194</v>
      </c>
      <c r="AA789" s="18">
        <f t="shared" si="51"/>
        <v>264.90861528488767</v>
      </c>
      <c r="AB789" s="18">
        <f t="shared" si="51"/>
        <v>184.67084805057081</v>
      </c>
      <c r="AC789" s="18">
        <f t="shared" si="51"/>
        <v>118.72016890210654</v>
      </c>
      <c r="AD789" s="18">
        <f t="shared" si="51"/>
        <v>118.27640082574699</v>
      </c>
      <c r="AE789" s="18">
        <f t="shared" si="51"/>
        <v>42.547678772131825</v>
      </c>
      <c r="AF789" s="18">
        <f t="shared" si="51"/>
        <v>33.05188631199691</v>
      </c>
      <c r="AG789" s="18">
        <f t="shared" si="51"/>
        <v>38.064722013785335</v>
      </c>
      <c r="AH789" s="18">
        <f t="shared" si="51"/>
        <v>42.616527917883751</v>
      </c>
      <c r="AI789" s="18">
        <f t="shared" si="51"/>
        <v>43.200964132608554</v>
      </c>
      <c r="AJ789" s="18">
        <f t="shared" si="51"/>
        <v>44.006684130996717</v>
      </c>
      <c r="AK789" s="18">
        <f t="shared" si="51"/>
        <v>46.769674779921516</v>
      </c>
      <c r="AL789" s="18">
        <f t="shared" si="51"/>
        <v>49.238256324756726</v>
      </c>
      <c r="AM789" s="18">
        <f t="shared" si="51"/>
        <v>55.564834663672869</v>
      </c>
      <c r="AN789" s="18">
        <f t="shared" si="51"/>
        <v>63.49793594041396</v>
      </c>
      <c r="AO789" s="18">
        <f t="shared" si="51"/>
        <v>53.313753023175906</v>
      </c>
      <c r="AP789" s="18">
        <f t="shared" si="51"/>
        <v>48.6916196921972</v>
      </c>
      <c r="AQ789" s="18">
        <f t="shared" si="51"/>
        <v>42.476256702025829</v>
      </c>
      <c r="AR789" s="18">
        <f t="shared" si="51"/>
        <v>53.359931508908268</v>
      </c>
      <c r="AS789" s="18">
        <f t="shared" si="51"/>
        <v>63.983063944504494</v>
      </c>
      <c r="AT789" s="18">
        <f t="shared" si="51"/>
        <v>72.210957772698691</v>
      </c>
      <c r="AU789" s="18">
        <f t="shared" si="51"/>
        <v>88.628099576867086</v>
      </c>
      <c r="AV789" s="18">
        <f t="shared" si="51"/>
        <v>95.035062827201912</v>
      </c>
      <c r="AW789" s="18">
        <f t="shared" si="51"/>
        <v>100.4843744861833</v>
      </c>
      <c r="AX789" s="18">
        <f t="shared" si="51"/>
        <v>112.66411205225066</v>
      </c>
      <c r="AY789" s="18">
        <f t="shared" si="51"/>
        <v>133.2583556461546</v>
      </c>
      <c r="AZ789" s="18">
        <f t="shared" si="51"/>
        <v>144.98592272298205</v>
      </c>
      <c r="BA789" s="18">
        <f t="shared" si="51"/>
        <v>184.66221782499733</v>
      </c>
      <c r="BB789" s="18">
        <f t="shared" si="51"/>
        <v>144.34141261817797</v>
      </c>
      <c r="BC789" s="18">
        <f t="shared" si="51"/>
        <v>71.61425136654897</v>
      </c>
      <c r="BD789" s="18">
        <f t="shared" si="51"/>
        <v>100.31999956887181</v>
      </c>
      <c r="BE789" s="18">
        <f t="shared" si="51"/>
        <v>101.19702289564805</v>
      </c>
      <c r="BF789" s="18">
        <f t="shared" si="51"/>
        <v>103.81338691699524</v>
      </c>
      <c r="BG789" s="18">
        <f t="shared" si="51"/>
        <v>122.3976005576627</v>
      </c>
      <c r="BH789" s="18">
        <f t="shared" si="51"/>
        <v>108.18977015556595</v>
      </c>
      <c r="BI789" s="18">
        <f t="shared" si="51"/>
        <v>118.33361822922697</v>
      </c>
      <c r="BJ789" s="18">
        <f t="shared" si="51"/>
        <v>122.63536641841411</v>
      </c>
      <c r="BK789" s="18">
        <f t="shared" si="51"/>
        <v>116.13718521096577</v>
      </c>
      <c r="BL789" s="18">
        <f t="shared" si="51"/>
        <v>135.59819127383437</v>
      </c>
      <c r="BM789" s="18">
        <f t="shared" si="51"/>
        <v>142.47679069681229</v>
      </c>
      <c r="BN789" s="18">
        <f t="shared" si="51"/>
        <v>103.91692130197529</v>
      </c>
      <c r="BO789" s="18">
        <f t="shared" si="51"/>
        <v>117.57071797627422</v>
      </c>
      <c r="BP789" s="18">
        <f t="shared" si="51"/>
        <v>128.73820138578591</v>
      </c>
      <c r="BQ789" s="18">
        <f t="shared" si="51"/>
        <v>139.16136530024656</v>
      </c>
      <c r="BR789" s="18">
        <f t="shared" si="51"/>
        <v>138.51574885819787</v>
      </c>
      <c r="BS789" s="18">
        <f t="shared" si="51"/>
        <v>145.92234210040888</v>
      </c>
      <c r="BT789" s="18">
        <f t="shared" si="51"/>
        <v>139.33844310419104</v>
      </c>
      <c r="BU789" s="18">
        <f t="shared" si="50"/>
        <v>156.01310657769577</v>
      </c>
      <c r="BV789" s="18">
        <f t="shared" si="50"/>
        <v>163.02809135236095</v>
      </c>
      <c r="BW789" s="18">
        <f t="shared" si="50"/>
        <v>162.45924657922632</v>
      </c>
      <c r="BX789" s="18">
        <f t="shared" si="50"/>
        <v>159.28496714231619</v>
      </c>
      <c r="BY789" s="18">
        <f t="shared" si="50"/>
        <v>135.35088241487443</v>
      </c>
      <c r="BZ789" s="18">
        <f t="shared" si="50"/>
        <v>142.2077143620435</v>
      </c>
      <c r="CA789" s="18">
        <f t="shared" si="50"/>
        <v>133.93545898481543</v>
      </c>
      <c r="CB789" s="18">
        <f t="shared" si="50"/>
        <v>131.19451784907574</v>
      </c>
      <c r="CC789" s="18">
        <f t="shared" si="50"/>
        <v>112.73901901724473</v>
      </c>
      <c r="CD789" s="18">
        <f t="shared" si="50"/>
        <v>114.56178464592325</v>
      </c>
      <c r="CE789" s="18">
        <f t="shared" si="50"/>
        <v>116.36275203124501</v>
      </c>
      <c r="CF789" s="18">
        <f t="shared" si="50"/>
        <v>118.10663454792731</v>
      </c>
      <c r="CG789" s="18">
        <f t="shared" si="50"/>
        <v>120.65871039679132</v>
      </c>
      <c r="CH789" s="18">
        <f t="shared" si="50"/>
        <v>122.73410890627171</v>
      </c>
      <c r="CI789" s="18">
        <f t="shared" si="50"/>
        <v>124.24943283154506</v>
      </c>
      <c r="CJ789" s="18">
        <f t="shared" si="50"/>
        <v>126.50723675933523</v>
      </c>
      <c r="CK789" s="18">
        <f t="shared" si="50"/>
        <v>128.91203685569857</v>
      </c>
      <c r="CL789" s="18">
        <f t="shared" si="50"/>
        <v>130.55746516655452</v>
      </c>
      <c r="CM789" s="18">
        <f t="shared" si="50"/>
        <v>131.66861168247794</v>
      </c>
      <c r="CN789" s="18">
        <f t="shared" si="50"/>
        <v>132.18675430377371</v>
      </c>
      <c r="CO789" s="18">
        <f t="shared" si="50"/>
        <v>132.18798127009435</v>
      </c>
      <c r="CP789" s="18">
        <f t="shared" si="50"/>
        <v>132.2030692788417</v>
      </c>
      <c r="CQ789" s="18">
        <f t="shared" si="50"/>
        <v>132.68991850651707</v>
      </c>
      <c r="CR789" s="18">
        <f t="shared" si="50"/>
        <v>133.32593344671292</v>
      </c>
      <c r="CS789" s="18">
        <f t="shared" si="50"/>
        <v>133.63179952591491</v>
      </c>
      <c r="CT789" s="18">
        <f t="shared" si="50"/>
        <v>134.49102484753698</v>
      </c>
      <c r="CU789" s="18">
        <f t="shared" si="50"/>
        <v>135.34343300876156</v>
      </c>
      <c r="CV789" s="18">
        <f t="shared" si="50"/>
        <v>136.85066990539167</v>
      </c>
      <c r="CW789" s="18">
        <f t="shared" si="50"/>
        <v>138.02569957148054</v>
      </c>
      <c r="CX789" s="18">
        <f t="shared" si="50"/>
        <v>138.78039719655379</v>
      </c>
      <c r="CY789" s="18">
        <f t="shared" si="50"/>
        <v>140.21735615179594</v>
      </c>
      <c r="CZ789" s="18">
        <f t="shared" si="50"/>
        <v>141.45468863420314</v>
      </c>
      <c r="DA789" s="18">
        <f t="shared" si="50"/>
        <v>142.50307208253156</v>
      </c>
      <c r="DB789" s="18">
        <f t="shared" si="50"/>
        <v>144.01560753043864</v>
      </c>
      <c r="DC789" s="18">
        <f t="shared" si="50"/>
        <v>144.86721052408612</v>
      </c>
      <c r="DD789" s="18">
        <f t="shared" si="50"/>
        <v>146.3506349487588</v>
      </c>
      <c r="DE789" s="18">
        <f t="shared" si="50"/>
        <v>147.73009040111046</v>
      </c>
      <c r="DF789" s="18">
        <f t="shared" si="50"/>
        <v>149.72103712377552</v>
      </c>
      <c r="DG789" s="18">
        <f t="shared" si="50"/>
        <v>151.21939677376437</v>
      </c>
      <c r="DH789" s="18">
        <f t="shared" si="50"/>
        <v>152.3267806086584</v>
      </c>
      <c r="DI789" s="18">
        <f t="shared" si="50"/>
        <v>154.22567661846276</v>
      </c>
      <c r="DJ789" s="18">
        <f t="shared" si="50"/>
        <v>156.25188834416616</v>
      </c>
      <c r="DK789" s="18">
        <f t="shared" si="50"/>
        <v>158.2907261904476</v>
      </c>
      <c r="DL789" s="18">
        <f t="shared" si="50"/>
        <v>159.89656682217679</v>
      </c>
      <c r="DM789" s="18">
        <f t="shared" si="50"/>
        <v>162.14985584977396</v>
      </c>
      <c r="DN789" s="18">
        <f t="shared" si="50"/>
        <v>163.48977046664578</v>
      </c>
      <c r="DO789" s="18">
        <f t="shared" si="50"/>
        <v>165.71125420461107</v>
      </c>
      <c r="DP789" s="18">
        <f t="shared" si="50"/>
        <v>167.37625823625245</v>
      </c>
      <c r="DQ789" s="18">
        <f t="shared" si="50"/>
        <v>169.61037507706388</v>
      </c>
      <c r="DR789" s="18">
        <f t="shared" si="50"/>
        <v>171.56100518339619</v>
      </c>
      <c r="DS789" s="18">
        <f t="shared" si="50"/>
        <v>172.95393612156923</v>
      </c>
      <c r="DT789" s="18">
        <f t="shared" si="50"/>
        <v>175.20261251458655</v>
      </c>
      <c r="DU789" s="18">
        <f t="shared" si="50"/>
        <v>177.74551572467715</v>
      </c>
      <c r="DV789" s="18">
        <f t="shared" si="50"/>
        <v>179.65427585064276</v>
      </c>
      <c r="DW789" s="18">
        <f t="shared" si="50"/>
        <v>181.97878628427239</v>
      </c>
      <c r="DX789" s="18">
        <f t="shared" si="50"/>
        <v>184.22171121399214</v>
      </c>
      <c r="DY789" s="18">
        <f t="shared" si="50"/>
        <v>186.47631568241752</v>
      </c>
      <c r="DZ789" s="18">
        <f t="shared" si="50"/>
        <v>188.21650428999365</v>
      </c>
      <c r="EA789" s="18">
        <f t="shared" si="50"/>
        <v>189.61650490958013</v>
      </c>
      <c r="EB789" s="18">
        <f t="shared" si="50"/>
        <v>191.10056462319415</v>
      </c>
      <c r="EC789" s="18">
        <f t="shared" si="50"/>
        <v>192.76957904298561</v>
      </c>
      <c r="ED789" s="18">
        <f t="shared" si="50"/>
        <v>195.09103613812579</v>
      </c>
      <c r="EE789" s="18">
        <f t="shared" si="50"/>
        <v>195.89166896348291</v>
      </c>
      <c r="EF789" s="18">
        <f t="shared" si="49"/>
        <v>197.05017717127032</v>
      </c>
      <c r="EG789" s="18">
        <f t="shared" si="48"/>
        <v>198.00625511278281</v>
      </c>
      <c r="EH789" s="18">
        <f t="shared" si="48"/>
        <v>199.14464037067737</v>
      </c>
      <c r="EI789" s="18">
        <f t="shared" si="48"/>
        <v>200.35840629794987</v>
      </c>
      <c r="EJ789" s="18">
        <f t="shared" si="48"/>
        <v>201.1816695838906</v>
      </c>
      <c r="EK789" s="18">
        <f t="shared" si="48"/>
        <v>202.1678974731318</v>
      </c>
      <c r="EL789" s="18">
        <f t="shared" si="48"/>
        <v>203.09530043102691</v>
      </c>
      <c r="EM789" s="18">
        <f t="shared" si="48"/>
        <v>203.88470680597027</v>
      </c>
      <c r="EN789" s="18">
        <f t="shared" si="48"/>
        <v>204.33802840547534</v>
      </c>
      <c r="EO789" s="18">
        <f t="shared" si="48"/>
        <v>204.99533653885334</v>
      </c>
      <c r="EP789" s="18">
        <f t="shared" si="48"/>
        <v>205.78697367707966</v>
      </c>
      <c r="EQ789" s="18">
        <f t="shared" si="48"/>
        <v>205.66528950681908</v>
      </c>
      <c r="ER789" s="18">
        <f t="shared" si="48"/>
        <v>206.39590015389822</v>
      </c>
      <c r="ES789" s="18">
        <f t="shared" si="48"/>
        <v>206.67538308816958</v>
      </c>
      <c r="ET789" s="18">
        <f t="shared" si="48"/>
        <v>207.08573227805655</v>
      </c>
      <c r="EU789" s="18">
        <f t="shared" si="48"/>
        <v>207.01146708800255</v>
      </c>
      <c r="EV789" s="18">
        <f t="shared" si="48"/>
        <v>206.8056952170559</v>
      </c>
      <c r="EW789" s="18">
        <f t="shared" si="48"/>
        <v>206.93491048752358</v>
      </c>
      <c r="EX789" s="18">
        <f t="shared" si="48"/>
        <v>206.78769014123958</v>
      </c>
      <c r="EY789" s="18">
        <f t="shared" si="48"/>
        <v>206.94095950963259</v>
      </c>
      <c r="EZ789" s="18">
        <f t="shared" si="48"/>
        <v>206.75932795173284</v>
      </c>
      <c r="FA789" s="18">
        <f t="shared" si="48"/>
        <v>206.93437552296419</v>
      </c>
    </row>
    <row r="790" spans="3:157" x14ac:dyDescent="0.35">
      <c r="C790" t="s">
        <v>67</v>
      </c>
      <c r="E790" t="s">
        <v>367</v>
      </c>
      <c r="G790" t="s">
        <v>806</v>
      </c>
      <c r="H790" s="18">
        <f t="shared" si="46"/>
        <v>1.8426476801731393</v>
      </c>
      <c r="I790" s="18">
        <f t="shared" si="51"/>
        <v>2.5368113832662949</v>
      </c>
      <c r="J790" s="18">
        <f t="shared" si="51"/>
        <v>2.9277183584000976</v>
      </c>
      <c r="K790" s="18">
        <f t="shared" si="51"/>
        <v>4.1824176837098062</v>
      </c>
      <c r="L790" s="18">
        <f t="shared" si="51"/>
        <v>5.2062836967815507</v>
      </c>
      <c r="M790" s="18">
        <f t="shared" si="51"/>
        <v>6.483273693797087</v>
      </c>
      <c r="N790" s="18">
        <f t="shared" si="51"/>
        <v>7.9235943938620705</v>
      </c>
      <c r="O790" s="18">
        <f t="shared" si="51"/>
        <v>18.300383008981218</v>
      </c>
      <c r="P790" s="18">
        <f t="shared" si="51"/>
        <v>28.910927014626974</v>
      </c>
      <c r="Q790" s="18">
        <f t="shared" si="51"/>
        <v>35.64490463348011</v>
      </c>
      <c r="R790" s="18">
        <f t="shared" si="51"/>
        <v>16.351121223712845</v>
      </c>
      <c r="S790" s="18">
        <f t="shared" si="51"/>
        <v>10.464540455440693</v>
      </c>
      <c r="T790" s="18">
        <f t="shared" si="51"/>
        <v>10.030711709871278</v>
      </c>
      <c r="U790" s="18">
        <f t="shared" si="51"/>
        <v>12.526705091257861</v>
      </c>
      <c r="V790" s="18">
        <f t="shared" si="51"/>
        <v>15.832780397475602</v>
      </c>
      <c r="W790" s="18">
        <f t="shared" si="51"/>
        <v>19.973104858187604</v>
      </c>
      <c r="X790" s="18">
        <f t="shared" si="51"/>
        <v>13.975666816982974</v>
      </c>
      <c r="Y790" s="18">
        <f t="shared" si="51"/>
        <v>12.438942250567388</v>
      </c>
      <c r="Z790" s="18">
        <f t="shared" si="51"/>
        <v>16.501703000609265</v>
      </c>
      <c r="AA790" s="18">
        <f t="shared" si="51"/>
        <v>21.249249971532208</v>
      </c>
      <c r="AB790" s="18">
        <f t="shared" si="51"/>
        <v>24.736478163882115</v>
      </c>
      <c r="AC790" s="18">
        <f t="shared" si="51"/>
        <v>27.019505494702802</v>
      </c>
      <c r="AD790" s="18">
        <f t="shared" si="51"/>
        <v>29.427069402874004</v>
      </c>
      <c r="AE790" s="18">
        <f t="shared" si="51"/>
        <v>24.81828537806221</v>
      </c>
      <c r="AF790" s="18">
        <f t="shared" si="51"/>
        <v>28.411830574389946</v>
      </c>
      <c r="AG790" s="18">
        <f t="shared" si="51"/>
        <v>26.684541416001789</v>
      </c>
      <c r="AH790" s="18">
        <f t="shared" si="51"/>
        <v>29.786990165111767</v>
      </c>
      <c r="AI790" s="18">
        <f t="shared" si="51"/>
        <v>41.522818161160124</v>
      </c>
      <c r="AJ790" s="18">
        <f t="shared" si="51"/>
        <v>42.117185697185548</v>
      </c>
      <c r="AK790" s="18">
        <f t="shared" si="51"/>
        <v>40.017999031077991</v>
      </c>
      <c r="AL790" s="18">
        <f t="shared" si="51"/>
        <v>34.500231142398604</v>
      </c>
      <c r="AM790" s="18">
        <f t="shared" si="51"/>
        <v>35.394993510483637</v>
      </c>
      <c r="AN790" s="18">
        <f t="shared" si="51"/>
        <v>41.973013139089929</v>
      </c>
      <c r="AO790" s="18">
        <f t="shared" si="51"/>
        <v>47.227834757098904</v>
      </c>
      <c r="AP790" s="18">
        <f t="shared" si="51"/>
        <v>68.20048812535245</v>
      </c>
      <c r="AQ790" s="18">
        <f t="shared" si="51"/>
        <v>68.427975335760607</v>
      </c>
      <c r="AR790" s="18">
        <f t="shared" si="51"/>
        <v>57.722567288950316</v>
      </c>
      <c r="AS790" s="18">
        <f t="shared" si="51"/>
        <v>54.894327192869582</v>
      </c>
      <c r="AT790" s="18">
        <f t="shared" si="51"/>
        <v>54.06930870929255</v>
      </c>
      <c r="AU790" s="18">
        <f t="shared" si="51"/>
        <v>52.10465133428626</v>
      </c>
      <c r="AV790" s="18">
        <f t="shared" si="51"/>
        <v>54.559059190089371</v>
      </c>
      <c r="AW790" s="18">
        <f t="shared" si="51"/>
        <v>66.162419039210036</v>
      </c>
      <c r="AX790" s="18">
        <f t="shared" si="51"/>
        <v>94.983032628802249</v>
      </c>
      <c r="AY790" s="18">
        <f t="shared" si="51"/>
        <v>92.103050138292218</v>
      </c>
      <c r="AZ790" s="18">
        <f t="shared" si="51"/>
        <v>79.77231370184316</v>
      </c>
      <c r="BA790" s="18">
        <f t="shared" si="51"/>
        <v>85.773792004515641</v>
      </c>
      <c r="BB790" s="18">
        <f t="shared" si="51"/>
        <v>86.887299180504812</v>
      </c>
      <c r="BC790" s="18">
        <f t="shared" si="51"/>
        <v>92.566797735717373</v>
      </c>
      <c r="BD790" s="18">
        <f t="shared" si="51"/>
        <v>102.13116677758802</v>
      </c>
      <c r="BE790" s="18">
        <f t="shared" si="51"/>
        <v>89.873620304101877</v>
      </c>
      <c r="BF790" s="18">
        <f t="shared" si="51"/>
        <v>106.96608724092867</v>
      </c>
      <c r="BG790" s="18">
        <f t="shared" si="51"/>
        <v>128.18950752747517</v>
      </c>
      <c r="BH790" s="18">
        <f t="shared" si="51"/>
        <v>157.45504745476097</v>
      </c>
      <c r="BI790" s="18">
        <f t="shared" si="51"/>
        <v>170.85417037463549</v>
      </c>
      <c r="BJ790" s="18">
        <f t="shared" si="51"/>
        <v>209.93911367556345</v>
      </c>
      <c r="BK790" s="18">
        <f t="shared" si="51"/>
        <v>224.18956569146621</v>
      </c>
      <c r="BL790" s="18">
        <f t="shared" si="51"/>
        <v>247.80544208409694</v>
      </c>
      <c r="BM790" s="18">
        <f t="shared" si="51"/>
        <v>258.47435549512142</v>
      </c>
      <c r="BN790" s="18">
        <f t="shared" si="51"/>
        <v>330.17599564587664</v>
      </c>
      <c r="BO790" s="18">
        <f t="shared" si="51"/>
        <v>354.40788975321863</v>
      </c>
      <c r="BP790" s="18">
        <f t="shared" si="51"/>
        <v>384.97200822132868</v>
      </c>
      <c r="BQ790" s="18">
        <f t="shared" si="51"/>
        <v>391.50031434131455</v>
      </c>
      <c r="BR790" s="18">
        <f t="shared" si="51"/>
        <v>433.33181152233999</v>
      </c>
      <c r="BS790" s="18">
        <f t="shared" si="51"/>
        <v>411.09704553243029</v>
      </c>
      <c r="BT790" s="18">
        <f t="shared" si="51"/>
        <v>382.60516954441772</v>
      </c>
      <c r="BU790" s="18">
        <f t="shared" si="50"/>
        <v>385.7218032191729</v>
      </c>
      <c r="BV790" s="18">
        <f t="shared" si="50"/>
        <v>503.4167637561311</v>
      </c>
      <c r="BW790" s="18">
        <f t="shared" si="50"/>
        <v>536.28672693655187</v>
      </c>
      <c r="BX790" s="18">
        <f t="shared" si="50"/>
        <v>579.11778690347205</v>
      </c>
      <c r="BY790" s="18">
        <f t="shared" si="50"/>
        <v>705.41508166945823</v>
      </c>
      <c r="BZ790" s="18">
        <f t="shared" si="50"/>
        <v>667.32595575956532</v>
      </c>
      <c r="CA790" s="18">
        <f t="shared" si="50"/>
        <v>647.84911532984165</v>
      </c>
      <c r="CB790" s="18">
        <f t="shared" si="50"/>
        <v>633.93207043932136</v>
      </c>
      <c r="CC790" s="18">
        <f t="shared" si="50"/>
        <v>609.34592745626912</v>
      </c>
      <c r="CD790" s="18">
        <f t="shared" si="50"/>
        <v>611.82470309162977</v>
      </c>
      <c r="CE790" s="18">
        <f t="shared" si="50"/>
        <v>605.235595888528</v>
      </c>
      <c r="CF790" s="18">
        <f t="shared" si="50"/>
        <v>592.01627164965464</v>
      </c>
      <c r="CG790" s="18">
        <f t="shared" si="50"/>
        <v>567.8825727666358</v>
      </c>
      <c r="CH790" s="18">
        <f t="shared" si="50"/>
        <v>537.39246452636769</v>
      </c>
      <c r="CI790" s="18">
        <f t="shared" si="50"/>
        <v>504.04265440513842</v>
      </c>
      <c r="CJ790" s="18">
        <f t="shared" si="50"/>
        <v>470.15723309110467</v>
      </c>
      <c r="CK790" s="18">
        <f t="shared" si="50"/>
        <v>436.63743053381376</v>
      </c>
      <c r="CL790" s="18">
        <f t="shared" si="50"/>
        <v>405.00079314689782</v>
      </c>
      <c r="CM790" s="18">
        <f t="shared" si="50"/>
        <v>375.05420049675786</v>
      </c>
      <c r="CN790" s="18">
        <f t="shared" si="50"/>
        <v>347.92425393411577</v>
      </c>
      <c r="CO790" s="18">
        <f t="shared" si="50"/>
        <v>323.49438291804876</v>
      </c>
      <c r="CP790" s="18">
        <f t="shared" si="50"/>
        <v>302.72448927999125</v>
      </c>
      <c r="CQ790" s="18">
        <f t="shared" si="50"/>
        <v>286.26324602342822</v>
      </c>
      <c r="CR790" s="18">
        <f t="shared" si="50"/>
        <v>274.13668644572067</v>
      </c>
      <c r="CS790" s="18">
        <f t="shared" si="50"/>
        <v>265.15894882546269</v>
      </c>
      <c r="CT790" s="18">
        <f t="shared" si="50"/>
        <v>259.39821109223624</v>
      </c>
      <c r="CU790" s="18">
        <f t="shared" si="50"/>
        <v>255.99527855723241</v>
      </c>
      <c r="CV790" s="18">
        <f t="shared" si="50"/>
        <v>254.81741169402795</v>
      </c>
      <c r="CW790" s="18">
        <f t="shared" si="50"/>
        <v>255.63021173214452</v>
      </c>
      <c r="CX790" s="18">
        <f t="shared" si="50"/>
        <v>257.369839499242</v>
      </c>
      <c r="CY790" s="18">
        <f t="shared" si="50"/>
        <v>259.51316528497813</v>
      </c>
      <c r="CZ790" s="18">
        <f t="shared" si="50"/>
        <v>262.30191180969734</v>
      </c>
      <c r="DA790" s="18">
        <f t="shared" si="50"/>
        <v>266.06478383671111</v>
      </c>
      <c r="DB790" s="18">
        <f t="shared" si="50"/>
        <v>269.58051490351971</v>
      </c>
      <c r="DC790" s="18">
        <f t="shared" si="50"/>
        <v>273.09189290594782</v>
      </c>
      <c r="DD790" s="18">
        <f t="shared" si="50"/>
        <v>277.19369438002269</v>
      </c>
      <c r="DE790" s="18">
        <f t="shared" si="50"/>
        <v>280.75631906269751</v>
      </c>
      <c r="DF790" s="18">
        <f t="shared" si="50"/>
        <v>284.75134125799633</v>
      </c>
      <c r="DG790" s="18">
        <f t="shared" si="50"/>
        <v>290.09843377815724</v>
      </c>
      <c r="DH790" s="18">
        <f t="shared" si="50"/>
        <v>295.66907157947276</v>
      </c>
      <c r="DI790" s="18">
        <f t="shared" si="50"/>
        <v>301.81681708823032</v>
      </c>
      <c r="DJ790" s="18">
        <f t="shared" si="50"/>
        <v>308.61380295529415</v>
      </c>
      <c r="DK790" s="18">
        <f t="shared" si="50"/>
        <v>316.37033968143623</v>
      </c>
      <c r="DL790" s="18">
        <f t="shared" si="50"/>
        <v>324.05628074847891</v>
      </c>
      <c r="DM790" s="18">
        <f t="shared" si="50"/>
        <v>332.58263272775508</v>
      </c>
      <c r="DN790" s="18">
        <f t="shared" si="50"/>
        <v>341.35340859569436</v>
      </c>
      <c r="DO790" s="18">
        <f t="shared" si="50"/>
        <v>350.78313549581907</v>
      </c>
      <c r="DP790" s="18">
        <f t="shared" si="50"/>
        <v>360.18545634950942</v>
      </c>
      <c r="DQ790" s="18">
        <f t="shared" si="50"/>
        <v>369.6279370708059</v>
      </c>
      <c r="DR790" s="18">
        <f t="shared" si="50"/>
        <v>377.71188828881208</v>
      </c>
      <c r="DS790" s="18">
        <f t="shared" si="50"/>
        <v>386.23753921251711</v>
      </c>
      <c r="DT790" s="18">
        <f t="shared" si="50"/>
        <v>393.70496313999854</v>
      </c>
      <c r="DU790" s="18">
        <f t="shared" si="50"/>
        <v>400.19362822220103</v>
      </c>
      <c r="DV790" s="18">
        <f t="shared" si="50"/>
        <v>406.28402018947503</v>
      </c>
      <c r="DW790" s="18">
        <f t="shared" si="50"/>
        <v>410.88301483956548</v>
      </c>
      <c r="DX790" s="18">
        <f t="shared" si="50"/>
        <v>414.44234659972369</v>
      </c>
      <c r="DY790" s="18">
        <f t="shared" si="50"/>
        <v>416.52580967075977</v>
      </c>
      <c r="DZ790" s="18">
        <f t="shared" si="50"/>
        <v>416.94430330501228</v>
      </c>
      <c r="EA790" s="18">
        <f t="shared" si="50"/>
        <v>416.12868692234542</v>
      </c>
      <c r="EB790" s="18">
        <f t="shared" si="50"/>
        <v>414.43562799705859</v>
      </c>
      <c r="EC790" s="18">
        <f t="shared" si="50"/>
        <v>411.03959455006043</v>
      </c>
      <c r="ED790" s="18">
        <f t="shared" si="50"/>
        <v>406.58928848030064</v>
      </c>
      <c r="EE790" s="18">
        <f t="shared" si="50"/>
        <v>400.99554432736244</v>
      </c>
      <c r="EF790" s="18">
        <f t="shared" si="49"/>
        <v>394.74983010502376</v>
      </c>
      <c r="EG790" s="18">
        <f t="shared" si="48"/>
        <v>387.11345811840988</v>
      </c>
      <c r="EH790" s="18">
        <f t="shared" si="48"/>
        <v>379.44676226800567</v>
      </c>
      <c r="EI790" s="18">
        <f t="shared" si="48"/>
        <v>371.75885765922419</v>
      </c>
      <c r="EJ790" s="18">
        <f t="shared" si="48"/>
        <v>364.43146545339215</v>
      </c>
      <c r="EK790" s="18">
        <f t="shared" si="48"/>
        <v>356.37857912446242</v>
      </c>
      <c r="EL790" s="18">
        <f t="shared" si="48"/>
        <v>348.08057447983629</v>
      </c>
      <c r="EM790" s="18">
        <f t="shared" si="48"/>
        <v>341.24461980857023</v>
      </c>
      <c r="EN790" s="18">
        <f t="shared" si="48"/>
        <v>334.81573161290999</v>
      </c>
      <c r="EO790" s="18">
        <f t="shared" si="48"/>
        <v>328.30409839963136</v>
      </c>
      <c r="EP790" s="18">
        <f t="shared" si="48"/>
        <v>322.31559087925103</v>
      </c>
      <c r="EQ790" s="18">
        <f t="shared" si="48"/>
        <v>316.7470867501674</v>
      </c>
      <c r="ER790" s="18">
        <f t="shared" si="48"/>
        <v>312.12529856772215</v>
      </c>
      <c r="ES790" s="18">
        <f t="shared" si="48"/>
        <v>307.64915610386009</v>
      </c>
      <c r="ET790" s="18">
        <f t="shared" si="48"/>
        <v>303.30762072762923</v>
      </c>
      <c r="EU790" s="18">
        <f t="shared" si="48"/>
        <v>299.34817482963052</v>
      </c>
      <c r="EV790" s="18">
        <f t="shared" si="48"/>
        <v>295.94867534621426</v>
      </c>
      <c r="EW790" s="18">
        <f t="shared" si="48"/>
        <v>293.19018165591729</v>
      </c>
      <c r="EX790" s="18">
        <f t="shared" si="48"/>
        <v>290.83928609469319</v>
      </c>
      <c r="EY790" s="18">
        <f t="shared" si="48"/>
        <v>289.14405222098401</v>
      </c>
      <c r="EZ790" s="18">
        <f t="shared" si="48"/>
        <v>288.3329827579027</v>
      </c>
      <c r="FA790" s="18">
        <f t="shared" si="48"/>
        <v>287.98635175719443</v>
      </c>
    </row>
    <row r="791" spans="3:157" x14ac:dyDescent="0.35">
      <c r="C791" t="s">
        <v>153</v>
      </c>
      <c r="E791" t="s">
        <v>367</v>
      </c>
      <c r="G791" t="s">
        <v>806</v>
      </c>
      <c r="H791" s="18">
        <f t="shared" si="46"/>
        <v>4.6899596894391813</v>
      </c>
      <c r="I791" s="18">
        <f t="shared" si="51"/>
        <v>4.7887538379030206</v>
      </c>
      <c r="J791" s="18">
        <f t="shared" si="51"/>
        <v>5.1421814478134777</v>
      </c>
      <c r="K791" s="18">
        <f t="shared" si="51"/>
        <v>5.4625856007181479</v>
      </c>
      <c r="L791" s="18">
        <f t="shared" si="51"/>
        <v>6.0027930325559407</v>
      </c>
      <c r="M791" s="18">
        <f t="shared" si="51"/>
        <v>6.264376989415787</v>
      </c>
      <c r="N791" s="18">
        <f t="shared" si="51"/>
        <v>6.758846986873527</v>
      </c>
      <c r="O791" s="18">
        <f t="shared" si="51"/>
        <v>6.2987643169209422</v>
      </c>
      <c r="P791" s="18">
        <f t="shared" si="51"/>
        <v>6.9989307845348394</v>
      </c>
      <c r="Q791" s="18">
        <f t="shared" si="51"/>
        <v>7.8255982939330391</v>
      </c>
      <c r="R791" s="18">
        <f t="shared" si="51"/>
        <v>7.9850004908779608</v>
      </c>
      <c r="S791" s="18">
        <f t="shared" si="51"/>
        <v>8.4803719412350809</v>
      </c>
      <c r="T791" s="18">
        <f t="shared" si="51"/>
        <v>6.9046598129701113</v>
      </c>
      <c r="U791" s="18">
        <f t="shared" si="51"/>
        <v>6.0042669955199717</v>
      </c>
      <c r="V791" s="18">
        <f t="shared" si="51"/>
        <v>5.8377138642779851</v>
      </c>
      <c r="W791" s="18">
        <f t="shared" si="51"/>
        <v>6.3119320803385159</v>
      </c>
      <c r="X791" s="18">
        <f t="shared" si="51"/>
        <v>7.4195029101310546</v>
      </c>
      <c r="Y791" s="18">
        <f t="shared" si="51"/>
        <v>7.9177269287028249</v>
      </c>
      <c r="Z791" s="18">
        <f t="shared" si="51"/>
        <v>8.7535822271601145</v>
      </c>
      <c r="AA791" s="18">
        <f t="shared" si="51"/>
        <v>8.0688828894531994</v>
      </c>
      <c r="AB791" s="18">
        <f t="shared" si="51"/>
        <v>7.2169706540960448</v>
      </c>
      <c r="AC791" s="18">
        <f t="shared" si="51"/>
        <v>8.7841268422550769</v>
      </c>
      <c r="AD791" s="18">
        <f t="shared" si="51"/>
        <v>10.290846279019982</v>
      </c>
      <c r="AE791" s="18">
        <f t="shared" si="51"/>
        <v>11.94254356219847</v>
      </c>
      <c r="AF791" s="18">
        <f t="shared" si="51"/>
        <v>11.192284580246481</v>
      </c>
      <c r="AG791" s="18">
        <f t="shared" si="51"/>
        <v>12.022171240564736</v>
      </c>
      <c r="AH791" s="18">
        <f t="shared" si="51"/>
        <v>12.61036191575033</v>
      </c>
      <c r="AI791" s="18">
        <f t="shared" si="51"/>
        <v>12.727293488706197</v>
      </c>
      <c r="AJ791" s="18">
        <f t="shared" si="51"/>
        <v>12.849135617981736</v>
      </c>
      <c r="AK791" s="18">
        <f t="shared" si="51"/>
        <v>15.278282297943372</v>
      </c>
      <c r="AL791" s="18">
        <f t="shared" si="51"/>
        <v>15.743527089465587</v>
      </c>
      <c r="AM791" s="18">
        <f t="shared" si="51"/>
        <v>17.698970057543892</v>
      </c>
      <c r="AN791" s="18">
        <f t="shared" si="51"/>
        <v>15.619786643296422</v>
      </c>
      <c r="AO791" s="18">
        <f t="shared" si="51"/>
        <v>12.922341120013035</v>
      </c>
      <c r="AP791" s="18">
        <f t="shared" si="51"/>
        <v>10.139291906449017</v>
      </c>
      <c r="AQ791" s="18">
        <f t="shared" si="51"/>
        <v>13.239970560542268</v>
      </c>
      <c r="AR791" s="18">
        <f t="shared" si="51"/>
        <v>13.271620601136181</v>
      </c>
      <c r="AS791" s="18">
        <f t="shared" si="51"/>
        <v>13.93726080475429</v>
      </c>
      <c r="AT791" s="18">
        <f t="shared" si="51"/>
        <v>16.301341272233795</v>
      </c>
      <c r="AU791" s="18">
        <f t="shared" si="51"/>
        <v>19.279450697460568</v>
      </c>
      <c r="AV791" s="18">
        <f t="shared" si="51"/>
        <v>19.139790350247914</v>
      </c>
      <c r="AW791" s="18">
        <f t="shared" si="51"/>
        <v>20.32833496155186</v>
      </c>
      <c r="AX791" s="18">
        <f t="shared" si="51"/>
        <v>26.46819465715912</v>
      </c>
      <c r="AY791" s="18">
        <f t="shared" si="51"/>
        <v>27.334229426778283</v>
      </c>
      <c r="AZ791" s="18">
        <f t="shared" si="51"/>
        <v>35.891165588340158</v>
      </c>
      <c r="BA791" s="18">
        <f t="shared" si="51"/>
        <v>34.339391244147471</v>
      </c>
      <c r="BB791" s="18">
        <f t="shared" si="51"/>
        <v>34.912985968612951</v>
      </c>
      <c r="BC791" s="18">
        <f t="shared" si="51"/>
        <v>19.627582551328214</v>
      </c>
      <c r="BD791" s="18">
        <f t="shared" si="51"/>
        <v>21.974776739745693</v>
      </c>
      <c r="BE791" s="18">
        <f t="shared" si="51"/>
        <v>26.109508167576628</v>
      </c>
      <c r="BF791" s="18">
        <f t="shared" si="51"/>
        <v>27.73153137650089</v>
      </c>
      <c r="BG791" s="18">
        <f t="shared" si="51"/>
        <v>31.951939280795671</v>
      </c>
      <c r="BH791" s="18">
        <f t="shared" si="51"/>
        <v>30.474127212790147</v>
      </c>
      <c r="BI791" s="18">
        <f t="shared" si="51"/>
        <v>35.694711133165818</v>
      </c>
      <c r="BJ791" s="18">
        <f t="shared" si="51"/>
        <v>38.142793176076154</v>
      </c>
      <c r="BK791" s="18">
        <f t="shared" si="51"/>
        <v>39.351679639427459</v>
      </c>
      <c r="BL791" s="18">
        <f t="shared" si="51"/>
        <v>49.284958929492589</v>
      </c>
      <c r="BM791" s="18">
        <f t="shared" si="51"/>
        <v>51.651184579123964</v>
      </c>
      <c r="BN791" s="18">
        <f t="shared" si="51"/>
        <v>50.524773271416137</v>
      </c>
      <c r="BO791" s="18">
        <f t="shared" si="51"/>
        <v>59.343858378088164</v>
      </c>
      <c r="BP791" s="18">
        <f t="shared" si="51"/>
        <v>54.628825276621356</v>
      </c>
      <c r="BQ791" s="18">
        <f t="shared" si="51"/>
        <v>59.37686897260209</v>
      </c>
      <c r="BR791" s="18">
        <f t="shared" si="51"/>
        <v>63.201515393878502</v>
      </c>
      <c r="BS791" s="18">
        <f t="shared" si="51"/>
        <v>67.788600434186463</v>
      </c>
      <c r="BT791" s="18">
        <f t="shared" ref="BT791:EE794" si="52">BT735/BT763*1000</f>
        <v>80.17226670379371</v>
      </c>
      <c r="BU791" s="18">
        <f t="shared" si="52"/>
        <v>94.663287315302526</v>
      </c>
      <c r="BV791" s="18">
        <f t="shared" si="52"/>
        <v>111.01618616763444</v>
      </c>
      <c r="BW791" s="18">
        <f t="shared" si="52"/>
        <v>115.191720136396</v>
      </c>
      <c r="BX791" s="18">
        <f t="shared" si="52"/>
        <v>115.85078312876676</v>
      </c>
      <c r="BY791" s="18">
        <f t="shared" si="52"/>
        <v>97.529950048250427</v>
      </c>
      <c r="BZ791" s="18">
        <f t="shared" si="52"/>
        <v>96.539940775286865</v>
      </c>
      <c r="CA791" s="18">
        <f t="shared" si="52"/>
        <v>99.966540608421298</v>
      </c>
      <c r="CB791" s="18">
        <f t="shared" si="52"/>
        <v>97.602078064953545</v>
      </c>
      <c r="CC791" s="18">
        <f t="shared" si="52"/>
        <v>68.48124631954984</v>
      </c>
      <c r="CD791" s="18">
        <f t="shared" si="52"/>
        <v>71.727372750854457</v>
      </c>
      <c r="CE791" s="18">
        <f t="shared" si="52"/>
        <v>74.637209703387327</v>
      </c>
      <c r="CF791" s="18">
        <f t="shared" si="52"/>
        <v>77.455483405470176</v>
      </c>
      <c r="CG791" s="18">
        <f t="shared" si="52"/>
        <v>80.496393157280323</v>
      </c>
      <c r="CH791" s="18">
        <f t="shared" si="52"/>
        <v>83.515882199617408</v>
      </c>
      <c r="CI791" s="18">
        <f t="shared" si="52"/>
        <v>86.311016108406037</v>
      </c>
      <c r="CJ791" s="18">
        <f t="shared" si="52"/>
        <v>89.145058623372606</v>
      </c>
      <c r="CK791" s="18">
        <f t="shared" si="52"/>
        <v>91.869294531771587</v>
      </c>
      <c r="CL791" s="18">
        <f t="shared" si="52"/>
        <v>94.584243109264094</v>
      </c>
      <c r="CM791" s="18">
        <f t="shared" si="52"/>
        <v>97.052713061242201</v>
      </c>
      <c r="CN791" s="18">
        <f t="shared" si="52"/>
        <v>99.28822735116654</v>
      </c>
      <c r="CO791" s="18">
        <f t="shared" si="52"/>
        <v>101.20143528446155</v>
      </c>
      <c r="CP791" s="18">
        <f t="shared" si="52"/>
        <v>102.92809555024272</v>
      </c>
      <c r="CQ791" s="18">
        <f t="shared" si="52"/>
        <v>104.69857481577677</v>
      </c>
      <c r="CR791" s="18">
        <f t="shared" si="52"/>
        <v>106.45308855638342</v>
      </c>
      <c r="CS791" s="18">
        <f t="shared" si="52"/>
        <v>108.34371385729327</v>
      </c>
      <c r="CT791" s="18">
        <f t="shared" si="52"/>
        <v>110.30221518787329</v>
      </c>
      <c r="CU791" s="18">
        <f t="shared" si="52"/>
        <v>112.4140434778956</v>
      </c>
      <c r="CV791" s="18">
        <f t="shared" si="52"/>
        <v>114.46633601837888</v>
      </c>
      <c r="CW791" s="18">
        <f t="shared" si="52"/>
        <v>116.50352845138343</v>
      </c>
      <c r="CX791" s="18">
        <f t="shared" si="52"/>
        <v>118.50479451208606</v>
      </c>
      <c r="CY791" s="18">
        <f t="shared" si="52"/>
        <v>120.5481106462575</v>
      </c>
      <c r="CZ791" s="18">
        <f t="shared" si="52"/>
        <v>122.49725432068227</v>
      </c>
      <c r="DA791" s="18">
        <f t="shared" si="52"/>
        <v>124.51288621683447</v>
      </c>
      <c r="DB791" s="18">
        <f t="shared" si="52"/>
        <v>126.54329710248979</v>
      </c>
      <c r="DC791" s="18">
        <f t="shared" si="52"/>
        <v>128.57776654412612</v>
      </c>
      <c r="DD791" s="18">
        <f t="shared" si="52"/>
        <v>130.67197609997791</v>
      </c>
      <c r="DE791" s="18">
        <f t="shared" si="52"/>
        <v>132.69241540543908</v>
      </c>
      <c r="DF791" s="18">
        <f t="shared" si="52"/>
        <v>134.84918285340231</v>
      </c>
      <c r="DG791" s="18">
        <f t="shared" si="52"/>
        <v>137.13958569566438</v>
      </c>
      <c r="DH791" s="18">
        <f t="shared" si="52"/>
        <v>139.40014718258098</v>
      </c>
      <c r="DI791" s="18">
        <f t="shared" si="52"/>
        <v>141.68934103777588</v>
      </c>
      <c r="DJ791" s="18">
        <f t="shared" si="52"/>
        <v>144.02269904725219</v>
      </c>
      <c r="DK791" s="18">
        <f t="shared" si="52"/>
        <v>146.23505328120027</v>
      </c>
      <c r="DL791" s="18">
        <f t="shared" si="52"/>
        <v>148.41368113027644</v>
      </c>
      <c r="DM791" s="18">
        <f t="shared" si="52"/>
        <v>150.53350526357886</v>
      </c>
      <c r="DN791" s="18">
        <f t="shared" si="52"/>
        <v>152.73265536137654</v>
      </c>
      <c r="DO791" s="18">
        <f t="shared" si="52"/>
        <v>154.76729960301867</v>
      </c>
      <c r="DP791" s="18">
        <f t="shared" si="52"/>
        <v>156.79125597808002</v>
      </c>
      <c r="DQ791" s="18">
        <f t="shared" si="52"/>
        <v>158.89443407632396</v>
      </c>
      <c r="DR791" s="18">
        <f t="shared" si="52"/>
        <v>160.96307140095246</v>
      </c>
      <c r="DS791" s="18">
        <f t="shared" si="52"/>
        <v>162.95316252909637</v>
      </c>
      <c r="DT791" s="18">
        <f t="shared" si="52"/>
        <v>164.9599004283811</v>
      </c>
      <c r="DU791" s="18">
        <f t="shared" si="52"/>
        <v>166.94901821577287</v>
      </c>
      <c r="DV791" s="18">
        <f t="shared" si="52"/>
        <v>169.03531265976974</v>
      </c>
      <c r="DW791" s="18">
        <f t="shared" si="52"/>
        <v>171.00865225801874</v>
      </c>
      <c r="DX791" s="18">
        <f t="shared" si="52"/>
        <v>172.84227605997137</v>
      </c>
      <c r="DY791" s="18">
        <f t="shared" si="52"/>
        <v>174.75306459952949</v>
      </c>
      <c r="DZ791" s="18">
        <f t="shared" si="52"/>
        <v>176.3637906369506</v>
      </c>
      <c r="EA791" s="18">
        <f t="shared" si="52"/>
        <v>177.99504100513263</v>
      </c>
      <c r="EB791" s="18">
        <f t="shared" si="52"/>
        <v>179.60318660709513</v>
      </c>
      <c r="EC791" s="18">
        <f t="shared" si="52"/>
        <v>181.03989922386612</v>
      </c>
      <c r="ED791" s="18">
        <f t="shared" si="52"/>
        <v>182.50095454759622</v>
      </c>
      <c r="EE791" s="18">
        <f t="shared" si="52"/>
        <v>183.50494184038681</v>
      </c>
      <c r="EF791" s="18">
        <f t="shared" si="49"/>
        <v>184.82304228084379</v>
      </c>
      <c r="EG791" s="18">
        <f t="shared" si="48"/>
        <v>185.89362061109014</v>
      </c>
      <c r="EH791" s="18">
        <f t="shared" si="48"/>
        <v>187.0041113656151</v>
      </c>
      <c r="EI791" s="18">
        <f t="shared" si="48"/>
        <v>188.02984355709518</v>
      </c>
      <c r="EJ791" s="18">
        <f t="shared" si="48"/>
        <v>188.92045254462877</v>
      </c>
      <c r="EK791" s="18">
        <f t="shared" si="48"/>
        <v>189.89736542431595</v>
      </c>
      <c r="EL791" s="18">
        <f t="shared" si="48"/>
        <v>190.79075294690642</v>
      </c>
      <c r="EM791" s="18">
        <f t="shared" si="48"/>
        <v>191.53270064357616</v>
      </c>
      <c r="EN791" s="18">
        <f t="shared" si="48"/>
        <v>192.19131831734049</v>
      </c>
      <c r="EO791" s="18">
        <f t="shared" si="48"/>
        <v>192.81541885054725</v>
      </c>
      <c r="EP791" s="18">
        <f t="shared" si="48"/>
        <v>193.55558556591438</v>
      </c>
      <c r="EQ791" s="18">
        <f t="shared" si="48"/>
        <v>194.03834832191379</v>
      </c>
      <c r="ER791" s="18">
        <f t="shared" si="48"/>
        <v>194.40133873872387</v>
      </c>
      <c r="ES791" s="18">
        <f t="shared" si="48"/>
        <v>194.7932222833733</v>
      </c>
      <c r="ET791" s="18">
        <f t="shared" si="48"/>
        <v>195.12229816774141</v>
      </c>
      <c r="EU791" s="18">
        <f t="shared" si="48"/>
        <v>195.34923484841579</v>
      </c>
      <c r="EV791" s="18">
        <f t="shared" si="48"/>
        <v>195.65111964273561</v>
      </c>
      <c r="EW791" s="18">
        <f t="shared" si="48"/>
        <v>195.72501752919797</v>
      </c>
      <c r="EX791" s="18">
        <f t="shared" si="48"/>
        <v>195.56581281446668</v>
      </c>
      <c r="EY791" s="18">
        <f t="shared" si="48"/>
        <v>195.64609960144873</v>
      </c>
      <c r="EZ791" s="18">
        <f t="shared" si="48"/>
        <v>195.48509709163</v>
      </c>
      <c r="FA791" s="18">
        <f t="shared" si="48"/>
        <v>195.35090116932423</v>
      </c>
    </row>
    <row r="792" spans="3:157" x14ac:dyDescent="0.35">
      <c r="C792" t="s">
        <v>155</v>
      </c>
      <c r="E792" t="s">
        <v>367</v>
      </c>
      <c r="G792" t="s">
        <v>806</v>
      </c>
      <c r="H792" s="18">
        <f t="shared" si="46"/>
        <v>3.9077264368510485</v>
      </c>
      <c r="I792" s="18">
        <f t="shared" ref="I792:BT795" si="53">I736/I764*1000</f>
        <v>3.8479349434415431</v>
      </c>
      <c r="J792" s="18">
        <f t="shared" si="53"/>
        <v>3.6328690145258098</v>
      </c>
      <c r="K792" s="18">
        <f t="shared" si="53"/>
        <v>4.07168365226722</v>
      </c>
      <c r="L792" s="18">
        <f t="shared" si="53"/>
        <v>3.965917463981127</v>
      </c>
      <c r="M792" s="18">
        <f t="shared" si="53"/>
        <v>4.1268297330570896</v>
      </c>
      <c r="N792" s="18">
        <f t="shared" si="53"/>
        <v>4.1069535910407469</v>
      </c>
      <c r="O792" s="18">
        <f t="shared" si="53"/>
        <v>4.3186424797219276</v>
      </c>
      <c r="P792" s="18">
        <f t="shared" si="53"/>
        <v>6.5023166614645271</v>
      </c>
      <c r="Q792" s="18">
        <f t="shared" si="53"/>
        <v>8.9545776238128276</v>
      </c>
      <c r="R792" s="18">
        <f t="shared" si="53"/>
        <v>10.406215395642006</v>
      </c>
      <c r="S792" s="18">
        <f t="shared" si="53"/>
        <v>11.838819683091167</v>
      </c>
      <c r="T792" s="18">
        <f t="shared" si="53"/>
        <v>12.433356736524743</v>
      </c>
      <c r="U792" s="18">
        <f t="shared" si="53"/>
        <v>12.149303614815825</v>
      </c>
      <c r="V792" s="18">
        <f t="shared" si="53"/>
        <v>12.301739730207897</v>
      </c>
      <c r="W792" s="18">
        <f t="shared" si="53"/>
        <v>11.253132816929115</v>
      </c>
      <c r="X792" s="18">
        <f t="shared" si="53"/>
        <v>10.278528148141357</v>
      </c>
      <c r="Y792" s="18">
        <f t="shared" si="53"/>
        <v>10.129858733011774</v>
      </c>
      <c r="Z792" s="18">
        <f t="shared" si="53"/>
        <v>9.6008516501017169</v>
      </c>
      <c r="AA792" s="18">
        <f t="shared" si="53"/>
        <v>9.3324029685658321</v>
      </c>
      <c r="AB792" s="18">
        <f t="shared" si="53"/>
        <v>10.234067967055427</v>
      </c>
      <c r="AC792" s="18">
        <f t="shared" si="53"/>
        <v>11.100586947388198</v>
      </c>
      <c r="AD792" s="18">
        <f t="shared" si="53"/>
        <v>10.968882293846649</v>
      </c>
      <c r="AE792" s="18">
        <f t="shared" si="53"/>
        <v>10.844174642557212</v>
      </c>
      <c r="AF792" s="18">
        <f t="shared" si="53"/>
        <v>10.837072721116334</v>
      </c>
      <c r="AG792" s="18">
        <f t="shared" si="53"/>
        <v>10.587665920371547</v>
      </c>
      <c r="AH792" s="18">
        <f t="shared" si="53"/>
        <v>10.718659149352234</v>
      </c>
      <c r="AI792" s="18">
        <f t="shared" si="53"/>
        <v>11.742218141738393</v>
      </c>
      <c r="AJ792" s="18">
        <f t="shared" si="53"/>
        <v>12.655164190113403</v>
      </c>
      <c r="AK792" s="18">
        <f t="shared" si="53"/>
        <v>12.097010718492804</v>
      </c>
      <c r="AL792" s="18">
        <f t="shared" si="53"/>
        <v>15.147393842917538</v>
      </c>
      <c r="AM792" s="18">
        <f t="shared" si="53"/>
        <v>13.985089132467969</v>
      </c>
      <c r="AN792" s="18">
        <f t="shared" si="53"/>
        <v>13.597440227615204</v>
      </c>
      <c r="AO792" s="18">
        <f t="shared" si="53"/>
        <v>13.229301770145689</v>
      </c>
      <c r="AP792" s="18">
        <f t="shared" si="53"/>
        <v>14.588974391086518</v>
      </c>
      <c r="AQ792" s="18">
        <f t="shared" si="53"/>
        <v>16.991609049072334</v>
      </c>
      <c r="AR792" s="18">
        <f t="shared" si="53"/>
        <v>16.584556689396091</v>
      </c>
      <c r="AS792" s="18">
        <f t="shared" si="53"/>
        <v>16.809369888149973</v>
      </c>
      <c r="AT792" s="18">
        <f t="shared" si="53"/>
        <v>16.067064142842977</v>
      </c>
      <c r="AU792" s="18">
        <f t="shared" si="53"/>
        <v>16.365443249138412</v>
      </c>
      <c r="AV792" s="18">
        <f t="shared" si="53"/>
        <v>15.300690705005195</v>
      </c>
      <c r="AW792" s="18">
        <f t="shared" si="53"/>
        <v>18.226687213150278</v>
      </c>
      <c r="AX792" s="18">
        <f t="shared" si="53"/>
        <v>15.537923150067119</v>
      </c>
      <c r="AY792" s="18">
        <f t="shared" si="53"/>
        <v>20.583163485276007</v>
      </c>
      <c r="AZ792" s="18">
        <f t="shared" si="53"/>
        <v>22.390142719733699</v>
      </c>
      <c r="BA792" s="18">
        <f t="shared" si="53"/>
        <v>23.240480410845677</v>
      </c>
      <c r="BB792" s="18">
        <f t="shared" si="53"/>
        <v>22.41128611749809</v>
      </c>
      <c r="BC792" s="18">
        <f t="shared" si="53"/>
        <v>21.427402719412974</v>
      </c>
      <c r="BD792" s="18">
        <f t="shared" si="53"/>
        <v>20.907870016918046</v>
      </c>
      <c r="BE792" s="18">
        <f t="shared" si="53"/>
        <v>19.148393057914763</v>
      </c>
      <c r="BF792" s="18">
        <f t="shared" si="53"/>
        <v>19.136595982141451</v>
      </c>
      <c r="BG792" s="18">
        <f t="shared" si="53"/>
        <v>19.457997551840851</v>
      </c>
      <c r="BH792" s="18">
        <f t="shared" si="53"/>
        <v>19.662725707695731</v>
      </c>
      <c r="BI792" s="18">
        <f t="shared" si="53"/>
        <v>20.907777422952726</v>
      </c>
      <c r="BJ792" s="18">
        <f t="shared" si="53"/>
        <v>31.294456089409749</v>
      </c>
      <c r="BK792" s="18">
        <f t="shared" si="53"/>
        <v>33.346960551169985</v>
      </c>
      <c r="BL792" s="18">
        <f t="shared" si="53"/>
        <v>37.152265972255478</v>
      </c>
      <c r="BM792" s="18">
        <f t="shared" si="53"/>
        <v>38.442761627851525</v>
      </c>
      <c r="BN792" s="18">
        <f t="shared" si="53"/>
        <v>43.031868160156755</v>
      </c>
      <c r="BO792" s="18">
        <f t="shared" si="53"/>
        <v>45.400318585346547</v>
      </c>
      <c r="BP792" s="18">
        <f t="shared" si="53"/>
        <v>46.068635704693698</v>
      </c>
      <c r="BQ792" s="18">
        <f t="shared" si="53"/>
        <v>48.293019792024531</v>
      </c>
      <c r="BR792" s="18">
        <f t="shared" si="53"/>
        <v>48.62058604777215</v>
      </c>
      <c r="BS792" s="18">
        <f t="shared" si="53"/>
        <v>51.416861908265801</v>
      </c>
      <c r="BT792" s="18">
        <f t="shared" si="53"/>
        <v>55.879520417271792</v>
      </c>
      <c r="BU792" s="18">
        <f t="shared" si="52"/>
        <v>58.144387687542952</v>
      </c>
      <c r="BV792" s="18">
        <f t="shared" si="52"/>
        <v>66.131137702150383</v>
      </c>
      <c r="BW792" s="18">
        <f t="shared" si="52"/>
        <v>73.076295698850871</v>
      </c>
      <c r="BX792" s="18">
        <f t="shared" si="52"/>
        <v>74.166684892692643</v>
      </c>
      <c r="BY792" s="18">
        <f t="shared" si="52"/>
        <v>63.993446236704109</v>
      </c>
      <c r="BZ792" s="18">
        <f t="shared" si="52"/>
        <v>75.376917494714263</v>
      </c>
      <c r="CA792" s="18">
        <f t="shared" si="52"/>
        <v>81.844437777026826</v>
      </c>
      <c r="CB792" s="18">
        <f t="shared" si="52"/>
        <v>92.779720950885391</v>
      </c>
      <c r="CC792" s="18">
        <f t="shared" si="52"/>
        <v>87.30758030505298</v>
      </c>
      <c r="CD792" s="18">
        <f t="shared" si="52"/>
        <v>93.416740863200189</v>
      </c>
      <c r="CE792" s="18">
        <f t="shared" si="52"/>
        <v>99.578976385323486</v>
      </c>
      <c r="CF792" s="18">
        <f t="shared" si="52"/>
        <v>106.23054640921644</v>
      </c>
      <c r="CG792" s="18">
        <f t="shared" si="52"/>
        <v>113.52527250702052</v>
      </c>
      <c r="CH792" s="18">
        <f t="shared" si="52"/>
        <v>121.38956448368185</v>
      </c>
      <c r="CI792" s="18">
        <f t="shared" si="52"/>
        <v>129.80533606858498</v>
      </c>
      <c r="CJ792" s="18">
        <f t="shared" si="52"/>
        <v>138.70348933140005</v>
      </c>
      <c r="CK792" s="18">
        <f t="shared" si="52"/>
        <v>148.19164297960396</v>
      </c>
      <c r="CL792" s="18">
        <f t="shared" si="52"/>
        <v>158.36075117038237</v>
      </c>
      <c r="CM792" s="18">
        <f t="shared" si="52"/>
        <v>169.25216830817587</v>
      </c>
      <c r="CN792" s="18">
        <f t="shared" si="52"/>
        <v>180.91429821279985</v>
      </c>
      <c r="CO792" s="18">
        <f t="shared" si="52"/>
        <v>193.31719916835416</v>
      </c>
      <c r="CP792" s="18">
        <f t="shared" si="52"/>
        <v>206.46111774641244</v>
      </c>
      <c r="CQ792" s="18">
        <f t="shared" si="52"/>
        <v>220.28021680637801</v>
      </c>
      <c r="CR792" s="18">
        <f t="shared" si="52"/>
        <v>234.90934815151863</v>
      </c>
      <c r="CS792" s="18">
        <f t="shared" si="52"/>
        <v>250.41670581125896</v>
      </c>
      <c r="CT792" s="18">
        <f t="shared" si="52"/>
        <v>266.791288050616</v>
      </c>
      <c r="CU792" s="18">
        <f t="shared" si="52"/>
        <v>283.93139787345802</v>
      </c>
      <c r="CV792" s="18">
        <f t="shared" si="52"/>
        <v>301.79322301406745</v>
      </c>
      <c r="CW792" s="18">
        <f t="shared" si="52"/>
        <v>320.30362321859656</v>
      </c>
      <c r="CX792" s="18">
        <f t="shared" si="52"/>
        <v>339.51095664047165</v>
      </c>
      <c r="CY792" s="18">
        <f t="shared" si="52"/>
        <v>359.08800904122222</v>
      </c>
      <c r="CZ792" s="18">
        <f t="shared" si="52"/>
        <v>378.95517353358639</v>
      </c>
      <c r="DA792" s="18">
        <f t="shared" si="52"/>
        <v>398.88186754721676</v>
      </c>
      <c r="DB792" s="18">
        <f t="shared" si="52"/>
        <v>418.70833653912229</v>
      </c>
      <c r="DC792" s="18">
        <f t="shared" si="52"/>
        <v>438.24884447617632</v>
      </c>
      <c r="DD792" s="18">
        <f t="shared" si="52"/>
        <v>457.16570729743296</v>
      </c>
      <c r="DE792" s="18">
        <f t="shared" si="52"/>
        <v>474.99620753759552</v>
      </c>
      <c r="DF792" s="18">
        <f t="shared" si="52"/>
        <v>491.43742123284738</v>
      </c>
      <c r="DG792" s="18">
        <f t="shared" si="52"/>
        <v>506.20778021076495</v>
      </c>
      <c r="DH792" s="18">
        <f t="shared" si="52"/>
        <v>518.5083378090352</v>
      </c>
      <c r="DI792" s="18">
        <f t="shared" si="52"/>
        <v>528.7050457607229</v>
      </c>
      <c r="DJ792" s="18">
        <f t="shared" si="52"/>
        <v>535.884496402217</v>
      </c>
      <c r="DK792" s="18">
        <f t="shared" si="52"/>
        <v>540.16722000450216</v>
      </c>
      <c r="DL792" s="18">
        <f t="shared" si="52"/>
        <v>540.87120780762621</v>
      </c>
      <c r="DM792" s="18">
        <f t="shared" si="52"/>
        <v>538.21459941786691</v>
      </c>
      <c r="DN792" s="18">
        <f t="shared" si="52"/>
        <v>532.04497724511498</v>
      </c>
      <c r="DO792" s="18">
        <f t="shared" si="52"/>
        <v>522.33172084656906</v>
      </c>
      <c r="DP792" s="18">
        <f t="shared" si="52"/>
        <v>509.92350726365299</v>
      </c>
      <c r="DQ792" s="18">
        <f t="shared" si="52"/>
        <v>494.78049748463951</v>
      </c>
      <c r="DR792" s="18">
        <f t="shared" si="52"/>
        <v>477.23220612561425</v>
      </c>
      <c r="DS792" s="18">
        <f t="shared" si="52"/>
        <v>457.69246155193372</v>
      </c>
      <c r="DT792" s="18">
        <f t="shared" si="52"/>
        <v>437.47608781681595</v>
      </c>
      <c r="DU792" s="18">
        <f t="shared" si="52"/>
        <v>415.92268862106323</v>
      </c>
      <c r="DV792" s="18">
        <f t="shared" si="52"/>
        <v>394.18669061952983</v>
      </c>
      <c r="DW792" s="18">
        <f t="shared" si="52"/>
        <v>372.80022112624891</v>
      </c>
      <c r="DX792" s="18">
        <f t="shared" si="52"/>
        <v>352.00393686760134</v>
      </c>
      <c r="DY792" s="18">
        <f t="shared" si="52"/>
        <v>332.40295194177048</v>
      </c>
      <c r="DZ792" s="18">
        <f t="shared" si="52"/>
        <v>313.66273978162502</v>
      </c>
      <c r="EA792" s="18">
        <f t="shared" si="52"/>
        <v>296.74786003415898</v>
      </c>
      <c r="EB792" s="18">
        <f t="shared" si="52"/>
        <v>281.05121355182303</v>
      </c>
      <c r="EC792" s="18">
        <f t="shared" si="52"/>
        <v>266.66478262153618</v>
      </c>
      <c r="ED792" s="18">
        <f t="shared" si="52"/>
        <v>254.21097348081156</v>
      </c>
      <c r="EE792" s="18">
        <f t="shared" si="52"/>
        <v>243.09235663805475</v>
      </c>
      <c r="EF792" s="18">
        <f t="shared" si="49"/>
        <v>233.37172801748872</v>
      </c>
      <c r="EG792" s="18">
        <f t="shared" si="48"/>
        <v>224.91289444494691</v>
      </c>
      <c r="EH792" s="18">
        <f t="shared" si="48"/>
        <v>217.72133695777541</v>
      </c>
      <c r="EI792" s="18">
        <f t="shared" si="48"/>
        <v>211.74710136936145</v>
      </c>
      <c r="EJ792" s="18">
        <f t="shared" si="48"/>
        <v>206.98796125583712</v>
      </c>
      <c r="EK792" s="18">
        <f t="shared" si="48"/>
        <v>206.41381406860998</v>
      </c>
      <c r="EL792" s="18">
        <f t="shared" si="48"/>
        <v>206.12473613623897</v>
      </c>
      <c r="EM792" s="18">
        <f t="shared" si="48"/>
        <v>205.7414811401278</v>
      </c>
      <c r="EN792" s="18">
        <f t="shared" si="48"/>
        <v>205.4681667767691</v>
      </c>
      <c r="EO792" s="18">
        <f t="shared" si="48"/>
        <v>205.31606623933035</v>
      </c>
      <c r="EP792" s="18">
        <f t="shared" si="48"/>
        <v>205.03821736790422</v>
      </c>
      <c r="EQ792" s="18">
        <f t="shared" si="48"/>
        <v>204.82227095252949</v>
      </c>
      <c r="ER792" s="18">
        <f t="shared" si="48"/>
        <v>204.63000790206402</v>
      </c>
      <c r="ES792" s="18">
        <f t="shared" si="48"/>
        <v>204.527614214924</v>
      </c>
      <c r="ET792" s="18">
        <f t="shared" si="48"/>
        <v>204.52191275944159</v>
      </c>
      <c r="EU792" s="18">
        <f t="shared" si="48"/>
        <v>204.35435816016641</v>
      </c>
      <c r="EV792" s="18">
        <f t="shared" si="48"/>
        <v>204.34216155264119</v>
      </c>
      <c r="EW792" s="18">
        <f t="shared" si="48"/>
        <v>204.46987158744153</v>
      </c>
      <c r="EX792" s="18">
        <f t="shared" si="48"/>
        <v>207.68493158266028</v>
      </c>
      <c r="EY792" s="18">
        <f t="shared" si="48"/>
        <v>211.00048547506523</v>
      </c>
      <c r="EZ792" s="18">
        <f t="shared" si="48"/>
        <v>214.29589227266067</v>
      </c>
      <c r="FA792" s="18">
        <f t="shared" si="48"/>
        <v>218.45832153672484</v>
      </c>
    </row>
    <row r="793" spans="3:157" x14ac:dyDescent="0.35">
      <c r="C793" t="s">
        <v>379</v>
      </c>
      <c r="E793" t="s">
        <v>367</v>
      </c>
      <c r="G793" t="s">
        <v>806</v>
      </c>
      <c r="H793" s="18">
        <f t="shared" si="46"/>
        <v>3.4794784201974625</v>
      </c>
      <c r="I793" s="18">
        <f t="shared" si="53"/>
        <v>3.5783767124762735</v>
      </c>
      <c r="J793" s="18">
        <f t="shared" si="53"/>
        <v>2.768784147416993</v>
      </c>
      <c r="K793" s="18">
        <f t="shared" si="53"/>
        <v>2.9328526912981854</v>
      </c>
      <c r="L793" s="18">
        <f t="shared" si="53"/>
        <v>4.228029505551743</v>
      </c>
      <c r="M793" s="18">
        <f t="shared" si="53"/>
        <v>4.6345007795941404</v>
      </c>
      <c r="N793" s="18">
        <f t="shared" si="53"/>
        <v>5.0515624187927211</v>
      </c>
      <c r="O793" s="18">
        <f t="shared" si="53"/>
        <v>4.8191810585889696</v>
      </c>
      <c r="P793" s="18">
        <f t="shared" si="53"/>
        <v>4.0379568413507361</v>
      </c>
      <c r="Q793" s="18">
        <f t="shared" si="53"/>
        <v>4.6207313242360799</v>
      </c>
      <c r="R793" s="18">
        <f t="shared" si="53"/>
        <v>4.7556319484821481</v>
      </c>
      <c r="S793" s="18">
        <f t="shared" si="53"/>
        <v>5.1473520443756371</v>
      </c>
      <c r="T793" s="18">
        <f t="shared" si="53"/>
        <v>5.2508758366980333</v>
      </c>
      <c r="U793" s="18">
        <f t="shared" si="53"/>
        <v>7.1714212925247613</v>
      </c>
      <c r="V793" s="18">
        <f t="shared" si="53"/>
        <v>5.7300619602431224</v>
      </c>
      <c r="W793" s="18">
        <f t="shared" si="53"/>
        <v>4.335607288643013</v>
      </c>
      <c r="X793" s="18">
        <f t="shared" si="53"/>
        <v>11.501151010409439</v>
      </c>
      <c r="Y793" s="18">
        <f t="shared" si="53"/>
        <v>8.0587900140260853</v>
      </c>
      <c r="Z793" s="18">
        <f t="shared" si="53"/>
        <v>7.2044221130530151</v>
      </c>
      <c r="AA793" s="18">
        <f t="shared" si="53"/>
        <v>4.7341111373883917</v>
      </c>
      <c r="AB793" s="18">
        <f t="shared" si="53"/>
        <v>4.1640128470737485</v>
      </c>
      <c r="AC793" s="18">
        <f t="shared" si="53"/>
        <v>3.2355514360884263</v>
      </c>
      <c r="AD793" s="18">
        <f t="shared" si="53"/>
        <v>3.2389545935356034</v>
      </c>
      <c r="AE793" s="18">
        <f t="shared" si="53"/>
        <v>3.7253513121577675</v>
      </c>
      <c r="AF793" s="18">
        <f t="shared" si="53"/>
        <v>4.4000790373470346</v>
      </c>
      <c r="AG793" s="18">
        <f t="shared" si="53"/>
        <v>4.5106341436140944</v>
      </c>
      <c r="AH793" s="18">
        <f t="shared" si="53"/>
        <v>7.4640135750041559</v>
      </c>
      <c r="AI793" s="18">
        <f t="shared" si="53"/>
        <v>7.6272643162774179</v>
      </c>
      <c r="AJ793" s="18">
        <f t="shared" si="53"/>
        <v>7.2516710258295065</v>
      </c>
      <c r="AK793" s="18">
        <f t="shared" si="53"/>
        <v>6.8631504037508702</v>
      </c>
      <c r="AL793" s="18">
        <f t="shared" si="53"/>
        <v>10.7982226600493</v>
      </c>
      <c r="AM793" s="18">
        <f t="shared" si="53"/>
        <v>10.630382473392817</v>
      </c>
      <c r="AN793" s="18">
        <f t="shared" si="53"/>
        <v>12.413789783387998</v>
      </c>
      <c r="AO793" s="18">
        <f t="shared" si="53"/>
        <v>12.294356714023623</v>
      </c>
      <c r="AP793" s="18">
        <f t="shared" si="53"/>
        <v>14.00829980347593</v>
      </c>
      <c r="AQ793" s="18">
        <f t="shared" si="53"/>
        <v>9.6015835664479425</v>
      </c>
      <c r="AR793" s="18">
        <f t="shared" si="53"/>
        <v>10.475728617210553</v>
      </c>
      <c r="AS793" s="18">
        <f t="shared" si="53"/>
        <v>10.230819074759516</v>
      </c>
      <c r="AT793" s="18">
        <f t="shared" si="53"/>
        <v>9.8853233689465085</v>
      </c>
      <c r="AU793" s="18">
        <f t="shared" si="53"/>
        <v>9.4380459662778406</v>
      </c>
      <c r="AV793" s="18">
        <f t="shared" si="53"/>
        <v>9.9840170051353301</v>
      </c>
      <c r="AW793" s="18">
        <f t="shared" si="53"/>
        <v>10.944135522814065</v>
      </c>
      <c r="AX793" s="18">
        <f t="shared" si="53"/>
        <v>11.925732436877004</v>
      </c>
      <c r="AY793" s="18">
        <f t="shared" si="53"/>
        <v>9.1619174548855344</v>
      </c>
      <c r="AZ793" s="18">
        <f t="shared" si="53"/>
        <v>13.517849599565873</v>
      </c>
      <c r="BA793" s="18">
        <f t="shared" si="53"/>
        <v>12.595957173746628</v>
      </c>
      <c r="BB793" s="18">
        <f t="shared" si="53"/>
        <v>12.766636618421249</v>
      </c>
      <c r="BC793" s="18">
        <f t="shared" si="53"/>
        <v>13.393341215829045</v>
      </c>
      <c r="BD793" s="18">
        <f t="shared" si="53"/>
        <v>11.643274179737093</v>
      </c>
      <c r="BE793" s="18">
        <f t="shared" si="53"/>
        <v>11.438024967885667</v>
      </c>
      <c r="BF793" s="18">
        <f t="shared" si="53"/>
        <v>13.062703631914244</v>
      </c>
      <c r="BG793" s="18">
        <f t="shared" si="53"/>
        <v>13.370117944798379</v>
      </c>
      <c r="BH793" s="18">
        <f t="shared" si="53"/>
        <v>13.689396839139713</v>
      </c>
      <c r="BI793" s="18">
        <f t="shared" si="53"/>
        <v>16.028974008088731</v>
      </c>
      <c r="BJ793" s="18">
        <f t="shared" si="53"/>
        <v>17.451719934458666</v>
      </c>
      <c r="BK793" s="18">
        <f t="shared" si="53"/>
        <v>18.99980535123186</v>
      </c>
      <c r="BL793" s="18">
        <f t="shared" si="53"/>
        <v>15.618688614274564</v>
      </c>
      <c r="BM793" s="18">
        <f t="shared" si="53"/>
        <v>14.466704002509562</v>
      </c>
      <c r="BN793" s="18">
        <f t="shared" si="53"/>
        <v>15.701373098462659</v>
      </c>
      <c r="BO793" s="18">
        <f t="shared" si="53"/>
        <v>24.617302913735998</v>
      </c>
      <c r="BP793" s="18">
        <f t="shared" si="53"/>
        <v>24.133167381811752</v>
      </c>
      <c r="BQ793" s="18">
        <f t="shared" si="53"/>
        <v>27.097928823482587</v>
      </c>
      <c r="BR793" s="18">
        <f t="shared" si="53"/>
        <v>28.295965465227244</v>
      </c>
      <c r="BS793" s="18">
        <f t="shared" si="53"/>
        <v>22.924867083965275</v>
      </c>
      <c r="BT793" s="18">
        <f t="shared" si="53"/>
        <v>31.694554612418713</v>
      </c>
      <c r="BU793" s="18">
        <f t="shared" si="52"/>
        <v>35.98155192374314</v>
      </c>
      <c r="BV793" s="18">
        <f t="shared" si="52"/>
        <v>36.739531010471659</v>
      </c>
      <c r="BW793" s="18">
        <f t="shared" si="52"/>
        <v>38.88212001867096</v>
      </c>
      <c r="BX793" s="18">
        <f t="shared" si="52"/>
        <v>34.117880209484326</v>
      </c>
      <c r="BY793" s="18">
        <f t="shared" si="52"/>
        <v>31.866450584186502</v>
      </c>
      <c r="BZ793" s="18">
        <f t="shared" si="52"/>
        <v>38.335988119473363</v>
      </c>
      <c r="CA793" s="18">
        <f t="shared" si="52"/>
        <v>37.728316324038602</v>
      </c>
      <c r="CB793" s="18">
        <f t="shared" si="52"/>
        <v>32.532028526876623</v>
      </c>
      <c r="CC793" s="18">
        <f t="shared" si="52"/>
        <v>30.17846892382239</v>
      </c>
      <c r="CD793" s="18">
        <f t="shared" si="52"/>
        <v>31.778207135768266</v>
      </c>
      <c r="CE793" s="18">
        <f t="shared" si="52"/>
        <v>33.272476621785337</v>
      </c>
      <c r="CF793" s="18">
        <f t="shared" si="52"/>
        <v>34.677361149517409</v>
      </c>
      <c r="CG793" s="18">
        <f t="shared" si="52"/>
        <v>36.192948564058781</v>
      </c>
      <c r="CH793" s="18">
        <f t="shared" si="52"/>
        <v>37.622511625224504</v>
      </c>
      <c r="CI793" s="18">
        <f t="shared" si="52"/>
        <v>38.893299453049309</v>
      </c>
      <c r="CJ793" s="18">
        <f t="shared" si="52"/>
        <v>40.325999416495826</v>
      </c>
      <c r="CK793" s="18">
        <f t="shared" si="52"/>
        <v>41.741123050485548</v>
      </c>
      <c r="CL793" s="18">
        <f t="shared" si="52"/>
        <v>43.128692339910856</v>
      </c>
      <c r="CM793" s="18">
        <f t="shared" si="52"/>
        <v>44.531323806986009</v>
      </c>
      <c r="CN793" s="18">
        <f t="shared" si="52"/>
        <v>45.808401106296678</v>
      </c>
      <c r="CO793" s="18">
        <f t="shared" si="52"/>
        <v>47.138950681817605</v>
      </c>
      <c r="CP793" s="18">
        <f t="shared" si="52"/>
        <v>48.546591367716189</v>
      </c>
      <c r="CQ793" s="18">
        <f t="shared" si="52"/>
        <v>49.978349453393285</v>
      </c>
      <c r="CR793" s="18">
        <f t="shared" si="52"/>
        <v>51.577523817737699</v>
      </c>
      <c r="CS793" s="18">
        <f t="shared" si="52"/>
        <v>53.178465304795971</v>
      </c>
      <c r="CT793" s="18">
        <f t="shared" si="52"/>
        <v>54.851754208739827</v>
      </c>
      <c r="CU793" s="18">
        <f t="shared" si="52"/>
        <v>56.731936199566228</v>
      </c>
      <c r="CV793" s="18">
        <f t="shared" si="52"/>
        <v>58.605413903679761</v>
      </c>
      <c r="CW793" s="18">
        <f t="shared" si="52"/>
        <v>60.569366896588143</v>
      </c>
      <c r="CX793" s="18">
        <f t="shared" si="52"/>
        <v>62.625984092431253</v>
      </c>
      <c r="CY793" s="18">
        <f t="shared" si="52"/>
        <v>64.816767236353826</v>
      </c>
      <c r="CZ793" s="18">
        <f t="shared" si="52"/>
        <v>67.029964698343207</v>
      </c>
      <c r="DA793" s="18">
        <f t="shared" si="52"/>
        <v>69.269946707271458</v>
      </c>
      <c r="DB793" s="18">
        <f t="shared" si="52"/>
        <v>71.650392887131446</v>
      </c>
      <c r="DC793" s="18">
        <f t="shared" si="52"/>
        <v>74.162684145916728</v>
      </c>
      <c r="DD793" s="18">
        <f t="shared" si="52"/>
        <v>76.809048409975816</v>
      </c>
      <c r="DE793" s="18">
        <f t="shared" si="52"/>
        <v>79.473670661378975</v>
      </c>
      <c r="DF793" s="18">
        <f t="shared" si="52"/>
        <v>82.238250924081143</v>
      </c>
      <c r="DG793" s="18">
        <f t="shared" si="52"/>
        <v>85.109368288487772</v>
      </c>
      <c r="DH793" s="18">
        <f t="shared" si="52"/>
        <v>88.098856010480119</v>
      </c>
      <c r="DI793" s="18">
        <f t="shared" si="52"/>
        <v>91.237228807555056</v>
      </c>
      <c r="DJ793" s="18">
        <f t="shared" si="52"/>
        <v>94.379426940234652</v>
      </c>
      <c r="DK793" s="18">
        <f t="shared" si="52"/>
        <v>97.586606214311274</v>
      </c>
      <c r="DL793" s="18">
        <f t="shared" si="52"/>
        <v>100.8784879975495</v>
      </c>
      <c r="DM793" s="18">
        <f t="shared" si="52"/>
        <v>104.16977774717431</v>
      </c>
      <c r="DN793" s="18">
        <f t="shared" si="52"/>
        <v>107.70189775510609</v>
      </c>
      <c r="DO793" s="18">
        <f t="shared" si="52"/>
        <v>111.25964061931606</v>
      </c>
      <c r="DP793" s="18">
        <f t="shared" si="52"/>
        <v>114.95169058321129</v>
      </c>
      <c r="DQ793" s="18">
        <f t="shared" si="52"/>
        <v>118.56330358657534</v>
      </c>
      <c r="DR793" s="18">
        <f t="shared" si="52"/>
        <v>122.40753224311325</v>
      </c>
      <c r="DS793" s="18">
        <f t="shared" si="52"/>
        <v>126.35063296494708</v>
      </c>
      <c r="DT793" s="18">
        <f t="shared" si="52"/>
        <v>130.45401017838179</v>
      </c>
      <c r="DU793" s="18">
        <f t="shared" si="52"/>
        <v>134.55213264227856</v>
      </c>
      <c r="DV793" s="18">
        <f t="shared" si="52"/>
        <v>138.80341510490521</v>
      </c>
      <c r="DW793" s="18">
        <f t="shared" si="52"/>
        <v>143.06550156722901</v>
      </c>
      <c r="DX793" s="18">
        <f t="shared" si="52"/>
        <v>147.37481713706009</v>
      </c>
      <c r="DY793" s="18">
        <f t="shared" si="52"/>
        <v>151.79366287150327</v>
      </c>
      <c r="DZ793" s="18">
        <f t="shared" si="52"/>
        <v>156.33104102574552</v>
      </c>
      <c r="EA793" s="18">
        <f t="shared" si="52"/>
        <v>160.80632581128663</v>
      </c>
      <c r="EB793" s="18">
        <f t="shared" si="52"/>
        <v>165.46092952557214</v>
      </c>
      <c r="EC793" s="18">
        <f t="shared" si="52"/>
        <v>170.22636164386549</v>
      </c>
      <c r="ED793" s="18">
        <f t="shared" si="52"/>
        <v>174.77207701594764</v>
      </c>
      <c r="EE793" s="18">
        <f t="shared" si="52"/>
        <v>179.27569431505245</v>
      </c>
      <c r="EF793" s="18">
        <f t="shared" si="49"/>
        <v>183.85000644508457</v>
      </c>
      <c r="EG793" s="18">
        <f t="shared" si="48"/>
        <v>188.32473231474259</v>
      </c>
      <c r="EH793" s="18">
        <f t="shared" si="48"/>
        <v>193.25566075754159</v>
      </c>
      <c r="EI793" s="18">
        <f t="shared" si="48"/>
        <v>197.70573526961496</v>
      </c>
      <c r="EJ793" s="18">
        <f t="shared" si="48"/>
        <v>202.42515301637738</v>
      </c>
      <c r="EK793" s="18">
        <f t="shared" si="48"/>
        <v>206.63734156863964</v>
      </c>
      <c r="EL793" s="18">
        <f t="shared" si="48"/>
        <v>210.75062731923666</v>
      </c>
      <c r="EM793" s="18">
        <f t="shared" si="48"/>
        <v>214.79200262147879</v>
      </c>
      <c r="EN793" s="18">
        <f t="shared" si="48"/>
        <v>218.5631272479194</v>
      </c>
      <c r="EO793" s="18">
        <f t="shared" si="48"/>
        <v>221.87696935927914</v>
      </c>
      <c r="EP793" s="18">
        <f t="shared" si="48"/>
        <v>225.36486848618324</v>
      </c>
      <c r="EQ793" s="18">
        <f t="shared" si="48"/>
        <v>227.97916846004907</v>
      </c>
      <c r="ER793" s="18">
        <f t="shared" si="48"/>
        <v>230.56160306732247</v>
      </c>
      <c r="ES793" s="18">
        <f t="shared" si="48"/>
        <v>232.8415002258736</v>
      </c>
      <c r="ET793" s="18">
        <f t="shared" si="48"/>
        <v>234.41554226644888</v>
      </c>
      <c r="EU793" s="18">
        <f t="shared" si="48"/>
        <v>235.65334273052525</v>
      </c>
      <c r="EV793" s="18">
        <f t="shared" si="48"/>
        <v>236.41088467769501</v>
      </c>
      <c r="EW793" s="18">
        <f t="shared" si="48"/>
        <v>236.51043739085316</v>
      </c>
      <c r="EX793" s="18">
        <f t="shared" si="48"/>
        <v>236.13599973265499</v>
      </c>
      <c r="EY793" s="18">
        <f t="shared" si="48"/>
        <v>235.16670886314259</v>
      </c>
      <c r="EZ793" s="18">
        <f t="shared" si="48"/>
        <v>234.02730613924123</v>
      </c>
      <c r="FA793" s="18">
        <f t="shared" si="48"/>
        <v>232.60967735940557</v>
      </c>
    </row>
    <row r="794" spans="3:157" x14ac:dyDescent="0.35">
      <c r="C794" t="s">
        <v>173</v>
      </c>
      <c r="E794" t="s">
        <v>367</v>
      </c>
      <c r="G794" t="s">
        <v>806</v>
      </c>
      <c r="H794" s="18">
        <f t="shared" si="46"/>
        <v>35.735487463413861</v>
      </c>
      <c r="I794" s="18">
        <f t="shared" si="53"/>
        <v>37.34653348274496</v>
      </c>
      <c r="J794" s="18">
        <f t="shared" si="53"/>
        <v>45.027505762073446</v>
      </c>
      <c r="K794" s="18">
        <f t="shared" si="53"/>
        <v>43.421099886663001</v>
      </c>
      <c r="L794" s="18">
        <f t="shared" si="53"/>
        <v>46.47063404260026</v>
      </c>
      <c r="M794" s="18">
        <f t="shared" si="53"/>
        <v>58.507324807830244</v>
      </c>
      <c r="N794" s="18">
        <f t="shared" si="53"/>
        <v>68.059257640021755</v>
      </c>
      <c r="O794" s="18">
        <f t="shared" si="53"/>
        <v>64.880798383021641</v>
      </c>
      <c r="P794" s="18">
        <f t="shared" si="53"/>
        <v>99.969682934077184</v>
      </c>
      <c r="Q794" s="18">
        <f t="shared" si="53"/>
        <v>141.50607194632093</v>
      </c>
      <c r="R794" s="18">
        <f t="shared" si="53"/>
        <v>191.49370827578355</v>
      </c>
      <c r="S794" s="18">
        <f t="shared" si="53"/>
        <v>182.44750895289661</v>
      </c>
      <c r="T794" s="18">
        <f t="shared" si="53"/>
        <v>194.74506107803367</v>
      </c>
      <c r="U794" s="18">
        <f t="shared" si="53"/>
        <v>252.77894882523177</v>
      </c>
      <c r="V794" s="18">
        <f t="shared" si="53"/>
        <v>225.8576554228454</v>
      </c>
      <c r="W794" s="18">
        <f t="shared" si="53"/>
        <v>277.19711856731158</v>
      </c>
      <c r="X794" s="18">
        <f t="shared" si="53"/>
        <v>138.53674207114119</v>
      </c>
      <c r="Y794" s="18">
        <f t="shared" si="53"/>
        <v>308.2509596679443</v>
      </c>
      <c r="Z794" s="18">
        <f t="shared" si="53"/>
        <v>440.07646386167994</v>
      </c>
      <c r="AA794" s="18">
        <f t="shared" si="53"/>
        <v>537.02638621414428</v>
      </c>
      <c r="AB794" s="18">
        <f t="shared" si="53"/>
        <v>445.27373161603117</v>
      </c>
      <c r="AC794" s="18">
        <f t="shared" si="53"/>
        <v>518.35795168967149</v>
      </c>
      <c r="AD794" s="18">
        <f t="shared" si="53"/>
        <v>650.5598952515403</v>
      </c>
      <c r="AE794" s="18">
        <f t="shared" si="53"/>
        <v>562.46663896000553</v>
      </c>
      <c r="AF794" s="18">
        <f t="shared" si="53"/>
        <v>482.51624039193393</v>
      </c>
      <c r="AG794" s="18">
        <f t="shared" si="53"/>
        <v>433.18959423104809</v>
      </c>
      <c r="AH794" s="18">
        <f t="shared" si="53"/>
        <v>409.01413407602996</v>
      </c>
      <c r="AI794" s="18">
        <f t="shared" si="53"/>
        <v>420.28100362465818</v>
      </c>
      <c r="AJ794" s="18">
        <f t="shared" si="53"/>
        <v>485.64951706699657</v>
      </c>
      <c r="AK794" s="18">
        <f t="shared" si="53"/>
        <v>468.52396485535201</v>
      </c>
      <c r="AL794" s="18">
        <f t="shared" si="53"/>
        <v>391.20022314942526</v>
      </c>
      <c r="AM794" s="18">
        <f t="shared" si="53"/>
        <v>369.28066482585132</v>
      </c>
      <c r="AN794" s="18">
        <f t="shared" si="53"/>
        <v>353.10697656269161</v>
      </c>
      <c r="AO794" s="18">
        <f t="shared" si="53"/>
        <v>396.1202354369027</v>
      </c>
      <c r="AP794" s="18">
        <f t="shared" si="53"/>
        <v>374.7537043331007</v>
      </c>
      <c r="AQ794" s="18">
        <f t="shared" si="53"/>
        <v>346.93229289323682</v>
      </c>
      <c r="AR794" s="18">
        <f t="shared" si="53"/>
        <v>398.46429473664796</v>
      </c>
      <c r="AS794" s="18">
        <f t="shared" si="53"/>
        <v>495.1064856087421</v>
      </c>
      <c r="AT794" s="18">
        <f t="shared" si="53"/>
        <v>514.92178563262235</v>
      </c>
      <c r="AU794" s="18">
        <f t="shared" si="53"/>
        <v>551.4984742786902</v>
      </c>
      <c r="AV794" s="18">
        <f t="shared" si="53"/>
        <v>555.39116852816846</v>
      </c>
      <c r="AW794" s="18">
        <f t="shared" si="53"/>
        <v>442.33527953232738</v>
      </c>
      <c r="AX794" s="18">
        <f t="shared" si="53"/>
        <v>419.22200083057538</v>
      </c>
      <c r="AY794" s="18">
        <f t="shared" si="53"/>
        <v>411.35264152334059</v>
      </c>
      <c r="AZ794" s="18">
        <f t="shared" si="53"/>
        <v>446.01706844082275</v>
      </c>
      <c r="BA794" s="18">
        <f t="shared" si="53"/>
        <v>404.66713435956126</v>
      </c>
      <c r="BB794" s="18">
        <f t="shared" si="53"/>
        <v>423.96667757544969</v>
      </c>
      <c r="BC794" s="18">
        <f t="shared" si="53"/>
        <v>343.73875425973984</v>
      </c>
      <c r="BD794" s="18">
        <f t="shared" si="53"/>
        <v>317.77008084660497</v>
      </c>
      <c r="BE794" s="18">
        <f t="shared" si="53"/>
        <v>394.64952917420118</v>
      </c>
      <c r="BF794" s="18">
        <f t="shared" si="53"/>
        <v>327.33264060739884</v>
      </c>
      <c r="BG794" s="18">
        <f t="shared" si="53"/>
        <v>305.18612068493582</v>
      </c>
      <c r="BH794" s="18">
        <f t="shared" si="53"/>
        <v>341.53247891758127</v>
      </c>
      <c r="BI794" s="18">
        <f t="shared" si="53"/>
        <v>321.35341348014907</v>
      </c>
      <c r="BJ794" s="18">
        <f t="shared" si="53"/>
        <v>349.57171920385281</v>
      </c>
      <c r="BK794" s="18">
        <f t="shared" si="53"/>
        <v>351.24092698963119</v>
      </c>
      <c r="BL794" s="18">
        <f t="shared" si="53"/>
        <v>375.18694617445436</v>
      </c>
      <c r="BM794" s="18">
        <f t="shared" si="53"/>
        <v>391.24247808709509</v>
      </c>
      <c r="BN794" s="18">
        <f t="shared" si="53"/>
        <v>272.27756418171168</v>
      </c>
      <c r="BO794" s="18">
        <f t="shared" si="53"/>
        <v>328.75099573776845</v>
      </c>
      <c r="BP794" s="18">
        <f t="shared" si="53"/>
        <v>276.15617699562807</v>
      </c>
      <c r="BQ794" s="18">
        <f t="shared" si="53"/>
        <v>315.55857337640106</v>
      </c>
      <c r="BR794" s="18">
        <f t="shared" si="53"/>
        <v>347.3942315143708</v>
      </c>
      <c r="BS794" s="18">
        <f t="shared" si="53"/>
        <v>414.04095060882491</v>
      </c>
      <c r="BT794" s="18">
        <f t="shared" si="53"/>
        <v>377.12094250732639</v>
      </c>
      <c r="BU794" s="18">
        <f t="shared" si="52"/>
        <v>366.08476993605285</v>
      </c>
      <c r="BV794" s="18">
        <f t="shared" si="52"/>
        <v>395.6531175126259</v>
      </c>
      <c r="BW794" s="18">
        <f t="shared" si="52"/>
        <v>405.79397930141272</v>
      </c>
      <c r="BX794" s="18">
        <f t="shared" si="52"/>
        <v>389.20079753046736</v>
      </c>
      <c r="BY794" s="18">
        <f t="shared" si="52"/>
        <v>415.80139473518807</v>
      </c>
      <c r="BZ794" s="18">
        <f t="shared" si="52"/>
        <v>455.51115897606047</v>
      </c>
      <c r="CA794" s="18">
        <f t="shared" si="52"/>
        <v>438.7013348920396</v>
      </c>
      <c r="CB794" s="18">
        <f t="shared" si="52"/>
        <v>427.7668611090171</v>
      </c>
      <c r="CC794" s="18">
        <f t="shared" si="52"/>
        <v>379.88749103719215</v>
      </c>
      <c r="CD794" s="18">
        <f t="shared" si="52"/>
        <v>365.38548039551705</v>
      </c>
      <c r="CE794" s="18">
        <f t="shared" si="52"/>
        <v>353.27233075766361</v>
      </c>
      <c r="CF794" s="18">
        <f t="shared" si="52"/>
        <v>342.41862818630949</v>
      </c>
      <c r="CG794" s="18">
        <f t="shared" si="52"/>
        <v>333.65399226395004</v>
      </c>
      <c r="CH794" s="18">
        <f t="shared" si="52"/>
        <v>325.01974677832823</v>
      </c>
      <c r="CI794" s="18">
        <f t="shared" si="52"/>
        <v>317.01161162639988</v>
      </c>
      <c r="CJ794" s="18">
        <f t="shared" si="52"/>
        <v>308.82904643492566</v>
      </c>
      <c r="CK794" s="18">
        <f t="shared" si="52"/>
        <v>302.77822270827977</v>
      </c>
      <c r="CL794" s="18">
        <f t="shared" si="52"/>
        <v>298.53178888887805</v>
      </c>
      <c r="CM794" s="18">
        <f t="shared" si="52"/>
        <v>296.60672100827145</v>
      </c>
      <c r="CN794" s="18">
        <f t="shared" si="52"/>
        <v>295.00717413209708</v>
      </c>
      <c r="CO794" s="18">
        <f t="shared" si="52"/>
        <v>294.36410704606664</v>
      </c>
      <c r="CP794" s="18">
        <f t="shared" si="52"/>
        <v>294.47552613908783</v>
      </c>
      <c r="CQ794" s="18">
        <f t="shared" si="52"/>
        <v>294.45350450109277</v>
      </c>
      <c r="CR794" s="18">
        <f t="shared" si="52"/>
        <v>295.23970809074075</v>
      </c>
      <c r="CS794" s="18">
        <f t="shared" si="52"/>
        <v>295.87456569626829</v>
      </c>
      <c r="CT794" s="18">
        <f t="shared" si="52"/>
        <v>297.02133135082192</v>
      </c>
      <c r="CU794" s="18">
        <f t="shared" si="52"/>
        <v>297.77823573183167</v>
      </c>
      <c r="CV794" s="18">
        <f t="shared" si="52"/>
        <v>300.84669492446028</v>
      </c>
      <c r="CW794" s="18">
        <f t="shared" si="52"/>
        <v>302.82953756920392</v>
      </c>
      <c r="CX794" s="18">
        <f t="shared" si="52"/>
        <v>304.92710997414702</v>
      </c>
      <c r="CY794" s="18">
        <f t="shared" si="52"/>
        <v>306.2858312687145</v>
      </c>
      <c r="CZ794" s="18">
        <f t="shared" si="52"/>
        <v>308.67738497139555</v>
      </c>
      <c r="DA794" s="18">
        <f t="shared" si="52"/>
        <v>311.02946370046442</v>
      </c>
      <c r="DB794" s="18">
        <f t="shared" si="52"/>
        <v>313.76905866940638</v>
      </c>
      <c r="DC794" s="18">
        <f t="shared" si="52"/>
        <v>315.52465140462482</v>
      </c>
      <c r="DD794" s="18">
        <f t="shared" si="52"/>
        <v>317.62861073544263</v>
      </c>
      <c r="DE794" s="18">
        <f t="shared" si="52"/>
        <v>319.02245304228506</v>
      </c>
      <c r="DF794" s="18">
        <f t="shared" si="52"/>
        <v>319.07624520074046</v>
      </c>
      <c r="DG794" s="18">
        <f t="shared" si="52"/>
        <v>320.59545192745861</v>
      </c>
      <c r="DH794" s="18">
        <f t="shared" si="52"/>
        <v>319.17118359550807</v>
      </c>
      <c r="DI794" s="18">
        <f t="shared" si="52"/>
        <v>320.43018756381002</v>
      </c>
      <c r="DJ794" s="18">
        <f t="shared" si="52"/>
        <v>319.27553120118728</v>
      </c>
      <c r="DK794" s="18">
        <f t="shared" si="52"/>
        <v>319.56151183099416</v>
      </c>
      <c r="DL794" s="18">
        <f t="shared" si="52"/>
        <v>319.46296597954148</v>
      </c>
      <c r="DM794" s="18">
        <f t="shared" si="52"/>
        <v>317.62957199008156</v>
      </c>
      <c r="DN794" s="18">
        <f t="shared" si="52"/>
        <v>317.92699645861103</v>
      </c>
      <c r="DO794" s="18">
        <f t="shared" si="52"/>
        <v>317.94336822048911</v>
      </c>
      <c r="DP794" s="18">
        <f t="shared" si="52"/>
        <v>317.87377370171538</v>
      </c>
      <c r="DQ794" s="18">
        <f t="shared" si="52"/>
        <v>317.91327442542416</v>
      </c>
      <c r="DR794" s="18">
        <f t="shared" si="52"/>
        <v>317.82221594494246</v>
      </c>
      <c r="DS794" s="18">
        <f t="shared" si="52"/>
        <v>316.74540619203509</v>
      </c>
      <c r="DT794" s="18">
        <f t="shared" si="52"/>
        <v>317.78731846535692</v>
      </c>
      <c r="DU794" s="18">
        <f t="shared" si="52"/>
        <v>318.89365125636914</v>
      </c>
      <c r="DV794" s="18">
        <f t="shared" si="52"/>
        <v>318.62282467925638</v>
      </c>
      <c r="DW794" s="18">
        <f t="shared" si="52"/>
        <v>320.34414474793732</v>
      </c>
      <c r="DX794" s="18">
        <f t="shared" si="52"/>
        <v>321.11776344592721</v>
      </c>
      <c r="DY794" s="18">
        <f t="shared" si="52"/>
        <v>324.70106118105832</v>
      </c>
      <c r="DZ794" s="18">
        <f t="shared" si="52"/>
        <v>326.58103502939974</v>
      </c>
      <c r="EA794" s="18">
        <f t="shared" si="52"/>
        <v>328.2350941201525</v>
      </c>
      <c r="EB794" s="18">
        <f t="shared" si="52"/>
        <v>331.67743381702547</v>
      </c>
      <c r="EC794" s="18">
        <f t="shared" si="52"/>
        <v>334.2792705014428</v>
      </c>
      <c r="ED794" s="18">
        <f t="shared" si="52"/>
        <v>336.42391640996453</v>
      </c>
      <c r="EE794" s="18">
        <f t="shared" si="52"/>
        <v>337.80512085718692</v>
      </c>
      <c r="EF794" s="18">
        <f t="shared" si="49"/>
        <v>339.66523256381294</v>
      </c>
      <c r="EG794" s="18">
        <f t="shared" si="48"/>
        <v>341.01288714981195</v>
      </c>
      <c r="EH794" s="18">
        <f t="shared" si="48"/>
        <v>341.22162051588668</v>
      </c>
      <c r="EI794" s="18">
        <f t="shared" si="48"/>
        <v>342.21246866530674</v>
      </c>
      <c r="EJ794" s="18">
        <f t="shared" si="48"/>
        <v>341.6471450546008</v>
      </c>
      <c r="EK794" s="18">
        <f t="shared" si="48"/>
        <v>341.62698755923299</v>
      </c>
      <c r="EL794" s="18">
        <f t="shared" si="48"/>
        <v>340.26269218272927</v>
      </c>
      <c r="EM794" s="18">
        <f t="shared" si="48"/>
        <v>339.21424834562322</v>
      </c>
      <c r="EN794" s="18">
        <f t="shared" si="48"/>
        <v>338.38063751345999</v>
      </c>
      <c r="EO794" s="18">
        <f t="shared" si="48"/>
        <v>337.79170366429128</v>
      </c>
      <c r="EP794" s="18">
        <f t="shared" si="48"/>
        <v>336.63855476919247</v>
      </c>
      <c r="EQ794" s="18">
        <f t="shared" si="48"/>
        <v>334.87196015926554</v>
      </c>
      <c r="ER794" s="18">
        <f t="shared" si="48"/>
        <v>333.52141877635108</v>
      </c>
      <c r="ES794" s="18">
        <f t="shared" si="48"/>
        <v>332.14973703659388</v>
      </c>
      <c r="ET794" s="18">
        <f t="shared" si="48"/>
        <v>329.82357228124465</v>
      </c>
      <c r="EU794" s="18">
        <f t="shared" si="48"/>
        <v>328.88816347416559</v>
      </c>
      <c r="EV794" s="18">
        <f t="shared" si="48"/>
        <v>328.18108237011484</v>
      </c>
      <c r="EW794" s="18">
        <f t="shared" si="48"/>
        <v>326.80229573163143</v>
      </c>
      <c r="EX794" s="18">
        <f t="shared" si="48"/>
        <v>325.15264715503213</v>
      </c>
      <c r="EY794" s="18">
        <f t="shared" si="48"/>
        <v>325.12949693063086</v>
      </c>
      <c r="EZ794" s="18">
        <f t="shared" si="48"/>
        <v>323.77223210783609</v>
      </c>
      <c r="FA794" s="18">
        <f t="shared" si="48"/>
        <v>322.03553298235994</v>
      </c>
    </row>
    <row r="795" spans="3:157" x14ac:dyDescent="0.35">
      <c r="C795" t="s">
        <v>388</v>
      </c>
      <c r="E795" t="s">
        <v>367</v>
      </c>
      <c r="G795" t="s">
        <v>806</v>
      </c>
      <c r="H795" s="18">
        <f t="shared" si="46"/>
        <v>3.2012561632685839</v>
      </c>
      <c r="I795" s="18">
        <f t="shared" si="53"/>
        <v>3.2617121301186156</v>
      </c>
      <c r="J795" s="18">
        <f t="shared" si="53"/>
        <v>3.4023112971145575</v>
      </c>
      <c r="K795" s="18">
        <f t="shared" si="53"/>
        <v>3.5210477483397034</v>
      </c>
      <c r="L795" s="18">
        <f t="shared" si="53"/>
        <v>3.7312463329401373</v>
      </c>
      <c r="M795" s="18">
        <f t="shared" si="53"/>
        <v>3.8126798058730738</v>
      </c>
      <c r="N795" s="18">
        <f t="shared" si="53"/>
        <v>3.9880317819403825</v>
      </c>
      <c r="O795" s="18">
        <f t="shared" si="53"/>
        <v>3.7564461107585818</v>
      </c>
      <c r="P795" s="18">
        <f t="shared" si="53"/>
        <v>4.0174493263274451</v>
      </c>
      <c r="Q795" s="18">
        <f t="shared" si="53"/>
        <v>4.6677187847477786</v>
      </c>
      <c r="R795" s="18">
        <f t="shared" si="53"/>
        <v>4.5938098056072389</v>
      </c>
      <c r="S795" s="18">
        <f t="shared" si="53"/>
        <v>5.9186586836605048</v>
      </c>
      <c r="T795" s="18">
        <f t="shared" si="53"/>
        <v>8.0791369173217475</v>
      </c>
      <c r="U795" s="18">
        <f t="shared" si="53"/>
        <v>5.3297757628300841</v>
      </c>
      <c r="V795" s="18">
        <f t="shared" si="53"/>
        <v>7.0956229749676014</v>
      </c>
      <c r="W795" s="18">
        <f t="shared" si="53"/>
        <v>16.33109040618012</v>
      </c>
      <c r="X795" s="18">
        <f t="shared" si="53"/>
        <v>20.229038949031025</v>
      </c>
      <c r="Y795" s="18">
        <f t="shared" si="53"/>
        <v>25.490089775469219</v>
      </c>
      <c r="Z795" s="18">
        <f t="shared" si="53"/>
        <v>34.23036604800317</v>
      </c>
      <c r="AA795" s="18">
        <f t="shared" si="53"/>
        <v>29.419259958328865</v>
      </c>
      <c r="AB795" s="18">
        <f t="shared" si="53"/>
        <v>34.122849314559822</v>
      </c>
      <c r="AC795" s="18">
        <f t="shared" si="53"/>
        <v>24.326374695354726</v>
      </c>
      <c r="AD795" s="18">
        <f t="shared" si="53"/>
        <v>44.970606706354531</v>
      </c>
      <c r="AE795" s="18">
        <f t="shared" si="53"/>
        <v>47.275389252906393</v>
      </c>
      <c r="AF795" s="18">
        <f t="shared" si="53"/>
        <v>45.84479722721575</v>
      </c>
      <c r="AG795" s="18">
        <f t="shared" si="53"/>
        <v>64.230664266652795</v>
      </c>
      <c r="AH795" s="18">
        <f t="shared" si="53"/>
        <v>81.563367640108311</v>
      </c>
      <c r="AI795" s="18">
        <f t="shared" si="53"/>
        <v>106.39489796938014</v>
      </c>
      <c r="AJ795" s="18">
        <f t="shared" si="53"/>
        <v>102.91962010648733</v>
      </c>
      <c r="AK795" s="18">
        <f t="shared" si="53"/>
        <v>76.235077399425435</v>
      </c>
      <c r="AL795" s="18">
        <f t="shared" si="53"/>
        <v>49.872279778483851</v>
      </c>
      <c r="AM795" s="18">
        <f t="shared" si="53"/>
        <v>99.824660494418367</v>
      </c>
      <c r="AN795" s="18">
        <f t="shared" si="53"/>
        <v>115.21473466287705</v>
      </c>
      <c r="AO795" s="18">
        <f t="shared" si="53"/>
        <v>100.1318516629408</v>
      </c>
      <c r="AP795" s="18">
        <f t="shared" si="53"/>
        <v>113.33138117892321</v>
      </c>
      <c r="AQ795" s="18">
        <f t="shared" si="53"/>
        <v>122.10351949928587</v>
      </c>
      <c r="AR795" s="18">
        <f t="shared" si="53"/>
        <v>106.73174093017364</v>
      </c>
      <c r="AS795" s="18">
        <f t="shared" si="53"/>
        <v>87.088608739117731</v>
      </c>
      <c r="AT795" s="18">
        <f t="shared" si="53"/>
        <v>180.45878811353089</v>
      </c>
      <c r="AU795" s="18">
        <f t="shared" si="53"/>
        <v>190.51039818675318</v>
      </c>
      <c r="AV795" s="18">
        <f t="shared" si="53"/>
        <v>218.63186172674443</v>
      </c>
      <c r="AW795" s="18">
        <f t="shared" si="53"/>
        <v>164.62551246768365</v>
      </c>
      <c r="AX795" s="18">
        <f t="shared" si="53"/>
        <v>219.74427019649195</v>
      </c>
      <c r="AY795" s="18">
        <f t="shared" si="53"/>
        <v>265.13180431263498</v>
      </c>
      <c r="AZ795" s="18">
        <f t="shared" si="53"/>
        <v>307.56570639836383</v>
      </c>
      <c r="BA795" s="18">
        <f t="shared" si="53"/>
        <v>320.11160515649561</v>
      </c>
      <c r="BB795" s="18">
        <f t="shared" si="53"/>
        <v>385.56690203053904</v>
      </c>
      <c r="BC795" s="18">
        <f t="shared" si="53"/>
        <v>208.27519730491801</v>
      </c>
      <c r="BD795" s="18">
        <f t="shared" si="53"/>
        <v>313.58612471978284</v>
      </c>
      <c r="BE795" s="18">
        <f t="shared" si="53"/>
        <v>563.07264009196729</v>
      </c>
      <c r="BF795" s="18">
        <f t="shared" si="53"/>
        <v>558.58246363837395</v>
      </c>
      <c r="BG795" s="18">
        <f t="shared" si="53"/>
        <v>622.53657141454789</v>
      </c>
      <c r="BH795" s="18">
        <f t="shared" si="53"/>
        <v>641.93206495848995</v>
      </c>
      <c r="BI795" s="18">
        <f t="shared" si="53"/>
        <v>650.43808237179587</v>
      </c>
      <c r="BJ795" s="18">
        <f t="shared" si="53"/>
        <v>644.20436254756601</v>
      </c>
      <c r="BK795" s="18">
        <f t="shared" si="53"/>
        <v>667.94685649474218</v>
      </c>
      <c r="BL795" s="18">
        <f t="shared" si="53"/>
        <v>758.28113059728491</v>
      </c>
      <c r="BM795" s="18">
        <f t="shared" si="53"/>
        <v>763.69830477230869</v>
      </c>
      <c r="BN795" s="18">
        <f t="shared" si="53"/>
        <v>568.27603232403806</v>
      </c>
      <c r="BO795" s="18">
        <f t="shared" si="53"/>
        <v>674.34252790804305</v>
      </c>
      <c r="BP795" s="18">
        <f t="shared" si="53"/>
        <v>712.06461299172759</v>
      </c>
      <c r="BQ795" s="18">
        <f t="shared" si="53"/>
        <v>684.51836380769942</v>
      </c>
      <c r="BR795" s="18">
        <f t="shared" si="53"/>
        <v>670.82757965642384</v>
      </c>
      <c r="BS795" s="18">
        <f t="shared" si="53"/>
        <v>775.202652809548</v>
      </c>
      <c r="BT795" s="18">
        <f t="shared" ref="BT795:EE798" si="54">BT739/BT767*1000</f>
        <v>704.8596221819796</v>
      </c>
      <c r="BU795" s="18">
        <f t="shared" si="54"/>
        <v>744.72310972136643</v>
      </c>
      <c r="BV795" s="18">
        <f t="shared" si="54"/>
        <v>746.12347324362634</v>
      </c>
      <c r="BW795" s="18">
        <f t="shared" si="54"/>
        <v>741.51815576209754</v>
      </c>
      <c r="BX795" s="18">
        <f t="shared" si="54"/>
        <v>732.11312709946901</v>
      </c>
      <c r="BY795" s="18">
        <f t="shared" si="54"/>
        <v>900.41526616490887</v>
      </c>
      <c r="BZ795" s="18">
        <f t="shared" si="54"/>
        <v>1021.7824077539972</v>
      </c>
      <c r="CA795" s="18">
        <f t="shared" si="54"/>
        <v>916.66848110425224</v>
      </c>
      <c r="CB795" s="18">
        <f t="shared" si="54"/>
        <v>929.50303845123517</v>
      </c>
      <c r="CC795" s="18">
        <f t="shared" si="54"/>
        <v>538.84519111508473</v>
      </c>
      <c r="CD795" s="18">
        <f t="shared" si="54"/>
        <v>525.29539573773582</v>
      </c>
      <c r="CE795" s="18">
        <f t="shared" si="54"/>
        <v>513.59580961893198</v>
      </c>
      <c r="CF795" s="18">
        <f t="shared" si="54"/>
        <v>509.01611459241491</v>
      </c>
      <c r="CG795" s="18">
        <f t="shared" si="54"/>
        <v>505.26148877411379</v>
      </c>
      <c r="CH795" s="18">
        <f t="shared" si="54"/>
        <v>497.36936881879399</v>
      </c>
      <c r="CI795" s="18">
        <f t="shared" si="54"/>
        <v>475.99545241340343</v>
      </c>
      <c r="CJ795" s="18">
        <f t="shared" si="54"/>
        <v>452.13186747497934</v>
      </c>
      <c r="CK795" s="18">
        <f t="shared" si="54"/>
        <v>437.98170790276333</v>
      </c>
      <c r="CL795" s="18">
        <f t="shared" si="54"/>
        <v>446.75634678852759</v>
      </c>
      <c r="CM795" s="18">
        <f t="shared" si="54"/>
        <v>462.03798518686648</v>
      </c>
      <c r="CN795" s="18">
        <f t="shared" si="54"/>
        <v>476.10945169386247</v>
      </c>
      <c r="CO795" s="18">
        <f t="shared" si="54"/>
        <v>483.34245805990389</v>
      </c>
      <c r="CP795" s="18">
        <f t="shared" si="54"/>
        <v>481.59320447855157</v>
      </c>
      <c r="CQ795" s="18">
        <f t="shared" si="54"/>
        <v>473.57141478466218</v>
      </c>
      <c r="CR795" s="18">
        <f t="shared" si="54"/>
        <v>465.2025557881434</v>
      </c>
      <c r="CS795" s="18">
        <f t="shared" si="54"/>
        <v>460.17966415293841</v>
      </c>
      <c r="CT795" s="18">
        <f t="shared" si="54"/>
        <v>459.80261895185851</v>
      </c>
      <c r="CU795" s="18">
        <f t="shared" si="54"/>
        <v>461.61827700536395</v>
      </c>
      <c r="CV795" s="18">
        <f t="shared" si="54"/>
        <v>463.95402763976273</v>
      </c>
      <c r="CW795" s="18">
        <f t="shared" si="54"/>
        <v>463.85577917509784</v>
      </c>
      <c r="CX795" s="18">
        <f t="shared" si="54"/>
        <v>461.40364057355356</v>
      </c>
      <c r="CY795" s="18">
        <f t="shared" si="54"/>
        <v>458.03816783677701</v>
      </c>
      <c r="CZ795" s="18">
        <f t="shared" si="54"/>
        <v>456.11888086360483</v>
      </c>
      <c r="DA795" s="18">
        <f t="shared" si="54"/>
        <v>454.45082458454766</v>
      </c>
      <c r="DB795" s="18">
        <f t="shared" si="54"/>
        <v>454.98383664092154</v>
      </c>
      <c r="DC795" s="18">
        <f t="shared" si="54"/>
        <v>455.14597004143582</v>
      </c>
      <c r="DD795" s="18">
        <f t="shared" si="54"/>
        <v>455.5123541372111</v>
      </c>
      <c r="DE795" s="18">
        <f t="shared" si="54"/>
        <v>454.80422287330026</v>
      </c>
      <c r="DF795" s="18">
        <f t="shared" si="54"/>
        <v>454.00994295806834</v>
      </c>
      <c r="DG795" s="18">
        <f t="shared" si="54"/>
        <v>454.68964616621071</v>
      </c>
      <c r="DH795" s="18">
        <f t="shared" si="54"/>
        <v>456.90528775039138</v>
      </c>
      <c r="DI795" s="18">
        <f t="shared" si="54"/>
        <v>460.09659282202063</v>
      </c>
      <c r="DJ795" s="18">
        <f t="shared" si="54"/>
        <v>464.51634198278907</v>
      </c>
      <c r="DK795" s="18">
        <f t="shared" si="54"/>
        <v>468.28407875980935</v>
      </c>
      <c r="DL795" s="18">
        <f t="shared" si="54"/>
        <v>472.06369656247159</v>
      </c>
      <c r="DM795" s="18">
        <f t="shared" si="54"/>
        <v>475.37324649450363</v>
      </c>
      <c r="DN795" s="18">
        <f t="shared" si="54"/>
        <v>477.59347909222964</v>
      </c>
      <c r="DO795" s="18">
        <f t="shared" si="54"/>
        <v>486.70335614287808</v>
      </c>
      <c r="DP795" s="18">
        <f t="shared" si="54"/>
        <v>492.98049221821458</v>
      </c>
      <c r="DQ795" s="18">
        <f t="shared" si="54"/>
        <v>502.20002615896186</v>
      </c>
      <c r="DR795" s="18">
        <f t="shared" si="54"/>
        <v>510.18119221373104</v>
      </c>
      <c r="DS795" s="18">
        <f t="shared" si="54"/>
        <v>518.97639398931017</v>
      </c>
      <c r="DT795" s="18">
        <f t="shared" si="54"/>
        <v>527.8428156450035</v>
      </c>
      <c r="DU795" s="18">
        <f t="shared" si="54"/>
        <v>535.95426560684064</v>
      </c>
      <c r="DV795" s="18">
        <f t="shared" si="54"/>
        <v>545.76381158844617</v>
      </c>
      <c r="DW795" s="18">
        <f t="shared" si="54"/>
        <v>553.07123326415501</v>
      </c>
      <c r="DX795" s="18">
        <f t="shared" si="54"/>
        <v>563.40630622192725</v>
      </c>
      <c r="DY795" s="18">
        <f t="shared" si="54"/>
        <v>574.1670847206193</v>
      </c>
      <c r="DZ795" s="18">
        <f t="shared" si="54"/>
        <v>587.53771957219794</v>
      </c>
      <c r="EA795" s="18">
        <f t="shared" si="54"/>
        <v>602.72406671456861</v>
      </c>
      <c r="EB795" s="18">
        <f t="shared" si="54"/>
        <v>615.50894174704922</v>
      </c>
      <c r="EC795" s="18">
        <f t="shared" si="54"/>
        <v>629.01823359335629</v>
      </c>
      <c r="ED795" s="18">
        <f t="shared" si="54"/>
        <v>641.94373529732127</v>
      </c>
      <c r="EE795" s="18">
        <f t="shared" si="54"/>
        <v>653.70665855788525</v>
      </c>
      <c r="EF795" s="18">
        <f t="shared" si="49"/>
        <v>665.43478502139487</v>
      </c>
      <c r="EG795" s="18">
        <f t="shared" si="48"/>
        <v>677.27849710427915</v>
      </c>
      <c r="EH795" s="18">
        <f t="shared" si="48"/>
        <v>687.84445492577333</v>
      </c>
      <c r="EI795" s="18">
        <f t="shared" si="48"/>
        <v>696.61936424770704</v>
      </c>
      <c r="EJ795" s="18">
        <f t="shared" si="48"/>
        <v>707.98722076482909</v>
      </c>
      <c r="EK795" s="18">
        <f t="shared" si="48"/>
        <v>716.59133880560785</v>
      </c>
      <c r="EL795" s="18">
        <f t="shared" si="48"/>
        <v>725.74181427384644</v>
      </c>
      <c r="EM795" s="18">
        <f t="shared" si="48"/>
        <v>733.57225755294382</v>
      </c>
      <c r="EN795" s="18">
        <f t="shared" si="48"/>
        <v>742.04124392870767</v>
      </c>
      <c r="EO795" s="18">
        <f t="shared" si="48"/>
        <v>748.2853466744865</v>
      </c>
      <c r="EP795" s="18">
        <f t="shared" si="48"/>
        <v>755.24392299726333</v>
      </c>
      <c r="EQ795" s="18">
        <f t="shared" si="48"/>
        <v>761.69052453058089</v>
      </c>
      <c r="ER795" s="18">
        <f t="shared" si="48"/>
        <v>767.41408458620992</v>
      </c>
      <c r="ES795" s="18">
        <f t="shared" si="48"/>
        <v>774.20352845675768</v>
      </c>
      <c r="ET795" s="18">
        <f t="shared" si="48"/>
        <v>780.10798132544812</v>
      </c>
      <c r="EU795" s="18">
        <f t="shared" si="48"/>
        <v>786.10794389014495</v>
      </c>
      <c r="EV795" s="18">
        <f t="shared" si="48"/>
        <v>791.71927178757107</v>
      </c>
      <c r="EW795" s="18">
        <f t="shared" si="48"/>
        <v>796.54269906528134</v>
      </c>
      <c r="EX795" s="18">
        <f t="shared" si="48"/>
        <v>802.81162524940203</v>
      </c>
      <c r="EY795" s="18">
        <f t="shared" si="48"/>
        <v>806.7440855458085</v>
      </c>
      <c r="EZ795" s="18">
        <f t="shared" si="48"/>
        <v>809.6736093601653</v>
      </c>
      <c r="FA795" s="18">
        <f t="shared" si="48"/>
        <v>813.28176355930111</v>
      </c>
    </row>
    <row r="796" spans="3:157" x14ac:dyDescent="0.35">
      <c r="C796" t="s">
        <v>376</v>
      </c>
      <c r="E796" t="s">
        <v>367</v>
      </c>
      <c r="G796" t="s">
        <v>806</v>
      </c>
      <c r="H796" s="18">
        <f t="shared" si="46"/>
        <v>101.18482207679682</v>
      </c>
      <c r="I796" s="18">
        <f t="shared" ref="I796:BT799" si="55">I740/I768*1000</f>
        <v>112.19163165799058</v>
      </c>
      <c r="J796" s="18">
        <f t="shared" si="55"/>
        <v>141.92993816884618</v>
      </c>
      <c r="K796" s="18">
        <f t="shared" si="55"/>
        <v>148.10593724917157</v>
      </c>
      <c r="L796" s="18">
        <f t="shared" si="55"/>
        <v>143.86655884840479</v>
      </c>
      <c r="M796" s="18">
        <f t="shared" si="55"/>
        <v>150.67732121831537</v>
      </c>
      <c r="N796" s="18">
        <f t="shared" si="55"/>
        <v>192.44165146258641</v>
      </c>
      <c r="O796" s="18">
        <f t="shared" si="55"/>
        <v>196.43031648828165</v>
      </c>
      <c r="P796" s="18">
        <f t="shared" si="55"/>
        <v>210.04610288168573</v>
      </c>
      <c r="Q796" s="18">
        <f t="shared" si="55"/>
        <v>229.89834106604769</v>
      </c>
      <c r="R796" s="18">
        <f t="shared" si="55"/>
        <v>229.46032955305449</v>
      </c>
      <c r="S796" s="18">
        <f t="shared" si="55"/>
        <v>245.48330213234846</v>
      </c>
      <c r="T796" s="18">
        <f t="shared" si="55"/>
        <v>244.23526506341832</v>
      </c>
      <c r="U796" s="18">
        <f t="shared" si="55"/>
        <v>316.73949866026146</v>
      </c>
      <c r="V796" s="18">
        <f t="shared" si="55"/>
        <v>359.17910898413123</v>
      </c>
      <c r="W796" s="18">
        <f t="shared" si="55"/>
        <v>323.03395870666839</v>
      </c>
      <c r="X796" s="18">
        <f t="shared" si="55"/>
        <v>357.54115255677237</v>
      </c>
      <c r="Y796" s="18">
        <f t="shared" si="55"/>
        <v>382.46042499688912</v>
      </c>
      <c r="Z796" s="18">
        <f t="shared" si="55"/>
        <v>384.9758208400238</v>
      </c>
      <c r="AA796" s="18">
        <f t="shared" si="55"/>
        <v>404.33935339777014</v>
      </c>
      <c r="AB796" s="18">
        <f t="shared" si="55"/>
        <v>405.8096532411854</v>
      </c>
      <c r="AC796" s="18">
        <f t="shared" si="55"/>
        <v>342.61234145294253</v>
      </c>
      <c r="AD796" s="18">
        <f t="shared" si="55"/>
        <v>419.68910544072696</v>
      </c>
      <c r="AE796" s="18">
        <f t="shared" si="55"/>
        <v>455.69767362040659</v>
      </c>
      <c r="AF796" s="18">
        <f t="shared" si="55"/>
        <v>366.53743449548131</v>
      </c>
      <c r="AG796" s="18">
        <f t="shared" si="55"/>
        <v>359.56372716992274</v>
      </c>
      <c r="AH796" s="18">
        <f t="shared" si="55"/>
        <v>317.85681640966135</v>
      </c>
      <c r="AI796" s="18">
        <f t="shared" si="55"/>
        <v>317.56092549520605</v>
      </c>
      <c r="AJ796" s="18">
        <f t="shared" si="55"/>
        <v>374.27863140174128</v>
      </c>
      <c r="AK796" s="18">
        <f t="shared" si="55"/>
        <v>359.79953927153127</v>
      </c>
      <c r="AL796" s="18">
        <f t="shared" si="55"/>
        <v>378.08102093867626</v>
      </c>
      <c r="AM796" s="18">
        <f t="shared" si="55"/>
        <v>337.81332998038846</v>
      </c>
      <c r="AN796" s="18">
        <f t="shared" si="55"/>
        <v>269.98104650762468</v>
      </c>
      <c r="AO796" s="18">
        <f t="shared" si="55"/>
        <v>345.33211524363378</v>
      </c>
      <c r="AP796" s="18">
        <f t="shared" si="55"/>
        <v>328.21613540283715</v>
      </c>
      <c r="AQ796" s="18">
        <f t="shared" si="55"/>
        <v>321.25859038807602</v>
      </c>
      <c r="AR796" s="18">
        <f t="shared" si="55"/>
        <v>294.84474342783778</v>
      </c>
      <c r="AS796" s="18">
        <f t="shared" si="55"/>
        <v>330.12913283680706</v>
      </c>
      <c r="AT796" s="18">
        <f t="shared" si="55"/>
        <v>351.87282727006829</v>
      </c>
      <c r="AU796" s="18">
        <f t="shared" si="55"/>
        <v>270.62014643704111</v>
      </c>
      <c r="AV796" s="18">
        <f t="shared" si="55"/>
        <v>257.96864030588068</v>
      </c>
      <c r="AW796" s="18">
        <f t="shared" si="55"/>
        <v>261.0796113186783</v>
      </c>
      <c r="AX796" s="18">
        <f t="shared" si="55"/>
        <v>321.42334623993003</v>
      </c>
      <c r="AY796" s="18">
        <f t="shared" si="55"/>
        <v>331.01081989622145</v>
      </c>
      <c r="AZ796" s="18">
        <f t="shared" si="55"/>
        <v>296.0144295123348</v>
      </c>
      <c r="BA796" s="18">
        <f t="shared" si="55"/>
        <v>325.53467579374427</v>
      </c>
      <c r="BB796" s="18">
        <f t="shared" si="55"/>
        <v>347.22736387740622</v>
      </c>
      <c r="BC796" s="18">
        <f t="shared" si="55"/>
        <v>317.98576446851717</v>
      </c>
      <c r="BD796" s="18">
        <f t="shared" si="55"/>
        <v>307.85180907564978</v>
      </c>
      <c r="BE796" s="18">
        <f t="shared" si="55"/>
        <v>202.71775115712393</v>
      </c>
      <c r="BF796" s="18">
        <f t="shared" si="55"/>
        <v>215.78608098268296</v>
      </c>
      <c r="BG796" s="18">
        <f t="shared" si="55"/>
        <v>247.04487455273676</v>
      </c>
      <c r="BH796" s="18">
        <f t="shared" si="55"/>
        <v>310.93921691113076</v>
      </c>
      <c r="BI796" s="18">
        <f t="shared" si="55"/>
        <v>373.10583085466101</v>
      </c>
      <c r="BJ796" s="18">
        <f t="shared" si="55"/>
        <v>422.61146608926913</v>
      </c>
      <c r="BK796" s="18">
        <f t="shared" si="55"/>
        <v>402.28539398774535</v>
      </c>
      <c r="BL796" s="18">
        <f t="shared" si="55"/>
        <v>418.12251365117618</v>
      </c>
      <c r="BM796" s="18">
        <f t="shared" si="55"/>
        <v>425.6083366331178</v>
      </c>
      <c r="BN796" s="18">
        <f t="shared" si="55"/>
        <v>294.51098780538092</v>
      </c>
      <c r="BO796" s="18">
        <f t="shared" si="55"/>
        <v>397.48031045321392</v>
      </c>
      <c r="BP796" s="18">
        <f t="shared" si="55"/>
        <v>372.75710377536262</v>
      </c>
      <c r="BQ796" s="18">
        <f t="shared" si="55"/>
        <v>399.58756914360509</v>
      </c>
      <c r="BR796" s="18">
        <f t="shared" si="55"/>
        <v>362.4977365410121</v>
      </c>
      <c r="BS796" s="18">
        <f t="shared" si="55"/>
        <v>362.21159929886801</v>
      </c>
      <c r="BT796" s="18">
        <f t="shared" si="55"/>
        <v>365.51239571811948</v>
      </c>
      <c r="BU796" s="18">
        <f t="shared" si="54"/>
        <v>348.37551714976473</v>
      </c>
      <c r="BV796" s="18">
        <f t="shared" si="54"/>
        <v>413.71022228775507</v>
      </c>
      <c r="BW796" s="18">
        <f t="shared" si="54"/>
        <v>409.64379989523081</v>
      </c>
      <c r="BX796" s="18">
        <f t="shared" si="54"/>
        <v>402.62053741577779</v>
      </c>
      <c r="BY796" s="18">
        <f t="shared" si="54"/>
        <v>190.60078769278005</v>
      </c>
      <c r="BZ796" s="18">
        <f t="shared" si="54"/>
        <v>225.34383360386335</v>
      </c>
      <c r="CA796" s="18">
        <f t="shared" si="54"/>
        <v>223.28527885766673</v>
      </c>
      <c r="CB796" s="18">
        <f t="shared" si="54"/>
        <v>230.77539739170737</v>
      </c>
      <c r="CC796" s="18">
        <f t="shared" si="54"/>
        <v>445.18586652434885</v>
      </c>
      <c r="CD796" s="18">
        <f t="shared" si="54"/>
        <v>434.25113922956439</v>
      </c>
      <c r="CE796" s="18">
        <f t="shared" si="54"/>
        <v>415.40853691916919</v>
      </c>
      <c r="CF796" s="18">
        <f t="shared" si="54"/>
        <v>391.42850090277312</v>
      </c>
      <c r="CG796" s="18">
        <f t="shared" si="54"/>
        <v>370.01133888563936</v>
      </c>
      <c r="CH796" s="18">
        <f t="shared" si="54"/>
        <v>350.65199023070716</v>
      </c>
      <c r="CI796" s="18">
        <f t="shared" si="54"/>
        <v>334.76933775049355</v>
      </c>
      <c r="CJ796" s="18">
        <f t="shared" si="54"/>
        <v>326.38120278373066</v>
      </c>
      <c r="CK796" s="18">
        <f t="shared" si="54"/>
        <v>318.46751303070971</v>
      </c>
      <c r="CL796" s="18">
        <f t="shared" si="54"/>
        <v>308.80873240879345</v>
      </c>
      <c r="CM796" s="18">
        <f t="shared" si="54"/>
        <v>300.96400351477064</v>
      </c>
      <c r="CN796" s="18">
        <f t="shared" si="54"/>
        <v>294.09003083806698</v>
      </c>
      <c r="CO796" s="18">
        <f t="shared" si="54"/>
        <v>291.8074781759355</v>
      </c>
      <c r="CP796" s="18">
        <f t="shared" si="54"/>
        <v>291.430501517138</v>
      </c>
      <c r="CQ796" s="18">
        <f t="shared" si="54"/>
        <v>291.02940796646476</v>
      </c>
      <c r="CR796" s="18">
        <f t="shared" si="54"/>
        <v>296.32482993101291</v>
      </c>
      <c r="CS796" s="18">
        <f t="shared" si="54"/>
        <v>296.38183218085345</v>
      </c>
      <c r="CT796" s="18">
        <f t="shared" si="54"/>
        <v>299.33782983726775</v>
      </c>
      <c r="CU796" s="18">
        <f t="shared" si="54"/>
        <v>301.52965934265336</v>
      </c>
      <c r="CV796" s="18">
        <f t="shared" si="54"/>
        <v>302.43989463589827</v>
      </c>
      <c r="CW796" s="18">
        <f t="shared" si="54"/>
        <v>301.38844180187363</v>
      </c>
      <c r="CX796" s="18">
        <f t="shared" si="54"/>
        <v>301.97491799551983</v>
      </c>
      <c r="CY796" s="18">
        <f t="shared" si="54"/>
        <v>304.55810161532315</v>
      </c>
      <c r="CZ796" s="18">
        <f t="shared" si="54"/>
        <v>307.77191694225695</v>
      </c>
      <c r="DA796" s="18">
        <f t="shared" si="54"/>
        <v>304.70904427995691</v>
      </c>
      <c r="DB796" s="18">
        <f t="shared" si="54"/>
        <v>310.33481451110191</v>
      </c>
      <c r="DC796" s="18">
        <f t="shared" si="54"/>
        <v>306.90368168431706</v>
      </c>
      <c r="DD796" s="18">
        <f t="shared" si="54"/>
        <v>309.11853795153382</v>
      </c>
      <c r="DE796" s="18">
        <f t="shared" si="54"/>
        <v>310.11706156386293</v>
      </c>
      <c r="DF796" s="18">
        <f t="shared" si="54"/>
        <v>308.84909203026774</v>
      </c>
      <c r="DG796" s="18">
        <f t="shared" si="54"/>
        <v>310.49407663457185</v>
      </c>
      <c r="DH796" s="18">
        <f t="shared" si="54"/>
        <v>312.23020747480854</v>
      </c>
      <c r="DI796" s="18">
        <f t="shared" si="54"/>
        <v>312.79924693730749</v>
      </c>
      <c r="DJ796" s="18">
        <f t="shared" si="54"/>
        <v>310.45734879082795</v>
      </c>
      <c r="DK796" s="18">
        <f t="shared" si="54"/>
        <v>310.70039787557005</v>
      </c>
      <c r="DL796" s="18">
        <f t="shared" si="54"/>
        <v>313.30499105629144</v>
      </c>
      <c r="DM796" s="18">
        <f t="shared" si="54"/>
        <v>310.03874911769822</v>
      </c>
      <c r="DN796" s="18">
        <f t="shared" si="54"/>
        <v>310.64193750291133</v>
      </c>
      <c r="DO796" s="18">
        <f t="shared" si="54"/>
        <v>312.62640269641906</v>
      </c>
      <c r="DP796" s="18">
        <f t="shared" si="54"/>
        <v>315.03175818823661</v>
      </c>
      <c r="DQ796" s="18">
        <f t="shared" si="54"/>
        <v>316.71904766034453</v>
      </c>
      <c r="DR796" s="18">
        <f t="shared" si="54"/>
        <v>315.1813226419286</v>
      </c>
      <c r="DS796" s="18">
        <f t="shared" si="54"/>
        <v>318.855896596609</v>
      </c>
      <c r="DT796" s="18">
        <f t="shared" si="54"/>
        <v>322.84025997684381</v>
      </c>
      <c r="DU796" s="18">
        <f t="shared" si="54"/>
        <v>324.07397121264881</v>
      </c>
      <c r="DV796" s="18">
        <f t="shared" si="54"/>
        <v>325.32485955233801</v>
      </c>
      <c r="DW796" s="18">
        <f t="shared" si="54"/>
        <v>325.64299964842462</v>
      </c>
      <c r="DX796" s="18">
        <f t="shared" si="54"/>
        <v>324.69156739157233</v>
      </c>
      <c r="DY796" s="18">
        <f t="shared" si="54"/>
        <v>323.14572365913523</v>
      </c>
      <c r="DZ796" s="18">
        <f t="shared" si="54"/>
        <v>325.14133227765063</v>
      </c>
      <c r="EA796" s="18">
        <f t="shared" si="54"/>
        <v>325.89646749075683</v>
      </c>
      <c r="EB796" s="18">
        <f t="shared" si="54"/>
        <v>327.53921019180285</v>
      </c>
      <c r="EC796" s="18">
        <f t="shared" si="54"/>
        <v>327.47662907768535</v>
      </c>
      <c r="ED796" s="18">
        <f t="shared" si="54"/>
        <v>327.65940249945498</v>
      </c>
      <c r="EE796" s="18">
        <f t="shared" si="54"/>
        <v>330.19281062206784</v>
      </c>
      <c r="EF796" s="18">
        <f t="shared" si="49"/>
        <v>329.93424756179547</v>
      </c>
      <c r="EG796" s="18">
        <f t="shared" si="48"/>
        <v>330.13552298702177</v>
      </c>
      <c r="EH796" s="18">
        <f t="shared" si="48"/>
        <v>330.32300725920447</v>
      </c>
      <c r="EI796" s="18">
        <f t="shared" si="48"/>
        <v>334.02241808337283</v>
      </c>
      <c r="EJ796" s="18">
        <f t="shared" si="48"/>
        <v>332.06349222860626</v>
      </c>
      <c r="EK796" s="18">
        <f t="shared" si="48"/>
        <v>334.3430820533992</v>
      </c>
      <c r="EL796" s="18">
        <f t="shared" si="48"/>
        <v>331.50511279359444</v>
      </c>
      <c r="EM796" s="18">
        <f t="shared" si="48"/>
        <v>332.50157623703711</v>
      </c>
      <c r="EN796" s="18">
        <f t="shared" si="48"/>
        <v>334.87201647231842</v>
      </c>
      <c r="EO796" s="18">
        <f t="shared" si="48"/>
        <v>337.15089250186907</v>
      </c>
      <c r="EP796" s="18">
        <f t="shared" si="48"/>
        <v>341.22650219749829</v>
      </c>
      <c r="EQ796" s="18">
        <f t="shared" si="48"/>
        <v>338.50222221088035</v>
      </c>
      <c r="ER796" s="18">
        <f t="shared" si="48"/>
        <v>341.10034239400142</v>
      </c>
      <c r="ES796" s="18">
        <f t="shared" si="48"/>
        <v>341.19843198726193</v>
      </c>
      <c r="ET796" s="18">
        <f t="shared" si="48"/>
        <v>340.23650416824495</v>
      </c>
      <c r="EU796" s="18">
        <f t="shared" si="48"/>
        <v>338.91516701333467</v>
      </c>
      <c r="EV796" s="18">
        <f t="shared" si="48"/>
        <v>335.69562515227216</v>
      </c>
      <c r="EW796" s="18">
        <f t="shared" si="48"/>
        <v>337.29916187057648</v>
      </c>
      <c r="EX796" s="18">
        <f t="shared" si="48"/>
        <v>339.31772238516049</v>
      </c>
      <c r="EY796" s="18">
        <f t="shared" si="48"/>
        <v>340.43668110571741</v>
      </c>
      <c r="EZ796" s="18">
        <f t="shared" si="48"/>
        <v>336.38036314847989</v>
      </c>
      <c r="FA796" s="18">
        <f t="shared" si="48"/>
        <v>334.67303083295911</v>
      </c>
    </row>
    <row r="797" spans="3:157" x14ac:dyDescent="0.35">
      <c r="C797" t="s">
        <v>345</v>
      </c>
      <c r="E797" t="s">
        <v>367</v>
      </c>
      <c r="G797" t="s">
        <v>806</v>
      </c>
      <c r="H797" s="18">
        <f t="shared" si="46"/>
        <v>400.75762127907524</v>
      </c>
      <c r="I797" s="18">
        <f t="shared" si="55"/>
        <v>324.73782679437807</v>
      </c>
      <c r="J797" s="18">
        <f t="shared" si="55"/>
        <v>404.22144895674398</v>
      </c>
      <c r="K797" s="18">
        <f t="shared" si="55"/>
        <v>274.14755594505317</v>
      </c>
      <c r="L797" s="18">
        <f t="shared" si="55"/>
        <v>400.98752391357851</v>
      </c>
      <c r="M797" s="18">
        <f t="shared" si="55"/>
        <v>378.1188315241651</v>
      </c>
      <c r="N797" s="18">
        <f t="shared" si="55"/>
        <v>360.37212987934623</v>
      </c>
      <c r="O797" s="18">
        <f t="shared" si="55"/>
        <v>225.45337936960971</v>
      </c>
      <c r="P797" s="18">
        <f t="shared" si="55"/>
        <v>254.83121302126273</v>
      </c>
      <c r="Q797" s="18">
        <f t="shared" si="55"/>
        <v>273.26777490642348</v>
      </c>
      <c r="R797" s="18">
        <f t="shared" si="55"/>
        <v>259.83267123782821</v>
      </c>
      <c r="S797" s="18">
        <f t="shared" si="55"/>
        <v>258.27382516818045</v>
      </c>
      <c r="T797" s="18">
        <f t="shared" si="55"/>
        <v>301.58403942151324</v>
      </c>
      <c r="U797" s="18">
        <f t="shared" si="55"/>
        <v>367.94029532722453</v>
      </c>
      <c r="V797" s="18">
        <f t="shared" si="55"/>
        <v>396.39220250961517</v>
      </c>
      <c r="W797" s="18">
        <f t="shared" si="55"/>
        <v>404.30078823328756</v>
      </c>
      <c r="X797" s="18">
        <f t="shared" si="55"/>
        <v>371.03318332515749</v>
      </c>
      <c r="Y797" s="18">
        <f t="shared" si="55"/>
        <v>410.4162637759988</v>
      </c>
      <c r="Z797" s="18">
        <f t="shared" si="55"/>
        <v>418.3701375418226</v>
      </c>
      <c r="AA797" s="18">
        <f t="shared" si="55"/>
        <v>373.75796794734333</v>
      </c>
      <c r="AB797" s="18">
        <f t="shared" si="55"/>
        <v>353.58666712547199</v>
      </c>
      <c r="AC797" s="18">
        <f t="shared" si="55"/>
        <v>396.06738040177112</v>
      </c>
      <c r="AD797" s="18">
        <f t="shared" si="55"/>
        <v>437.09884465280095</v>
      </c>
      <c r="AE797" s="18">
        <f t="shared" si="55"/>
        <v>408.25954515649977</v>
      </c>
      <c r="AF797" s="18">
        <f t="shared" si="55"/>
        <v>290.68640687555023</v>
      </c>
      <c r="AG797" s="18">
        <f t="shared" si="55"/>
        <v>342.28686857522689</v>
      </c>
      <c r="AH797" s="18">
        <f t="shared" si="55"/>
        <v>352.79048452777914</v>
      </c>
      <c r="AI797" s="18">
        <f t="shared" si="55"/>
        <v>393.60187028427174</v>
      </c>
      <c r="AJ797" s="18">
        <f t="shared" si="55"/>
        <v>377.93704432419293</v>
      </c>
      <c r="AK797" s="18">
        <f t="shared" si="55"/>
        <v>270.13312406786298</v>
      </c>
      <c r="AL797" s="18">
        <f t="shared" si="55"/>
        <v>320.00978968123633</v>
      </c>
      <c r="AM797" s="18">
        <f t="shared" si="55"/>
        <v>158.54822985185902</v>
      </c>
      <c r="AN797" s="18">
        <f t="shared" si="55"/>
        <v>207.48189068919905</v>
      </c>
      <c r="AO797" s="18">
        <f t="shared" si="55"/>
        <v>268.15527330361573</v>
      </c>
      <c r="AP797" s="18">
        <f t="shared" si="55"/>
        <v>248.06039514306707</v>
      </c>
      <c r="AQ797" s="18">
        <f t="shared" si="55"/>
        <v>219.02961075293453</v>
      </c>
      <c r="AR797" s="18">
        <f t="shared" si="55"/>
        <v>235.16081637226171</v>
      </c>
      <c r="AS797" s="18">
        <f t="shared" si="55"/>
        <v>259.6293284415579</v>
      </c>
      <c r="AT797" s="18">
        <f t="shared" si="55"/>
        <v>223.17601633475979</v>
      </c>
      <c r="AU797" s="18">
        <f t="shared" si="55"/>
        <v>218.98771888389791</v>
      </c>
      <c r="AV797" s="18">
        <f t="shared" si="55"/>
        <v>167.85155658889408</v>
      </c>
      <c r="AW797" s="18">
        <f t="shared" si="55"/>
        <v>193.11553614992894</v>
      </c>
      <c r="AX797" s="18">
        <f t="shared" si="55"/>
        <v>210.05561959646087</v>
      </c>
      <c r="AY797" s="18">
        <f t="shared" si="55"/>
        <v>233.91409704093795</v>
      </c>
      <c r="AZ797" s="18">
        <f t="shared" si="55"/>
        <v>233.24326462867006</v>
      </c>
      <c r="BA797" s="18">
        <f t="shared" si="55"/>
        <v>218.89032191250439</v>
      </c>
      <c r="BB797" s="18">
        <f t="shared" si="55"/>
        <v>238.2026334533889</v>
      </c>
      <c r="BC797" s="18">
        <f t="shared" si="55"/>
        <v>267.36166514734845</v>
      </c>
      <c r="BD797" s="18">
        <f t="shared" si="55"/>
        <v>241.58042400259947</v>
      </c>
      <c r="BE797" s="18">
        <f t="shared" si="55"/>
        <v>259.27728513597577</v>
      </c>
      <c r="BF797" s="18">
        <f t="shared" si="55"/>
        <v>195.5503755072065</v>
      </c>
      <c r="BG797" s="18">
        <f t="shared" si="55"/>
        <v>217.84820987900008</v>
      </c>
      <c r="BH797" s="18">
        <f t="shared" si="55"/>
        <v>199.86811124932345</v>
      </c>
      <c r="BI797" s="18">
        <f t="shared" si="55"/>
        <v>260.65755915586863</v>
      </c>
      <c r="BJ797" s="18">
        <f t="shared" si="55"/>
        <v>235.92156200610202</v>
      </c>
      <c r="BK797" s="18">
        <f t="shared" si="55"/>
        <v>281.46879079664956</v>
      </c>
      <c r="BL797" s="18">
        <f t="shared" si="55"/>
        <v>237.69530759184349</v>
      </c>
      <c r="BM797" s="18">
        <f t="shared" si="55"/>
        <v>198.39869679746664</v>
      </c>
      <c r="BN797" s="18">
        <f t="shared" si="55"/>
        <v>70.666381660542498</v>
      </c>
      <c r="BO797" s="18">
        <f t="shared" si="55"/>
        <v>133.94437118839494</v>
      </c>
      <c r="BP797" s="18">
        <f t="shared" si="55"/>
        <v>155.2898031954343</v>
      </c>
      <c r="BQ797" s="18">
        <f t="shared" si="55"/>
        <v>173.71802390496524</v>
      </c>
      <c r="BR797" s="18">
        <f t="shared" si="55"/>
        <v>179.10740926211372</v>
      </c>
      <c r="BS797" s="18">
        <f t="shared" si="55"/>
        <v>209.35883883391824</v>
      </c>
      <c r="BT797" s="18">
        <f t="shared" si="55"/>
        <v>175.3723623678278</v>
      </c>
      <c r="BU797" s="18">
        <f t="shared" si="54"/>
        <v>186.97559017393431</v>
      </c>
      <c r="BV797" s="18">
        <f t="shared" si="54"/>
        <v>369.33000323350461</v>
      </c>
      <c r="BW797" s="18">
        <f t="shared" si="54"/>
        <v>380.81033809845496</v>
      </c>
      <c r="BX797" s="18">
        <f t="shared" si="54"/>
        <v>373.70662720458159</v>
      </c>
      <c r="BY797" s="18">
        <f t="shared" si="54"/>
        <v>236.0129355445907</v>
      </c>
      <c r="BZ797" s="18">
        <f t="shared" si="54"/>
        <v>285.75054224916903</v>
      </c>
      <c r="CA797" s="18">
        <f t="shared" si="54"/>
        <v>277.53066546498218</v>
      </c>
      <c r="CB797" s="18">
        <f t="shared" si="54"/>
        <v>264.38126605047353</v>
      </c>
      <c r="CC797" s="18">
        <f t="shared" si="54"/>
        <v>197.7855378384692</v>
      </c>
      <c r="CD797" s="18">
        <f t="shared" si="54"/>
        <v>196.89443421670757</v>
      </c>
      <c r="CE797" s="18">
        <f t="shared" si="54"/>
        <v>197.3809682712633</v>
      </c>
      <c r="CF797" s="18">
        <f t="shared" si="54"/>
        <v>199.03333560279472</v>
      </c>
      <c r="CG797" s="18">
        <f t="shared" si="54"/>
        <v>203.2431421350295</v>
      </c>
      <c r="CH797" s="18">
        <f t="shared" si="54"/>
        <v>209.30662335663126</v>
      </c>
      <c r="CI797" s="18">
        <f t="shared" si="54"/>
        <v>211.87002640413218</v>
      </c>
      <c r="CJ797" s="18">
        <f t="shared" si="54"/>
        <v>216.12580441581426</v>
      </c>
      <c r="CK797" s="18">
        <f t="shared" si="54"/>
        <v>220.07644304296767</v>
      </c>
      <c r="CL797" s="18">
        <f t="shared" si="54"/>
        <v>223.7546333564288</v>
      </c>
      <c r="CM797" s="18">
        <f t="shared" si="54"/>
        <v>226.29545218772347</v>
      </c>
      <c r="CN797" s="18">
        <f t="shared" si="54"/>
        <v>228.23268014571318</v>
      </c>
      <c r="CO797" s="18">
        <f t="shared" si="54"/>
        <v>227.76891938598359</v>
      </c>
      <c r="CP797" s="18">
        <f t="shared" si="54"/>
        <v>227.125001624634</v>
      </c>
      <c r="CQ797" s="18">
        <f t="shared" si="54"/>
        <v>226.68163920751326</v>
      </c>
      <c r="CR797" s="18">
        <f t="shared" si="54"/>
        <v>226.6470291296751</v>
      </c>
      <c r="CS797" s="18">
        <f t="shared" si="54"/>
        <v>225.40910627744933</v>
      </c>
      <c r="CT797" s="18">
        <f t="shared" si="54"/>
        <v>225.64727303489644</v>
      </c>
      <c r="CU797" s="18">
        <f t="shared" si="54"/>
        <v>225.83663398697249</v>
      </c>
      <c r="CV797" s="18">
        <f t="shared" si="54"/>
        <v>227.51055157207639</v>
      </c>
      <c r="CW797" s="18">
        <f t="shared" si="54"/>
        <v>226.35460563934438</v>
      </c>
      <c r="CX797" s="18">
        <f t="shared" si="54"/>
        <v>225.48393092329337</v>
      </c>
      <c r="CY797" s="18">
        <f t="shared" si="54"/>
        <v>224.98265120031925</v>
      </c>
      <c r="CZ797" s="18">
        <f t="shared" si="54"/>
        <v>223.56694217108418</v>
      </c>
      <c r="DA797" s="18">
        <f t="shared" si="54"/>
        <v>223.57183720647649</v>
      </c>
      <c r="DB797" s="18">
        <f t="shared" si="54"/>
        <v>221.76624574664081</v>
      </c>
      <c r="DC797" s="18">
        <f t="shared" si="54"/>
        <v>221.36993341459004</v>
      </c>
      <c r="DD797" s="18">
        <f t="shared" si="54"/>
        <v>220.96437141501926</v>
      </c>
      <c r="DE797" s="18">
        <f t="shared" si="54"/>
        <v>221.05683973553576</v>
      </c>
      <c r="DF797" s="18">
        <f t="shared" si="54"/>
        <v>220.43446302100909</v>
      </c>
      <c r="DG797" s="18">
        <f t="shared" si="54"/>
        <v>221.40954090751572</v>
      </c>
      <c r="DH797" s="18">
        <f t="shared" si="54"/>
        <v>220.51409246029709</v>
      </c>
      <c r="DI797" s="18">
        <f t="shared" si="54"/>
        <v>221.06231227233818</v>
      </c>
      <c r="DJ797" s="18">
        <f t="shared" si="54"/>
        <v>222.87919804754935</v>
      </c>
      <c r="DK797" s="18">
        <f t="shared" si="54"/>
        <v>225.65159319936146</v>
      </c>
      <c r="DL797" s="18">
        <f t="shared" si="54"/>
        <v>227.72594813992612</v>
      </c>
      <c r="DM797" s="18">
        <f t="shared" si="54"/>
        <v>227.43413393523451</v>
      </c>
      <c r="DN797" s="18">
        <f t="shared" si="54"/>
        <v>227.19904923288237</v>
      </c>
      <c r="DO797" s="18">
        <f t="shared" si="54"/>
        <v>228.98401526865828</v>
      </c>
      <c r="DP797" s="18">
        <f t="shared" si="54"/>
        <v>229.38149681392991</v>
      </c>
      <c r="DQ797" s="18">
        <f t="shared" si="54"/>
        <v>229.60543122526627</v>
      </c>
      <c r="DR797" s="18">
        <f t="shared" si="54"/>
        <v>228.92146598574121</v>
      </c>
      <c r="DS797" s="18">
        <f t="shared" si="54"/>
        <v>229.93904281428559</v>
      </c>
      <c r="DT797" s="18">
        <f t="shared" si="54"/>
        <v>231.14482914231002</v>
      </c>
      <c r="DU797" s="18">
        <f t="shared" si="54"/>
        <v>232.29458876770224</v>
      </c>
      <c r="DV797" s="18">
        <f t="shared" si="54"/>
        <v>232.22663218729878</v>
      </c>
      <c r="DW797" s="18">
        <f t="shared" si="54"/>
        <v>233.67818091088898</v>
      </c>
      <c r="DX797" s="18">
        <f t="shared" si="54"/>
        <v>232.70877480927106</v>
      </c>
      <c r="DY797" s="18">
        <f t="shared" si="54"/>
        <v>234.47883365057575</v>
      </c>
      <c r="DZ797" s="18">
        <f t="shared" si="54"/>
        <v>232.85676107208596</v>
      </c>
      <c r="EA797" s="18">
        <f t="shared" si="54"/>
        <v>233.59547699966899</v>
      </c>
      <c r="EB797" s="18">
        <f t="shared" si="54"/>
        <v>232.84190530502647</v>
      </c>
      <c r="EC797" s="18">
        <f t="shared" si="54"/>
        <v>234.75872800125919</v>
      </c>
      <c r="ED797" s="18">
        <f t="shared" si="54"/>
        <v>233.11398352318935</v>
      </c>
      <c r="EE797" s="18">
        <f t="shared" si="54"/>
        <v>231.97719715154105</v>
      </c>
      <c r="EF797" s="18">
        <f t="shared" si="49"/>
        <v>231.64405940153918</v>
      </c>
      <c r="EG797" s="18">
        <f t="shared" si="48"/>
        <v>229.95319207231148</v>
      </c>
      <c r="EH797" s="18">
        <f t="shared" si="48"/>
        <v>229.0663237290677</v>
      </c>
      <c r="EI797" s="18">
        <f t="shared" ref="EI797:FA797" si="56">EI741/EI769*1000</f>
        <v>231.92867373063231</v>
      </c>
      <c r="EJ797" s="18">
        <f t="shared" si="56"/>
        <v>229.38971397401733</v>
      </c>
      <c r="EK797" s="18">
        <f t="shared" si="56"/>
        <v>229.06528990215682</v>
      </c>
      <c r="EL797" s="18">
        <f t="shared" si="56"/>
        <v>228.64234731708643</v>
      </c>
      <c r="EM797" s="18">
        <f t="shared" si="56"/>
        <v>226.6655301071462</v>
      </c>
      <c r="EN797" s="18">
        <f t="shared" si="56"/>
        <v>228.45848441569154</v>
      </c>
      <c r="EO797" s="18">
        <f t="shared" si="56"/>
        <v>228.62597439811788</v>
      </c>
      <c r="EP797" s="18">
        <f t="shared" si="56"/>
        <v>230.31432052786985</v>
      </c>
      <c r="EQ797" s="18">
        <f t="shared" si="56"/>
        <v>229.45037622328786</v>
      </c>
      <c r="ER797" s="18">
        <f t="shared" si="56"/>
        <v>228.82556537760149</v>
      </c>
      <c r="ES797" s="18">
        <f t="shared" si="56"/>
        <v>229.80398487455122</v>
      </c>
      <c r="ET797" s="18">
        <f t="shared" si="56"/>
        <v>230.01396398789205</v>
      </c>
      <c r="EU797" s="18">
        <f t="shared" si="56"/>
        <v>229.48570446872759</v>
      </c>
      <c r="EV797" s="18">
        <f t="shared" si="56"/>
        <v>230.13583154696113</v>
      </c>
      <c r="EW797" s="18">
        <f t="shared" si="56"/>
        <v>229.5150029928088</v>
      </c>
      <c r="EX797" s="18">
        <f t="shared" si="56"/>
        <v>227.96752526087249</v>
      </c>
      <c r="EY797" s="18">
        <f t="shared" si="56"/>
        <v>228.41702557054273</v>
      </c>
      <c r="EZ797" s="18">
        <f t="shared" si="56"/>
        <v>226.72713949494872</v>
      </c>
      <c r="FA797" s="18">
        <f t="shared" si="56"/>
        <v>227.07593930956014</v>
      </c>
    </row>
    <row r="798" spans="3:157" x14ac:dyDescent="0.35">
      <c r="C798" t="s">
        <v>61</v>
      </c>
      <c r="E798" t="s">
        <v>367</v>
      </c>
      <c r="G798" t="s">
        <v>806</v>
      </c>
      <c r="H798" s="18">
        <f t="shared" si="46"/>
        <v>197.54074680723119</v>
      </c>
      <c r="I798" s="18">
        <f t="shared" si="55"/>
        <v>197.42537790068633</v>
      </c>
      <c r="J798" s="18">
        <f t="shared" si="55"/>
        <v>213.86047722595853</v>
      </c>
      <c r="K798" s="18">
        <f t="shared" si="55"/>
        <v>157.34953192076043</v>
      </c>
      <c r="L798" s="18">
        <f t="shared" si="55"/>
        <v>226.05217112527868</v>
      </c>
      <c r="M798" s="18">
        <f t="shared" si="55"/>
        <v>257.12333409085079</v>
      </c>
      <c r="N798" s="18">
        <f t="shared" si="55"/>
        <v>241.87914372421938</v>
      </c>
      <c r="O798" s="18">
        <f t="shared" si="55"/>
        <v>197.154152420918</v>
      </c>
      <c r="P798" s="18">
        <f t="shared" si="55"/>
        <v>270.09311801310781</v>
      </c>
      <c r="Q798" s="18">
        <f t="shared" si="55"/>
        <v>266.10875136609422</v>
      </c>
      <c r="R798" s="18">
        <f t="shared" si="55"/>
        <v>293.57546063582771</v>
      </c>
      <c r="S798" s="18">
        <f t="shared" si="55"/>
        <v>317.96333658489851</v>
      </c>
      <c r="T798" s="18">
        <f t="shared" si="55"/>
        <v>307.09318594385275</v>
      </c>
      <c r="U798" s="18">
        <f t="shared" si="55"/>
        <v>365.58554323191987</v>
      </c>
      <c r="V798" s="18">
        <f t="shared" si="55"/>
        <v>429.52316307710652</v>
      </c>
      <c r="W798" s="18">
        <f t="shared" si="55"/>
        <v>404.271121373928</v>
      </c>
      <c r="X798" s="18">
        <f t="shared" si="55"/>
        <v>367.81174174797644</v>
      </c>
      <c r="Y798" s="18">
        <f t="shared" si="55"/>
        <v>428.43473784017141</v>
      </c>
      <c r="Z798" s="18">
        <f t="shared" si="55"/>
        <v>400.72974321344765</v>
      </c>
      <c r="AA798" s="18">
        <f t="shared" si="55"/>
        <v>418.42085428785811</v>
      </c>
      <c r="AB798" s="18">
        <f t="shared" si="55"/>
        <v>426.59354857567502</v>
      </c>
      <c r="AC798" s="18">
        <f t="shared" si="55"/>
        <v>471.75954856489687</v>
      </c>
      <c r="AD798" s="18">
        <f t="shared" si="55"/>
        <v>525.3604744645454</v>
      </c>
      <c r="AE798" s="18">
        <f t="shared" si="55"/>
        <v>573.68836771810891</v>
      </c>
      <c r="AF798" s="18">
        <f t="shared" si="55"/>
        <v>495.08845907540206</v>
      </c>
      <c r="AG798" s="18">
        <f t="shared" si="55"/>
        <v>469.869577033204</v>
      </c>
      <c r="AH798" s="18">
        <f t="shared" si="55"/>
        <v>458.31794592403196</v>
      </c>
      <c r="AI798" s="18">
        <f t="shared" si="55"/>
        <v>495.76410340959313</v>
      </c>
      <c r="AJ798" s="18">
        <f t="shared" si="55"/>
        <v>539.48164339033633</v>
      </c>
      <c r="AK798" s="18">
        <f t="shared" si="55"/>
        <v>467.940980450935</v>
      </c>
      <c r="AL798" s="18">
        <f t="shared" si="55"/>
        <v>472.74075845574771</v>
      </c>
      <c r="AM798" s="18">
        <f t="shared" si="55"/>
        <v>314.88564590838899</v>
      </c>
      <c r="AN798" s="18">
        <f t="shared" si="55"/>
        <v>368.69588902699832</v>
      </c>
      <c r="AO798" s="18">
        <f t="shared" si="55"/>
        <v>420.92380039772979</v>
      </c>
      <c r="AP798" s="18">
        <f t="shared" si="55"/>
        <v>405.97069372354281</v>
      </c>
      <c r="AQ798" s="18">
        <f t="shared" si="55"/>
        <v>362.82191496291455</v>
      </c>
      <c r="AR798" s="18">
        <f t="shared" si="55"/>
        <v>402.64631908765278</v>
      </c>
      <c r="AS798" s="18">
        <f t="shared" si="55"/>
        <v>436.20273699324451</v>
      </c>
      <c r="AT798" s="18">
        <f t="shared" si="55"/>
        <v>402.20205671205298</v>
      </c>
      <c r="AU798" s="18">
        <f t="shared" si="55"/>
        <v>317.70179937684543</v>
      </c>
      <c r="AV798" s="18">
        <f t="shared" si="55"/>
        <v>317.14079419124363</v>
      </c>
      <c r="AW798" s="18">
        <f t="shared" si="55"/>
        <v>316.57288868602978</v>
      </c>
      <c r="AX798" s="18">
        <f t="shared" si="55"/>
        <v>337.31091388274285</v>
      </c>
      <c r="AY798" s="18">
        <f t="shared" si="55"/>
        <v>477.09347990001612</v>
      </c>
      <c r="AZ798" s="18">
        <f t="shared" si="55"/>
        <v>377.52743636943035</v>
      </c>
      <c r="BA798" s="18">
        <f t="shared" si="55"/>
        <v>316.25967070431307</v>
      </c>
      <c r="BB798" s="18">
        <f t="shared" si="55"/>
        <v>418.72326465422145</v>
      </c>
      <c r="BC798" s="18">
        <f t="shared" si="55"/>
        <v>457.05634698941861</v>
      </c>
      <c r="BD798" s="18">
        <f t="shared" si="55"/>
        <v>434.10776281857864</v>
      </c>
      <c r="BE798" s="18">
        <f t="shared" si="55"/>
        <v>534.35583567807703</v>
      </c>
      <c r="BF798" s="18">
        <f t="shared" si="55"/>
        <v>440.84339890115473</v>
      </c>
      <c r="BG798" s="18">
        <f t="shared" si="55"/>
        <v>462.71030436285838</v>
      </c>
      <c r="BH798" s="18">
        <f t="shared" si="55"/>
        <v>455.06807857658737</v>
      </c>
      <c r="BI798" s="18">
        <f t="shared" si="55"/>
        <v>522.91687619484037</v>
      </c>
      <c r="BJ798" s="18">
        <f t="shared" si="55"/>
        <v>519.59321170073724</v>
      </c>
      <c r="BK798" s="18">
        <f t="shared" si="55"/>
        <v>547.36238984340457</v>
      </c>
      <c r="BL798" s="18">
        <f t="shared" si="55"/>
        <v>471.61442690442306</v>
      </c>
      <c r="BM798" s="18">
        <f t="shared" si="55"/>
        <v>432.15285293215402</v>
      </c>
      <c r="BN798" s="18">
        <f t="shared" si="55"/>
        <v>316.87287718572503</v>
      </c>
      <c r="BO798" s="18">
        <f t="shared" si="55"/>
        <v>466.70041112222248</v>
      </c>
      <c r="BP798" s="18">
        <f t="shared" si="55"/>
        <v>519.90444985731585</v>
      </c>
      <c r="BQ798" s="18">
        <f t="shared" si="55"/>
        <v>528.0370445713902</v>
      </c>
      <c r="BR798" s="18">
        <f t="shared" si="55"/>
        <v>473.54791365560504</v>
      </c>
      <c r="BS798" s="18">
        <f t="shared" si="55"/>
        <v>494.14616717384718</v>
      </c>
      <c r="BT798" s="18">
        <f t="shared" si="55"/>
        <v>410.10283282512307</v>
      </c>
      <c r="BU798" s="18">
        <f t="shared" si="54"/>
        <v>444.70839674008613</v>
      </c>
      <c r="BV798" s="18">
        <f t="shared" si="54"/>
        <v>522.93451733917823</v>
      </c>
      <c r="BW798" s="18">
        <f t="shared" si="54"/>
        <v>549.2861412841595</v>
      </c>
      <c r="BX798" s="18">
        <f t="shared" si="54"/>
        <v>484.82735922015985</v>
      </c>
      <c r="BY798" s="18">
        <f t="shared" si="54"/>
        <v>361.66619273052004</v>
      </c>
      <c r="BZ798" s="18">
        <f t="shared" si="54"/>
        <v>397.64833280848444</v>
      </c>
      <c r="CA798" s="18">
        <f t="shared" si="54"/>
        <v>346.00916527738156</v>
      </c>
      <c r="CB798" s="18">
        <f t="shared" si="54"/>
        <v>329.49540735373847</v>
      </c>
      <c r="CC798" s="18">
        <f t="shared" si="54"/>
        <v>445.13860584171692</v>
      </c>
      <c r="CD798" s="18">
        <f t="shared" si="54"/>
        <v>432.61949094166943</v>
      </c>
      <c r="CE798" s="18">
        <f t="shared" si="54"/>
        <v>416.91836962337129</v>
      </c>
      <c r="CF798" s="18">
        <f t="shared" si="54"/>
        <v>393.43538944620838</v>
      </c>
      <c r="CG798" s="18">
        <f t="shared" si="54"/>
        <v>377.81774821744551</v>
      </c>
      <c r="CH798" s="18">
        <f t="shared" si="54"/>
        <v>369.45420200554025</v>
      </c>
      <c r="CI798" s="18">
        <f t="shared" si="54"/>
        <v>367.62906068598483</v>
      </c>
      <c r="CJ798" s="18">
        <f t="shared" si="54"/>
        <v>376.32538582527695</v>
      </c>
      <c r="CK798" s="18">
        <f t="shared" si="54"/>
        <v>386.04092215997929</v>
      </c>
      <c r="CL798" s="18">
        <f t="shared" si="54"/>
        <v>387.9334303445001</v>
      </c>
      <c r="CM798" s="18">
        <f t="shared" si="54"/>
        <v>382.11565492288565</v>
      </c>
      <c r="CN798" s="18">
        <f t="shared" si="54"/>
        <v>381.96163430963298</v>
      </c>
      <c r="CO798" s="18">
        <f t="shared" si="54"/>
        <v>371.78104462172587</v>
      </c>
      <c r="CP798" s="18">
        <f t="shared" si="54"/>
        <v>374.68159879101256</v>
      </c>
      <c r="CQ798" s="18">
        <f t="shared" si="54"/>
        <v>376.79972992793944</v>
      </c>
      <c r="CR798" s="18">
        <f t="shared" si="54"/>
        <v>379.70958817098807</v>
      </c>
      <c r="CS798" s="18">
        <f t="shared" si="54"/>
        <v>378.77016945707766</v>
      </c>
      <c r="CT798" s="18">
        <f t="shared" si="54"/>
        <v>376.99792044066339</v>
      </c>
      <c r="CU798" s="18">
        <f t="shared" si="54"/>
        <v>376.26735959176443</v>
      </c>
      <c r="CV798" s="18">
        <f t="shared" si="54"/>
        <v>374.48685636450045</v>
      </c>
      <c r="CW798" s="18">
        <f t="shared" si="54"/>
        <v>372.47740234762847</v>
      </c>
      <c r="CX798" s="18">
        <f t="shared" si="54"/>
        <v>373.38919656162051</v>
      </c>
      <c r="CY798" s="18">
        <f t="shared" si="54"/>
        <v>376.97546063039897</v>
      </c>
      <c r="CZ798" s="18">
        <f t="shared" si="54"/>
        <v>374.0840635289041</v>
      </c>
      <c r="DA798" s="18">
        <f t="shared" si="54"/>
        <v>375.97516168342622</v>
      </c>
      <c r="DB798" s="18">
        <f t="shared" si="54"/>
        <v>378.48295832563321</v>
      </c>
      <c r="DC798" s="18">
        <f t="shared" si="54"/>
        <v>374.46136257999689</v>
      </c>
      <c r="DD798" s="18">
        <f t="shared" si="54"/>
        <v>380.49397870615684</v>
      </c>
      <c r="DE798" s="18">
        <f t="shared" si="54"/>
        <v>382.25861908964436</v>
      </c>
      <c r="DF798" s="18">
        <f t="shared" si="54"/>
        <v>386.99454050294906</v>
      </c>
      <c r="DG798" s="18">
        <f t="shared" si="54"/>
        <v>385.36454479384309</v>
      </c>
      <c r="DH798" s="18">
        <f t="shared" si="54"/>
        <v>388.16579375072769</v>
      </c>
      <c r="DI798" s="18">
        <f t="shared" si="54"/>
        <v>390.9877131046054</v>
      </c>
      <c r="DJ798" s="18">
        <f t="shared" si="54"/>
        <v>393.86658043590847</v>
      </c>
      <c r="DK798" s="18">
        <f t="shared" si="54"/>
        <v>396.87521420118293</v>
      </c>
      <c r="DL798" s="18">
        <f t="shared" si="54"/>
        <v>402.26127755745432</v>
      </c>
      <c r="DM798" s="18">
        <f t="shared" si="54"/>
        <v>402.93129716702151</v>
      </c>
      <c r="DN798" s="18">
        <f t="shared" si="54"/>
        <v>402.65522238740465</v>
      </c>
      <c r="DO798" s="18">
        <f t="shared" si="54"/>
        <v>406.28369356568464</v>
      </c>
      <c r="DP798" s="18">
        <f t="shared" si="54"/>
        <v>409.82801230236674</v>
      </c>
      <c r="DQ798" s="18">
        <f t="shared" si="54"/>
        <v>410.10385770750287</v>
      </c>
      <c r="DR798" s="18">
        <f t="shared" si="54"/>
        <v>410.34932541208195</v>
      </c>
      <c r="DS798" s="18">
        <f t="shared" si="54"/>
        <v>411.06105815556162</v>
      </c>
      <c r="DT798" s="18">
        <f t="shared" si="54"/>
        <v>412.16655257370076</v>
      </c>
      <c r="DU798" s="18">
        <f t="shared" si="54"/>
        <v>415.97437256498984</v>
      </c>
      <c r="DV798" s="18">
        <f t="shared" si="54"/>
        <v>412.37731779179853</v>
      </c>
      <c r="DW798" s="18">
        <f t="shared" si="54"/>
        <v>413.05867261869048</v>
      </c>
      <c r="DX798" s="18">
        <f t="shared" si="54"/>
        <v>413.16283020214576</v>
      </c>
      <c r="DY798" s="18">
        <f t="shared" si="54"/>
        <v>414.45012919181829</v>
      </c>
      <c r="DZ798" s="18">
        <f t="shared" si="54"/>
        <v>414.10595690289233</v>
      </c>
      <c r="EA798" s="18">
        <f t="shared" si="54"/>
        <v>412.20525860515488</v>
      </c>
      <c r="EB798" s="18">
        <f t="shared" si="54"/>
        <v>413.21767868708224</v>
      </c>
      <c r="EC798" s="18">
        <f t="shared" si="54"/>
        <v>415.9348752173388</v>
      </c>
      <c r="ED798" s="18">
        <f t="shared" si="54"/>
        <v>417.13472819493859</v>
      </c>
      <c r="EE798" s="18">
        <f t="shared" si="54"/>
        <v>412.31583270290702</v>
      </c>
      <c r="EF798" s="18">
        <f t="shared" si="49"/>
        <v>416.11118476393096</v>
      </c>
      <c r="EG798" s="18">
        <f t="shared" ref="EG798:FA801" si="57">EG742/EG770*1000</f>
        <v>413.11347510742826</v>
      </c>
      <c r="EH798" s="18">
        <f t="shared" si="57"/>
        <v>412.99292571298338</v>
      </c>
      <c r="EI798" s="18">
        <f t="shared" si="57"/>
        <v>416.11936369070793</v>
      </c>
      <c r="EJ798" s="18">
        <f t="shared" si="57"/>
        <v>410.32088639164328</v>
      </c>
      <c r="EK798" s="18">
        <f t="shared" si="57"/>
        <v>414.37128037061473</v>
      </c>
      <c r="EL798" s="18">
        <f t="shared" si="57"/>
        <v>411.58872992193926</v>
      </c>
      <c r="EM798" s="18">
        <f t="shared" si="57"/>
        <v>409.44138736985445</v>
      </c>
      <c r="EN798" s="18">
        <f t="shared" si="57"/>
        <v>410.27683600557299</v>
      </c>
      <c r="EO798" s="18">
        <f t="shared" si="57"/>
        <v>408.01026621981299</v>
      </c>
      <c r="EP798" s="18">
        <f t="shared" si="57"/>
        <v>416.86274094884652</v>
      </c>
      <c r="EQ798" s="18">
        <f t="shared" si="57"/>
        <v>407.65362672081272</v>
      </c>
      <c r="ER798" s="18">
        <f t="shared" si="57"/>
        <v>405.98916487861794</v>
      </c>
      <c r="ES798" s="18">
        <f t="shared" si="57"/>
        <v>411.46849199237067</v>
      </c>
      <c r="ET798" s="18">
        <f t="shared" si="57"/>
        <v>408.68957990715387</v>
      </c>
      <c r="EU798" s="18">
        <f t="shared" si="57"/>
        <v>410.79259186708276</v>
      </c>
      <c r="EV798" s="18">
        <f t="shared" si="57"/>
        <v>409.8768458643417</v>
      </c>
      <c r="EW798" s="18">
        <f t="shared" si="57"/>
        <v>410.49791030910291</v>
      </c>
      <c r="EX798" s="18">
        <f t="shared" si="57"/>
        <v>410.85069029233267</v>
      </c>
      <c r="EY798" s="18">
        <f t="shared" si="57"/>
        <v>416.25837928855492</v>
      </c>
      <c r="EZ798" s="18">
        <f t="shared" si="57"/>
        <v>414.01578124943069</v>
      </c>
      <c r="FA798" s="18">
        <f t="shared" si="57"/>
        <v>411.32406540816703</v>
      </c>
    </row>
    <row r="799" spans="3:157" x14ac:dyDescent="0.35">
      <c r="C799" t="s">
        <v>374</v>
      </c>
      <c r="E799" t="s">
        <v>367</v>
      </c>
      <c r="G799" t="s">
        <v>806</v>
      </c>
      <c r="H799" s="18">
        <f t="shared" si="46"/>
        <v>14.414910988031954</v>
      </c>
      <c r="I799" s="18">
        <f t="shared" si="55"/>
        <v>14.638138076249467</v>
      </c>
      <c r="J799" s="18">
        <f t="shared" si="55"/>
        <v>15.669685699960578</v>
      </c>
      <c r="K799" s="18">
        <f t="shared" si="55"/>
        <v>17.403404304183269</v>
      </c>
      <c r="L799" s="18">
        <f t="shared" si="55"/>
        <v>19.323798159492892</v>
      </c>
      <c r="M799" s="18">
        <f t="shared" si="55"/>
        <v>20.195831571962138</v>
      </c>
      <c r="N799" s="18">
        <f t="shared" si="55"/>
        <v>21.996063129362231</v>
      </c>
      <c r="O799" s="18">
        <f t="shared" si="55"/>
        <v>20.965292676502077</v>
      </c>
      <c r="P799" s="18">
        <f t="shared" si="55"/>
        <v>22.751054420176335</v>
      </c>
      <c r="Q799" s="18">
        <f t="shared" si="55"/>
        <v>27.269206878856721</v>
      </c>
      <c r="R799" s="18">
        <f t="shared" si="55"/>
        <v>29.704309855218273</v>
      </c>
      <c r="S799" s="18">
        <f t="shared" si="55"/>
        <v>31.764025666879853</v>
      </c>
      <c r="T799" s="18">
        <f t="shared" si="55"/>
        <v>29.911169098814128</v>
      </c>
      <c r="U799" s="18">
        <f t="shared" si="55"/>
        <v>37.019846615247552</v>
      </c>
      <c r="V799" s="18">
        <f t="shared" si="55"/>
        <v>44.270229324744427</v>
      </c>
      <c r="W799" s="18">
        <f t="shared" si="55"/>
        <v>37.489301759112607</v>
      </c>
      <c r="X799" s="18">
        <f t="shared" si="55"/>
        <v>37.583668205850515</v>
      </c>
      <c r="Y799" s="18">
        <f t="shared" si="55"/>
        <v>42.14012620686745</v>
      </c>
      <c r="Z799" s="18">
        <f t="shared" si="55"/>
        <v>51.277667123779814</v>
      </c>
      <c r="AA799" s="18">
        <f t="shared" si="55"/>
        <v>50.487807289224143</v>
      </c>
      <c r="AB799" s="18">
        <f t="shared" si="55"/>
        <v>50.447240105020697</v>
      </c>
      <c r="AC799" s="18">
        <f t="shared" si="55"/>
        <v>52.40643209121594</v>
      </c>
      <c r="AD799" s="18">
        <f t="shared" si="55"/>
        <v>54.373517277063584</v>
      </c>
      <c r="AE799" s="18">
        <f t="shared" si="55"/>
        <v>62.479381109739599</v>
      </c>
      <c r="AF799" s="18">
        <f t="shared" si="55"/>
        <v>64.544709989435816</v>
      </c>
      <c r="AG799" s="18">
        <f t="shared" si="55"/>
        <v>59.749757992218655</v>
      </c>
      <c r="AH799" s="18">
        <f t="shared" si="55"/>
        <v>75.556319936670661</v>
      </c>
      <c r="AI799" s="18">
        <f t="shared" si="55"/>
        <v>61.540576388396858</v>
      </c>
      <c r="AJ799" s="18">
        <f t="shared" si="55"/>
        <v>72.420575796972585</v>
      </c>
      <c r="AK799" s="18">
        <f t="shared" si="55"/>
        <v>73.022911018605129</v>
      </c>
      <c r="AL799" s="18">
        <f t="shared" si="55"/>
        <v>64.557990961112409</v>
      </c>
      <c r="AM799" s="18">
        <f t="shared" si="55"/>
        <v>64.806295063781064</v>
      </c>
      <c r="AN799" s="18">
        <f t="shared" si="55"/>
        <v>49.423754293343229</v>
      </c>
      <c r="AO799" s="18">
        <f t="shared" si="55"/>
        <v>63.072442090494036</v>
      </c>
      <c r="AP799" s="18">
        <f t="shared" si="55"/>
        <v>76.722383923075597</v>
      </c>
      <c r="AQ799" s="18">
        <f t="shared" si="55"/>
        <v>69.886348743011183</v>
      </c>
      <c r="AR799" s="18">
        <f t="shared" si="55"/>
        <v>65.311116903700537</v>
      </c>
      <c r="AS799" s="18">
        <f t="shared" si="55"/>
        <v>57.897274464219187</v>
      </c>
      <c r="AT799" s="18">
        <f t="shared" si="55"/>
        <v>55.776284998740074</v>
      </c>
      <c r="AU799" s="18">
        <f t="shared" si="55"/>
        <v>52.677545296920648</v>
      </c>
      <c r="AV799" s="18">
        <f t="shared" si="55"/>
        <v>57.462184754905529</v>
      </c>
      <c r="AW799" s="18">
        <f t="shared" si="55"/>
        <v>76.341648453887416</v>
      </c>
      <c r="AX799" s="18">
        <f t="shared" si="55"/>
        <v>64.901617510930379</v>
      </c>
      <c r="AY799" s="18">
        <f t="shared" si="55"/>
        <v>73.035417313406725</v>
      </c>
      <c r="AZ799" s="18">
        <f t="shared" si="55"/>
        <v>74.451819871505123</v>
      </c>
      <c r="BA799" s="18">
        <f t="shared" si="55"/>
        <v>130.07895754411845</v>
      </c>
      <c r="BB799" s="18">
        <f t="shared" si="55"/>
        <v>117.16589560025572</v>
      </c>
      <c r="BC799" s="18">
        <f t="shared" si="55"/>
        <v>109.3444470550419</v>
      </c>
      <c r="BD799" s="18">
        <f t="shared" si="55"/>
        <v>81.121553241693874</v>
      </c>
      <c r="BE799" s="18">
        <f t="shared" si="55"/>
        <v>71.747578452946726</v>
      </c>
      <c r="BF799" s="18">
        <f t="shared" si="55"/>
        <v>86.951763260959538</v>
      </c>
      <c r="BG799" s="18">
        <f t="shared" si="55"/>
        <v>85.017833162387973</v>
      </c>
      <c r="BH799" s="18">
        <f t="shared" si="55"/>
        <v>84.341579826403503</v>
      </c>
      <c r="BI799" s="18">
        <f t="shared" si="55"/>
        <v>92.248191386092913</v>
      </c>
      <c r="BJ799" s="18">
        <f t="shared" si="55"/>
        <v>97.648064802243795</v>
      </c>
      <c r="BK799" s="18">
        <f t="shared" si="55"/>
        <v>108.0281894744394</v>
      </c>
      <c r="BL799" s="18">
        <f t="shared" si="55"/>
        <v>106.94923032112776</v>
      </c>
      <c r="BM799" s="18">
        <f t="shared" si="55"/>
        <v>105.30431383428009</v>
      </c>
      <c r="BN799" s="18">
        <f t="shared" si="55"/>
        <v>70.627920547654398</v>
      </c>
      <c r="BO799" s="18">
        <f t="shared" si="55"/>
        <v>86.134376267542606</v>
      </c>
      <c r="BP799" s="18">
        <f t="shared" si="55"/>
        <v>125.24154759508335</v>
      </c>
      <c r="BQ799" s="18">
        <f t="shared" si="55"/>
        <v>108.89582216118396</v>
      </c>
      <c r="BR799" s="18">
        <f t="shared" si="55"/>
        <v>103.11997106585613</v>
      </c>
      <c r="BS799" s="18">
        <f t="shared" si="55"/>
        <v>96.316006656678667</v>
      </c>
      <c r="BT799" s="18">
        <f t="shared" ref="BT799:EE802" si="58">BT743/BT771*1000</f>
        <v>96.088819961322983</v>
      </c>
      <c r="BU799" s="18">
        <f t="shared" si="58"/>
        <v>94.432145350147721</v>
      </c>
      <c r="BV799" s="18">
        <f t="shared" si="58"/>
        <v>88.798885425597376</v>
      </c>
      <c r="BW799" s="18">
        <f t="shared" si="58"/>
        <v>84.088969657972143</v>
      </c>
      <c r="BX799" s="18">
        <f t="shared" si="58"/>
        <v>79.448228890477125</v>
      </c>
      <c r="BY799" s="18">
        <f t="shared" si="58"/>
        <v>55.528060853282277</v>
      </c>
      <c r="BZ799" s="18">
        <f t="shared" si="58"/>
        <v>76.626516337258451</v>
      </c>
      <c r="CA799" s="18">
        <f t="shared" si="58"/>
        <v>70.31910382459445</v>
      </c>
      <c r="CB799" s="18">
        <f t="shared" si="58"/>
        <v>70.221690126068154</v>
      </c>
      <c r="CC799" s="18">
        <f t="shared" si="58"/>
        <v>143.70702944307763</v>
      </c>
      <c r="CD799" s="18">
        <f t="shared" si="58"/>
        <v>147.92920569061565</v>
      </c>
      <c r="CE799" s="18">
        <f t="shared" si="58"/>
        <v>152.10667971141228</v>
      </c>
      <c r="CF799" s="18">
        <f t="shared" si="58"/>
        <v>156.66363592354782</v>
      </c>
      <c r="CG799" s="18">
        <f t="shared" si="58"/>
        <v>161.70477815635607</v>
      </c>
      <c r="CH799" s="18">
        <f t="shared" si="58"/>
        <v>166.8858063960725</v>
      </c>
      <c r="CI799" s="18">
        <f t="shared" si="58"/>
        <v>172.89739177274211</v>
      </c>
      <c r="CJ799" s="18">
        <f t="shared" si="58"/>
        <v>179.21201617119911</v>
      </c>
      <c r="CK799" s="18">
        <f t="shared" si="58"/>
        <v>185.62524259280329</v>
      </c>
      <c r="CL799" s="18">
        <f t="shared" si="58"/>
        <v>192.00236622545543</v>
      </c>
      <c r="CM799" s="18">
        <f t="shared" si="58"/>
        <v>198.77718678275824</v>
      </c>
      <c r="CN799" s="18">
        <f t="shared" si="58"/>
        <v>206.23951502460292</v>
      </c>
      <c r="CO799" s="18">
        <f t="shared" si="58"/>
        <v>214.10421842102983</v>
      </c>
      <c r="CP799" s="18">
        <f t="shared" si="58"/>
        <v>222.53975572627309</v>
      </c>
      <c r="CQ799" s="18">
        <f t="shared" si="58"/>
        <v>231.42204421156325</v>
      </c>
      <c r="CR799" s="18">
        <f t="shared" si="58"/>
        <v>240.61867415905758</v>
      </c>
      <c r="CS799" s="18">
        <f t="shared" si="58"/>
        <v>249.59695864659469</v>
      </c>
      <c r="CT799" s="18">
        <f t="shared" si="58"/>
        <v>258.4567200492416</v>
      </c>
      <c r="CU799" s="18">
        <f t="shared" si="58"/>
        <v>267.2092501031924</v>
      </c>
      <c r="CV799" s="18">
        <f t="shared" si="58"/>
        <v>276.09150200461613</v>
      </c>
      <c r="CW799" s="18">
        <f t="shared" si="58"/>
        <v>284.7769046729868</v>
      </c>
      <c r="CX799" s="18">
        <f t="shared" si="58"/>
        <v>293.52562165586181</v>
      </c>
      <c r="CY799" s="18">
        <f t="shared" si="58"/>
        <v>302.10281922958012</v>
      </c>
      <c r="CZ799" s="18">
        <f t="shared" si="58"/>
        <v>310.44378214956402</v>
      </c>
      <c r="DA799" s="18">
        <f t="shared" si="58"/>
        <v>318.52060278167971</v>
      </c>
      <c r="DB799" s="18">
        <f t="shared" si="58"/>
        <v>325.9597450679621</v>
      </c>
      <c r="DC799" s="18">
        <f t="shared" si="58"/>
        <v>332.89800347148957</v>
      </c>
      <c r="DD799" s="18">
        <f t="shared" si="58"/>
        <v>339.46957223874557</v>
      </c>
      <c r="DE799" s="18">
        <f t="shared" si="58"/>
        <v>344.92034565385438</v>
      </c>
      <c r="DF799" s="18">
        <f t="shared" si="58"/>
        <v>350.0723876242854</v>
      </c>
      <c r="DG799" s="18">
        <f t="shared" si="58"/>
        <v>354.01644542185147</v>
      </c>
      <c r="DH799" s="18">
        <f t="shared" si="58"/>
        <v>357.17525251835525</v>
      </c>
      <c r="DI799" s="18">
        <f t="shared" si="58"/>
        <v>359.63117275319001</v>
      </c>
      <c r="DJ799" s="18">
        <f t="shared" si="58"/>
        <v>361.01146529529814</v>
      </c>
      <c r="DK799" s="18">
        <f t="shared" si="58"/>
        <v>361.73784032159813</v>
      </c>
      <c r="DL799" s="18">
        <f t="shared" si="58"/>
        <v>361.95248684982437</v>
      </c>
      <c r="DM799" s="18">
        <f t="shared" si="58"/>
        <v>361.23824240307459</v>
      </c>
      <c r="DN799" s="18">
        <f t="shared" si="58"/>
        <v>360.0983602699115</v>
      </c>
      <c r="DO799" s="18">
        <f t="shared" si="58"/>
        <v>358.50064593535421</v>
      </c>
      <c r="DP799" s="18">
        <f t="shared" si="58"/>
        <v>356.28680115958787</v>
      </c>
      <c r="DQ799" s="18">
        <f t="shared" si="58"/>
        <v>353.63149675200492</v>
      </c>
      <c r="DR799" s="18">
        <f t="shared" si="58"/>
        <v>350.49747952319916</v>
      </c>
      <c r="DS799" s="18">
        <f t="shared" si="58"/>
        <v>346.68792427337075</v>
      </c>
      <c r="DT799" s="18">
        <f t="shared" si="58"/>
        <v>342.78753254795589</v>
      </c>
      <c r="DU799" s="18">
        <f t="shared" si="58"/>
        <v>338.34874200660778</v>
      </c>
      <c r="DV799" s="18">
        <f t="shared" si="58"/>
        <v>333.76280870238458</v>
      </c>
      <c r="DW799" s="18">
        <f t="shared" si="58"/>
        <v>328.79038916417312</v>
      </c>
      <c r="DX799" s="18">
        <f t="shared" si="58"/>
        <v>323.66188164267442</v>
      </c>
      <c r="DY799" s="18">
        <f t="shared" si="58"/>
        <v>318.5927684472029</v>
      </c>
      <c r="DZ799" s="18">
        <f t="shared" si="58"/>
        <v>313.41817462963758</v>
      </c>
      <c r="EA799" s="18">
        <f t="shared" si="58"/>
        <v>308.13124955076449</v>
      </c>
      <c r="EB799" s="18">
        <f t="shared" si="58"/>
        <v>303.27105576351772</v>
      </c>
      <c r="EC799" s="18">
        <f t="shared" si="58"/>
        <v>298.19762763380106</v>
      </c>
      <c r="ED799" s="18">
        <f t="shared" si="58"/>
        <v>293.44424042881934</v>
      </c>
      <c r="EE799" s="18">
        <f t="shared" si="58"/>
        <v>288.73861268681321</v>
      </c>
      <c r="EF799" s="18">
        <f t="shared" si="49"/>
        <v>284.24682170561852</v>
      </c>
      <c r="EG799" s="18">
        <f t="shared" si="57"/>
        <v>280.17465192322686</v>
      </c>
      <c r="EH799" s="18">
        <f t="shared" si="57"/>
        <v>276.27594664003328</v>
      </c>
      <c r="EI799" s="18">
        <f t="shared" si="57"/>
        <v>272.83756731252731</v>
      </c>
      <c r="EJ799" s="18">
        <f t="shared" si="57"/>
        <v>269.44566499982204</v>
      </c>
      <c r="EK799" s="18">
        <f t="shared" si="57"/>
        <v>266.66286242804694</v>
      </c>
      <c r="EL799" s="18">
        <f t="shared" si="57"/>
        <v>263.95439571654981</v>
      </c>
      <c r="EM799" s="18">
        <f t="shared" si="57"/>
        <v>261.51092388410905</v>
      </c>
      <c r="EN799" s="18">
        <f t="shared" si="57"/>
        <v>259.30058480930182</v>
      </c>
      <c r="EO799" s="18">
        <f t="shared" si="57"/>
        <v>257.6752048735716</v>
      </c>
      <c r="EP799" s="18">
        <f t="shared" si="57"/>
        <v>256.38605851786269</v>
      </c>
      <c r="EQ799" s="18">
        <f t="shared" si="57"/>
        <v>255.02028246060365</v>
      </c>
      <c r="ER799" s="18">
        <f t="shared" si="57"/>
        <v>254.20131404591112</v>
      </c>
      <c r="ES799" s="18">
        <f t="shared" si="57"/>
        <v>253.57843642097981</v>
      </c>
      <c r="ET799" s="18">
        <f t="shared" si="57"/>
        <v>253.24527944269803</v>
      </c>
      <c r="EU799" s="18">
        <f t="shared" si="57"/>
        <v>252.71938917737285</v>
      </c>
      <c r="EV799" s="18">
        <f t="shared" si="57"/>
        <v>253.11910770773309</v>
      </c>
      <c r="EW799" s="18">
        <f t="shared" si="57"/>
        <v>253.33834788313868</v>
      </c>
      <c r="EX799" s="18">
        <f t="shared" si="57"/>
        <v>253.95066338636252</v>
      </c>
      <c r="EY799" s="18">
        <f t="shared" si="57"/>
        <v>255.11175226035417</v>
      </c>
      <c r="EZ799" s="18">
        <f t="shared" si="57"/>
        <v>256.13653486496958</v>
      </c>
      <c r="FA799" s="18">
        <f t="shared" si="57"/>
        <v>257.86520149750584</v>
      </c>
    </row>
    <row r="800" spans="3:157" x14ac:dyDescent="0.35">
      <c r="C800" t="s">
        <v>51</v>
      </c>
      <c r="E800" t="s">
        <v>367</v>
      </c>
      <c r="G800" t="s">
        <v>806</v>
      </c>
      <c r="H800" s="18">
        <f t="shared" si="46"/>
        <v>15.289710080729021</v>
      </c>
      <c r="I800" s="18">
        <f t="shared" ref="I800:BT803" si="59">I744/I772*1000</f>
        <v>15.655837341923624</v>
      </c>
      <c r="J800" s="18">
        <f t="shared" si="59"/>
        <v>17.092833239380312</v>
      </c>
      <c r="K800" s="18">
        <f t="shared" si="59"/>
        <v>19.177010460939691</v>
      </c>
      <c r="L800" s="18">
        <f t="shared" si="59"/>
        <v>18.592021910856751</v>
      </c>
      <c r="M800" s="18">
        <f t="shared" si="59"/>
        <v>20.796886003000449</v>
      </c>
      <c r="N800" s="18">
        <f t="shared" si="59"/>
        <v>21.858397796458469</v>
      </c>
      <c r="O800" s="18">
        <f t="shared" si="59"/>
        <v>22.52681967056764</v>
      </c>
      <c r="P800" s="18">
        <f t="shared" si="59"/>
        <v>25.754671299227244</v>
      </c>
      <c r="Q800" s="18">
        <f t="shared" si="59"/>
        <v>29.793328112389432</v>
      </c>
      <c r="R800" s="18">
        <f t="shared" si="59"/>
        <v>30.817031681043638</v>
      </c>
      <c r="S800" s="18">
        <f t="shared" si="59"/>
        <v>31.780667490001495</v>
      </c>
      <c r="T800" s="18">
        <f t="shared" si="59"/>
        <v>35.487607239408845</v>
      </c>
      <c r="U800" s="18">
        <f t="shared" si="59"/>
        <v>33.549470682708375</v>
      </c>
      <c r="V800" s="18">
        <f t="shared" si="59"/>
        <v>27.929733910999438</v>
      </c>
      <c r="W800" s="18">
        <f t="shared" si="59"/>
        <v>37.347408315496857</v>
      </c>
      <c r="X800" s="18">
        <f t="shared" si="59"/>
        <v>34.476410291294187</v>
      </c>
      <c r="Y800" s="18">
        <f t="shared" si="59"/>
        <v>43.098306240831896</v>
      </c>
      <c r="Z800" s="18">
        <f t="shared" si="59"/>
        <v>45.602193730784961</v>
      </c>
      <c r="AA800" s="18">
        <f t="shared" si="59"/>
        <v>47.348004726299983</v>
      </c>
      <c r="AB800" s="18">
        <f t="shared" si="59"/>
        <v>61.38290734699855</v>
      </c>
      <c r="AC800" s="18">
        <f t="shared" si="59"/>
        <v>61.61517874151594</v>
      </c>
      <c r="AD800" s="18">
        <f t="shared" si="59"/>
        <v>70.606016807437967</v>
      </c>
      <c r="AE800" s="18">
        <f t="shared" si="59"/>
        <v>93.788005863453407</v>
      </c>
      <c r="AF800" s="18">
        <f t="shared" si="59"/>
        <v>84.66205313950887</v>
      </c>
      <c r="AG800" s="18">
        <f t="shared" si="59"/>
        <v>77.132299512522906</v>
      </c>
      <c r="AH800" s="18">
        <f t="shared" si="59"/>
        <v>83.291103465170238</v>
      </c>
      <c r="AI800" s="18">
        <f t="shared" si="59"/>
        <v>84.232045540185212</v>
      </c>
      <c r="AJ800" s="18">
        <f t="shared" si="59"/>
        <v>89.646447139604561</v>
      </c>
      <c r="AK800" s="18">
        <f t="shared" si="59"/>
        <v>96.273186445902667</v>
      </c>
      <c r="AL800" s="18">
        <f t="shared" si="59"/>
        <v>78.058040739834027</v>
      </c>
      <c r="AM800" s="18">
        <f t="shared" si="59"/>
        <v>66.541838068757713</v>
      </c>
      <c r="AN800" s="18">
        <f t="shared" si="59"/>
        <v>58.204839606563077</v>
      </c>
      <c r="AO800" s="18">
        <f t="shared" si="59"/>
        <v>72.062356339736311</v>
      </c>
      <c r="AP800" s="18">
        <f t="shared" si="59"/>
        <v>83.408281155448833</v>
      </c>
      <c r="AQ800" s="18">
        <f t="shared" si="59"/>
        <v>91.511715375845498</v>
      </c>
      <c r="AR800" s="18">
        <f t="shared" si="59"/>
        <v>91.628905543332607</v>
      </c>
      <c r="AS800" s="18">
        <f t="shared" si="59"/>
        <v>77.092539639654106</v>
      </c>
      <c r="AT800" s="18">
        <f t="shared" si="59"/>
        <v>78.922102606940925</v>
      </c>
      <c r="AU800" s="18">
        <f t="shared" si="59"/>
        <v>61.821797822538713</v>
      </c>
      <c r="AV800" s="18">
        <f t="shared" si="59"/>
        <v>64.727190970791696</v>
      </c>
      <c r="AW800" s="18">
        <f t="shared" si="59"/>
        <v>67.376134646786113</v>
      </c>
      <c r="AX800" s="18">
        <f t="shared" si="59"/>
        <v>73.766817144069918</v>
      </c>
      <c r="AY800" s="18">
        <f t="shared" si="59"/>
        <v>76.530133462162198</v>
      </c>
      <c r="AZ800" s="18">
        <f t="shared" si="59"/>
        <v>82.77841434977519</v>
      </c>
      <c r="BA800" s="18">
        <f t="shared" si="59"/>
        <v>76.97123640767397</v>
      </c>
      <c r="BB800" s="18">
        <f t="shared" si="59"/>
        <v>90.372237429912403</v>
      </c>
      <c r="BC800" s="18">
        <f t="shared" si="59"/>
        <v>89.328252408092666</v>
      </c>
      <c r="BD800" s="18">
        <f t="shared" si="59"/>
        <v>76.903621717023597</v>
      </c>
      <c r="BE800" s="18">
        <f t="shared" si="59"/>
        <v>89.6490332927156</v>
      </c>
      <c r="BF800" s="18">
        <f t="shared" si="59"/>
        <v>87.826747408382658</v>
      </c>
      <c r="BG800" s="18">
        <f t="shared" si="59"/>
        <v>86.718938194872521</v>
      </c>
      <c r="BH800" s="18">
        <f t="shared" si="59"/>
        <v>81.145878815285457</v>
      </c>
      <c r="BI800" s="18">
        <f t="shared" si="59"/>
        <v>84.29485052830988</v>
      </c>
      <c r="BJ800" s="18">
        <f t="shared" si="59"/>
        <v>80.013325265307174</v>
      </c>
      <c r="BK800" s="18">
        <f t="shared" si="59"/>
        <v>79.707770939390301</v>
      </c>
      <c r="BL800" s="18">
        <f t="shared" si="59"/>
        <v>103.0795123616101</v>
      </c>
      <c r="BM800" s="18">
        <f t="shared" si="59"/>
        <v>112.36332459346352</v>
      </c>
      <c r="BN800" s="18">
        <f t="shared" si="59"/>
        <v>86.072339621499751</v>
      </c>
      <c r="BO800" s="18">
        <f t="shared" si="59"/>
        <v>128.59708592955266</v>
      </c>
      <c r="BP800" s="18">
        <f t="shared" si="59"/>
        <v>118.34083001104631</v>
      </c>
      <c r="BQ800" s="18">
        <f t="shared" si="59"/>
        <v>117.98020524070698</v>
      </c>
      <c r="BR800" s="18">
        <f t="shared" si="59"/>
        <v>129.94702036132563</v>
      </c>
      <c r="BS800" s="18">
        <f t="shared" si="59"/>
        <v>121.29222698758372</v>
      </c>
      <c r="BT800" s="18">
        <f t="shared" si="59"/>
        <v>96.435881462939463</v>
      </c>
      <c r="BU800" s="18">
        <f t="shared" si="58"/>
        <v>83.783142226899955</v>
      </c>
      <c r="BV800" s="18">
        <f t="shared" si="58"/>
        <v>94.971788936994585</v>
      </c>
      <c r="BW800" s="18">
        <f t="shared" si="58"/>
        <v>103.24171488280456</v>
      </c>
      <c r="BX800" s="18">
        <f t="shared" si="58"/>
        <v>103.17046155501988</v>
      </c>
      <c r="BY800" s="18">
        <f t="shared" si="58"/>
        <v>103.05730456039119</v>
      </c>
      <c r="BZ800" s="18">
        <f t="shared" si="58"/>
        <v>125.89703549886735</v>
      </c>
      <c r="CA800" s="18">
        <f t="shared" si="58"/>
        <v>112.11694364142694</v>
      </c>
      <c r="CB800" s="18">
        <f t="shared" si="58"/>
        <v>113.80732486343597</v>
      </c>
      <c r="CC800" s="18">
        <f t="shared" si="58"/>
        <v>167.03287188958424</v>
      </c>
      <c r="CD800" s="18">
        <f t="shared" si="58"/>
        <v>172.00096856845579</v>
      </c>
      <c r="CE800" s="18">
        <f t="shared" si="58"/>
        <v>176.20749106404122</v>
      </c>
      <c r="CF800" s="18">
        <f t="shared" si="58"/>
        <v>180.55526470233838</v>
      </c>
      <c r="CG800" s="18">
        <f t="shared" si="58"/>
        <v>184.97725019872337</v>
      </c>
      <c r="CH800" s="18">
        <f t="shared" si="58"/>
        <v>189.28637025689463</v>
      </c>
      <c r="CI800" s="18">
        <f t="shared" si="58"/>
        <v>193.98859568404171</v>
      </c>
      <c r="CJ800" s="18">
        <f t="shared" si="58"/>
        <v>198.83908305375417</v>
      </c>
      <c r="CK800" s="18">
        <f t="shared" si="58"/>
        <v>203.75630972275303</v>
      </c>
      <c r="CL800" s="18">
        <f t="shared" si="58"/>
        <v>208.73497115452255</v>
      </c>
      <c r="CM800" s="18">
        <f t="shared" si="58"/>
        <v>213.77230983732795</v>
      </c>
      <c r="CN800" s="18">
        <f t="shared" si="58"/>
        <v>219.00570712861401</v>
      </c>
      <c r="CO800" s="18">
        <f t="shared" si="58"/>
        <v>224.28781484423391</v>
      </c>
      <c r="CP800" s="18">
        <f t="shared" si="58"/>
        <v>229.72917418842164</v>
      </c>
      <c r="CQ800" s="18">
        <f t="shared" si="58"/>
        <v>235.11505067031351</v>
      </c>
      <c r="CR800" s="18">
        <f t="shared" si="58"/>
        <v>240.4565605254806</v>
      </c>
      <c r="CS800" s="18">
        <f t="shared" si="58"/>
        <v>245.45432701892119</v>
      </c>
      <c r="CT800" s="18">
        <f t="shared" si="58"/>
        <v>250.43680468506895</v>
      </c>
      <c r="CU800" s="18">
        <f t="shared" si="58"/>
        <v>254.70044282011938</v>
      </c>
      <c r="CV800" s="18">
        <f t="shared" si="58"/>
        <v>258.73486867917643</v>
      </c>
      <c r="CW800" s="18">
        <f t="shared" si="58"/>
        <v>262.64071143658475</v>
      </c>
      <c r="CX800" s="18">
        <f t="shared" si="58"/>
        <v>266.34205845434241</v>
      </c>
      <c r="CY800" s="18">
        <f t="shared" si="58"/>
        <v>269.7430581122473</v>
      </c>
      <c r="CZ800" s="18">
        <f t="shared" si="58"/>
        <v>273.11399564804924</v>
      </c>
      <c r="DA800" s="18">
        <f t="shared" si="58"/>
        <v>276.03076637664077</v>
      </c>
      <c r="DB800" s="18">
        <f t="shared" si="58"/>
        <v>278.65851995279161</v>
      </c>
      <c r="DC800" s="18">
        <f t="shared" si="58"/>
        <v>280.69339765161692</v>
      </c>
      <c r="DD800" s="18">
        <f t="shared" si="58"/>
        <v>282.86596824981319</v>
      </c>
      <c r="DE800" s="18">
        <f t="shared" si="58"/>
        <v>284.59016929085476</v>
      </c>
      <c r="DF800" s="18">
        <f t="shared" si="58"/>
        <v>285.56324040755317</v>
      </c>
      <c r="DG800" s="18">
        <f t="shared" si="58"/>
        <v>286.20783003933855</v>
      </c>
      <c r="DH800" s="18">
        <f t="shared" si="58"/>
        <v>286.48391637196033</v>
      </c>
      <c r="DI800" s="18">
        <f t="shared" si="58"/>
        <v>286.37254139139719</v>
      </c>
      <c r="DJ800" s="18">
        <f t="shared" si="58"/>
        <v>286.00306558913411</v>
      </c>
      <c r="DK800" s="18">
        <f t="shared" si="58"/>
        <v>284.99208717635082</v>
      </c>
      <c r="DL800" s="18">
        <f t="shared" si="58"/>
        <v>283.89792388842233</v>
      </c>
      <c r="DM800" s="18">
        <f t="shared" si="58"/>
        <v>282.27845409533217</v>
      </c>
      <c r="DN800" s="18">
        <f t="shared" si="58"/>
        <v>280.66779878442583</v>
      </c>
      <c r="DO800" s="18">
        <f t="shared" si="58"/>
        <v>278.74651010431484</v>
      </c>
      <c r="DP800" s="18">
        <f t="shared" si="58"/>
        <v>276.40207597305658</v>
      </c>
      <c r="DQ800" s="18">
        <f t="shared" si="58"/>
        <v>274.04143577391579</v>
      </c>
      <c r="DR800" s="18">
        <f t="shared" si="58"/>
        <v>271.68583498689156</v>
      </c>
      <c r="DS800" s="18">
        <f t="shared" si="58"/>
        <v>268.77511746997192</v>
      </c>
      <c r="DT800" s="18">
        <f t="shared" si="58"/>
        <v>265.79109210211385</v>
      </c>
      <c r="DU800" s="18">
        <f t="shared" si="58"/>
        <v>262.929905926152</v>
      </c>
      <c r="DV800" s="18">
        <f t="shared" si="58"/>
        <v>259.55645828059789</v>
      </c>
      <c r="DW800" s="18">
        <f t="shared" si="58"/>
        <v>256.45715289446889</v>
      </c>
      <c r="DX800" s="18">
        <f t="shared" si="58"/>
        <v>253.27959489459224</v>
      </c>
      <c r="DY800" s="18">
        <f t="shared" si="58"/>
        <v>249.955180047727</v>
      </c>
      <c r="DZ800" s="18">
        <f t="shared" si="58"/>
        <v>246.88669597792807</v>
      </c>
      <c r="EA800" s="18">
        <f t="shared" si="58"/>
        <v>243.81147811253757</v>
      </c>
      <c r="EB800" s="18">
        <f t="shared" si="58"/>
        <v>241.19590124726767</v>
      </c>
      <c r="EC800" s="18">
        <f t="shared" si="58"/>
        <v>238.76736928809319</v>
      </c>
      <c r="ED800" s="18">
        <f t="shared" si="58"/>
        <v>236.35712402117059</v>
      </c>
      <c r="EE800" s="18">
        <f t="shared" si="58"/>
        <v>234.0595884755034</v>
      </c>
      <c r="EF800" s="18">
        <f t="shared" si="49"/>
        <v>232.04788472489597</v>
      </c>
      <c r="EG800" s="18">
        <f t="shared" si="57"/>
        <v>230.25599081172069</v>
      </c>
      <c r="EH800" s="18">
        <f t="shared" si="57"/>
        <v>228.68783093346957</v>
      </c>
      <c r="EI800" s="18">
        <f t="shared" si="57"/>
        <v>227.17559973595118</v>
      </c>
      <c r="EJ800" s="18">
        <f t="shared" si="57"/>
        <v>226.22803747057753</v>
      </c>
      <c r="EK800" s="18">
        <f t="shared" si="57"/>
        <v>225.70240499224664</v>
      </c>
      <c r="EL800" s="18">
        <f t="shared" si="57"/>
        <v>225.24304883863016</v>
      </c>
      <c r="EM800" s="18">
        <f t="shared" si="57"/>
        <v>224.85789102237899</v>
      </c>
      <c r="EN800" s="18">
        <f t="shared" si="57"/>
        <v>224.47563654061554</v>
      </c>
      <c r="EO800" s="18">
        <f t="shared" si="57"/>
        <v>224.60486027420046</v>
      </c>
      <c r="EP800" s="18">
        <f t="shared" si="57"/>
        <v>224.8188789996382</v>
      </c>
      <c r="EQ800" s="18">
        <f t="shared" si="57"/>
        <v>225.59921119029295</v>
      </c>
      <c r="ER800" s="18">
        <f t="shared" si="57"/>
        <v>225.88750217099823</v>
      </c>
      <c r="ES800" s="18">
        <f t="shared" si="57"/>
        <v>227.02134242675891</v>
      </c>
      <c r="ET800" s="18">
        <f t="shared" si="57"/>
        <v>227.85927354141717</v>
      </c>
      <c r="EU800" s="18">
        <f t="shared" si="57"/>
        <v>229.46925969784726</v>
      </c>
      <c r="EV800" s="18">
        <f t="shared" si="57"/>
        <v>230.57352580271905</v>
      </c>
      <c r="EW800" s="18">
        <f t="shared" si="57"/>
        <v>232.22051854075343</v>
      </c>
      <c r="EX800" s="18">
        <f t="shared" si="57"/>
        <v>234.03133506263549</v>
      </c>
      <c r="EY800" s="18">
        <f t="shared" si="57"/>
        <v>235.98843039492408</v>
      </c>
      <c r="EZ800" s="18">
        <f t="shared" si="57"/>
        <v>238.49111658045476</v>
      </c>
      <c r="FA800" s="18">
        <f t="shared" si="57"/>
        <v>240.8998733128395</v>
      </c>
    </row>
    <row r="801" spans="3:157" x14ac:dyDescent="0.35">
      <c r="C801" t="s">
        <v>213</v>
      </c>
      <c r="E801" t="s">
        <v>367</v>
      </c>
      <c r="G801" t="s">
        <v>806</v>
      </c>
      <c r="H801" s="18">
        <f t="shared" si="46"/>
        <v>17.715531871488491</v>
      </c>
      <c r="I801" s="18">
        <f t="shared" si="59"/>
        <v>19.003472214699443</v>
      </c>
      <c r="J801" s="18">
        <f t="shared" si="59"/>
        <v>17.169972177420931</v>
      </c>
      <c r="K801" s="18">
        <f t="shared" si="59"/>
        <v>17.910636786509453</v>
      </c>
      <c r="L801" s="18">
        <f t="shared" si="59"/>
        <v>20.945327240997432</v>
      </c>
      <c r="M801" s="18">
        <f t="shared" si="59"/>
        <v>24.76700996771233</v>
      </c>
      <c r="N801" s="18">
        <f t="shared" si="59"/>
        <v>28.241868502290028</v>
      </c>
      <c r="O801" s="18">
        <f t="shared" si="59"/>
        <v>28.607994977651057</v>
      </c>
      <c r="P801" s="18">
        <f t="shared" si="59"/>
        <v>33.420462345665712</v>
      </c>
      <c r="Q801" s="18">
        <f t="shared" si="59"/>
        <v>38.423168792744193</v>
      </c>
      <c r="R801" s="18">
        <f t="shared" si="59"/>
        <v>40.352191851380532</v>
      </c>
      <c r="S801" s="18">
        <f t="shared" si="59"/>
        <v>40.870141094185605</v>
      </c>
      <c r="T801" s="18">
        <f t="shared" si="59"/>
        <v>41.956774927504526</v>
      </c>
      <c r="U801" s="18">
        <f t="shared" si="59"/>
        <v>50.916121201718084</v>
      </c>
      <c r="V801" s="18">
        <f t="shared" si="59"/>
        <v>51.795107473150878</v>
      </c>
      <c r="W801" s="18">
        <f t="shared" si="59"/>
        <v>56.687729158650093</v>
      </c>
      <c r="X801" s="18">
        <f t="shared" si="59"/>
        <v>63.430895769830244</v>
      </c>
      <c r="Y801" s="18">
        <f t="shared" si="59"/>
        <v>65.64034304823052</v>
      </c>
      <c r="Z801" s="18">
        <f t="shared" si="59"/>
        <v>64.51708446842936</v>
      </c>
      <c r="AA801" s="18">
        <f t="shared" si="59"/>
        <v>67.656662612711457</v>
      </c>
      <c r="AB801" s="18">
        <f t="shared" si="59"/>
        <v>64.135632697908875</v>
      </c>
      <c r="AC801" s="18">
        <f t="shared" si="59"/>
        <v>70.581053649980717</v>
      </c>
      <c r="AD801" s="18">
        <f t="shared" si="59"/>
        <v>81.878622699519184</v>
      </c>
      <c r="AE801" s="18">
        <f t="shared" si="59"/>
        <v>93.066227191326348</v>
      </c>
      <c r="AF801" s="18">
        <f t="shared" si="59"/>
        <v>90.68168837398035</v>
      </c>
      <c r="AG801" s="18">
        <f t="shared" si="59"/>
        <v>84.492329869168273</v>
      </c>
      <c r="AH801" s="18">
        <f t="shared" si="59"/>
        <v>83.74750843394493</v>
      </c>
      <c r="AI801" s="18">
        <f t="shared" si="59"/>
        <v>115.62968152936858</v>
      </c>
      <c r="AJ801" s="18">
        <f t="shared" si="59"/>
        <v>112.15327713507604</v>
      </c>
      <c r="AK801" s="18">
        <f t="shared" si="59"/>
        <v>141.80473592602596</v>
      </c>
      <c r="AL801" s="18">
        <f t="shared" si="59"/>
        <v>160.48189260092479</v>
      </c>
      <c r="AM801" s="18">
        <f t="shared" si="59"/>
        <v>99.238295656850994</v>
      </c>
      <c r="AN801" s="18">
        <f t="shared" si="59"/>
        <v>74.194561196120844</v>
      </c>
      <c r="AO801" s="18">
        <f t="shared" si="59"/>
        <v>88.81983298766923</v>
      </c>
      <c r="AP801" s="18">
        <f t="shared" si="59"/>
        <v>93.75901275450407</v>
      </c>
      <c r="AQ801" s="18">
        <f t="shared" si="59"/>
        <v>83.920910327339243</v>
      </c>
      <c r="AR801" s="18">
        <f t="shared" si="59"/>
        <v>81.502916277871819</v>
      </c>
      <c r="AS801" s="18">
        <f t="shared" si="59"/>
        <v>80.316318141255167</v>
      </c>
      <c r="AT801" s="18">
        <f t="shared" si="59"/>
        <v>80.149334293762692</v>
      </c>
      <c r="AU801" s="18">
        <f t="shared" si="59"/>
        <v>90.804446553259851</v>
      </c>
      <c r="AV801" s="18">
        <f t="shared" si="59"/>
        <v>97.010913259760827</v>
      </c>
      <c r="AW801" s="18">
        <f t="shared" si="59"/>
        <v>89.891419012562451</v>
      </c>
      <c r="AX801" s="18">
        <f t="shared" si="59"/>
        <v>83.81300379926121</v>
      </c>
      <c r="AY801" s="18">
        <f t="shared" si="59"/>
        <v>106.70823110440941</v>
      </c>
      <c r="AZ801" s="18">
        <f t="shared" si="59"/>
        <v>58.519376983293427</v>
      </c>
      <c r="BA801" s="18">
        <f t="shared" si="59"/>
        <v>180.43756418398297</v>
      </c>
      <c r="BB801" s="18">
        <f t="shared" si="59"/>
        <v>145.31022680050131</v>
      </c>
      <c r="BC801" s="18">
        <f t="shared" si="59"/>
        <v>141.04635682674765</v>
      </c>
      <c r="BD801" s="18">
        <f t="shared" si="59"/>
        <v>187.35865318243091</v>
      </c>
      <c r="BE801" s="18">
        <f t="shared" si="59"/>
        <v>156.54885940637024</v>
      </c>
      <c r="BF801" s="18">
        <f t="shared" si="59"/>
        <v>164.13807690175457</v>
      </c>
      <c r="BG801" s="18">
        <f t="shared" si="59"/>
        <v>152.72503433979941</v>
      </c>
      <c r="BH801" s="18">
        <f t="shared" si="59"/>
        <v>135.74886543789762</v>
      </c>
      <c r="BI801" s="18">
        <f t="shared" si="59"/>
        <v>125.05362760113606</v>
      </c>
      <c r="BJ801" s="18">
        <f t="shared" si="59"/>
        <v>153.71764403258331</v>
      </c>
      <c r="BK801" s="18">
        <f t="shared" si="59"/>
        <v>157.63487401216483</v>
      </c>
      <c r="BL801" s="18">
        <f t="shared" si="59"/>
        <v>143.05318480653023</v>
      </c>
      <c r="BM801" s="18">
        <f t="shared" si="59"/>
        <v>150.82024969535942</v>
      </c>
      <c r="BN801" s="18">
        <f t="shared" si="59"/>
        <v>105.25092684295828</v>
      </c>
      <c r="BO801" s="18">
        <f t="shared" si="59"/>
        <v>132.06361094673491</v>
      </c>
      <c r="BP801" s="18">
        <f t="shared" si="59"/>
        <v>114.49408182538095</v>
      </c>
      <c r="BQ801" s="18">
        <f t="shared" si="59"/>
        <v>158.21772112134477</v>
      </c>
      <c r="BR801" s="18">
        <f t="shared" si="59"/>
        <v>149.66249341682044</v>
      </c>
      <c r="BS801" s="18">
        <f t="shared" si="59"/>
        <v>141.9730239788324</v>
      </c>
      <c r="BT801" s="18">
        <f t="shared" si="59"/>
        <v>138.46684203002502</v>
      </c>
      <c r="BU801" s="18">
        <f t="shared" si="58"/>
        <v>158.59360998306803</v>
      </c>
      <c r="BV801" s="18">
        <f t="shared" si="58"/>
        <v>185.16267740509235</v>
      </c>
      <c r="BW801" s="18">
        <f t="shared" si="58"/>
        <v>170.37647053756234</v>
      </c>
      <c r="BX801" s="18">
        <f t="shared" si="58"/>
        <v>122.35454239940412</v>
      </c>
      <c r="BY801" s="18">
        <f t="shared" si="58"/>
        <v>173.08112819771745</v>
      </c>
      <c r="BZ801" s="18">
        <f t="shared" si="58"/>
        <v>200.32036955583371</v>
      </c>
      <c r="CA801" s="18">
        <f t="shared" si="58"/>
        <v>195.11910793161908</v>
      </c>
      <c r="CB801" s="18">
        <f t="shared" si="58"/>
        <v>224.7948320398153</v>
      </c>
      <c r="CC801" s="18">
        <f t="shared" si="58"/>
        <v>216.78872643380072</v>
      </c>
      <c r="CD801" s="18">
        <f t="shared" si="58"/>
        <v>220.04495043325176</v>
      </c>
      <c r="CE801" s="18">
        <f t="shared" si="58"/>
        <v>223.73050328204042</v>
      </c>
      <c r="CF801" s="18">
        <f t="shared" si="58"/>
        <v>228.58400841360225</v>
      </c>
      <c r="CG801" s="18">
        <f t="shared" si="58"/>
        <v>233.85995856630163</v>
      </c>
      <c r="CH801" s="18">
        <f t="shared" si="58"/>
        <v>238.99226526889134</v>
      </c>
      <c r="CI801" s="18">
        <f t="shared" si="58"/>
        <v>243.61210640699272</v>
      </c>
      <c r="CJ801" s="18">
        <f t="shared" si="58"/>
        <v>247.90102321888057</v>
      </c>
      <c r="CK801" s="18">
        <f t="shared" si="58"/>
        <v>252.13561361977966</v>
      </c>
      <c r="CL801" s="18">
        <f t="shared" si="58"/>
        <v>256.67558755338052</v>
      </c>
      <c r="CM801" s="18">
        <f t="shared" si="58"/>
        <v>261.54873233984569</v>
      </c>
      <c r="CN801" s="18">
        <f t="shared" si="58"/>
        <v>266.29637064931359</v>
      </c>
      <c r="CO801" s="18">
        <f t="shared" si="58"/>
        <v>271.4110555055783</v>
      </c>
      <c r="CP801" s="18">
        <f t="shared" si="58"/>
        <v>275.88494350547705</v>
      </c>
      <c r="CQ801" s="18">
        <f t="shared" si="58"/>
        <v>280.40716798412325</v>
      </c>
      <c r="CR801" s="18">
        <f t="shared" si="58"/>
        <v>284.20656526541001</v>
      </c>
      <c r="CS801" s="18">
        <f t="shared" si="58"/>
        <v>287.5839279238939</v>
      </c>
      <c r="CT801" s="18">
        <f t="shared" si="58"/>
        <v>291.08716463438452</v>
      </c>
      <c r="CU801" s="18">
        <f t="shared" si="58"/>
        <v>294.5269640352692</v>
      </c>
      <c r="CV801" s="18">
        <f t="shared" si="58"/>
        <v>297.61335903188319</v>
      </c>
      <c r="CW801" s="18">
        <f t="shared" si="58"/>
        <v>300.27991080978717</v>
      </c>
      <c r="CX801" s="18">
        <f t="shared" si="58"/>
        <v>303.00524751298423</v>
      </c>
      <c r="CY801" s="18">
        <f t="shared" si="58"/>
        <v>304.95324397914328</v>
      </c>
      <c r="CZ801" s="18">
        <f t="shared" si="58"/>
        <v>306.72197175853336</v>
      </c>
      <c r="DA801" s="18">
        <f t="shared" si="58"/>
        <v>308.06826664968787</v>
      </c>
      <c r="DB801" s="18">
        <f t="shared" si="58"/>
        <v>309.68392015249788</v>
      </c>
      <c r="DC801" s="18">
        <f t="shared" si="58"/>
        <v>310.08945426147039</v>
      </c>
      <c r="DD801" s="18">
        <f t="shared" si="58"/>
        <v>310.87540163728687</v>
      </c>
      <c r="DE801" s="18">
        <f t="shared" si="58"/>
        <v>310.93679082437393</v>
      </c>
      <c r="DF801" s="18">
        <f t="shared" si="58"/>
        <v>310.73118418050706</v>
      </c>
      <c r="DG801" s="18">
        <f t="shared" si="58"/>
        <v>309.96965468139672</v>
      </c>
      <c r="DH801" s="18">
        <f t="shared" si="58"/>
        <v>308.95321616157673</v>
      </c>
      <c r="DI801" s="18">
        <f t="shared" si="58"/>
        <v>307.6492653428719</v>
      </c>
      <c r="DJ801" s="18">
        <f t="shared" si="58"/>
        <v>305.97130253221837</v>
      </c>
      <c r="DK801" s="18">
        <f t="shared" si="58"/>
        <v>304.26827954744448</v>
      </c>
      <c r="DL801" s="18">
        <f t="shared" si="58"/>
        <v>302.34556051689202</v>
      </c>
      <c r="DM801" s="18">
        <f t="shared" si="58"/>
        <v>299.90277661152749</v>
      </c>
      <c r="DN801" s="18">
        <f t="shared" si="58"/>
        <v>297.11655254149559</v>
      </c>
      <c r="DO801" s="18">
        <f t="shared" si="58"/>
        <v>294.66030739646885</v>
      </c>
      <c r="DP801" s="18">
        <f t="shared" si="58"/>
        <v>291.97761112647987</v>
      </c>
      <c r="DQ801" s="18">
        <f t="shared" si="58"/>
        <v>289.146027262269</v>
      </c>
      <c r="DR801" s="18">
        <f t="shared" si="58"/>
        <v>286.315924557843</v>
      </c>
      <c r="DS801" s="18">
        <f t="shared" si="58"/>
        <v>283.35491748331555</v>
      </c>
      <c r="DT801" s="18">
        <f t="shared" si="58"/>
        <v>280.66998571435903</v>
      </c>
      <c r="DU801" s="18">
        <f t="shared" si="58"/>
        <v>278.12886478933285</v>
      </c>
      <c r="DV801" s="18">
        <f t="shared" si="58"/>
        <v>275.37588182800596</v>
      </c>
      <c r="DW801" s="18">
        <f t="shared" si="58"/>
        <v>272.73735375995398</v>
      </c>
      <c r="DX801" s="18">
        <f t="shared" si="58"/>
        <v>270.00885095800732</v>
      </c>
      <c r="DY801" s="18">
        <f t="shared" si="58"/>
        <v>268.02050673463776</v>
      </c>
      <c r="DZ801" s="18">
        <f t="shared" si="58"/>
        <v>265.4719869531927</v>
      </c>
      <c r="EA801" s="18">
        <f t="shared" si="58"/>
        <v>263.08350662087929</v>
      </c>
      <c r="EB801" s="18">
        <f t="shared" si="58"/>
        <v>260.93922762421101</v>
      </c>
      <c r="EC801" s="18">
        <f t="shared" si="58"/>
        <v>258.99271876736964</v>
      </c>
      <c r="ED801" s="18">
        <f t="shared" si="58"/>
        <v>257.09403721771395</v>
      </c>
      <c r="EE801" s="18">
        <f t="shared" si="58"/>
        <v>255.16298718111247</v>
      </c>
      <c r="EF801" s="18">
        <f t="shared" si="49"/>
        <v>253.26055083532012</v>
      </c>
      <c r="EG801" s="18">
        <f t="shared" si="57"/>
        <v>251.43377725721405</v>
      </c>
      <c r="EH801" s="18">
        <f t="shared" si="57"/>
        <v>249.69562848726289</v>
      </c>
      <c r="EI801" s="18">
        <f t="shared" si="57"/>
        <v>248.02034905407126</v>
      </c>
      <c r="EJ801" s="18">
        <f t="shared" si="57"/>
        <v>247.13608081120697</v>
      </c>
      <c r="EK801" s="18">
        <f t="shared" si="57"/>
        <v>245.33535402494471</v>
      </c>
      <c r="EL801" s="18">
        <f t="shared" si="57"/>
        <v>244.04954767283377</v>
      </c>
      <c r="EM801" s="18">
        <f t="shared" si="57"/>
        <v>242.52017269309698</v>
      </c>
      <c r="EN801" s="18">
        <f t="shared" si="57"/>
        <v>241.75215659172912</v>
      </c>
      <c r="EO801" s="18">
        <f t="shared" si="57"/>
        <v>241.16326963292531</v>
      </c>
      <c r="EP801" s="18">
        <f t="shared" si="57"/>
        <v>240.77306933306207</v>
      </c>
      <c r="EQ801" s="18">
        <f t="shared" si="57"/>
        <v>240.02943171173976</v>
      </c>
      <c r="ER801" s="18">
        <f t="shared" si="57"/>
        <v>239.76256192339073</v>
      </c>
      <c r="ES801" s="18">
        <f t="shared" si="57"/>
        <v>239.47028477984512</v>
      </c>
      <c r="ET801" s="18">
        <f t="shared" si="57"/>
        <v>239.95062652267396</v>
      </c>
      <c r="EU801" s="18">
        <f t="shared" si="57"/>
        <v>239.67078906679447</v>
      </c>
      <c r="EV801" s="18">
        <f t="shared" si="57"/>
        <v>240.08061282763418</v>
      </c>
      <c r="EW801" s="18">
        <f t="shared" si="57"/>
        <v>240.8563105627471</v>
      </c>
      <c r="EX801" s="18">
        <f t="shared" si="57"/>
        <v>242.0185010921769</v>
      </c>
      <c r="EY801" s="18">
        <f t="shared" si="57"/>
        <v>243.17126701461291</v>
      </c>
      <c r="EZ801" s="18">
        <f t="shared" si="57"/>
        <v>244.70080243700761</v>
      </c>
      <c r="FA801" s="18">
        <f t="shared" si="57"/>
        <v>246.19988363639246</v>
      </c>
    </row>
    <row r="802" spans="3:157" x14ac:dyDescent="0.35">
      <c r="C802" t="s">
        <v>65</v>
      </c>
      <c r="E802" t="s">
        <v>367</v>
      </c>
      <c r="G802" t="s">
        <v>806</v>
      </c>
      <c r="H802" s="18">
        <f t="shared" si="46"/>
        <v>37.872976259037308</v>
      </c>
      <c r="I802" s="18">
        <f t="shared" si="59"/>
        <v>40.783849504529236</v>
      </c>
      <c r="J802" s="18">
        <f t="shared" si="59"/>
        <v>47.741977898473351</v>
      </c>
      <c r="K802" s="18">
        <f t="shared" si="59"/>
        <v>48.528637678490654</v>
      </c>
      <c r="L802" s="18">
        <f t="shared" si="59"/>
        <v>49.781749238362771</v>
      </c>
      <c r="M802" s="18">
        <f t="shared" si="59"/>
        <v>55.999294795423239</v>
      </c>
      <c r="N802" s="18">
        <f t="shared" si="59"/>
        <v>57.140332948498205</v>
      </c>
      <c r="O802" s="18">
        <f t="shared" si="59"/>
        <v>50.108424816412956</v>
      </c>
      <c r="P802" s="18">
        <f t="shared" si="59"/>
        <v>57.504597513555034</v>
      </c>
      <c r="Q802" s="18">
        <f t="shared" si="59"/>
        <v>61.162029613717117</v>
      </c>
      <c r="R802" s="18">
        <f t="shared" si="59"/>
        <v>55.189685483883331</v>
      </c>
      <c r="S802" s="18">
        <f t="shared" si="59"/>
        <v>69.647808396062985</v>
      </c>
      <c r="T802" s="18">
        <f t="shared" si="59"/>
        <v>63.692495729930449</v>
      </c>
      <c r="U802" s="18">
        <f t="shared" si="59"/>
        <v>68.664449036880484</v>
      </c>
      <c r="V802" s="18">
        <f t="shared" si="59"/>
        <v>61.849304563535121</v>
      </c>
      <c r="W802" s="18">
        <f t="shared" si="59"/>
        <v>70.413827040577772</v>
      </c>
      <c r="X802" s="18">
        <f t="shared" si="59"/>
        <v>67.269745062859926</v>
      </c>
      <c r="Y802" s="18">
        <f t="shared" si="59"/>
        <v>62.144513474291522</v>
      </c>
      <c r="Z802" s="18">
        <f t="shared" si="59"/>
        <v>75.944035962952242</v>
      </c>
      <c r="AA802" s="18">
        <f t="shared" si="59"/>
        <v>76.653670472680474</v>
      </c>
      <c r="AB802" s="18">
        <f t="shared" si="59"/>
        <v>66.71382944673536</v>
      </c>
      <c r="AC802" s="18">
        <f t="shared" si="59"/>
        <v>69.182957278428589</v>
      </c>
      <c r="AD802" s="18">
        <f t="shared" si="59"/>
        <v>59.943818615141254</v>
      </c>
      <c r="AE802" s="18">
        <f t="shared" si="59"/>
        <v>69.938855205105938</v>
      </c>
      <c r="AF802" s="18">
        <f t="shared" si="59"/>
        <v>46.828133249184468</v>
      </c>
      <c r="AG802" s="18">
        <f t="shared" si="59"/>
        <v>39.355030859153032</v>
      </c>
      <c r="AH802" s="18">
        <f t="shared" si="59"/>
        <v>48.261267649175075</v>
      </c>
      <c r="AI802" s="18">
        <f t="shared" si="59"/>
        <v>59.864059101819443</v>
      </c>
      <c r="AJ802" s="18">
        <f t="shared" si="59"/>
        <v>68.176671774731844</v>
      </c>
      <c r="AK802" s="18">
        <f t="shared" si="59"/>
        <v>79.134836908455696</v>
      </c>
      <c r="AL802" s="18">
        <f t="shared" si="59"/>
        <v>80.312975542196313</v>
      </c>
      <c r="AM802" s="18">
        <f t="shared" si="59"/>
        <v>38.48757043519479</v>
      </c>
      <c r="AN802" s="18">
        <f t="shared" si="59"/>
        <v>43.03805663836372</v>
      </c>
      <c r="AO802" s="18">
        <f t="shared" si="59"/>
        <v>54.905935476661377</v>
      </c>
      <c r="AP802" s="18">
        <f t="shared" si="59"/>
        <v>55.001049306662523</v>
      </c>
      <c r="AQ802" s="18">
        <f t="shared" si="59"/>
        <v>63.521754836753459</v>
      </c>
      <c r="AR802" s="18">
        <f t="shared" si="59"/>
        <v>69.141209994322409</v>
      </c>
      <c r="AS802" s="18">
        <f t="shared" si="59"/>
        <v>80.089706505101148</v>
      </c>
      <c r="AT802" s="18">
        <f t="shared" si="59"/>
        <v>89.440344453631226</v>
      </c>
      <c r="AU802" s="18">
        <f t="shared" si="59"/>
        <v>81.694562337736244</v>
      </c>
      <c r="AV802" s="18">
        <f t="shared" si="59"/>
        <v>81.566390523747927</v>
      </c>
      <c r="AW802" s="18">
        <f t="shared" si="59"/>
        <v>106.3991111016902</v>
      </c>
      <c r="AX802" s="18">
        <f t="shared" si="59"/>
        <v>117.12939064028289</v>
      </c>
      <c r="AY802" s="18">
        <f t="shared" si="59"/>
        <v>107.96815170501702</v>
      </c>
      <c r="AZ802" s="18">
        <f t="shared" si="59"/>
        <v>126.69849442616591</v>
      </c>
      <c r="BA802" s="18">
        <f t="shared" si="59"/>
        <v>125.25196478478459</v>
      </c>
      <c r="BB802" s="18">
        <f t="shared" si="59"/>
        <v>153.0838784788676</v>
      </c>
      <c r="BC802" s="18">
        <f t="shared" si="59"/>
        <v>136.94274499067129</v>
      </c>
      <c r="BD802" s="18">
        <f t="shared" si="59"/>
        <v>112.99536329021652</v>
      </c>
      <c r="BE802" s="18">
        <f t="shared" si="59"/>
        <v>126.64791096983441</v>
      </c>
      <c r="BF802" s="18">
        <f t="shared" si="59"/>
        <v>119.04494310812504</v>
      </c>
      <c r="BG802" s="18">
        <f t="shared" si="59"/>
        <v>119.95469379640174</v>
      </c>
      <c r="BH802" s="18">
        <f t="shared" si="59"/>
        <v>136.20965829392665</v>
      </c>
      <c r="BI802" s="18">
        <f t="shared" si="59"/>
        <v>154.6605323575661</v>
      </c>
      <c r="BJ802" s="18">
        <f t="shared" si="59"/>
        <v>165.48033304015107</v>
      </c>
      <c r="BK802" s="18">
        <f t="shared" si="59"/>
        <v>172.56611911201085</v>
      </c>
      <c r="BL802" s="18">
        <f t="shared" si="59"/>
        <v>183.25537245428731</v>
      </c>
      <c r="BM802" s="18">
        <f t="shared" si="59"/>
        <v>212.958626977157</v>
      </c>
      <c r="BN802" s="18">
        <f t="shared" si="59"/>
        <v>140.67042776113064</v>
      </c>
      <c r="BO802" s="18">
        <f t="shared" si="59"/>
        <v>194.30794373168428</v>
      </c>
      <c r="BP802" s="18">
        <f t="shared" si="59"/>
        <v>229.03810450251956</v>
      </c>
      <c r="BQ802" s="18">
        <f t="shared" si="59"/>
        <v>248.54770808167265</v>
      </c>
      <c r="BR802" s="18">
        <f t="shared" si="59"/>
        <v>218.87435179635025</v>
      </c>
      <c r="BS802" s="18">
        <f t="shared" si="59"/>
        <v>193.30934869197901</v>
      </c>
      <c r="BT802" s="18">
        <f t="shared" si="59"/>
        <v>211.03305941501526</v>
      </c>
      <c r="BU802" s="18">
        <f t="shared" si="58"/>
        <v>205.1258072557803</v>
      </c>
      <c r="BV802" s="18">
        <f t="shared" si="58"/>
        <v>224.07742967858263</v>
      </c>
      <c r="BW802" s="18">
        <f t="shared" si="58"/>
        <v>225.02567525328607</v>
      </c>
      <c r="BX802" s="18">
        <f t="shared" si="58"/>
        <v>227.54842432944812</v>
      </c>
      <c r="BY802" s="18">
        <f t="shared" si="58"/>
        <v>122.4949194094131</v>
      </c>
      <c r="BZ802" s="18">
        <f t="shared" si="58"/>
        <v>169.34714640011865</v>
      </c>
      <c r="CA802" s="18">
        <f t="shared" si="58"/>
        <v>117.36755796619097</v>
      </c>
      <c r="CB802" s="18">
        <f t="shared" si="58"/>
        <v>116.05225034495574</v>
      </c>
      <c r="CC802" s="18">
        <f t="shared" si="58"/>
        <v>273.60007740595967</v>
      </c>
      <c r="CD802" s="18">
        <f t="shared" si="58"/>
        <v>277.93585335208434</v>
      </c>
      <c r="CE802" s="18">
        <f t="shared" si="58"/>
        <v>281.06650323076434</v>
      </c>
      <c r="CF802" s="18">
        <f t="shared" si="58"/>
        <v>284.64595183871802</v>
      </c>
      <c r="CG802" s="18">
        <f t="shared" si="58"/>
        <v>288.93353881312254</v>
      </c>
      <c r="CH802" s="18">
        <f t="shared" si="58"/>
        <v>292.67819930608619</v>
      </c>
      <c r="CI802" s="18">
        <f t="shared" si="58"/>
        <v>298.3725034767935</v>
      </c>
      <c r="CJ802" s="18">
        <f t="shared" si="58"/>
        <v>304.39633750504049</v>
      </c>
      <c r="CK802" s="18">
        <f t="shared" si="58"/>
        <v>309.07454661584694</v>
      </c>
      <c r="CL802" s="18">
        <f t="shared" si="58"/>
        <v>311.83668276956695</v>
      </c>
      <c r="CM802" s="18">
        <f t="shared" si="58"/>
        <v>313.81312044937607</v>
      </c>
      <c r="CN802" s="18">
        <f t="shared" si="58"/>
        <v>316.86491290105141</v>
      </c>
      <c r="CO802" s="18">
        <f t="shared" si="58"/>
        <v>320.56339272865182</v>
      </c>
      <c r="CP802" s="18">
        <f t="shared" si="58"/>
        <v>324.80265262906715</v>
      </c>
      <c r="CQ802" s="18">
        <f t="shared" si="58"/>
        <v>327.99329966545201</v>
      </c>
      <c r="CR802" s="18">
        <f t="shared" si="58"/>
        <v>332.21210850469242</v>
      </c>
      <c r="CS802" s="18">
        <f t="shared" si="58"/>
        <v>334.99794239060128</v>
      </c>
      <c r="CT802" s="18">
        <f t="shared" si="58"/>
        <v>337.71977061940368</v>
      </c>
      <c r="CU802" s="18">
        <f t="shared" si="58"/>
        <v>338.18375088405486</v>
      </c>
      <c r="CV802" s="18">
        <f t="shared" si="58"/>
        <v>339.96064874165967</v>
      </c>
      <c r="CW802" s="18">
        <f t="shared" si="58"/>
        <v>340.19944944806622</v>
      </c>
      <c r="CX802" s="18">
        <f t="shared" si="58"/>
        <v>338.93783170549159</v>
      </c>
      <c r="CY802" s="18">
        <f t="shared" si="58"/>
        <v>337.52211295546431</v>
      </c>
      <c r="CZ802" s="18">
        <f t="shared" si="58"/>
        <v>337.31702479102978</v>
      </c>
      <c r="DA802" s="18">
        <f t="shared" si="58"/>
        <v>336.48256763198367</v>
      </c>
      <c r="DB802" s="18">
        <f t="shared" si="58"/>
        <v>333.21296431444301</v>
      </c>
      <c r="DC802" s="18">
        <f t="shared" si="58"/>
        <v>330.85335886517669</v>
      </c>
      <c r="DD802" s="18">
        <f t="shared" si="58"/>
        <v>329.17730680586146</v>
      </c>
      <c r="DE802" s="18">
        <f t="shared" si="58"/>
        <v>325.41173962659633</v>
      </c>
      <c r="DF802" s="18">
        <f t="shared" si="58"/>
        <v>321.24540002847965</v>
      </c>
      <c r="DG802" s="18">
        <f t="shared" si="58"/>
        <v>316.04071087280676</v>
      </c>
      <c r="DH802" s="18">
        <f t="shared" si="58"/>
        <v>312.12584006666088</v>
      </c>
      <c r="DI802" s="18">
        <f t="shared" si="58"/>
        <v>306.35074324547617</v>
      </c>
      <c r="DJ802" s="18">
        <f t="shared" si="58"/>
        <v>301.64324016158537</v>
      </c>
      <c r="DK802" s="18">
        <f t="shared" si="58"/>
        <v>295.99181063365273</v>
      </c>
      <c r="DL802" s="18">
        <f t="shared" si="58"/>
        <v>292.23041729100294</v>
      </c>
      <c r="DM802" s="18">
        <f t="shared" si="58"/>
        <v>285.39379617556472</v>
      </c>
      <c r="DN802" s="18">
        <f t="shared" si="58"/>
        <v>281.26717867169435</v>
      </c>
      <c r="DO802" s="18">
        <f t="shared" si="58"/>
        <v>275.51278319729869</v>
      </c>
      <c r="DP802" s="18">
        <f t="shared" si="58"/>
        <v>270.66484227552178</v>
      </c>
      <c r="DQ802" s="18">
        <f t="shared" si="58"/>
        <v>264.06172143091362</v>
      </c>
      <c r="DR802" s="18">
        <f t="shared" si="58"/>
        <v>258.93935521362056</v>
      </c>
      <c r="DS802" s="18">
        <f t="shared" si="58"/>
        <v>255.78398510144669</v>
      </c>
      <c r="DT802" s="18">
        <f t="shared" si="58"/>
        <v>250.48206096254739</v>
      </c>
      <c r="DU802" s="18">
        <f t="shared" si="58"/>
        <v>247.609332970813</v>
      </c>
      <c r="DV802" s="18">
        <f t="shared" si="58"/>
        <v>244.24523528476786</v>
      </c>
      <c r="DW802" s="18">
        <f t="shared" si="58"/>
        <v>241.56482975196963</v>
      </c>
      <c r="DX802" s="18">
        <f t="shared" si="58"/>
        <v>237.93469537120589</v>
      </c>
      <c r="DY802" s="18">
        <f t="shared" si="58"/>
        <v>233.80498297077369</v>
      </c>
      <c r="DZ802" s="18">
        <f t="shared" si="58"/>
        <v>232.06343633605832</v>
      </c>
      <c r="EA802" s="18">
        <f t="shared" si="58"/>
        <v>229.03357804046706</v>
      </c>
      <c r="EB802" s="18">
        <f t="shared" si="58"/>
        <v>224.87473716410884</v>
      </c>
      <c r="EC802" s="18">
        <f t="shared" si="58"/>
        <v>221.18490847143266</v>
      </c>
      <c r="ED802" s="18">
        <f t="shared" si="58"/>
        <v>219.00417527319181</v>
      </c>
      <c r="EE802" s="18">
        <f t="shared" si="58"/>
        <v>216.43582506290559</v>
      </c>
      <c r="EF802" s="18">
        <f t="shared" ref="EF802:FA809" si="60">EF746/EF774*1000</f>
        <v>214.35708169420508</v>
      </c>
      <c r="EG802" s="18">
        <f t="shared" si="60"/>
        <v>213.00782332934872</v>
      </c>
      <c r="EH802" s="18">
        <f t="shared" si="60"/>
        <v>211.38282078785059</v>
      </c>
      <c r="EI802" s="18">
        <f t="shared" si="60"/>
        <v>210.85427483505455</v>
      </c>
      <c r="EJ802" s="18">
        <f t="shared" si="60"/>
        <v>212.47628171018567</v>
      </c>
      <c r="EK802" s="18">
        <f t="shared" si="60"/>
        <v>210.28111047055796</v>
      </c>
      <c r="EL802" s="18">
        <f t="shared" si="60"/>
        <v>210.15745988343511</v>
      </c>
      <c r="EM802" s="18">
        <f t="shared" si="60"/>
        <v>208.59519554639519</v>
      </c>
      <c r="EN802" s="18">
        <f t="shared" si="60"/>
        <v>209.58900802179326</v>
      </c>
      <c r="EO802" s="18">
        <f t="shared" si="60"/>
        <v>209.51425894088885</v>
      </c>
      <c r="EP802" s="18">
        <f t="shared" si="60"/>
        <v>209.44957003485405</v>
      </c>
      <c r="EQ802" s="18">
        <f t="shared" si="60"/>
        <v>211.28324644148958</v>
      </c>
      <c r="ER802" s="18">
        <f t="shared" si="60"/>
        <v>213.99798199364824</v>
      </c>
      <c r="ES802" s="18">
        <f t="shared" si="60"/>
        <v>216.61880864119169</v>
      </c>
      <c r="ET802" s="18">
        <f t="shared" si="60"/>
        <v>220.8103178108195</v>
      </c>
      <c r="EU802" s="18">
        <f t="shared" si="60"/>
        <v>222.26001742545967</v>
      </c>
      <c r="EV802" s="18">
        <f t="shared" si="60"/>
        <v>225.80635587270649</v>
      </c>
      <c r="EW802" s="18">
        <f t="shared" si="60"/>
        <v>228.31099077656285</v>
      </c>
      <c r="EX802" s="18">
        <f t="shared" si="60"/>
        <v>232.34576768865566</v>
      </c>
      <c r="EY802" s="18">
        <f t="shared" si="60"/>
        <v>236.32010118580155</v>
      </c>
      <c r="EZ802" s="18">
        <f t="shared" si="60"/>
        <v>238.45989792606693</v>
      </c>
      <c r="FA802" s="18">
        <f t="shared" si="60"/>
        <v>241.65361160297104</v>
      </c>
    </row>
    <row r="803" spans="3:157" x14ac:dyDescent="0.35">
      <c r="C803" t="s">
        <v>371</v>
      </c>
      <c r="E803" t="s">
        <v>367</v>
      </c>
      <c r="G803" t="s">
        <v>806</v>
      </c>
      <c r="H803" s="18">
        <f t="shared" si="46"/>
        <v>126.49424676988374</v>
      </c>
      <c r="I803" s="18">
        <f t="shared" si="59"/>
        <v>138.17249812757061</v>
      </c>
      <c r="J803" s="18">
        <f t="shared" si="59"/>
        <v>152.64595751067853</v>
      </c>
      <c r="K803" s="18">
        <f t="shared" si="59"/>
        <v>165.96087784616583</v>
      </c>
      <c r="L803" s="18">
        <f t="shared" si="59"/>
        <v>182.38220168701451</v>
      </c>
      <c r="M803" s="18">
        <f t="shared" si="59"/>
        <v>194.70625661223653</v>
      </c>
      <c r="N803" s="18">
        <f t="shared" si="59"/>
        <v>201.98854468694373</v>
      </c>
      <c r="O803" s="18">
        <f t="shared" si="59"/>
        <v>215.20623381226702</v>
      </c>
      <c r="P803" s="18">
        <f t="shared" si="59"/>
        <v>233.35318079977532</v>
      </c>
      <c r="Q803" s="18">
        <f t="shared" si="59"/>
        <v>251.68191138173336</v>
      </c>
      <c r="R803" s="18">
        <f t="shared" si="59"/>
        <v>269.36637542082156</v>
      </c>
      <c r="S803" s="18">
        <f t="shared" si="59"/>
        <v>287.63688376866332</v>
      </c>
      <c r="T803" s="18">
        <f t="shared" si="59"/>
        <v>298.73669783807208</v>
      </c>
      <c r="U803" s="18">
        <f t="shared" si="59"/>
        <v>316.1123015438709</v>
      </c>
      <c r="V803" s="18">
        <f t="shared" si="59"/>
        <v>337.65537319499401</v>
      </c>
      <c r="W803" s="18">
        <f t="shared" si="59"/>
        <v>360.50308415342704</v>
      </c>
      <c r="X803" s="18">
        <f t="shared" si="59"/>
        <v>396.96287185433204</v>
      </c>
      <c r="Y803" s="18">
        <f t="shared" si="59"/>
        <v>404.56864620580723</v>
      </c>
      <c r="Z803" s="18">
        <f t="shared" si="59"/>
        <v>414.80797089247915</v>
      </c>
      <c r="AA803" s="18">
        <f t="shared" si="59"/>
        <v>431.69783247275461</v>
      </c>
      <c r="AB803" s="18">
        <f t="shared" si="59"/>
        <v>451.79379898150518</v>
      </c>
      <c r="AC803" s="18">
        <f t="shared" si="59"/>
        <v>466.80242069802244</v>
      </c>
      <c r="AD803" s="18">
        <f t="shared" si="59"/>
        <v>488.98216502223437</v>
      </c>
      <c r="AE803" s="18">
        <f t="shared" si="59"/>
        <v>511.68213097487683</v>
      </c>
      <c r="AF803" s="18">
        <f t="shared" si="59"/>
        <v>531.56849959783153</v>
      </c>
      <c r="AG803" s="18">
        <f t="shared" si="59"/>
        <v>538.76987008393769</v>
      </c>
      <c r="AH803" s="18">
        <f t="shared" si="59"/>
        <v>546.81400795922752</v>
      </c>
      <c r="AI803" s="18">
        <f t="shared" si="59"/>
        <v>565.31499999952268</v>
      </c>
      <c r="AJ803" s="18">
        <f t="shared" si="59"/>
        <v>556.96947989575619</v>
      </c>
      <c r="AK803" s="18">
        <f t="shared" si="59"/>
        <v>551.56900935475846</v>
      </c>
      <c r="AL803" s="18">
        <f t="shared" si="59"/>
        <v>553.86019358880981</v>
      </c>
      <c r="AM803" s="18">
        <f t="shared" si="59"/>
        <v>544.18833709190847</v>
      </c>
      <c r="AN803" s="18">
        <f t="shared" si="59"/>
        <v>563.55845119454932</v>
      </c>
      <c r="AO803" s="18">
        <f t="shared" si="59"/>
        <v>564.43725886199468</v>
      </c>
      <c r="AP803" s="18">
        <f t="shared" si="59"/>
        <v>563.28044486328054</v>
      </c>
      <c r="AQ803" s="18">
        <f t="shared" si="59"/>
        <v>581.12361070399754</v>
      </c>
      <c r="AR803" s="18">
        <f t="shared" si="59"/>
        <v>571.30343879570182</v>
      </c>
      <c r="AS803" s="18">
        <f t="shared" si="59"/>
        <v>569.81004704626889</v>
      </c>
      <c r="AT803" s="18">
        <f t="shared" si="59"/>
        <v>560.16061241556838</v>
      </c>
      <c r="AU803" s="18">
        <f t="shared" si="59"/>
        <v>528.45028568857811</v>
      </c>
      <c r="AV803" s="18">
        <f t="shared" si="59"/>
        <v>449.69536353802579</v>
      </c>
      <c r="AW803" s="18">
        <f t="shared" si="59"/>
        <v>396.2889986104239</v>
      </c>
      <c r="AX803" s="18">
        <f t="shared" si="59"/>
        <v>291.9634007548371</v>
      </c>
      <c r="AY803" s="18">
        <f t="shared" si="59"/>
        <v>206.06064847845158</v>
      </c>
      <c r="AZ803" s="18">
        <f t="shared" si="59"/>
        <v>212.01902840036743</v>
      </c>
      <c r="BA803" s="18">
        <f t="shared" si="59"/>
        <v>154.88064450429758</v>
      </c>
      <c r="BB803" s="18">
        <f t="shared" si="59"/>
        <v>145.00629739167562</v>
      </c>
      <c r="BC803" s="18">
        <f t="shared" si="59"/>
        <v>110.79499246984525</v>
      </c>
      <c r="BD803" s="18">
        <f t="shared" si="59"/>
        <v>128.99925852497256</v>
      </c>
      <c r="BE803" s="18">
        <f t="shared" si="59"/>
        <v>124.67381183774867</v>
      </c>
      <c r="BF803" s="18">
        <f t="shared" si="59"/>
        <v>142.06307521417401</v>
      </c>
      <c r="BG803" s="18">
        <f t="shared" si="59"/>
        <v>118.59315992250127</v>
      </c>
      <c r="BH803" s="18">
        <f t="shared" si="59"/>
        <v>145.40427242614962</v>
      </c>
      <c r="BI803" s="18">
        <f t="shared" si="59"/>
        <v>150.01573967327099</v>
      </c>
      <c r="BJ803" s="18">
        <f t="shared" si="59"/>
        <v>152.33213706185705</v>
      </c>
      <c r="BK803" s="18">
        <f t="shared" si="59"/>
        <v>157.31751015888071</v>
      </c>
      <c r="BL803" s="18">
        <f t="shared" si="59"/>
        <v>199.22068535885413</v>
      </c>
      <c r="BM803" s="18">
        <f t="shared" si="59"/>
        <v>150.49590471949952</v>
      </c>
      <c r="BN803" s="18">
        <f t="shared" si="59"/>
        <v>95.079114085883901</v>
      </c>
      <c r="BO803" s="18">
        <f t="shared" si="59"/>
        <v>120.93026659242493</v>
      </c>
      <c r="BP803" s="18">
        <f t="shared" si="59"/>
        <v>133.92283415717057</v>
      </c>
      <c r="BQ803" s="18">
        <f t="shared" si="59"/>
        <v>120.81146276836891</v>
      </c>
      <c r="BR803" s="18">
        <f t="shared" si="59"/>
        <v>119.74197274448451</v>
      </c>
      <c r="BS803" s="18">
        <f t="shared" si="59"/>
        <v>77.17746273035624</v>
      </c>
      <c r="BT803" s="18">
        <f t="shared" ref="BT803:EE806" si="61">BT747/BT775*1000</f>
        <v>74.118441450744285</v>
      </c>
      <c r="BU803" s="18">
        <f t="shared" si="61"/>
        <v>84.047716063905327</v>
      </c>
      <c r="BV803" s="18">
        <f t="shared" si="61"/>
        <v>130.0925748663503</v>
      </c>
      <c r="BW803" s="18">
        <f t="shared" si="61"/>
        <v>140.77612698964876</v>
      </c>
      <c r="BX803" s="18">
        <f t="shared" si="61"/>
        <v>156.77527368863824</v>
      </c>
      <c r="BY803" s="18">
        <f t="shared" si="61"/>
        <v>135.51512159123874</v>
      </c>
      <c r="BZ803" s="18">
        <f t="shared" si="61"/>
        <v>143.91531337832913</v>
      </c>
      <c r="CA803" s="18">
        <f t="shared" si="61"/>
        <v>109.56882525093536</v>
      </c>
      <c r="CB803" s="18">
        <f t="shared" si="61"/>
        <v>91.100050991316479</v>
      </c>
      <c r="CC803" s="18">
        <f t="shared" si="61"/>
        <v>232.51815121416334</v>
      </c>
      <c r="CD803" s="18">
        <f t="shared" si="61"/>
        <v>428.63016335781504</v>
      </c>
      <c r="CE803" s="18">
        <f t="shared" si="61"/>
        <v>506.24935199490295</v>
      </c>
      <c r="CF803" s="18">
        <f t="shared" si="61"/>
        <v>231.63207446228387</v>
      </c>
      <c r="CG803" s="18">
        <f t="shared" si="61"/>
        <v>228.64214654543474</v>
      </c>
      <c r="CH803" s="18">
        <f t="shared" si="61"/>
        <v>223.84022079381947</v>
      </c>
      <c r="CI803" s="18">
        <f t="shared" si="61"/>
        <v>219.89834234959756</v>
      </c>
      <c r="CJ803" s="18">
        <f t="shared" si="61"/>
        <v>215.97161185889203</v>
      </c>
      <c r="CK803" s="18">
        <f t="shared" si="61"/>
        <v>212.27675299525797</v>
      </c>
      <c r="CL803" s="18">
        <f t="shared" si="61"/>
        <v>207.68296420691459</v>
      </c>
      <c r="CM803" s="18">
        <f t="shared" si="61"/>
        <v>202.27255677139769</v>
      </c>
      <c r="CN803" s="18">
        <f t="shared" si="61"/>
        <v>196.90159251079066</v>
      </c>
      <c r="CO803" s="18">
        <f t="shared" si="61"/>
        <v>192.3136027923689</v>
      </c>
      <c r="CP803" s="18">
        <f t="shared" si="61"/>
        <v>188.12101478393109</v>
      </c>
      <c r="CQ803" s="18">
        <f t="shared" si="61"/>
        <v>183.15800077712049</v>
      </c>
      <c r="CR803" s="18">
        <f t="shared" si="61"/>
        <v>178.66522564560748</v>
      </c>
      <c r="CS803" s="18">
        <f t="shared" si="61"/>
        <v>172.7043863147932</v>
      </c>
      <c r="CT803" s="18">
        <f t="shared" si="61"/>
        <v>168.31503694563509</v>
      </c>
      <c r="CU803" s="18">
        <f t="shared" si="61"/>
        <v>162.45210554657976</v>
      </c>
      <c r="CV803" s="18">
        <f t="shared" si="61"/>
        <v>157.76847229068977</v>
      </c>
      <c r="CW803" s="18">
        <f t="shared" si="61"/>
        <v>153.02661569856673</v>
      </c>
      <c r="CX803" s="18">
        <f t="shared" si="61"/>
        <v>148.82709244360444</v>
      </c>
      <c r="CY803" s="18">
        <f t="shared" si="61"/>
        <v>144.2569129705135</v>
      </c>
      <c r="CZ803" s="18">
        <f t="shared" si="61"/>
        <v>140.42900780231469</v>
      </c>
      <c r="DA803" s="18">
        <f t="shared" si="61"/>
        <v>137.85655454256715</v>
      </c>
      <c r="DB803" s="18">
        <f t="shared" si="61"/>
        <v>136.48045778409079</v>
      </c>
      <c r="DC803" s="18">
        <f t="shared" si="61"/>
        <v>133.98534929528597</v>
      </c>
      <c r="DD803" s="18">
        <f t="shared" si="61"/>
        <v>132.83549512515623</v>
      </c>
      <c r="DE803" s="18">
        <f t="shared" si="61"/>
        <v>131.24633195997151</v>
      </c>
      <c r="DF803" s="18">
        <f t="shared" si="61"/>
        <v>129.65321740800752</v>
      </c>
      <c r="DG803" s="18">
        <f t="shared" si="61"/>
        <v>127.05292553247766</v>
      </c>
      <c r="DH803" s="18">
        <f t="shared" si="61"/>
        <v>124.1726131712724</v>
      </c>
      <c r="DI803" s="18">
        <f t="shared" si="61"/>
        <v>120.3608687924401</v>
      </c>
      <c r="DJ803" s="18">
        <f t="shared" si="61"/>
        <v>117.31134724016172</v>
      </c>
      <c r="DK803" s="18">
        <f t="shared" si="61"/>
        <v>114.35661948850314</v>
      </c>
      <c r="DL803" s="18">
        <f t="shared" si="61"/>
        <v>111.76544400943676</v>
      </c>
      <c r="DM803" s="18">
        <f t="shared" si="61"/>
        <v>109.96922963524634</v>
      </c>
      <c r="DN803" s="18">
        <f t="shared" si="61"/>
        <v>108.16307279610633</v>
      </c>
      <c r="DO803" s="18">
        <f t="shared" si="61"/>
        <v>106.43850745879224</v>
      </c>
      <c r="DP803" s="18">
        <f t="shared" si="61"/>
        <v>105.07930833665081</v>
      </c>
      <c r="DQ803" s="18">
        <f t="shared" si="61"/>
        <v>103.44115320553206</v>
      </c>
      <c r="DR803" s="18">
        <f t="shared" si="61"/>
        <v>101.74478971555465</v>
      </c>
      <c r="DS803" s="18">
        <f t="shared" si="61"/>
        <v>100.36601742836525</v>
      </c>
      <c r="DT803" s="18">
        <f t="shared" si="61"/>
        <v>99.084878497414778</v>
      </c>
      <c r="DU803" s="18">
        <f t="shared" si="61"/>
        <v>97.402437497031173</v>
      </c>
      <c r="DV803" s="18">
        <f t="shared" si="61"/>
        <v>95.886977932043962</v>
      </c>
      <c r="DW803" s="18">
        <f t="shared" si="61"/>
        <v>93.915659451020915</v>
      </c>
      <c r="DX803" s="18">
        <f t="shared" si="61"/>
        <v>91.93153255662908</v>
      </c>
      <c r="DY803" s="18">
        <f t="shared" si="61"/>
        <v>90.258230940095871</v>
      </c>
      <c r="DZ803" s="18">
        <f t="shared" si="61"/>
        <v>88.794217353082061</v>
      </c>
      <c r="EA803" s="18">
        <f t="shared" si="61"/>
        <v>86.723394204547091</v>
      </c>
      <c r="EB803" s="18">
        <f t="shared" si="61"/>
        <v>85.06670075454096</v>
      </c>
      <c r="EC803" s="18">
        <f t="shared" si="61"/>
        <v>84.449937101480714</v>
      </c>
      <c r="ED803" s="18">
        <f t="shared" si="61"/>
        <v>83.816862762290341</v>
      </c>
      <c r="EE803" s="18">
        <f t="shared" si="61"/>
        <v>83.080291835533359</v>
      </c>
      <c r="EF803" s="18">
        <f t="shared" si="60"/>
        <v>83.07385629151473</v>
      </c>
      <c r="EG803" s="18">
        <f t="shared" si="60"/>
        <v>83.548052959058481</v>
      </c>
      <c r="EH803" s="18">
        <f t="shared" si="60"/>
        <v>84.182420634548109</v>
      </c>
      <c r="EI803" s="18">
        <f t="shared" si="60"/>
        <v>84.995124335392291</v>
      </c>
      <c r="EJ803" s="18">
        <f t="shared" si="60"/>
        <v>85.241718674131903</v>
      </c>
      <c r="EK803" s="18">
        <f t="shared" si="60"/>
        <v>85.720341767999685</v>
      </c>
      <c r="EL803" s="18">
        <f t="shared" si="60"/>
        <v>85.844389631036222</v>
      </c>
      <c r="EM803" s="18">
        <f t="shared" si="60"/>
        <v>86.668693853693014</v>
      </c>
      <c r="EN803" s="18">
        <f t="shared" si="60"/>
        <v>86.717856557659729</v>
      </c>
      <c r="EO803" s="18">
        <f t="shared" si="60"/>
        <v>87.205846156978623</v>
      </c>
      <c r="EP803" s="18">
        <f t="shared" si="60"/>
        <v>87.453801773839686</v>
      </c>
      <c r="EQ803" s="18">
        <f t="shared" si="60"/>
        <v>87.801356179846636</v>
      </c>
      <c r="ER803" s="18">
        <f t="shared" si="60"/>
        <v>89.397792924401912</v>
      </c>
      <c r="ES803" s="18">
        <f t="shared" si="60"/>
        <v>91.512980236453515</v>
      </c>
      <c r="ET803" s="18">
        <f t="shared" si="60"/>
        <v>93.628045081833278</v>
      </c>
      <c r="EU803" s="18">
        <f t="shared" si="60"/>
        <v>95.586633413250141</v>
      </c>
      <c r="EV803" s="18">
        <f t="shared" si="60"/>
        <v>98.032080583580125</v>
      </c>
      <c r="EW803" s="18">
        <f t="shared" si="60"/>
        <v>100.07360936453422</v>
      </c>
      <c r="EX803" s="18">
        <f t="shared" si="60"/>
        <v>101.58352047176592</v>
      </c>
      <c r="EY803" s="18">
        <f t="shared" si="60"/>
        <v>102.96096390290917</v>
      </c>
      <c r="EZ803" s="18">
        <f t="shared" si="60"/>
        <v>104.97434674542166</v>
      </c>
      <c r="FA803" s="18">
        <f t="shared" si="60"/>
        <v>106.38395201441143</v>
      </c>
    </row>
    <row r="804" spans="3:157" x14ac:dyDescent="0.35">
      <c r="C804" t="s">
        <v>387</v>
      </c>
      <c r="E804" t="s">
        <v>367</v>
      </c>
      <c r="G804" t="s">
        <v>806</v>
      </c>
      <c r="H804" s="18">
        <f t="shared" si="46"/>
        <v>106.72516812534083</v>
      </c>
      <c r="I804" s="18">
        <f t="shared" ref="I804:BT807" si="62">I748/I776*1000</f>
        <v>116.29864611759574</v>
      </c>
      <c r="J804" s="18">
        <f t="shared" si="62"/>
        <v>127.15779092634446</v>
      </c>
      <c r="K804" s="18">
        <f t="shared" si="62"/>
        <v>134.50575578555342</v>
      </c>
      <c r="L804" s="18">
        <f t="shared" si="62"/>
        <v>147.29823221276146</v>
      </c>
      <c r="M804" s="18">
        <f t="shared" si="62"/>
        <v>154.42308990377026</v>
      </c>
      <c r="N804" s="18">
        <f t="shared" si="62"/>
        <v>166.76163698443645</v>
      </c>
      <c r="O804" s="18">
        <f t="shared" si="62"/>
        <v>133.94670494954394</v>
      </c>
      <c r="P804" s="18">
        <f t="shared" si="62"/>
        <v>135.8976309592781</v>
      </c>
      <c r="Q804" s="18">
        <f t="shared" si="62"/>
        <v>187.67248623775635</v>
      </c>
      <c r="R804" s="18">
        <f t="shared" si="62"/>
        <v>149.72011820618619</v>
      </c>
      <c r="S804" s="18">
        <f t="shared" si="62"/>
        <v>122.08896490204204</v>
      </c>
      <c r="T804" s="18">
        <f t="shared" si="62"/>
        <v>165.6220620142569</v>
      </c>
      <c r="U804" s="18">
        <f t="shared" si="62"/>
        <v>220.93850254169936</v>
      </c>
      <c r="V804" s="18">
        <f t="shared" si="62"/>
        <v>225.91095325171895</v>
      </c>
      <c r="W804" s="18">
        <f t="shared" si="62"/>
        <v>193.55184089443713</v>
      </c>
      <c r="X804" s="18">
        <f t="shared" si="62"/>
        <v>202.51400528417037</v>
      </c>
      <c r="Y804" s="18">
        <f t="shared" si="62"/>
        <v>220.1508351471762</v>
      </c>
      <c r="Z804" s="18">
        <f t="shared" si="62"/>
        <v>219.39728095392149</v>
      </c>
      <c r="AA804" s="18">
        <f t="shared" si="62"/>
        <v>256.32044265983501</v>
      </c>
      <c r="AB804" s="18">
        <f t="shared" si="62"/>
        <v>201.98724216778251</v>
      </c>
      <c r="AC804" s="18">
        <f t="shared" si="62"/>
        <v>235.2270287718498</v>
      </c>
      <c r="AD804" s="18">
        <f t="shared" si="62"/>
        <v>258.40965432388515</v>
      </c>
      <c r="AE804" s="18">
        <f t="shared" si="62"/>
        <v>223.36262463272234</v>
      </c>
      <c r="AF804" s="18">
        <f t="shared" si="62"/>
        <v>173.16931330714314</v>
      </c>
      <c r="AG804" s="18">
        <f t="shared" si="62"/>
        <v>205.04700114479937</v>
      </c>
      <c r="AH804" s="18">
        <f t="shared" si="62"/>
        <v>142.0782304914016</v>
      </c>
      <c r="AI804" s="18">
        <f t="shared" si="62"/>
        <v>148.79913677785092</v>
      </c>
      <c r="AJ804" s="18">
        <f t="shared" si="62"/>
        <v>181.25598239011165</v>
      </c>
      <c r="AK804" s="18">
        <f t="shared" si="62"/>
        <v>99.98156113477053</v>
      </c>
      <c r="AL804" s="18">
        <f t="shared" si="62"/>
        <v>131.19035095331617</v>
      </c>
      <c r="AM804" s="18">
        <f t="shared" si="62"/>
        <v>121.3836384619798</v>
      </c>
      <c r="AN804" s="18">
        <f t="shared" si="62"/>
        <v>116.77495462344791</v>
      </c>
      <c r="AO804" s="18">
        <f t="shared" si="62"/>
        <v>129.98595191348377</v>
      </c>
      <c r="AP804" s="18">
        <f t="shared" si="62"/>
        <v>138.48130323021442</v>
      </c>
      <c r="AQ804" s="18">
        <f t="shared" si="62"/>
        <v>136.27392274971956</v>
      </c>
      <c r="AR804" s="18">
        <f t="shared" si="62"/>
        <v>158.52628507391975</v>
      </c>
      <c r="AS804" s="18">
        <f t="shared" si="62"/>
        <v>240.8232425132978</v>
      </c>
      <c r="AT804" s="18">
        <f t="shared" si="62"/>
        <v>237.53389403437154</v>
      </c>
      <c r="AU804" s="18">
        <f t="shared" si="62"/>
        <v>188.48642586258879</v>
      </c>
      <c r="AV804" s="18">
        <f t="shared" si="62"/>
        <v>127.60506485938852</v>
      </c>
      <c r="AW804" s="18">
        <f t="shared" si="62"/>
        <v>110.31178334970438</v>
      </c>
      <c r="AX804" s="18">
        <f t="shared" si="62"/>
        <v>113.68488936917632</v>
      </c>
      <c r="AY804" s="18">
        <f t="shared" si="62"/>
        <v>137.17026126374446</v>
      </c>
      <c r="AZ804" s="18">
        <f t="shared" si="62"/>
        <v>149.39501962115247</v>
      </c>
      <c r="BA804" s="18">
        <f t="shared" si="62"/>
        <v>139.49581905329563</v>
      </c>
      <c r="BB804" s="18">
        <f t="shared" si="62"/>
        <v>157.14973783600681</v>
      </c>
      <c r="BC804" s="18">
        <f t="shared" si="62"/>
        <v>168.33849869652673</v>
      </c>
      <c r="BD804" s="18">
        <f t="shared" si="62"/>
        <v>154.66258887277152</v>
      </c>
      <c r="BE804" s="18">
        <f t="shared" si="62"/>
        <v>157.95213060946654</v>
      </c>
      <c r="BF804" s="18">
        <f t="shared" si="62"/>
        <v>191.28061853815944</v>
      </c>
      <c r="BG804" s="18">
        <f t="shared" si="62"/>
        <v>155.92693120211635</v>
      </c>
      <c r="BH804" s="18">
        <f t="shared" si="62"/>
        <v>149.64408330683088</v>
      </c>
      <c r="BI804" s="18">
        <f t="shared" si="62"/>
        <v>174.94937492528206</v>
      </c>
      <c r="BJ804" s="18">
        <f t="shared" si="62"/>
        <v>158.21270221910325</v>
      </c>
      <c r="BK804" s="18">
        <f t="shared" si="62"/>
        <v>194.65848993566749</v>
      </c>
      <c r="BL804" s="18">
        <f t="shared" si="62"/>
        <v>208.57354780031582</v>
      </c>
      <c r="BM804" s="18">
        <f t="shared" si="62"/>
        <v>172.9801421451746</v>
      </c>
      <c r="BN804" s="18">
        <f t="shared" si="62"/>
        <v>78.467137494452643</v>
      </c>
      <c r="BO804" s="18">
        <f t="shared" si="62"/>
        <v>125.52518415079358</v>
      </c>
      <c r="BP804" s="18">
        <f t="shared" si="62"/>
        <v>139.57021393341367</v>
      </c>
      <c r="BQ804" s="18">
        <f t="shared" si="62"/>
        <v>131.87262227632434</v>
      </c>
      <c r="BR804" s="18">
        <f t="shared" si="62"/>
        <v>120.58572058886614</v>
      </c>
      <c r="BS804" s="18">
        <f t="shared" si="62"/>
        <v>158.66184617109442</v>
      </c>
      <c r="BT804" s="18">
        <f t="shared" si="62"/>
        <v>145.29862763240288</v>
      </c>
      <c r="BU804" s="18">
        <f t="shared" si="61"/>
        <v>140.22399941592209</v>
      </c>
      <c r="BV804" s="18">
        <f t="shared" si="61"/>
        <v>291.49782904163169</v>
      </c>
      <c r="BW804" s="18">
        <f t="shared" si="61"/>
        <v>289.38583754732667</v>
      </c>
      <c r="BX804" s="18">
        <f t="shared" si="61"/>
        <v>277.55938643631214</v>
      </c>
      <c r="BY804" s="18">
        <f t="shared" si="61"/>
        <v>147.54599390757437</v>
      </c>
      <c r="BZ804" s="18">
        <f t="shared" si="61"/>
        <v>180.50286816308733</v>
      </c>
      <c r="CA804" s="18">
        <f t="shared" si="61"/>
        <v>157.90984365409565</v>
      </c>
      <c r="CB804" s="18">
        <f t="shared" si="61"/>
        <v>150.97608655433191</v>
      </c>
      <c r="CC804" s="18">
        <f t="shared" si="61"/>
        <v>237.47996057680496</v>
      </c>
      <c r="CD804" s="18">
        <f t="shared" si="61"/>
        <v>229.54428484734532</v>
      </c>
      <c r="CE804" s="18">
        <f t="shared" si="61"/>
        <v>218.53861910680675</v>
      </c>
      <c r="CF804" s="18">
        <f t="shared" si="61"/>
        <v>204.31020723884015</v>
      </c>
      <c r="CG804" s="18">
        <f t="shared" si="61"/>
        <v>194.72064618787661</v>
      </c>
      <c r="CH804" s="18">
        <f t="shared" si="61"/>
        <v>184.09982731337035</v>
      </c>
      <c r="CI804" s="18">
        <f t="shared" si="61"/>
        <v>175.95489533519344</v>
      </c>
      <c r="CJ804" s="18">
        <f t="shared" si="61"/>
        <v>173.03658925630998</v>
      </c>
      <c r="CK804" s="18">
        <f t="shared" si="61"/>
        <v>168.89110784266171</v>
      </c>
      <c r="CL804" s="18">
        <f t="shared" si="61"/>
        <v>166.22881213670422</v>
      </c>
      <c r="CM804" s="18">
        <f t="shared" si="61"/>
        <v>165.04937584246946</v>
      </c>
      <c r="CN804" s="18">
        <f t="shared" si="61"/>
        <v>161.92352235440936</v>
      </c>
      <c r="CO804" s="18">
        <f t="shared" si="61"/>
        <v>160.92119539680905</v>
      </c>
      <c r="CP804" s="18">
        <f t="shared" si="61"/>
        <v>159.28032076686557</v>
      </c>
      <c r="CQ804" s="18">
        <f t="shared" si="61"/>
        <v>159.09163967596439</v>
      </c>
      <c r="CR804" s="18">
        <f t="shared" si="61"/>
        <v>160.42442368658411</v>
      </c>
      <c r="CS804" s="18">
        <f t="shared" si="61"/>
        <v>160.80761222153998</v>
      </c>
      <c r="CT804" s="18">
        <f t="shared" si="61"/>
        <v>162.10141780651048</v>
      </c>
      <c r="CU804" s="18">
        <f t="shared" si="61"/>
        <v>162.1950364793118</v>
      </c>
      <c r="CV804" s="18">
        <f t="shared" si="61"/>
        <v>162.87628317356788</v>
      </c>
      <c r="CW804" s="18">
        <f t="shared" si="61"/>
        <v>163.13240641905728</v>
      </c>
      <c r="CX804" s="18">
        <f t="shared" si="61"/>
        <v>161.98828913679154</v>
      </c>
      <c r="CY804" s="18">
        <f t="shared" si="61"/>
        <v>161.37703806696123</v>
      </c>
      <c r="CZ804" s="18">
        <f t="shared" si="61"/>
        <v>160.36934481485579</v>
      </c>
      <c r="DA804" s="18">
        <f t="shared" si="61"/>
        <v>159.72001630369863</v>
      </c>
      <c r="DB804" s="18">
        <f t="shared" si="61"/>
        <v>158.22039318840129</v>
      </c>
      <c r="DC804" s="18">
        <f t="shared" si="61"/>
        <v>155.97312085731875</v>
      </c>
      <c r="DD804" s="18">
        <f t="shared" si="61"/>
        <v>154.45669182928827</v>
      </c>
      <c r="DE804" s="18">
        <f t="shared" si="61"/>
        <v>153.33867357485622</v>
      </c>
      <c r="DF804" s="18">
        <f t="shared" si="61"/>
        <v>152.37649245857838</v>
      </c>
      <c r="DG804" s="18">
        <f t="shared" si="61"/>
        <v>150.30659228295681</v>
      </c>
      <c r="DH804" s="18">
        <f t="shared" si="61"/>
        <v>150.08960848030856</v>
      </c>
      <c r="DI804" s="18">
        <f t="shared" si="61"/>
        <v>147.48765333207447</v>
      </c>
      <c r="DJ804" s="18">
        <f t="shared" si="61"/>
        <v>147.56778763581426</v>
      </c>
      <c r="DK804" s="18">
        <f t="shared" si="61"/>
        <v>146.91342291790454</v>
      </c>
      <c r="DL804" s="18">
        <f t="shared" si="61"/>
        <v>146.91707520536721</v>
      </c>
      <c r="DM804" s="18">
        <f t="shared" si="61"/>
        <v>144.94053203685877</v>
      </c>
      <c r="DN804" s="18">
        <f t="shared" si="61"/>
        <v>145.34574341042369</v>
      </c>
      <c r="DO804" s="18">
        <f t="shared" si="61"/>
        <v>145.58820610279011</v>
      </c>
      <c r="DP804" s="18">
        <f t="shared" si="61"/>
        <v>146.34585285810883</v>
      </c>
      <c r="DQ804" s="18">
        <f t="shared" si="61"/>
        <v>146.02624450942128</v>
      </c>
      <c r="DR804" s="18">
        <f t="shared" si="61"/>
        <v>146.66112208124886</v>
      </c>
      <c r="DS804" s="18">
        <f t="shared" si="61"/>
        <v>146.6914631242887</v>
      </c>
      <c r="DT804" s="18">
        <f t="shared" si="61"/>
        <v>147.90938870707782</v>
      </c>
      <c r="DU804" s="18">
        <f t="shared" si="61"/>
        <v>149.10643338512577</v>
      </c>
      <c r="DV804" s="18">
        <f t="shared" si="61"/>
        <v>148.93743640891179</v>
      </c>
      <c r="DW804" s="18">
        <f t="shared" si="61"/>
        <v>150.2285467254475</v>
      </c>
      <c r="DX804" s="18">
        <f t="shared" si="61"/>
        <v>150.57892325530622</v>
      </c>
      <c r="DY804" s="18">
        <f t="shared" si="61"/>
        <v>151.3967153506029</v>
      </c>
      <c r="DZ804" s="18">
        <f t="shared" si="61"/>
        <v>151.62465020156162</v>
      </c>
      <c r="EA804" s="18">
        <f t="shared" si="61"/>
        <v>150.02812439830961</v>
      </c>
      <c r="EB804" s="18">
        <f t="shared" si="61"/>
        <v>149.90607347843638</v>
      </c>
      <c r="EC804" s="18">
        <f t="shared" si="61"/>
        <v>150.87992096366281</v>
      </c>
      <c r="ED804" s="18">
        <f t="shared" si="61"/>
        <v>152.38368780646155</v>
      </c>
      <c r="EE804" s="18">
        <f t="shared" si="61"/>
        <v>150.59232377171162</v>
      </c>
      <c r="EF804" s="18">
        <f t="shared" si="60"/>
        <v>150.9547489679191</v>
      </c>
      <c r="EG804" s="18">
        <f t="shared" si="60"/>
        <v>150.05272909171333</v>
      </c>
      <c r="EH804" s="18">
        <f t="shared" si="60"/>
        <v>150.14355244583439</v>
      </c>
      <c r="EI804" s="18">
        <f t="shared" si="60"/>
        <v>151.10139534988494</v>
      </c>
      <c r="EJ804" s="18">
        <f t="shared" si="60"/>
        <v>150.08414550558766</v>
      </c>
      <c r="EK804" s="18">
        <f t="shared" si="60"/>
        <v>149.62127317113601</v>
      </c>
      <c r="EL804" s="18">
        <f t="shared" si="60"/>
        <v>149.97756212040426</v>
      </c>
      <c r="EM804" s="18">
        <f t="shared" si="60"/>
        <v>149.50921184481885</v>
      </c>
      <c r="EN804" s="18">
        <f t="shared" si="60"/>
        <v>149.25506055864042</v>
      </c>
      <c r="EO804" s="18">
        <f t="shared" si="60"/>
        <v>149.56236638143099</v>
      </c>
      <c r="EP804" s="18">
        <f t="shared" si="60"/>
        <v>149.72543049925756</v>
      </c>
      <c r="EQ804" s="18">
        <f t="shared" si="60"/>
        <v>149.2970012813112</v>
      </c>
      <c r="ER804" s="18">
        <f t="shared" si="60"/>
        <v>149.38374172129241</v>
      </c>
      <c r="ES804" s="18">
        <f t="shared" si="60"/>
        <v>149.58291279405398</v>
      </c>
      <c r="ET804" s="18">
        <f t="shared" si="60"/>
        <v>149.49635603533881</v>
      </c>
      <c r="EU804" s="18">
        <f t="shared" si="60"/>
        <v>149.21154485581118</v>
      </c>
      <c r="EV804" s="18">
        <f t="shared" si="60"/>
        <v>149.99568031938523</v>
      </c>
      <c r="EW804" s="18">
        <f t="shared" si="60"/>
        <v>148.86654437216461</v>
      </c>
      <c r="EX804" s="18">
        <f t="shared" si="60"/>
        <v>148.68350148215859</v>
      </c>
      <c r="EY804" s="18">
        <f t="shared" si="60"/>
        <v>149.22584622683198</v>
      </c>
      <c r="EZ804" s="18">
        <f t="shared" si="60"/>
        <v>148.59243960394437</v>
      </c>
      <c r="FA804" s="18">
        <f t="shared" si="60"/>
        <v>147.54205430756937</v>
      </c>
    </row>
    <row r="805" spans="3:157" x14ac:dyDescent="0.35">
      <c r="C805" t="s">
        <v>383</v>
      </c>
      <c r="E805" t="s">
        <v>367</v>
      </c>
      <c r="G805" t="s">
        <v>806</v>
      </c>
      <c r="H805" s="18">
        <f t="shared" si="46"/>
        <v>71.378480028099247</v>
      </c>
      <c r="I805" s="18">
        <f t="shared" si="62"/>
        <v>78.29162587738638</v>
      </c>
      <c r="J805" s="18">
        <f t="shared" si="62"/>
        <v>89.425180783033582</v>
      </c>
      <c r="K805" s="18">
        <f t="shared" si="62"/>
        <v>89.87799512878513</v>
      </c>
      <c r="L805" s="18">
        <f t="shared" si="62"/>
        <v>99.185794265532721</v>
      </c>
      <c r="M805" s="18">
        <f t="shared" si="62"/>
        <v>106.33870529096839</v>
      </c>
      <c r="N805" s="18">
        <f t="shared" si="62"/>
        <v>112.38124346837371</v>
      </c>
      <c r="O805" s="18">
        <f t="shared" si="62"/>
        <v>121.392034538169</v>
      </c>
      <c r="P805" s="18">
        <f t="shared" si="62"/>
        <v>137.50218559035631</v>
      </c>
      <c r="Q805" s="18">
        <f t="shared" si="62"/>
        <v>151.80775167614982</v>
      </c>
      <c r="R805" s="18">
        <f t="shared" si="62"/>
        <v>160.59593578760382</v>
      </c>
      <c r="S805" s="18">
        <f t="shared" si="62"/>
        <v>175.0613597216161</v>
      </c>
      <c r="T805" s="18">
        <f t="shared" si="62"/>
        <v>172.87483634352802</v>
      </c>
      <c r="U805" s="18">
        <f t="shared" si="62"/>
        <v>188.50341693450366</v>
      </c>
      <c r="V805" s="18">
        <f t="shared" si="62"/>
        <v>198.79844119459969</v>
      </c>
      <c r="W805" s="18">
        <f t="shared" si="62"/>
        <v>211.23154736485009</v>
      </c>
      <c r="X805" s="18">
        <f t="shared" si="62"/>
        <v>240.29354554943731</v>
      </c>
      <c r="Y805" s="18">
        <f t="shared" si="62"/>
        <v>243.10210900888288</v>
      </c>
      <c r="Z805" s="18">
        <f t="shared" si="62"/>
        <v>255.20229678839235</v>
      </c>
      <c r="AA805" s="18">
        <f t="shared" si="62"/>
        <v>269.95170111067142</v>
      </c>
      <c r="AB805" s="18">
        <f t="shared" si="62"/>
        <v>281.12790919998287</v>
      </c>
      <c r="AC805" s="18">
        <f t="shared" si="62"/>
        <v>297.91109800187985</v>
      </c>
      <c r="AD805" s="18">
        <f t="shared" si="62"/>
        <v>322.73534187470977</v>
      </c>
      <c r="AE805" s="18">
        <f t="shared" si="62"/>
        <v>348.67002017040204</v>
      </c>
      <c r="AF805" s="18">
        <f t="shared" si="62"/>
        <v>360.53341013549391</v>
      </c>
      <c r="AG805" s="18">
        <f t="shared" si="62"/>
        <v>366.5978573706908</v>
      </c>
      <c r="AH805" s="18">
        <f t="shared" si="62"/>
        <v>381.80016626663161</v>
      </c>
      <c r="AI805" s="18">
        <f t="shared" si="62"/>
        <v>391.6024686468707</v>
      </c>
      <c r="AJ805" s="18">
        <f t="shared" si="62"/>
        <v>388.84148505536075</v>
      </c>
      <c r="AK805" s="18">
        <f t="shared" si="62"/>
        <v>400.02457544583478</v>
      </c>
      <c r="AL805" s="18">
        <f t="shared" si="62"/>
        <v>361.78957223753991</v>
      </c>
      <c r="AM805" s="18">
        <f t="shared" si="62"/>
        <v>352.48771218880165</v>
      </c>
      <c r="AN805" s="18">
        <f t="shared" si="62"/>
        <v>360.93350098168906</v>
      </c>
      <c r="AO805" s="18">
        <f t="shared" si="62"/>
        <v>363.29180581727906</v>
      </c>
      <c r="AP805" s="18">
        <f t="shared" si="62"/>
        <v>361.88957241888318</v>
      </c>
      <c r="AQ805" s="18">
        <f t="shared" si="62"/>
        <v>374.79310717360653</v>
      </c>
      <c r="AR805" s="18">
        <f t="shared" si="62"/>
        <v>355.460614137069</v>
      </c>
      <c r="AS805" s="18">
        <f t="shared" si="62"/>
        <v>345.13417030231187</v>
      </c>
      <c r="AT805" s="18">
        <f t="shared" si="62"/>
        <v>312.21601490466202</v>
      </c>
      <c r="AU805" s="18">
        <f t="shared" si="62"/>
        <v>253.14662119523018</v>
      </c>
      <c r="AV805" s="18">
        <f t="shared" si="62"/>
        <v>181.57502827060861</v>
      </c>
      <c r="AW805" s="18">
        <f t="shared" si="62"/>
        <v>139.46366494907045</v>
      </c>
      <c r="AX805" s="18">
        <f t="shared" si="62"/>
        <v>131.40716888610345</v>
      </c>
      <c r="AY805" s="18">
        <f t="shared" si="62"/>
        <v>147.17747868673536</v>
      </c>
      <c r="AZ805" s="18">
        <f t="shared" si="62"/>
        <v>148.29662769018748</v>
      </c>
      <c r="BA805" s="18">
        <f t="shared" si="62"/>
        <v>147.49428663777596</v>
      </c>
      <c r="BB805" s="18">
        <f t="shared" si="62"/>
        <v>161.151961457</v>
      </c>
      <c r="BC805" s="18">
        <f t="shared" si="62"/>
        <v>158.28397736398978</v>
      </c>
      <c r="BD805" s="18">
        <f t="shared" si="62"/>
        <v>123.60884876172346</v>
      </c>
      <c r="BE805" s="18">
        <f t="shared" si="62"/>
        <v>143.68721500189173</v>
      </c>
      <c r="BF805" s="18">
        <f t="shared" si="62"/>
        <v>144.09921166409572</v>
      </c>
      <c r="BG805" s="18">
        <f t="shared" si="62"/>
        <v>152.00089035036515</v>
      </c>
      <c r="BH805" s="18">
        <f t="shared" si="62"/>
        <v>167.07592341136936</v>
      </c>
      <c r="BI805" s="18">
        <f t="shared" si="62"/>
        <v>199.91961350864437</v>
      </c>
      <c r="BJ805" s="18">
        <f t="shared" si="62"/>
        <v>181.532964517435</v>
      </c>
      <c r="BK805" s="18">
        <f t="shared" si="62"/>
        <v>239.37966988789157</v>
      </c>
      <c r="BL805" s="18">
        <f t="shared" si="62"/>
        <v>271.64331639746695</v>
      </c>
      <c r="BM805" s="18">
        <f t="shared" si="62"/>
        <v>239.84669636803508</v>
      </c>
      <c r="BN805" s="18">
        <f t="shared" si="62"/>
        <v>128.04865193491074</v>
      </c>
      <c r="BO805" s="18">
        <f t="shared" si="62"/>
        <v>156.17052011012981</v>
      </c>
      <c r="BP805" s="18">
        <f t="shared" si="62"/>
        <v>163.60166818121758</v>
      </c>
      <c r="BQ805" s="18">
        <f t="shared" si="62"/>
        <v>130.35590525836167</v>
      </c>
      <c r="BR805" s="18">
        <f t="shared" si="62"/>
        <v>136.8226786539845</v>
      </c>
      <c r="BS805" s="18">
        <f t="shared" si="62"/>
        <v>180.15037509514224</v>
      </c>
      <c r="BT805" s="18">
        <f t="shared" si="62"/>
        <v>183.685194552589</v>
      </c>
      <c r="BU805" s="18">
        <f t="shared" si="61"/>
        <v>198.86146706874527</v>
      </c>
      <c r="BV805" s="18">
        <f t="shared" si="61"/>
        <v>266.87195069444977</v>
      </c>
      <c r="BW805" s="18">
        <f t="shared" si="61"/>
        <v>304.13980049828768</v>
      </c>
      <c r="BX805" s="18">
        <f t="shared" si="61"/>
        <v>285.77150207027773</v>
      </c>
      <c r="BY805" s="18">
        <f t="shared" si="61"/>
        <v>321.16256516730215</v>
      </c>
      <c r="BZ805" s="18">
        <f t="shared" si="61"/>
        <v>374.74684108251876</v>
      </c>
      <c r="CA805" s="18">
        <f t="shared" si="61"/>
        <v>339.47761776969406</v>
      </c>
      <c r="CB805" s="18">
        <f t="shared" si="61"/>
        <v>306.12601462894156</v>
      </c>
      <c r="CC805" s="18">
        <f t="shared" si="61"/>
        <v>191.62784148882164</v>
      </c>
      <c r="CD805" s="18">
        <f t="shared" si="61"/>
        <v>139.17915075410434</v>
      </c>
      <c r="CE805" s="18">
        <f t="shared" si="61"/>
        <v>120.17404818710089</v>
      </c>
      <c r="CF805" s="18">
        <f t="shared" si="61"/>
        <v>175.27768088844516</v>
      </c>
      <c r="CG805" s="18">
        <f t="shared" si="61"/>
        <v>177.4889946544258</v>
      </c>
      <c r="CH805" s="18">
        <f t="shared" si="61"/>
        <v>176.78151114928778</v>
      </c>
      <c r="CI805" s="18">
        <f t="shared" si="61"/>
        <v>175.21243699450346</v>
      </c>
      <c r="CJ805" s="18">
        <f t="shared" si="61"/>
        <v>177.08180407586977</v>
      </c>
      <c r="CK805" s="18">
        <f t="shared" si="61"/>
        <v>182.62660435352018</v>
      </c>
      <c r="CL805" s="18">
        <f t="shared" si="61"/>
        <v>190.35297468813209</v>
      </c>
      <c r="CM805" s="18">
        <f t="shared" si="61"/>
        <v>197.23300390575838</v>
      </c>
      <c r="CN805" s="18">
        <f t="shared" si="61"/>
        <v>201.70216990627074</v>
      </c>
      <c r="CO805" s="18">
        <f t="shared" si="61"/>
        <v>202.65049460459252</v>
      </c>
      <c r="CP805" s="18">
        <f t="shared" si="61"/>
        <v>200.8799137197808</v>
      </c>
      <c r="CQ805" s="18">
        <f t="shared" si="61"/>
        <v>198.55291602939593</v>
      </c>
      <c r="CR805" s="18">
        <f t="shared" si="61"/>
        <v>197.26163189833244</v>
      </c>
      <c r="CS805" s="18">
        <f t="shared" si="61"/>
        <v>196.93869076608465</v>
      </c>
      <c r="CT805" s="18">
        <f t="shared" si="61"/>
        <v>198.4316230990562</v>
      </c>
      <c r="CU805" s="18">
        <f t="shared" si="61"/>
        <v>199.95457769301831</v>
      </c>
      <c r="CV805" s="18">
        <f t="shared" si="61"/>
        <v>201.78933235836931</v>
      </c>
      <c r="CW805" s="18">
        <f t="shared" si="61"/>
        <v>203.18863049586312</v>
      </c>
      <c r="CX805" s="18">
        <f t="shared" si="61"/>
        <v>204.46893988625453</v>
      </c>
      <c r="CY805" s="18">
        <f t="shared" si="61"/>
        <v>205.62167958960788</v>
      </c>
      <c r="CZ805" s="18">
        <f t="shared" si="61"/>
        <v>206.65739803091529</v>
      </c>
      <c r="DA805" s="18">
        <f t="shared" si="61"/>
        <v>206.73407720165659</v>
      </c>
      <c r="DB805" s="18">
        <f t="shared" si="61"/>
        <v>206.53536326170109</v>
      </c>
      <c r="DC805" s="18">
        <f t="shared" si="61"/>
        <v>205.19314385812231</v>
      </c>
      <c r="DD805" s="18">
        <f t="shared" si="61"/>
        <v>203.85653252303794</v>
      </c>
      <c r="DE805" s="18">
        <f t="shared" si="61"/>
        <v>202.70645399368047</v>
      </c>
      <c r="DF805" s="18">
        <f t="shared" si="61"/>
        <v>202.25239285794601</v>
      </c>
      <c r="DG805" s="18">
        <f t="shared" si="61"/>
        <v>202.37475826371426</v>
      </c>
      <c r="DH805" s="18">
        <f t="shared" si="61"/>
        <v>202.97680419685395</v>
      </c>
      <c r="DI805" s="18">
        <f t="shared" si="61"/>
        <v>203.79741123821827</v>
      </c>
      <c r="DJ805" s="18">
        <f t="shared" si="61"/>
        <v>204.92086383628364</v>
      </c>
      <c r="DK805" s="18">
        <f t="shared" si="61"/>
        <v>206.10548189800357</v>
      </c>
      <c r="DL805" s="18">
        <f t="shared" si="61"/>
        <v>207.03672088467425</v>
      </c>
      <c r="DM805" s="18">
        <f t="shared" si="61"/>
        <v>206.38694894543167</v>
      </c>
      <c r="DN805" s="18">
        <f t="shared" si="61"/>
        <v>206.0997274213257</v>
      </c>
      <c r="DO805" s="18">
        <f t="shared" si="61"/>
        <v>205.02181653615543</v>
      </c>
      <c r="DP805" s="18">
        <f t="shared" si="61"/>
        <v>204.010922548791</v>
      </c>
      <c r="DQ805" s="18">
        <f t="shared" si="61"/>
        <v>202.82451149879762</v>
      </c>
      <c r="DR805" s="18">
        <f t="shared" si="61"/>
        <v>201.62635667335871</v>
      </c>
      <c r="DS805" s="18">
        <f t="shared" si="61"/>
        <v>200.77235739553745</v>
      </c>
      <c r="DT805" s="18">
        <f t="shared" si="61"/>
        <v>201.23181863009151</v>
      </c>
      <c r="DU805" s="18">
        <f t="shared" si="61"/>
        <v>201.72329042935601</v>
      </c>
      <c r="DV805" s="18">
        <f t="shared" si="61"/>
        <v>202.89490118801834</v>
      </c>
      <c r="DW805" s="18">
        <f t="shared" si="61"/>
        <v>204.42760262753157</v>
      </c>
      <c r="DX805" s="18">
        <f t="shared" si="61"/>
        <v>206.68382258102076</v>
      </c>
      <c r="DY805" s="18">
        <f t="shared" si="61"/>
        <v>208.99056630663634</v>
      </c>
      <c r="DZ805" s="18">
        <f t="shared" si="61"/>
        <v>211.53014198283395</v>
      </c>
      <c r="EA805" s="18">
        <f t="shared" si="61"/>
        <v>214.15700697134682</v>
      </c>
      <c r="EB805" s="18">
        <f t="shared" si="61"/>
        <v>216.48468676595118</v>
      </c>
      <c r="EC805" s="18">
        <f t="shared" si="61"/>
        <v>218.97478116979582</v>
      </c>
      <c r="ED805" s="18">
        <f t="shared" si="61"/>
        <v>221.09744439760823</v>
      </c>
      <c r="EE805" s="18">
        <f t="shared" si="61"/>
        <v>222.54475623455372</v>
      </c>
      <c r="EF805" s="18">
        <f t="shared" si="60"/>
        <v>224.43349717664572</v>
      </c>
      <c r="EG805" s="18">
        <f t="shared" si="60"/>
        <v>225.3732958858331</v>
      </c>
      <c r="EH805" s="18">
        <f t="shared" si="60"/>
        <v>226.65410887032724</v>
      </c>
      <c r="EI805" s="18">
        <f t="shared" si="60"/>
        <v>228.15368406232932</v>
      </c>
      <c r="EJ805" s="18">
        <f t="shared" si="60"/>
        <v>229.52266272106377</v>
      </c>
      <c r="EK805" s="18">
        <f t="shared" si="60"/>
        <v>230.73485421289715</v>
      </c>
      <c r="EL805" s="18">
        <f t="shared" si="60"/>
        <v>231.95837082479943</v>
      </c>
      <c r="EM805" s="18">
        <f t="shared" si="60"/>
        <v>232.97050890103003</v>
      </c>
      <c r="EN805" s="18">
        <f t="shared" si="60"/>
        <v>233.60657470705584</v>
      </c>
      <c r="EO805" s="18">
        <f t="shared" si="60"/>
        <v>234.93020029895874</v>
      </c>
      <c r="EP805" s="18">
        <f t="shared" si="60"/>
        <v>235.81178533902249</v>
      </c>
      <c r="EQ805" s="18">
        <f t="shared" si="60"/>
        <v>236.28299896742317</v>
      </c>
      <c r="ER805" s="18">
        <f t="shared" si="60"/>
        <v>236.60394217670265</v>
      </c>
      <c r="ES805" s="18">
        <f t="shared" si="60"/>
        <v>237.3213112612284</v>
      </c>
      <c r="ET805" s="18">
        <f t="shared" si="60"/>
        <v>237.3524857228831</v>
      </c>
      <c r="EU805" s="18">
        <f t="shared" si="60"/>
        <v>237.22040122263559</v>
      </c>
      <c r="EV805" s="18">
        <f t="shared" si="60"/>
        <v>237.32671759252935</v>
      </c>
      <c r="EW805" s="18">
        <f t="shared" si="60"/>
        <v>237.23773289713819</v>
      </c>
      <c r="EX805" s="18">
        <f t="shared" si="60"/>
        <v>236.62687638594488</v>
      </c>
      <c r="EY805" s="18">
        <f t="shared" si="60"/>
        <v>236.66520418664706</v>
      </c>
      <c r="EZ805" s="18">
        <f t="shared" si="60"/>
        <v>235.85886925792673</v>
      </c>
      <c r="FA805" s="18">
        <f t="shared" si="60"/>
        <v>235.00652667746218</v>
      </c>
    </row>
    <row r="806" spans="3:157" x14ac:dyDescent="0.35">
      <c r="C806" t="s">
        <v>377</v>
      </c>
      <c r="E806" t="s">
        <v>367</v>
      </c>
      <c r="G806" t="s">
        <v>806</v>
      </c>
      <c r="H806" s="18">
        <f t="shared" si="46"/>
        <v>99.499052945192517</v>
      </c>
      <c r="I806" s="18">
        <f t="shared" si="62"/>
        <v>114.89366256862449</v>
      </c>
      <c r="J806" s="18">
        <f t="shared" si="62"/>
        <v>104.55903950368669</v>
      </c>
      <c r="K806" s="18">
        <f t="shared" si="62"/>
        <v>121.9786739222655</v>
      </c>
      <c r="L806" s="18">
        <f t="shared" si="62"/>
        <v>163.37145585041384</v>
      </c>
      <c r="M806" s="18">
        <f t="shared" si="62"/>
        <v>181.50097883539777</v>
      </c>
      <c r="N806" s="18">
        <f t="shared" si="62"/>
        <v>192.45773973706773</v>
      </c>
      <c r="O806" s="18">
        <f t="shared" si="62"/>
        <v>182.84925585776185</v>
      </c>
      <c r="P806" s="18">
        <f t="shared" si="62"/>
        <v>210.95629016644489</v>
      </c>
      <c r="Q806" s="18">
        <f t="shared" si="62"/>
        <v>255.49256027087364</v>
      </c>
      <c r="R806" s="18">
        <f t="shared" si="62"/>
        <v>246.73904907814747</v>
      </c>
      <c r="S806" s="18">
        <f t="shared" si="62"/>
        <v>225.71976975668926</v>
      </c>
      <c r="T806" s="18">
        <f t="shared" si="62"/>
        <v>220.12346571141282</v>
      </c>
      <c r="U806" s="18">
        <f t="shared" si="62"/>
        <v>286.77617540026523</v>
      </c>
      <c r="V806" s="18">
        <f t="shared" si="62"/>
        <v>276.88438328779051</v>
      </c>
      <c r="W806" s="18">
        <f t="shared" si="62"/>
        <v>259.46254422500823</v>
      </c>
      <c r="X806" s="18">
        <f t="shared" si="62"/>
        <v>245.97203838278574</v>
      </c>
      <c r="Y806" s="18">
        <f t="shared" si="62"/>
        <v>297.61444495846894</v>
      </c>
      <c r="Z806" s="18">
        <f t="shared" si="62"/>
        <v>345.20718056897726</v>
      </c>
      <c r="AA806" s="18">
        <f t="shared" si="62"/>
        <v>352.75121263535692</v>
      </c>
      <c r="AB806" s="18">
        <f t="shared" si="62"/>
        <v>318.28861855410111</v>
      </c>
      <c r="AC806" s="18">
        <f t="shared" si="62"/>
        <v>353.22359462887346</v>
      </c>
      <c r="AD806" s="18">
        <f t="shared" si="62"/>
        <v>368.63472677955929</v>
      </c>
      <c r="AE806" s="18">
        <f t="shared" si="62"/>
        <v>359.70198688947733</v>
      </c>
      <c r="AF806" s="18">
        <f t="shared" si="62"/>
        <v>281.53556101121433</v>
      </c>
      <c r="AG806" s="18">
        <f t="shared" si="62"/>
        <v>321.86731342231064</v>
      </c>
      <c r="AH806" s="18">
        <f t="shared" si="62"/>
        <v>281.9009484491275</v>
      </c>
      <c r="AI806" s="18">
        <f t="shared" si="62"/>
        <v>291.63543491066599</v>
      </c>
      <c r="AJ806" s="18">
        <f t="shared" si="62"/>
        <v>328.43348191668241</v>
      </c>
      <c r="AK806" s="18">
        <f t="shared" si="62"/>
        <v>298.34091066630316</v>
      </c>
      <c r="AL806" s="18">
        <f t="shared" si="62"/>
        <v>254.62071207218884</v>
      </c>
      <c r="AM806" s="18">
        <f t="shared" si="62"/>
        <v>212.26274753929442</v>
      </c>
      <c r="AN806" s="18">
        <f t="shared" si="62"/>
        <v>223.13648247570364</v>
      </c>
      <c r="AO806" s="18">
        <f t="shared" si="62"/>
        <v>242.58814125726869</v>
      </c>
      <c r="AP806" s="18">
        <f t="shared" si="62"/>
        <v>231.6342177898027</v>
      </c>
      <c r="AQ806" s="18">
        <f t="shared" si="62"/>
        <v>238.98858894272294</v>
      </c>
      <c r="AR806" s="18">
        <f t="shared" si="62"/>
        <v>211.14326325227316</v>
      </c>
      <c r="AS806" s="18">
        <f t="shared" si="62"/>
        <v>267.34605684490435</v>
      </c>
      <c r="AT806" s="18">
        <f t="shared" si="62"/>
        <v>275.67643960583121</v>
      </c>
      <c r="AU806" s="18">
        <f t="shared" si="62"/>
        <v>299.72094860716305</v>
      </c>
      <c r="AV806" s="18">
        <f t="shared" si="62"/>
        <v>306.75508821376917</v>
      </c>
      <c r="AW806" s="18">
        <f t="shared" si="62"/>
        <v>286.54574423350067</v>
      </c>
      <c r="AX806" s="18">
        <f t="shared" si="62"/>
        <v>256.53824790419515</v>
      </c>
      <c r="AY806" s="18">
        <f t="shared" si="62"/>
        <v>310.48810209126259</v>
      </c>
      <c r="AZ806" s="18">
        <f t="shared" si="62"/>
        <v>335.67146627292465</v>
      </c>
      <c r="BA806" s="18">
        <f t="shared" si="62"/>
        <v>311.49238402523667</v>
      </c>
      <c r="BB806" s="18">
        <f t="shared" si="62"/>
        <v>298.14266612051262</v>
      </c>
      <c r="BC806" s="18">
        <f t="shared" si="62"/>
        <v>293.41921770827599</v>
      </c>
      <c r="BD806" s="18">
        <f t="shared" si="62"/>
        <v>275.1961906212361</v>
      </c>
      <c r="BE806" s="18">
        <f t="shared" si="62"/>
        <v>281.61363282454164</v>
      </c>
      <c r="BF806" s="18">
        <f t="shared" si="62"/>
        <v>255.11520675737543</v>
      </c>
      <c r="BG806" s="18">
        <f t="shared" si="62"/>
        <v>213.39248462153728</v>
      </c>
      <c r="BH806" s="18">
        <f t="shared" si="62"/>
        <v>223.09614689021009</v>
      </c>
      <c r="BI806" s="18">
        <f t="shared" si="62"/>
        <v>224.44159449190605</v>
      </c>
      <c r="BJ806" s="18">
        <f t="shared" si="62"/>
        <v>236.62124444304166</v>
      </c>
      <c r="BK806" s="18">
        <f t="shared" si="62"/>
        <v>272.09534853465351</v>
      </c>
      <c r="BL806" s="18">
        <f t="shared" si="62"/>
        <v>294.11019813218923</v>
      </c>
      <c r="BM806" s="18">
        <f t="shared" si="62"/>
        <v>275.65514225947817</v>
      </c>
      <c r="BN806" s="18">
        <f t="shared" si="62"/>
        <v>132.88202470124753</v>
      </c>
      <c r="BO806" s="18">
        <f t="shared" si="62"/>
        <v>207.24232838556094</v>
      </c>
      <c r="BP806" s="18">
        <f t="shared" si="62"/>
        <v>214.2480274488376</v>
      </c>
      <c r="BQ806" s="18">
        <f t="shared" si="62"/>
        <v>181.8641878136842</v>
      </c>
      <c r="BR806" s="18">
        <f t="shared" si="62"/>
        <v>164.82551389407456</v>
      </c>
      <c r="BS806" s="18">
        <f t="shared" si="62"/>
        <v>184.028481659829</v>
      </c>
      <c r="BT806" s="18">
        <f t="shared" si="62"/>
        <v>205.88979282763361</v>
      </c>
      <c r="BU806" s="18">
        <f t="shared" si="61"/>
        <v>246.10282866704691</v>
      </c>
      <c r="BV806" s="18">
        <f t="shared" si="61"/>
        <v>361.15921506071447</v>
      </c>
      <c r="BW806" s="18">
        <f t="shared" si="61"/>
        <v>359.2810764171922</v>
      </c>
      <c r="BX806" s="18">
        <f t="shared" si="61"/>
        <v>345.2678379132015</v>
      </c>
      <c r="BY806" s="18">
        <f t="shared" si="61"/>
        <v>334.32590453381931</v>
      </c>
      <c r="BZ806" s="18">
        <f t="shared" si="61"/>
        <v>372.44542224821885</v>
      </c>
      <c r="CA806" s="18">
        <f t="shared" si="61"/>
        <v>347.33089226792896</v>
      </c>
      <c r="CB806" s="18">
        <f t="shared" si="61"/>
        <v>314.77561999663249</v>
      </c>
      <c r="CC806" s="18">
        <f t="shared" si="61"/>
        <v>235.63780428985405</v>
      </c>
      <c r="CD806" s="18">
        <f t="shared" si="61"/>
        <v>173.32821248585853</v>
      </c>
      <c r="CE806" s="18">
        <f t="shared" si="61"/>
        <v>138.27070318068928</v>
      </c>
      <c r="CF806" s="18">
        <f t="shared" si="61"/>
        <v>179.97502146571932</v>
      </c>
      <c r="CG806" s="18">
        <f t="shared" si="61"/>
        <v>180.21115468092304</v>
      </c>
      <c r="CH806" s="18">
        <f t="shared" si="61"/>
        <v>181.07667328478252</v>
      </c>
      <c r="CI806" s="18">
        <f t="shared" si="61"/>
        <v>181.40222773027455</v>
      </c>
      <c r="CJ806" s="18">
        <f t="shared" si="61"/>
        <v>184.67076981182294</v>
      </c>
      <c r="CK806" s="18">
        <f t="shared" si="61"/>
        <v>186.47429921636842</v>
      </c>
      <c r="CL806" s="18">
        <f t="shared" si="61"/>
        <v>191.99851093731255</v>
      </c>
      <c r="CM806" s="18">
        <f t="shared" si="61"/>
        <v>194.64978236395899</v>
      </c>
      <c r="CN806" s="18">
        <f t="shared" si="61"/>
        <v>197.73268989349461</v>
      </c>
      <c r="CO806" s="18">
        <f t="shared" si="61"/>
        <v>196.87782605371336</v>
      </c>
      <c r="CP806" s="18">
        <f t="shared" si="61"/>
        <v>195.11747309160515</v>
      </c>
      <c r="CQ806" s="18">
        <f t="shared" si="61"/>
        <v>195.67887472157773</v>
      </c>
      <c r="CR806" s="18">
        <f t="shared" si="61"/>
        <v>195.25028907817386</v>
      </c>
      <c r="CS806" s="18">
        <f t="shared" si="61"/>
        <v>195.91166943891099</v>
      </c>
      <c r="CT806" s="18">
        <f t="shared" si="61"/>
        <v>197.85131105447257</v>
      </c>
      <c r="CU806" s="18">
        <f t="shared" si="61"/>
        <v>201.18526209738957</v>
      </c>
      <c r="CV806" s="18">
        <f t="shared" si="61"/>
        <v>202.49190515812211</v>
      </c>
      <c r="CW806" s="18">
        <f t="shared" si="61"/>
        <v>201.61906559201688</v>
      </c>
      <c r="CX806" s="18">
        <f t="shared" si="61"/>
        <v>201.44517518548909</v>
      </c>
      <c r="CY806" s="18">
        <f t="shared" si="61"/>
        <v>202.21850190387198</v>
      </c>
      <c r="CZ806" s="18">
        <f t="shared" si="61"/>
        <v>202.91425925919768</v>
      </c>
      <c r="DA806" s="18">
        <f t="shared" si="61"/>
        <v>202.24889463819414</v>
      </c>
      <c r="DB806" s="18">
        <f t="shared" si="61"/>
        <v>200.62339458686907</v>
      </c>
      <c r="DC806" s="18">
        <f t="shared" si="61"/>
        <v>200.94956502408377</v>
      </c>
      <c r="DD806" s="18">
        <f t="shared" si="61"/>
        <v>201.60087413959167</v>
      </c>
      <c r="DE806" s="18">
        <f t="shared" si="61"/>
        <v>201.16534718144325</v>
      </c>
      <c r="DF806" s="18">
        <f t="shared" si="61"/>
        <v>202.0631979409055</v>
      </c>
      <c r="DG806" s="18">
        <f t="shared" si="61"/>
        <v>199.8800724945753</v>
      </c>
      <c r="DH806" s="18">
        <f t="shared" si="61"/>
        <v>200.16623222891542</v>
      </c>
      <c r="DI806" s="18">
        <f t="shared" si="61"/>
        <v>201.53960132985489</v>
      </c>
      <c r="DJ806" s="18">
        <f t="shared" si="61"/>
        <v>204.30563803718775</v>
      </c>
      <c r="DK806" s="18">
        <f t="shared" si="61"/>
        <v>205.23198414006654</v>
      </c>
      <c r="DL806" s="18">
        <f t="shared" si="61"/>
        <v>207.57480740701368</v>
      </c>
      <c r="DM806" s="18">
        <f t="shared" si="61"/>
        <v>210.2618001148839</v>
      </c>
      <c r="DN806" s="18">
        <f t="shared" si="61"/>
        <v>211.20092077732545</v>
      </c>
      <c r="DO806" s="18">
        <f t="shared" si="61"/>
        <v>214.30856280477144</v>
      </c>
      <c r="DP806" s="18">
        <f t="shared" si="61"/>
        <v>214.73175403704971</v>
      </c>
      <c r="DQ806" s="18">
        <f t="shared" si="61"/>
        <v>216.78301744797091</v>
      </c>
      <c r="DR806" s="18">
        <f t="shared" si="61"/>
        <v>218.1752497156605</v>
      </c>
      <c r="DS806" s="18">
        <f t="shared" si="61"/>
        <v>219.18884079317519</v>
      </c>
      <c r="DT806" s="18">
        <f t="shared" si="61"/>
        <v>219.87705589180993</v>
      </c>
      <c r="DU806" s="18">
        <f t="shared" si="61"/>
        <v>221.67450154960673</v>
      </c>
      <c r="DV806" s="18">
        <f t="shared" si="61"/>
        <v>224.39398109420662</v>
      </c>
      <c r="DW806" s="18">
        <f t="shared" si="61"/>
        <v>225.60773328613269</v>
      </c>
      <c r="DX806" s="18">
        <f t="shared" si="61"/>
        <v>228.38403895538607</v>
      </c>
      <c r="DY806" s="18">
        <f t="shared" si="61"/>
        <v>228.22059789662023</v>
      </c>
      <c r="DZ806" s="18">
        <f t="shared" si="61"/>
        <v>229.86728037108352</v>
      </c>
      <c r="EA806" s="18">
        <f t="shared" si="61"/>
        <v>229.32481472511597</v>
      </c>
      <c r="EB806" s="18">
        <f t="shared" si="61"/>
        <v>230.31367737591819</v>
      </c>
      <c r="EC806" s="18">
        <f t="shared" si="61"/>
        <v>233.15554248622615</v>
      </c>
      <c r="ED806" s="18">
        <f t="shared" si="61"/>
        <v>230.23323660361862</v>
      </c>
      <c r="EE806" s="18">
        <f t="shared" si="61"/>
        <v>229.48338829955048</v>
      </c>
      <c r="EF806" s="18">
        <f t="shared" si="60"/>
        <v>231.00293140530437</v>
      </c>
      <c r="EG806" s="18">
        <f t="shared" si="60"/>
        <v>231.14089129691664</v>
      </c>
      <c r="EH806" s="18">
        <f t="shared" si="60"/>
        <v>231.50642220605175</v>
      </c>
      <c r="EI806" s="18">
        <f t="shared" si="60"/>
        <v>232.25776652304023</v>
      </c>
      <c r="EJ806" s="18">
        <f t="shared" si="60"/>
        <v>231.75918638104275</v>
      </c>
      <c r="EK806" s="18">
        <f t="shared" si="60"/>
        <v>230.77206095880049</v>
      </c>
      <c r="EL806" s="18">
        <f t="shared" si="60"/>
        <v>230.98292741291124</v>
      </c>
      <c r="EM806" s="18">
        <f t="shared" si="60"/>
        <v>230.21128371357375</v>
      </c>
      <c r="EN806" s="18">
        <f t="shared" si="60"/>
        <v>228.76625079083669</v>
      </c>
      <c r="EO806" s="18">
        <f t="shared" si="60"/>
        <v>230.10558216360434</v>
      </c>
      <c r="EP806" s="18">
        <f t="shared" si="60"/>
        <v>231.66314138513465</v>
      </c>
      <c r="EQ806" s="18">
        <f t="shared" si="60"/>
        <v>231.2717486277281</v>
      </c>
      <c r="ER806" s="18">
        <f t="shared" si="60"/>
        <v>229.47886975629822</v>
      </c>
      <c r="ES806" s="18">
        <f t="shared" si="60"/>
        <v>230.81188525417213</v>
      </c>
      <c r="ET806" s="18">
        <f t="shared" si="60"/>
        <v>232.27886768399853</v>
      </c>
      <c r="EU806" s="18">
        <f t="shared" si="60"/>
        <v>231.91506064215309</v>
      </c>
      <c r="EV806" s="18">
        <f t="shared" si="60"/>
        <v>231.3280100822179</v>
      </c>
      <c r="EW806" s="18">
        <f t="shared" si="60"/>
        <v>230.3742619158526</v>
      </c>
      <c r="EX806" s="18">
        <f t="shared" si="60"/>
        <v>228.66235547938538</v>
      </c>
      <c r="EY806" s="18">
        <f t="shared" si="60"/>
        <v>226.44670649673222</v>
      </c>
      <c r="EZ806" s="18">
        <f t="shared" si="60"/>
        <v>228.20157062207053</v>
      </c>
      <c r="FA806" s="18">
        <f t="shared" si="60"/>
        <v>226.18291048869733</v>
      </c>
    </row>
    <row r="807" spans="3:157" x14ac:dyDescent="0.35">
      <c r="C807" t="s">
        <v>385</v>
      </c>
      <c r="E807" t="s">
        <v>367</v>
      </c>
      <c r="G807" t="s">
        <v>806</v>
      </c>
      <c r="H807" s="18">
        <f t="shared" si="46"/>
        <v>70.876331340170722</v>
      </c>
      <c r="I807" s="18">
        <f t="shared" si="62"/>
        <v>79.487315208339581</v>
      </c>
      <c r="J807" s="18">
        <f t="shared" si="62"/>
        <v>74.0126294191803</v>
      </c>
      <c r="K807" s="18">
        <f t="shared" si="62"/>
        <v>78.230024109532025</v>
      </c>
      <c r="L807" s="18">
        <f t="shared" si="62"/>
        <v>94.658555054890599</v>
      </c>
      <c r="M807" s="18">
        <f t="shared" si="62"/>
        <v>101.21204193927173</v>
      </c>
      <c r="N807" s="18">
        <f t="shared" si="62"/>
        <v>107.47554003664273</v>
      </c>
      <c r="O807" s="18">
        <f t="shared" si="62"/>
        <v>110.65285910603039</v>
      </c>
      <c r="P807" s="18">
        <f t="shared" si="62"/>
        <v>116.18305916719545</v>
      </c>
      <c r="Q807" s="18">
        <f t="shared" si="62"/>
        <v>137.12759371796608</v>
      </c>
      <c r="R807" s="18">
        <f t="shared" si="62"/>
        <v>143.5415908909857</v>
      </c>
      <c r="S807" s="18">
        <f t="shared" si="62"/>
        <v>142.99024172630197</v>
      </c>
      <c r="T807" s="18">
        <f t="shared" si="62"/>
        <v>155.68623830545428</v>
      </c>
      <c r="U807" s="18">
        <f t="shared" si="62"/>
        <v>155.13809854125861</v>
      </c>
      <c r="V807" s="18">
        <f t="shared" si="62"/>
        <v>163.03784763215529</v>
      </c>
      <c r="W807" s="18">
        <f t="shared" si="62"/>
        <v>175.79725697954697</v>
      </c>
      <c r="X807" s="18">
        <f t="shared" si="62"/>
        <v>216.11749088619123</v>
      </c>
      <c r="Y807" s="18">
        <f t="shared" si="62"/>
        <v>200.08645509895723</v>
      </c>
      <c r="Z807" s="18">
        <f t="shared" si="62"/>
        <v>234.39662744234192</v>
      </c>
      <c r="AA807" s="18">
        <f t="shared" si="62"/>
        <v>254.02171695030356</v>
      </c>
      <c r="AB807" s="18">
        <f t="shared" si="62"/>
        <v>225.27832940662353</v>
      </c>
      <c r="AC807" s="18">
        <f t="shared" si="62"/>
        <v>253.27130666732856</v>
      </c>
      <c r="AD807" s="18">
        <f t="shared" si="62"/>
        <v>276.98098819835371</v>
      </c>
      <c r="AE807" s="18">
        <f t="shared" si="62"/>
        <v>290.23731710221784</v>
      </c>
      <c r="AF807" s="18">
        <f t="shared" si="62"/>
        <v>223.73026240522302</v>
      </c>
      <c r="AG807" s="18">
        <f t="shared" si="62"/>
        <v>250.18533817283085</v>
      </c>
      <c r="AH807" s="18">
        <f t="shared" si="62"/>
        <v>220.13923704623832</v>
      </c>
      <c r="AI807" s="18">
        <f t="shared" si="62"/>
        <v>204.34414543497894</v>
      </c>
      <c r="AJ807" s="18">
        <f t="shared" si="62"/>
        <v>234.68561217349134</v>
      </c>
      <c r="AK807" s="18">
        <f t="shared" si="62"/>
        <v>255.57115257750974</v>
      </c>
      <c r="AL807" s="18">
        <f t="shared" si="62"/>
        <v>202.78583903414651</v>
      </c>
      <c r="AM807" s="18">
        <f t="shared" si="62"/>
        <v>200.70724087084287</v>
      </c>
      <c r="AN807" s="18">
        <f t="shared" si="62"/>
        <v>164.29736301723972</v>
      </c>
      <c r="AO807" s="18">
        <f t="shared" si="62"/>
        <v>181.05610751012932</v>
      </c>
      <c r="AP807" s="18">
        <f t="shared" si="62"/>
        <v>178.8211459849629</v>
      </c>
      <c r="AQ807" s="18">
        <f t="shared" si="62"/>
        <v>186.65185094465306</v>
      </c>
      <c r="AR807" s="18">
        <f t="shared" si="62"/>
        <v>215.52994282590754</v>
      </c>
      <c r="AS807" s="18">
        <f t="shared" si="62"/>
        <v>231.09638986825473</v>
      </c>
      <c r="AT807" s="18">
        <f t="shared" si="62"/>
        <v>251.30377545217331</v>
      </c>
      <c r="AU807" s="18">
        <f t="shared" si="62"/>
        <v>252.92387600701349</v>
      </c>
      <c r="AV807" s="18">
        <f t="shared" si="62"/>
        <v>235.3381613515233</v>
      </c>
      <c r="AW807" s="18">
        <f t="shared" si="62"/>
        <v>229.1818853999022</v>
      </c>
      <c r="AX807" s="18">
        <f t="shared" si="62"/>
        <v>189.31099870232495</v>
      </c>
      <c r="AY807" s="18">
        <f t="shared" si="62"/>
        <v>220.13751413817238</v>
      </c>
      <c r="AZ807" s="18">
        <f t="shared" si="62"/>
        <v>254.20813384774587</v>
      </c>
      <c r="BA807" s="18">
        <f t="shared" si="62"/>
        <v>214.27338965921388</v>
      </c>
      <c r="BB807" s="18">
        <f t="shared" si="62"/>
        <v>253.79766191153752</v>
      </c>
      <c r="BC807" s="18">
        <f t="shared" si="62"/>
        <v>275.34674685164538</v>
      </c>
      <c r="BD807" s="18">
        <f t="shared" si="62"/>
        <v>291.46054203393913</v>
      </c>
      <c r="BE807" s="18">
        <f t="shared" si="62"/>
        <v>307.50009622286677</v>
      </c>
      <c r="BF807" s="18">
        <f t="shared" si="62"/>
        <v>299.96306252858483</v>
      </c>
      <c r="BG807" s="18">
        <f t="shared" si="62"/>
        <v>304.26323209339972</v>
      </c>
      <c r="BH807" s="18">
        <f t="shared" si="62"/>
        <v>304.77309435609658</v>
      </c>
      <c r="BI807" s="18">
        <f t="shared" si="62"/>
        <v>327.17172984402828</v>
      </c>
      <c r="BJ807" s="18">
        <f t="shared" si="62"/>
        <v>306.89346339940238</v>
      </c>
      <c r="BK807" s="18">
        <f t="shared" si="62"/>
        <v>349.49689386127119</v>
      </c>
      <c r="BL807" s="18">
        <f t="shared" si="62"/>
        <v>356.55938738298016</v>
      </c>
      <c r="BM807" s="18">
        <f t="shared" si="62"/>
        <v>298.365342732096</v>
      </c>
      <c r="BN807" s="18">
        <f t="shared" si="62"/>
        <v>180.93290975329052</v>
      </c>
      <c r="BO807" s="18">
        <f t="shared" si="62"/>
        <v>211.68871757805738</v>
      </c>
      <c r="BP807" s="18">
        <f t="shared" si="62"/>
        <v>201.285084741563</v>
      </c>
      <c r="BQ807" s="18">
        <f t="shared" si="62"/>
        <v>146.76692040985847</v>
      </c>
      <c r="BR807" s="18">
        <f t="shared" si="62"/>
        <v>133.34650708276965</v>
      </c>
      <c r="BS807" s="18">
        <f t="shared" si="62"/>
        <v>152.30559003744739</v>
      </c>
      <c r="BT807" s="18">
        <f t="shared" ref="BT807:EE809" si="63">BT751/BT779*1000</f>
        <v>161.93400302964585</v>
      </c>
      <c r="BU807" s="18">
        <f t="shared" si="63"/>
        <v>192.48814878323154</v>
      </c>
      <c r="BV807" s="18">
        <f t="shared" si="63"/>
        <v>280.99448205685565</v>
      </c>
      <c r="BW807" s="18">
        <f t="shared" si="63"/>
        <v>290.07073094402034</v>
      </c>
      <c r="BX807" s="18">
        <f t="shared" si="63"/>
        <v>295.99445172592806</v>
      </c>
      <c r="BY807" s="18">
        <f t="shared" si="63"/>
        <v>247.02375482900223</v>
      </c>
      <c r="BZ807" s="18">
        <f t="shared" si="63"/>
        <v>295.64064924401498</v>
      </c>
      <c r="CA807" s="18">
        <f t="shared" si="63"/>
        <v>275.92133932934257</v>
      </c>
      <c r="CB807" s="18">
        <f t="shared" si="63"/>
        <v>265.65347490200611</v>
      </c>
      <c r="CC807" s="18">
        <f t="shared" si="63"/>
        <v>189.17823829686768</v>
      </c>
      <c r="CD807" s="18">
        <f t="shared" si="63"/>
        <v>178.36739574252397</v>
      </c>
      <c r="CE807" s="18">
        <f t="shared" si="63"/>
        <v>170.45911612030008</v>
      </c>
      <c r="CF807" s="18">
        <f t="shared" si="63"/>
        <v>163.57229233246579</v>
      </c>
      <c r="CG807" s="18">
        <f t="shared" si="63"/>
        <v>160.8300468633164</v>
      </c>
      <c r="CH807" s="18">
        <f t="shared" si="63"/>
        <v>159.00500027411616</v>
      </c>
      <c r="CI807" s="18">
        <f t="shared" si="63"/>
        <v>158.19512983527031</v>
      </c>
      <c r="CJ807" s="18">
        <f t="shared" si="63"/>
        <v>157.38178645642819</v>
      </c>
      <c r="CK807" s="18">
        <f t="shared" si="63"/>
        <v>158.82695298254183</v>
      </c>
      <c r="CL807" s="18">
        <f t="shared" si="63"/>
        <v>162.66839623161403</v>
      </c>
      <c r="CM807" s="18">
        <f t="shared" si="63"/>
        <v>165.36626757163907</v>
      </c>
      <c r="CN807" s="18">
        <f t="shared" si="63"/>
        <v>166.86028395640469</v>
      </c>
      <c r="CO807" s="18">
        <f t="shared" si="63"/>
        <v>167.14497478665245</v>
      </c>
      <c r="CP807" s="18">
        <f t="shared" si="63"/>
        <v>167.21544562052037</v>
      </c>
      <c r="CQ807" s="18">
        <f t="shared" si="63"/>
        <v>166.76652449907371</v>
      </c>
      <c r="CR807" s="18">
        <f t="shared" si="63"/>
        <v>166.71745487293151</v>
      </c>
      <c r="CS807" s="18">
        <f t="shared" si="63"/>
        <v>166.33017435443193</v>
      </c>
      <c r="CT807" s="18">
        <f t="shared" si="63"/>
        <v>167.94159213670204</v>
      </c>
      <c r="CU807" s="18">
        <f t="shared" si="63"/>
        <v>170.25537431318119</v>
      </c>
      <c r="CV807" s="18">
        <f t="shared" si="63"/>
        <v>171.17927498614955</v>
      </c>
      <c r="CW807" s="18">
        <f t="shared" si="63"/>
        <v>171.43446103423739</v>
      </c>
      <c r="CX807" s="18">
        <f t="shared" si="63"/>
        <v>172.56463813213173</v>
      </c>
      <c r="CY807" s="18">
        <f t="shared" si="63"/>
        <v>172.35510058760835</v>
      </c>
      <c r="CZ807" s="18">
        <f t="shared" si="63"/>
        <v>172.4065127932009</v>
      </c>
      <c r="DA807" s="18">
        <f t="shared" si="63"/>
        <v>171.59384621834204</v>
      </c>
      <c r="DB807" s="18">
        <f t="shared" si="63"/>
        <v>171.90862624287402</v>
      </c>
      <c r="DC807" s="18">
        <f t="shared" si="63"/>
        <v>170.16807726822313</v>
      </c>
      <c r="DD807" s="18">
        <f t="shared" si="63"/>
        <v>170.51635342121051</v>
      </c>
      <c r="DE807" s="18">
        <f t="shared" si="63"/>
        <v>170.93923218222849</v>
      </c>
      <c r="DF807" s="18">
        <f t="shared" si="63"/>
        <v>171.11714292334148</v>
      </c>
      <c r="DG807" s="18">
        <f t="shared" si="63"/>
        <v>171.21420701163481</v>
      </c>
      <c r="DH807" s="18">
        <f t="shared" si="63"/>
        <v>173.52983564793141</v>
      </c>
      <c r="DI807" s="18">
        <f t="shared" si="63"/>
        <v>174.9966360804066</v>
      </c>
      <c r="DJ807" s="18">
        <f t="shared" si="63"/>
        <v>176.29114428342325</v>
      </c>
      <c r="DK807" s="18">
        <f t="shared" si="63"/>
        <v>179.43192379038021</v>
      </c>
      <c r="DL807" s="18">
        <f t="shared" si="63"/>
        <v>181.71728570148466</v>
      </c>
      <c r="DM807" s="18">
        <f t="shared" si="63"/>
        <v>183.2382987729153</v>
      </c>
      <c r="DN807" s="18">
        <f t="shared" si="63"/>
        <v>185.40451310486057</v>
      </c>
      <c r="DO807" s="18">
        <f t="shared" si="63"/>
        <v>186.18762037321599</v>
      </c>
      <c r="DP807" s="18">
        <f t="shared" si="63"/>
        <v>187.22574217257485</v>
      </c>
      <c r="DQ807" s="18">
        <f t="shared" si="63"/>
        <v>189.89544752393206</v>
      </c>
      <c r="DR807" s="18">
        <f t="shared" si="63"/>
        <v>190.99681798828036</v>
      </c>
      <c r="DS807" s="18">
        <f t="shared" si="63"/>
        <v>193.16087263840859</v>
      </c>
      <c r="DT807" s="18">
        <f t="shared" si="63"/>
        <v>195.631941543365</v>
      </c>
      <c r="DU807" s="18">
        <f t="shared" si="63"/>
        <v>197.97648385494853</v>
      </c>
      <c r="DV807" s="18">
        <f t="shared" si="63"/>
        <v>199.49075089060528</v>
      </c>
      <c r="DW807" s="18">
        <f t="shared" si="63"/>
        <v>203.07963382634483</v>
      </c>
      <c r="DX807" s="18">
        <f t="shared" si="63"/>
        <v>205.52151774549677</v>
      </c>
      <c r="DY807" s="18">
        <f t="shared" si="63"/>
        <v>210.04610004778672</v>
      </c>
      <c r="DZ807" s="18">
        <f t="shared" si="63"/>
        <v>212.07406809548752</v>
      </c>
      <c r="EA807" s="18">
        <f t="shared" si="63"/>
        <v>215.5423736762464</v>
      </c>
      <c r="EB807" s="18">
        <f t="shared" si="63"/>
        <v>217.89497910872606</v>
      </c>
      <c r="EC807" s="18">
        <f t="shared" si="63"/>
        <v>221.7573824731713</v>
      </c>
      <c r="ED807" s="18">
        <f t="shared" si="63"/>
        <v>223.92535021182076</v>
      </c>
      <c r="EE807" s="18">
        <f t="shared" si="63"/>
        <v>225.85453669013478</v>
      </c>
      <c r="EF807" s="18">
        <f t="shared" si="60"/>
        <v>226.98812252464387</v>
      </c>
      <c r="EG807" s="18">
        <f t="shared" si="60"/>
        <v>227.57861393969267</v>
      </c>
      <c r="EH807" s="18">
        <f t="shared" si="60"/>
        <v>228.54460561740527</v>
      </c>
      <c r="EI807" s="18">
        <f t="shared" si="60"/>
        <v>229.05190452369106</v>
      </c>
      <c r="EJ807" s="18">
        <f t="shared" si="60"/>
        <v>229.17889306750709</v>
      </c>
      <c r="EK807" s="18">
        <f t="shared" si="60"/>
        <v>229.89835017025871</v>
      </c>
      <c r="EL807" s="18">
        <f t="shared" si="60"/>
        <v>228.63317315008777</v>
      </c>
      <c r="EM807" s="18">
        <f t="shared" si="60"/>
        <v>227.86839928993371</v>
      </c>
      <c r="EN807" s="18">
        <f t="shared" si="60"/>
        <v>228.21419435724539</v>
      </c>
      <c r="EO807" s="18">
        <f t="shared" si="60"/>
        <v>226.74120130636703</v>
      </c>
      <c r="EP807" s="18">
        <f t="shared" si="60"/>
        <v>225.50198066034525</v>
      </c>
      <c r="EQ807" s="18">
        <f t="shared" si="60"/>
        <v>223.45599183154638</v>
      </c>
      <c r="ER807" s="18">
        <f t="shared" si="60"/>
        <v>222.74265509717438</v>
      </c>
      <c r="ES807" s="18">
        <f t="shared" si="60"/>
        <v>221.99878296227354</v>
      </c>
      <c r="ET807" s="18">
        <f t="shared" si="60"/>
        <v>219.9955948735323</v>
      </c>
      <c r="EU807" s="18">
        <f t="shared" si="60"/>
        <v>219.58036537356622</v>
      </c>
      <c r="EV807" s="18">
        <f t="shared" si="60"/>
        <v>217.48934986276092</v>
      </c>
      <c r="EW807" s="18">
        <f t="shared" si="60"/>
        <v>214.78037074227825</v>
      </c>
      <c r="EX807" s="18">
        <f t="shared" si="60"/>
        <v>213.08456223548353</v>
      </c>
      <c r="EY807" s="18">
        <f t="shared" si="60"/>
        <v>211.37327038251743</v>
      </c>
      <c r="EZ807" s="18">
        <f t="shared" si="60"/>
        <v>210.24467995062096</v>
      </c>
      <c r="FA807" s="18">
        <f t="shared" si="60"/>
        <v>207.95673669873077</v>
      </c>
    </row>
    <row r="808" spans="3:157" x14ac:dyDescent="0.35">
      <c r="C808" t="s">
        <v>378</v>
      </c>
      <c r="E808" t="s">
        <v>367</v>
      </c>
      <c r="G808" t="s">
        <v>806</v>
      </c>
      <c r="H808" s="18">
        <f t="shared" si="46"/>
        <v>11.910664209324043</v>
      </c>
      <c r="I808" s="18">
        <f t="shared" ref="I808:BT809" si="64">I752/I780*1000</f>
        <v>12.144602541791821</v>
      </c>
      <c r="J808" s="18">
        <f t="shared" si="64"/>
        <v>13.005804510531251</v>
      </c>
      <c r="K808" s="18">
        <f t="shared" si="64"/>
        <v>13.7891072185607</v>
      </c>
      <c r="L808" s="18">
        <f t="shared" si="64"/>
        <v>15.120293988537032</v>
      </c>
      <c r="M808" s="18">
        <f t="shared" si="64"/>
        <v>15.774492651754857</v>
      </c>
      <c r="N808" s="18">
        <f t="shared" si="64"/>
        <v>16.990631006725323</v>
      </c>
      <c r="O808" s="18">
        <f t="shared" si="64"/>
        <v>15.922817308622598</v>
      </c>
      <c r="P808" s="18">
        <f t="shared" si="64"/>
        <v>17.68860243819865</v>
      </c>
      <c r="Q808" s="18">
        <f t="shared" si="64"/>
        <v>19.731237293372807</v>
      </c>
      <c r="R808" s="18">
        <f t="shared" si="64"/>
        <v>20.09097041466179</v>
      </c>
      <c r="S808" s="18">
        <f t="shared" si="64"/>
        <v>20.477555098485453</v>
      </c>
      <c r="T808" s="18">
        <f t="shared" si="64"/>
        <v>21.471706860393084</v>
      </c>
      <c r="U808" s="18">
        <f t="shared" si="64"/>
        <v>21.709569099125922</v>
      </c>
      <c r="V808" s="18">
        <f t="shared" si="64"/>
        <v>31.385744925618464</v>
      </c>
      <c r="W808" s="18">
        <f t="shared" si="64"/>
        <v>33.476722271893095</v>
      </c>
      <c r="X808" s="18">
        <f t="shared" si="64"/>
        <v>38.4465152359653</v>
      </c>
      <c r="Y808" s="18">
        <f t="shared" si="64"/>
        <v>48.864382594213687</v>
      </c>
      <c r="Z808" s="18">
        <f t="shared" si="64"/>
        <v>44.320464847918466</v>
      </c>
      <c r="AA808" s="18">
        <f t="shared" si="64"/>
        <v>43.059662942505355</v>
      </c>
      <c r="AB808" s="18">
        <f t="shared" si="64"/>
        <v>56.29006487562453</v>
      </c>
      <c r="AC808" s="18">
        <f t="shared" si="64"/>
        <v>62.94184159656897</v>
      </c>
      <c r="AD808" s="18">
        <f t="shared" si="64"/>
        <v>88.164671605981667</v>
      </c>
      <c r="AE808" s="18">
        <f t="shared" si="64"/>
        <v>137.07837336878512</v>
      </c>
      <c r="AF808" s="18">
        <f t="shared" si="64"/>
        <v>176.903353869456</v>
      </c>
      <c r="AG808" s="18">
        <f t="shared" si="64"/>
        <v>202.24588061151087</v>
      </c>
      <c r="AH808" s="18">
        <f t="shared" si="64"/>
        <v>194.69271370206633</v>
      </c>
      <c r="AI808" s="18">
        <f t="shared" si="64"/>
        <v>192.97783074774787</v>
      </c>
      <c r="AJ808" s="18">
        <f t="shared" si="64"/>
        <v>188.49685072655231</v>
      </c>
      <c r="AK808" s="18">
        <f t="shared" si="64"/>
        <v>184.73308748709547</v>
      </c>
      <c r="AL808" s="18">
        <f t="shared" si="64"/>
        <v>199.25371179608334</v>
      </c>
      <c r="AM808" s="18">
        <f t="shared" si="64"/>
        <v>236.54383235869</v>
      </c>
      <c r="AN808" s="18">
        <f t="shared" si="64"/>
        <v>208.09750367901015</v>
      </c>
      <c r="AO808" s="18">
        <f t="shared" si="64"/>
        <v>150.44519207474127</v>
      </c>
      <c r="AP808" s="18">
        <f t="shared" si="64"/>
        <v>147.29240847951689</v>
      </c>
      <c r="AQ808" s="18">
        <f t="shared" si="64"/>
        <v>104.69375373949215</v>
      </c>
      <c r="AR808" s="18">
        <f t="shared" si="64"/>
        <v>81.469941875198217</v>
      </c>
      <c r="AS808" s="18">
        <f t="shared" si="64"/>
        <v>88.556026102017739</v>
      </c>
      <c r="AT808" s="18">
        <f t="shared" si="64"/>
        <v>90.121846534420087</v>
      </c>
      <c r="AU808" s="18">
        <f t="shared" si="64"/>
        <v>105.78623141549099</v>
      </c>
      <c r="AV808" s="18">
        <f t="shared" si="64"/>
        <v>117.13660738399575</v>
      </c>
      <c r="AW808" s="18">
        <f t="shared" si="64"/>
        <v>123.37106830549391</v>
      </c>
      <c r="AX808" s="18">
        <f t="shared" si="64"/>
        <v>113.47747673357179</v>
      </c>
      <c r="AY808" s="18">
        <f t="shared" si="64"/>
        <v>109.47629729849922</v>
      </c>
      <c r="AZ808" s="18">
        <f t="shared" si="64"/>
        <v>108.33372939285586</v>
      </c>
      <c r="BA808" s="18">
        <f t="shared" si="64"/>
        <v>134.13319545018823</v>
      </c>
      <c r="BB808" s="18">
        <f t="shared" si="64"/>
        <v>138.80147089004697</v>
      </c>
      <c r="BC808" s="18">
        <f t="shared" si="64"/>
        <v>142.95133423909044</v>
      </c>
      <c r="BD808" s="18">
        <f t="shared" si="64"/>
        <v>126.46948342762818</v>
      </c>
      <c r="BE808" s="18">
        <f t="shared" si="64"/>
        <v>135.75989947571685</v>
      </c>
      <c r="BF808" s="18">
        <f t="shared" si="64"/>
        <v>161.55009092774662</v>
      </c>
      <c r="BG808" s="18">
        <f t="shared" si="64"/>
        <v>167.0531459409421</v>
      </c>
      <c r="BH808" s="18">
        <f t="shared" si="64"/>
        <v>191.14809931204357</v>
      </c>
      <c r="BI808" s="18">
        <f t="shared" si="64"/>
        <v>195.28651348844417</v>
      </c>
      <c r="BJ808" s="18">
        <f t="shared" si="64"/>
        <v>212.83786587421588</v>
      </c>
      <c r="BK808" s="18">
        <f t="shared" si="64"/>
        <v>233.82790178082541</v>
      </c>
      <c r="BL808" s="18">
        <f t="shared" si="64"/>
        <v>286.33651569546981</v>
      </c>
      <c r="BM808" s="18">
        <f t="shared" si="64"/>
        <v>305.83679114437422</v>
      </c>
      <c r="BN808" s="18">
        <f t="shared" si="64"/>
        <v>239.51790952689959</v>
      </c>
      <c r="BO808" s="18">
        <f t="shared" si="64"/>
        <v>269.16035092854219</v>
      </c>
      <c r="BP808" s="18">
        <f t="shared" si="64"/>
        <v>267.42096941660606</v>
      </c>
      <c r="BQ808" s="18">
        <f t="shared" si="64"/>
        <v>281.09242058385763</v>
      </c>
      <c r="BR808" s="18">
        <f t="shared" si="64"/>
        <v>261.90334992997288</v>
      </c>
      <c r="BS808" s="18">
        <f t="shared" si="64"/>
        <v>269.01713334718153</v>
      </c>
      <c r="BT808" s="18">
        <f t="shared" si="64"/>
        <v>261.7607852622919</v>
      </c>
      <c r="BU808" s="18">
        <f t="shared" si="63"/>
        <v>232.01123429130641</v>
      </c>
      <c r="BV808" s="18">
        <f t="shared" si="63"/>
        <v>264.98265558710256</v>
      </c>
      <c r="BW808" s="18">
        <f t="shared" si="63"/>
        <v>244.33238100812989</v>
      </c>
      <c r="BX808" s="18">
        <f t="shared" si="63"/>
        <v>236.69721848154265</v>
      </c>
      <c r="BY808" s="18">
        <f t="shared" si="63"/>
        <v>196.42549581676741</v>
      </c>
      <c r="BZ808" s="18">
        <f t="shared" si="63"/>
        <v>199.98497917952915</v>
      </c>
      <c r="CA808" s="18">
        <f t="shared" si="63"/>
        <v>208.54197700506063</v>
      </c>
      <c r="CB808" s="18">
        <f t="shared" si="63"/>
        <v>209.75779461072884</v>
      </c>
      <c r="CC808" s="18">
        <f t="shared" si="63"/>
        <v>287.69964124016411</v>
      </c>
      <c r="CD808" s="18">
        <f t="shared" si="63"/>
        <v>284.24546815184618</v>
      </c>
      <c r="CE808" s="18">
        <f t="shared" si="63"/>
        <v>277.11681898603513</v>
      </c>
      <c r="CF808" s="18">
        <f t="shared" si="63"/>
        <v>271.39317245668849</v>
      </c>
      <c r="CG808" s="18">
        <f t="shared" si="63"/>
        <v>267.36971869756599</v>
      </c>
      <c r="CH808" s="18">
        <f t="shared" si="63"/>
        <v>265.3207681042739</v>
      </c>
      <c r="CI808" s="18">
        <f t="shared" si="63"/>
        <v>266.20552312239681</v>
      </c>
      <c r="CJ808" s="18">
        <f t="shared" si="63"/>
        <v>268.32600765523233</v>
      </c>
      <c r="CK808" s="18">
        <f t="shared" si="63"/>
        <v>273.40878553906271</v>
      </c>
      <c r="CL808" s="18">
        <f t="shared" si="63"/>
        <v>277.50565719268332</v>
      </c>
      <c r="CM808" s="18">
        <f t="shared" si="63"/>
        <v>279.98030469042033</v>
      </c>
      <c r="CN808" s="18">
        <f t="shared" si="63"/>
        <v>282.07908006967568</v>
      </c>
      <c r="CO808" s="18">
        <f t="shared" si="63"/>
        <v>284.07445823843284</v>
      </c>
      <c r="CP808" s="18">
        <f t="shared" si="63"/>
        <v>287.28835254610846</v>
      </c>
      <c r="CQ808" s="18">
        <f t="shared" si="63"/>
        <v>290.53166843788119</v>
      </c>
      <c r="CR808" s="18">
        <f t="shared" si="63"/>
        <v>294.79339743105845</v>
      </c>
      <c r="CS808" s="18">
        <f t="shared" si="63"/>
        <v>299.26764016514949</v>
      </c>
      <c r="CT808" s="18">
        <f t="shared" si="63"/>
        <v>303.23046933980123</v>
      </c>
      <c r="CU808" s="18">
        <f t="shared" si="63"/>
        <v>306.81980071297079</v>
      </c>
      <c r="CV808" s="18">
        <f t="shared" si="63"/>
        <v>310.45449482549503</v>
      </c>
      <c r="CW808" s="18">
        <f t="shared" si="63"/>
        <v>314.02571031603679</v>
      </c>
      <c r="CX808" s="18">
        <f t="shared" si="63"/>
        <v>318.1653686141089</v>
      </c>
      <c r="CY808" s="18">
        <f t="shared" si="63"/>
        <v>322.16947253637994</v>
      </c>
      <c r="CZ808" s="18">
        <f t="shared" si="63"/>
        <v>326.56946953703346</v>
      </c>
      <c r="DA808" s="18">
        <f t="shared" si="63"/>
        <v>331.38114258453953</v>
      </c>
      <c r="DB808" s="18">
        <f t="shared" si="63"/>
        <v>335.73255565951263</v>
      </c>
      <c r="DC808" s="18">
        <f t="shared" si="63"/>
        <v>340.02948071996644</v>
      </c>
      <c r="DD808" s="18">
        <f t="shared" si="63"/>
        <v>343.95720612332462</v>
      </c>
      <c r="DE808" s="18">
        <f t="shared" si="63"/>
        <v>348.52767215075352</v>
      </c>
      <c r="DF808" s="18">
        <f t="shared" si="63"/>
        <v>352.68437990703649</v>
      </c>
      <c r="DG808" s="18">
        <f t="shared" si="63"/>
        <v>357.74781755990466</v>
      </c>
      <c r="DH808" s="18">
        <f t="shared" si="63"/>
        <v>362.13948837019495</v>
      </c>
      <c r="DI808" s="18">
        <f t="shared" si="63"/>
        <v>366.36975348482906</v>
      </c>
      <c r="DJ808" s="18">
        <f t="shared" si="63"/>
        <v>370.72515030773098</v>
      </c>
      <c r="DK808" s="18">
        <f t="shared" si="63"/>
        <v>374.61547811830673</v>
      </c>
      <c r="DL808" s="18">
        <f t="shared" si="63"/>
        <v>378.54021552259951</v>
      </c>
      <c r="DM808" s="18">
        <f t="shared" si="63"/>
        <v>381.90297634857029</v>
      </c>
      <c r="DN808" s="18">
        <f t="shared" si="63"/>
        <v>386.34336532676417</v>
      </c>
      <c r="DO808" s="18">
        <f t="shared" si="63"/>
        <v>389.10539603356654</v>
      </c>
      <c r="DP808" s="18">
        <f t="shared" si="63"/>
        <v>392.05929237142323</v>
      </c>
      <c r="DQ808" s="18">
        <f t="shared" si="63"/>
        <v>395.49040526364956</v>
      </c>
      <c r="DR808" s="18">
        <f t="shared" si="63"/>
        <v>397.64651927089568</v>
      </c>
      <c r="DS808" s="18">
        <f t="shared" si="63"/>
        <v>399.94634176707297</v>
      </c>
      <c r="DT808" s="18">
        <f t="shared" si="63"/>
        <v>402.64773510958332</v>
      </c>
      <c r="DU808" s="18">
        <f t="shared" si="63"/>
        <v>403.14281791275909</v>
      </c>
      <c r="DV808" s="18">
        <f t="shared" si="63"/>
        <v>404.17219337929538</v>
      </c>
      <c r="DW808" s="18">
        <f t="shared" si="63"/>
        <v>405.19072551960369</v>
      </c>
      <c r="DX808" s="18">
        <f t="shared" si="63"/>
        <v>405.38244025338554</v>
      </c>
      <c r="DY808" s="18">
        <f t="shared" si="63"/>
        <v>405.42374983129889</v>
      </c>
      <c r="DZ808" s="18">
        <f t="shared" si="63"/>
        <v>405.14868984787347</v>
      </c>
      <c r="EA808" s="18">
        <f t="shared" si="63"/>
        <v>404.46806652195721</v>
      </c>
      <c r="EB808" s="18">
        <f t="shared" si="63"/>
        <v>402.24457233707312</v>
      </c>
      <c r="EC808" s="18">
        <f t="shared" si="63"/>
        <v>399.38432133221971</v>
      </c>
      <c r="ED808" s="18">
        <f t="shared" si="63"/>
        <v>398.15111618944826</v>
      </c>
      <c r="EE808" s="18">
        <f t="shared" si="63"/>
        <v>395.36856200936842</v>
      </c>
      <c r="EF808" s="18">
        <f t="shared" si="60"/>
        <v>394.15124941254385</v>
      </c>
      <c r="EG808" s="18">
        <f t="shared" si="60"/>
        <v>392.10385597987886</v>
      </c>
      <c r="EH808" s="18">
        <f t="shared" si="60"/>
        <v>388.47871140557112</v>
      </c>
      <c r="EI808" s="18">
        <f t="shared" si="60"/>
        <v>386.10114852565016</v>
      </c>
      <c r="EJ808" s="18">
        <f t="shared" si="60"/>
        <v>382.9862968744705</v>
      </c>
      <c r="EK808" s="18">
        <f t="shared" si="60"/>
        <v>379.95651789478563</v>
      </c>
      <c r="EL808" s="18">
        <f t="shared" si="60"/>
        <v>376.50737234506437</v>
      </c>
      <c r="EM808" s="18">
        <f t="shared" si="60"/>
        <v>374.90937173516937</v>
      </c>
      <c r="EN808" s="18">
        <f t="shared" si="60"/>
        <v>372.02475585257474</v>
      </c>
      <c r="EO808" s="18">
        <f t="shared" si="60"/>
        <v>368.10362286731254</v>
      </c>
      <c r="EP808" s="18">
        <f t="shared" si="60"/>
        <v>365.70574814629572</v>
      </c>
      <c r="EQ808" s="18">
        <f t="shared" si="60"/>
        <v>363.67577334302268</v>
      </c>
      <c r="ER808" s="18">
        <f t="shared" si="60"/>
        <v>360.2191177930228</v>
      </c>
      <c r="ES808" s="18">
        <f t="shared" si="60"/>
        <v>358.74029253114179</v>
      </c>
      <c r="ET808" s="18">
        <f t="shared" si="60"/>
        <v>357.51515000679814</v>
      </c>
      <c r="EU808" s="18">
        <f t="shared" si="60"/>
        <v>354.96786489894697</v>
      </c>
      <c r="EV808" s="18">
        <f t="shared" si="60"/>
        <v>352.29381310163114</v>
      </c>
      <c r="EW808" s="18">
        <f t="shared" si="60"/>
        <v>350.60384835700648</v>
      </c>
      <c r="EX808" s="18">
        <f t="shared" si="60"/>
        <v>349.50839731475963</v>
      </c>
      <c r="EY808" s="18">
        <f t="shared" si="60"/>
        <v>347.76107623605338</v>
      </c>
      <c r="EZ808" s="18">
        <f t="shared" si="60"/>
        <v>346.66275310132386</v>
      </c>
      <c r="FA808" s="18">
        <f t="shared" si="60"/>
        <v>345.82830127979736</v>
      </c>
    </row>
    <row r="809" spans="3:157" x14ac:dyDescent="0.35">
      <c r="C809" t="s">
        <v>207</v>
      </c>
      <c r="E809" t="s">
        <v>367</v>
      </c>
      <c r="G809" t="s">
        <v>806</v>
      </c>
      <c r="H809" s="18">
        <f t="shared" si="46"/>
        <v>17.298706158406191</v>
      </c>
      <c r="I809" s="18">
        <f t="shared" si="64"/>
        <v>18.096265661719819</v>
      </c>
      <c r="J809" s="18">
        <f t="shared" si="64"/>
        <v>19.266302242391138</v>
      </c>
      <c r="K809" s="18">
        <f t="shared" si="64"/>
        <v>19.138036354665342</v>
      </c>
      <c r="L809" s="18">
        <f t="shared" si="64"/>
        <v>20.450927540724216</v>
      </c>
      <c r="M809" s="18">
        <f t="shared" si="64"/>
        <v>21.382908204029132</v>
      </c>
      <c r="N809" s="18">
        <f t="shared" si="64"/>
        <v>22.217007583710821</v>
      </c>
      <c r="O809" s="18">
        <f t="shared" si="64"/>
        <v>21.164813856098728</v>
      </c>
      <c r="P809" s="18">
        <f t="shared" si="64"/>
        <v>22.84205641861341</v>
      </c>
      <c r="Q809" s="18">
        <f t="shared" si="64"/>
        <v>24.990785576286672</v>
      </c>
      <c r="R809" s="18">
        <f t="shared" si="64"/>
        <v>24.952101964338031</v>
      </c>
      <c r="S809" s="18">
        <f t="shared" si="64"/>
        <v>26.832335774565678</v>
      </c>
      <c r="T809" s="18">
        <f t="shared" si="64"/>
        <v>29.131366807021845</v>
      </c>
      <c r="U809" s="18">
        <f t="shared" si="64"/>
        <v>28.240734966744693</v>
      </c>
      <c r="V809" s="18">
        <f t="shared" si="64"/>
        <v>30.273808987211332</v>
      </c>
      <c r="W809" s="18">
        <f t="shared" si="64"/>
        <v>41.298657393985728</v>
      </c>
      <c r="X809" s="18">
        <f t="shared" si="64"/>
        <v>33.353709106244722</v>
      </c>
      <c r="Y809" s="18">
        <f t="shared" si="64"/>
        <v>45.664288777548315</v>
      </c>
      <c r="Z809" s="18">
        <f t="shared" si="64"/>
        <v>45.674288022037238</v>
      </c>
      <c r="AA809" s="18">
        <f t="shared" si="64"/>
        <v>46.918754498489882</v>
      </c>
      <c r="AB809" s="18">
        <f t="shared" si="64"/>
        <v>47.129723320764356</v>
      </c>
      <c r="AC809" s="18">
        <f t="shared" si="64"/>
        <v>54.67179991064468</v>
      </c>
      <c r="AD809" s="18">
        <f t="shared" si="64"/>
        <v>63.915633002779565</v>
      </c>
      <c r="AE809" s="18">
        <f t="shared" si="64"/>
        <v>82.033392681666214</v>
      </c>
      <c r="AF809" s="18">
        <f t="shared" si="64"/>
        <v>75.425078697365393</v>
      </c>
      <c r="AG809" s="18">
        <f t="shared" si="64"/>
        <v>91.993827639736168</v>
      </c>
      <c r="AH809" s="18">
        <f t="shared" si="64"/>
        <v>90.693666456864193</v>
      </c>
      <c r="AI809" s="18">
        <f t="shared" si="64"/>
        <v>72.930753707651775</v>
      </c>
      <c r="AJ809" s="18">
        <f t="shared" si="64"/>
        <v>82.729608355823274</v>
      </c>
      <c r="AK809" s="18">
        <f t="shared" si="64"/>
        <v>77.361713407664553</v>
      </c>
      <c r="AL809" s="18">
        <f t="shared" si="64"/>
        <v>79.357081578402557</v>
      </c>
      <c r="AM809" s="18">
        <f t="shared" si="64"/>
        <v>75.852658309122376</v>
      </c>
      <c r="AN809" s="18">
        <f t="shared" si="64"/>
        <v>85.106412089771965</v>
      </c>
      <c r="AO809" s="18">
        <f t="shared" si="64"/>
        <v>92.271613379778799</v>
      </c>
      <c r="AP809" s="18">
        <f t="shared" si="64"/>
        <v>88.884548872315648</v>
      </c>
      <c r="AQ809" s="18">
        <f t="shared" si="64"/>
        <v>87.014293205032615</v>
      </c>
      <c r="AR809" s="18">
        <f t="shared" si="64"/>
        <v>103.76157755377928</v>
      </c>
      <c r="AS809" s="18">
        <f t="shared" si="64"/>
        <v>91.740697475779101</v>
      </c>
      <c r="AT809" s="18">
        <f t="shared" si="64"/>
        <v>92.134338869724402</v>
      </c>
      <c r="AU809" s="18">
        <f t="shared" si="64"/>
        <v>96.345608344499766</v>
      </c>
      <c r="AV809" s="18">
        <f t="shared" si="64"/>
        <v>104.21603634515361</v>
      </c>
      <c r="AW809" s="18">
        <f t="shared" si="64"/>
        <v>119.56291627999151</v>
      </c>
      <c r="AX809" s="18">
        <f t="shared" si="64"/>
        <v>156.57229886562422</v>
      </c>
      <c r="AY809" s="18">
        <f t="shared" si="64"/>
        <v>117.83266636310925</v>
      </c>
      <c r="AZ809" s="18">
        <f t="shared" si="64"/>
        <v>143.91849039811896</v>
      </c>
      <c r="BA809" s="18">
        <f t="shared" si="64"/>
        <v>149.24077642442617</v>
      </c>
      <c r="BB809" s="18">
        <f t="shared" si="64"/>
        <v>160.13587867912798</v>
      </c>
      <c r="BC809" s="18">
        <f t="shared" si="64"/>
        <v>165.12338972001058</v>
      </c>
      <c r="BD809" s="18">
        <f t="shared" si="64"/>
        <v>149.86903211384569</v>
      </c>
      <c r="BE809" s="18">
        <f t="shared" si="64"/>
        <v>161.56916722204102</v>
      </c>
      <c r="BF809" s="18">
        <f t="shared" si="64"/>
        <v>109.28612882808709</v>
      </c>
      <c r="BG809" s="18">
        <f t="shared" si="64"/>
        <v>131.46241895439212</v>
      </c>
      <c r="BH809" s="18">
        <f t="shared" si="64"/>
        <v>153.77107226721998</v>
      </c>
      <c r="BI809" s="18">
        <f t="shared" si="64"/>
        <v>173.55982775121726</v>
      </c>
      <c r="BJ809" s="18">
        <f t="shared" si="64"/>
        <v>187.04700338201243</v>
      </c>
      <c r="BK809" s="18">
        <f t="shared" si="64"/>
        <v>192.66437774063678</v>
      </c>
      <c r="BL809" s="18">
        <f t="shared" si="64"/>
        <v>217.70098002301052</v>
      </c>
      <c r="BM809" s="18">
        <f t="shared" si="64"/>
        <v>195.18718109690744</v>
      </c>
      <c r="BN809" s="18">
        <f t="shared" si="64"/>
        <v>198.84493047014109</v>
      </c>
      <c r="BO809" s="18">
        <f t="shared" si="64"/>
        <v>217.1253320833861</v>
      </c>
      <c r="BP809" s="18">
        <f t="shared" si="64"/>
        <v>236.71620021877575</v>
      </c>
      <c r="BQ809" s="18">
        <f t="shared" si="64"/>
        <v>224.60055855461277</v>
      </c>
      <c r="BR809" s="18">
        <f t="shared" si="64"/>
        <v>237.26471816540052</v>
      </c>
      <c r="BS809" s="18">
        <f t="shared" si="64"/>
        <v>238.53409344939752</v>
      </c>
      <c r="BT809" s="18">
        <f t="shared" si="64"/>
        <v>246.68717944210826</v>
      </c>
      <c r="BU809" s="18">
        <f t="shared" si="63"/>
        <v>261.21189887145295</v>
      </c>
      <c r="BV809" s="18">
        <f t="shared" si="63"/>
        <v>306.22877942760033</v>
      </c>
      <c r="BW809" s="18">
        <f t="shared" si="63"/>
        <v>251.15455271054782</v>
      </c>
      <c r="BX809" s="18">
        <f t="shared" si="63"/>
        <v>200.65181255432202</v>
      </c>
      <c r="BY809" s="18">
        <f t="shared" si="63"/>
        <v>263.25197695628714</v>
      </c>
      <c r="BZ809" s="18">
        <f t="shared" si="63"/>
        <v>305.86713057739934</v>
      </c>
      <c r="CA809" s="18">
        <f t="shared" si="63"/>
        <v>276.10149146227985</v>
      </c>
      <c r="CB809" s="18">
        <f t="shared" si="63"/>
        <v>320.54439427026438</v>
      </c>
      <c r="CC809" s="18">
        <f t="shared" si="63"/>
        <v>250.63006771119885</v>
      </c>
      <c r="CD809" s="18">
        <f t="shared" si="63"/>
        <v>256.15204852840219</v>
      </c>
      <c r="CE809" s="18">
        <f t="shared" si="63"/>
        <v>263.16346143568336</v>
      </c>
      <c r="CF809" s="18">
        <f t="shared" si="63"/>
        <v>282.06820499734408</v>
      </c>
      <c r="CG809" s="18">
        <f t="shared" si="63"/>
        <v>292.63565145986388</v>
      </c>
      <c r="CH809" s="18">
        <f t="shared" si="63"/>
        <v>302.004062330012</v>
      </c>
      <c r="CI809" s="18">
        <f t="shared" si="63"/>
        <v>310.45703656538444</v>
      </c>
      <c r="CJ809" s="18">
        <f t="shared" si="63"/>
        <v>318.10096100176514</v>
      </c>
      <c r="CK809" s="18">
        <f t="shared" si="63"/>
        <v>326.45484407634547</v>
      </c>
      <c r="CL809" s="18">
        <f t="shared" si="63"/>
        <v>333.85150805583362</v>
      </c>
      <c r="CM809" s="18">
        <f t="shared" si="63"/>
        <v>342.99427906328054</v>
      </c>
      <c r="CN809" s="18">
        <f t="shared" si="63"/>
        <v>350.99276435616781</v>
      </c>
      <c r="CO809" s="18">
        <f t="shared" si="63"/>
        <v>358.67630388550231</v>
      </c>
      <c r="CP809" s="18">
        <f t="shared" si="63"/>
        <v>364.8733036881311</v>
      </c>
      <c r="CQ809" s="18">
        <f t="shared" si="63"/>
        <v>371.75898661956552</v>
      </c>
      <c r="CR809" s="18">
        <f t="shared" si="63"/>
        <v>376.17397513133301</v>
      </c>
      <c r="CS809" s="18">
        <f t="shared" si="63"/>
        <v>380.99357585195906</v>
      </c>
      <c r="CT809" s="18">
        <f t="shared" si="63"/>
        <v>385.93421309677382</v>
      </c>
      <c r="CU809" s="18">
        <f t="shared" si="63"/>
        <v>389.49380256709998</v>
      </c>
      <c r="CV809" s="18">
        <f t="shared" si="63"/>
        <v>392.95443524407085</v>
      </c>
      <c r="CW809" s="18">
        <f t="shared" si="63"/>
        <v>394.51777724982321</v>
      </c>
      <c r="CX809" s="18">
        <f t="shared" si="63"/>
        <v>396.54426607038181</v>
      </c>
      <c r="CY809" s="18">
        <f t="shared" si="63"/>
        <v>397.34909251073259</v>
      </c>
      <c r="CZ809" s="18">
        <f t="shared" si="63"/>
        <v>396.45500438214594</v>
      </c>
      <c r="DA809" s="18">
        <f t="shared" si="63"/>
        <v>393.76513628384453</v>
      </c>
      <c r="DB809" s="18">
        <f t="shared" si="63"/>
        <v>391.38123588599916</v>
      </c>
      <c r="DC809" s="18">
        <f t="shared" si="63"/>
        <v>387.80998984691541</v>
      </c>
      <c r="DD809" s="18">
        <f t="shared" si="63"/>
        <v>383.48498680338122</v>
      </c>
      <c r="DE809" s="18">
        <f t="shared" si="63"/>
        <v>377.52090199879183</v>
      </c>
      <c r="DF809" s="18">
        <f t="shared" si="63"/>
        <v>371.7703166718066</v>
      </c>
      <c r="DG809" s="18">
        <f t="shared" si="63"/>
        <v>367.4606642908044</v>
      </c>
      <c r="DH809" s="18">
        <f t="shared" si="63"/>
        <v>361.55826248937353</v>
      </c>
      <c r="DI809" s="18">
        <f t="shared" si="63"/>
        <v>354.87172030836996</v>
      </c>
      <c r="DJ809" s="18">
        <f t="shared" si="63"/>
        <v>347.9454616519655</v>
      </c>
      <c r="DK809" s="18">
        <f t="shared" si="63"/>
        <v>341.90151116372027</v>
      </c>
      <c r="DL809" s="18">
        <f t="shared" si="63"/>
        <v>336.71535360476037</v>
      </c>
      <c r="DM809" s="18">
        <f t="shared" si="63"/>
        <v>332.73769890416531</v>
      </c>
      <c r="DN809" s="18">
        <f t="shared" si="63"/>
        <v>327.81284904046328</v>
      </c>
      <c r="DO809" s="18">
        <f t="shared" si="63"/>
        <v>321.72045338163372</v>
      </c>
      <c r="DP809" s="18">
        <f t="shared" si="63"/>
        <v>318.0522767803817</v>
      </c>
      <c r="DQ809" s="18">
        <f t="shared" si="63"/>
        <v>314.60250025981827</v>
      </c>
      <c r="DR809" s="18">
        <f t="shared" si="63"/>
        <v>310.87245455612867</v>
      </c>
      <c r="DS809" s="18">
        <f t="shared" si="63"/>
        <v>309.89026346397048</v>
      </c>
      <c r="DT809" s="18">
        <f t="shared" si="63"/>
        <v>305.71639610329328</v>
      </c>
      <c r="DU809" s="18">
        <f t="shared" si="63"/>
        <v>303.06000379727226</v>
      </c>
      <c r="DV809" s="18">
        <f t="shared" si="63"/>
        <v>301.94651096443562</v>
      </c>
      <c r="DW809" s="18">
        <f t="shared" si="63"/>
        <v>299.45037785699213</v>
      </c>
      <c r="DX809" s="18">
        <f t="shared" si="63"/>
        <v>301.04088269436028</v>
      </c>
      <c r="DY809" s="18">
        <f t="shared" si="63"/>
        <v>300.94816268649083</v>
      </c>
      <c r="DZ809" s="18">
        <f t="shared" si="63"/>
        <v>299.64269879502365</v>
      </c>
      <c r="EA809" s="18">
        <f t="shared" si="63"/>
        <v>298.59183720876143</v>
      </c>
      <c r="EB809" s="18">
        <f t="shared" si="63"/>
        <v>297.70059879606544</v>
      </c>
      <c r="EC809" s="18">
        <f t="shared" si="63"/>
        <v>297.82633890861683</v>
      </c>
      <c r="ED809" s="18">
        <f t="shared" si="63"/>
        <v>295.98551866814529</v>
      </c>
      <c r="EE809" s="18">
        <f t="shared" si="63"/>
        <v>294.0649432215655</v>
      </c>
      <c r="EF809" s="18">
        <f t="shared" si="60"/>
        <v>292.60982534438187</v>
      </c>
      <c r="EG809" s="18">
        <f t="shared" si="60"/>
        <v>294.14188404314535</v>
      </c>
      <c r="EH809" s="18">
        <f t="shared" si="60"/>
        <v>296.65948090579661</v>
      </c>
      <c r="EI809" s="18">
        <f t="shared" si="60"/>
        <v>294.45966928380983</v>
      </c>
      <c r="EJ809" s="18">
        <f t="shared" si="60"/>
        <v>292.8588610300925</v>
      </c>
      <c r="EK809" s="18">
        <f t="shared" si="60"/>
        <v>288.48891308138724</v>
      </c>
      <c r="EL809" s="18">
        <f t="shared" si="60"/>
        <v>290.55362826494928</v>
      </c>
      <c r="EM809" s="18">
        <f t="shared" si="60"/>
        <v>290.34176180571205</v>
      </c>
      <c r="EN809" s="18">
        <f t="shared" si="60"/>
        <v>286.26466758061508</v>
      </c>
      <c r="EO809" s="18">
        <f t="shared" si="60"/>
        <v>288.99885847375151</v>
      </c>
      <c r="EP809" s="18">
        <f t="shared" si="60"/>
        <v>291.26058447741457</v>
      </c>
      <c r="EQ809" s="18">
        <f t="shared" si="60"/>
        <v>293.31019773245634</v>
      </c>
      <c r="ER809" s="18">
        <f t="shared" si="60"/>
        <v>291.78865160799626</v>
      </c>
      <c r="ES809" s="18">
        <f t="shared" si="60"/>
        <v>297.6932864973997</v>
      </c>
      <c r="ET809" s="18">
        <f t="shared" si="60"/>
        <v>296.14727044167392</v>
      </c>
      <c r="EU809" s="18">
        <f t="shared" si="60"/>
        <v>298.15728389100224</v>
      </c>
      <c r="EV809" s="18">
        <f t="shared" si="60"/>
        <v>298.07666548996252</v>
      </c>
      <c r="EW809" s="18">
        <f t="shared" si="60"/>
        <v>304.78637941531207</v>
      </c>
      <c r="EX809" s="18">
        <f t="shared" si="60"/>
        <v>303.36348678971081</v>
      </c>
      <c r="EY809" s="18">
        <f t="shared" si="60"/>
        <v>304.86488651286879</v>
      </c>
      <c r="EZ809" s="18">
        <f t="shared" si="60"/>
        <v>308.71915878411818</v>
      </c>
      <c r="FA809" s="18">
        <f t="shared" si="60"/>
        <v>309.19935326893454</v>
      </c>
    </row>
    <row r="810" spans="3:157" x14ac:dyDescent="0.35">
      <c r="C810" t="s">
        <v>386</v>
      </c>
      <c r="E810" t="s">
        <v>369</v>
      </c>
      <c r="F810" t="s">
        <v>804</v>
      </c>
      <c r="G810" t="s">
        <v>9</v>
      </c>
      <c r="H810" s="34">
        <f>SUMIFS(H$4:H$720,$F$4:$F$720,$F810,$C$4:$C$720,$C810)</f>
        <v>0</v>
      </c>
      <c r="I810" s="34">
        <f t="shared" ref="I810:BT811" si="65">SUMIFS(I$4:I$720,$F$4:$F$720,$F810,$C$4:$C$720,$C810)</f>
        <v>20.084527565348534</v>
      </c>
      <c r="J810" s="34">
        <f t="shared" si="65"/>
        <v>21.140519009903507</v>
      </c>
      <c r="K810" s="34">
        <f t="shared" si="65"/>
        <v>23.590576587823524</v>
      </c>
      <c r="L810" s="34">
        <f t="shared" si="65"/>
        <v>26.005229861718927</v>
      </c>
      <c r="M810" s="34">
        <f t="shared" si="65"/>
        <v>29.996808243480913</v>
      </c>
      <c r="N810" s="34">
        <f t="shared" si="65"/>
        <v>33.046641527830701</v>
      </c>
      <c r="O810" s="34">
        <f t="shared" si="65"/>
        <v>37.869361475107375</v>
      </c>
      <c r="P810" s="34">
        <f t="shared" si="65"/>
        <v>37.394282316734483</v>
      </c>
      <c r="Q810" s="34">
        <f t="shared" si="65"/>
        <v>44.027922199401367</v>
      </c>
      <c r="R810" s="34">
        <f t="shared" si="65"/>
        <v>52.117860426901899</v>
      </c>
      <c r="S810" s="34">
        <f t="shared" si="65"/>
        <v>56.643378203597365</v>
      </c>
      <c r="T810" s="34">
        <f t="shared" si="65"/>
        <v>63.119428667315766</v>
      </c>
      <c r="U810" s="34">
        <f t="shared" si="65"/>
        <v>68.363815015628589</v>
      </c>
      <c r="V810" s="34">
        <f t="shared" si="65"/>
        <v>80.776938197267611</v>
      </c>
      <c r="W810" s="34">
        <f t="shared" si="65"/>
        <v>83.125125072228954</v>
      </c>
      <c r="X810" s="34">
        <f t="shared" si="65"/>
        <v>100.63520299326109</v>
      </c>
      <c r="Y810" s="34">
        <f t="shared" si="65"/>
        <v>114.21567502646546</v>
      </c>
      <c r="Z810" s="34">
        <f t="shared" si="65"/>
        <v>125.57048788587744</v>
      </c>
      <c r="AA810" s="34">
        <f t="shared" si="65"/>
        <v>130.22536831662694</v>
      </c>
      <c r="AB810" s="34">
        <f t="shared" si="65"/>
        <v>145.46224052856846</v>
      </c>
      <c r="AC810" s="34">
        <f t="shared" si="65"/>
        <v>157.07354407758299</v>
      </c>
      <c r="AD810" s="34">
        <f t="shared" si="65"/>
        <v>146.97251566895872</v>
      </c>
      <c r="AE810" s="34">
        <f t="shared" si="65"/>
        <v>185.58716399523558</v>
      </c>
      <c r="AF810" s="34">
        <f t="shared" si="65"/>
        <v>197.34468898652042</v>
      </c>
      <c r="AG810" s="34">
        <f t="shared" si="65"/>
        <v>180.07542607461627</v>
      </c>
      <c r="AH810" s="34">
        <f t="shared" si="65"/>
        <v>207.58974119314917</v>
      </c>
      <c r="AI810" s="34">
        <f t="shared" si="65"/>
        <v>243.27657127382122</v>
      </c>
      <c r="AJ810" s="34">
        <f t="shared" si="65"/>
        <v>263.2303631109325</v>
      </c>
      <c r="AK810" s="34">
        <f t="shared" si="65"/>
        <v>259.72178427039921</v>
      </c>
      <c r="AL810" s="34">
        <f t="shared" si="65"/>
        <v>287.41363886882186</v>
      </c>
      <c r="AM810" s="34">
        <f t="shared" si="65"/>
        <v>268.67601798213713</v>
      </c>
      <c r="AN810" s="34">
        <f t="shared" si="65"/>
        <v>276.08683721081792</v>
      </c>
      <c r="AO810" s="34">
        <f t="shared" si="65"/>
        <v>273.04410926083835</v>
      </c>
      <c r="AP810" s="34">
        <f t="shared" si="65"/>
        <v>308.73273021985216</v>
      </c>
      <c r="AQ810" s="34">
        <f t="shared" si="65"/>
        <v>308.5752017322198</v>
      </c>
      <c r="AR810" s="34">
        <f t="shared" si="65"/>
        <v>310.67015688833419</v>
      </c>
      <c r="AS810" s="34">
        <f t="shared" si="65"/>
        <v>334.40410148264937</v>
      </c>
      <c r="AT810" s="34">
        <f t="shared" si="65"/>
        <v>361.2286043883538</v>
      </c>
      <c r="AU810" s="34">
        <f t="shared" si="65"/>
        <v>350.43648811863625</v>
      </c>
      <c r="AV810" s="34">
        <f t="shared" si="65"/>
        <v>367.30594835947886</v>
      </c>
      <c r="AW810" s="34">
        <f t="shared" si="65"/>
        <v>369.13411548591677</v>
      </c>
      <c r="AX810" s="34">
        <f t="shared" si="65"/>
        <v>390.78097384884899</v>
      </c>
      <c r="AY810" s="34">
        <f t="shared" si="65"/>
        <v>424.18985975523748</v>
      </c>
      <c r="AZ810" s="34">
        <f t="shared" si="65"/>
        <v>432.38279743051248</v>
      </c>
      <c r="BA810" s="34">
        <f t="shared" si="65"/>
        <v>479.82015587184765</v>
      </c>
      <c r="BB810" s="34">
        <f t="shared" si="65"/>
        <v>444.20872563728392</v>
      </c>
      <c r="BC810" s="34">
        <f t="shared" si="65"/>
        <v>473.59217996157633</v>
      </c>
      <c r="BD810" s="34">
        <f t="shared" si="65"/>
        <v>485.69969418071344</v>
      </c>
      <c r="BE810" s="34">
        <f t="shared" si="65"/>
        <v>524.20932025091747</v>
      </c>
      <c r="BF810" s="34">
        <f t="shared" si="65"/>
        <v>507.20190907855391</v>
      </c>
      <c r="BG810" s="34">
        <f t="shared" si="65"/>
        <v>571.17246175616469</v>
      </c>
      <c r="BH810" s="34">
        <f t="shared" si="65"/>
        <v>586.92633952365179</v>
      </c>
      <c r="BI810" s="34">
        <f t="shared" si="65"/>
        <v>713.90805811368477</v>
      </c>
      <c r="BJ810" s="34">
        <f t="shared" si="65"/>
        <v>771.54811564480451</v>
      </c>
      <c r="BK810" s="34">
        <f t="shared" si="65"/>
        <v>790.6888634174926</v>
      </c>
      <c r="BL810" s="34">
        <f t="shared" si="65"/>
        <v>847.19748505926054</v>
      </c>
      <c r="BM810" s="34">
        <f t="shared" si="65"/>
        <v>899.26715762383412</v>
      </c>
      <c r="BN810" s="34">
        <f t="shared" si="65"/>
        <v>952.93186341134572</v>
      </c>
      <c r="BO810" s="34">
        <f t="shared" si="65"/>
        <v>1020.7790788967511</v>
      </c>
      <c r="BP810" s="34">
        <f t="shared" si="65"/>
        <v>1087.0167619169263</v>
      </c>
      <c r="BQ810" s="34">
        <f t="shared" si="65"/>
        <v>1280.0103808925894</v>
      </c>
      <c r="BR810" s="34">
        <f t="shared" si="65"/>
        <v>1388.3738388660565</v>
      </c>
      <c r="BS810" s="34">
        <f t="shared" si="65"/>
        <v>1541.2535389724317</v>
      </c>
      <c r="BT810" s="34">
        <f t="shared" si="65"/>
        <v>1694.3322963901076</v>
      </c>
      <c r="BU810" s="34">
        <f t="shared" ref="BU810:EF813" si="66">SUMIFS(BU$4:BU$720,$F$4:$F$720,$F810,$C$4:$C$720,$C810)</f>
        <v>1880.2620388368373</v>
      </c>
      <c r="BV810" s="34">
        <f t="shared" si="66"/>
        <v>1776.0811041000918</v>
      </c>
      <c r="BW810" s="34">
        <f t="shared" si="66"/>
        <v>1810.7303543388255</v>
      </c>
      <c r="BX810" s="34">
        <f t="shared" si="66"/>
        <v>1964.0231974549718</v>
      </c>
      <c r="BY810" s="34">
        <f t="shared" si="66"/>
        <v>2390.6211342713459</v>
      </c>
      <c r="BZ810" s="34">
        <f t="shared" si="66"/>
        <v>2008.8192350222846</v>
      </c>
      <c r="CA810" s="34">
        <f t="shared" si="66"/>
        <v>2036.2239340924998</v>
      </c>
      <c r="CB810" s="34">
        <f t="shared" si="66"/>
        <v>2117.4753192816802</v>
      </c>
      <c r="CC810" s="34">
        <f t="shared" si="66"/>
        <v>2572.345170604151</v>
      </c>
      <c r="CD810" s="34">
        <f t="shared" si="66"/>
        <v>2745.472769386141</v>
      </c>
      <c r="CE810" s="34">
        <f t="shared" si="66"/>
        <v>3005.076728953647</v>
      </c>
      <c r="CF810" s="34">
        <f t="shared" si="66"/>
        <v>3233.6816079582109</v>
      </c>
      <c r="CG810" s="34">
        <f t="shared" si="66"/>
        <v>3391.8289373129064</v>
      </c>
      <c r="CH810" s="34">
        <f t="shared" si="66"/>
        <v>3540.7638819311637</v>
      </c>
      <c r="CI810" s="34">
        <f t="shared" si="66"/>
        <v>3728.6294204655228</v>
      </c>
      <c r="CJ810" s="34">
        <f t="shared" si="66"/>
        <v>3929.1829322686817</v>
      </c>
      <c r="CK810" s="34">
        <f t="shared" si="66"/>
        <v>4126.6835466547027</v>
      </c>
      <c r="CL810" s="34">
        <f t="shared" si="66"/>
        <v>4320.2733287484552</v>
      </c>
      <c r="CM810" s="34">
        <f t="shared" si="66"/>
        <v>4504.9799613097066</v>
      </c>
      <c r="CN810" s="34">
        <f t="shared" si="66"/>
        <v>4698.0569777478177</v>
      </c>
      <c r="CO810" s="34">
        <f t="shared" si="66"/>
        <v>4912.3375174958765</v>
      </c>
      <c r="CP810" s="34">
        <f t="shared" si="66"/>
        <v>5153.8344235044433</v>
      </c>
      <c r="CQ810" s="34">
        <f t="shared" si="66"/>
        <v>5417.2990351194348</v>
      </c>
      <c r="CR810" s="34">
        <f t="shared" si="66"/>
        <v>5709.9205079456178</v>
      </c>
      <c r="CS810" s="34">
        <f t="shared" si="66"/>
        <v>6015.792488924827</v>
      </c>
      <c r="CT810" s="34">
        <f t="shared" si="66"/>
        <v>6337.4481605090632</v>
      </c>
      <c r="CU810" s="34">
        <f t="shared" si="66"/>
        <v>6673.4426138047829</v>
      </c>
      <c r="CV810" s="34">
        <f t="shared" si="66"/>
        <v>7022.2608778003241</v>
      </c>
      <c r="CW810" s="34">
        <f t="shared" si="66"/>
        <v>7393.3657793423263</v>
      </c>
      <c r="CX810" s="34">
        <f t="shared" si="66"/>
        <v>7792.3475513039766</v>
      </c>
      <c r="CY810" s="34">
        <f t="shared" si="66"/>
        <v>8213.4072827266737</v>
      </c>
      <c r="CZ810" s="34">
        <f t="shared" si="66"/>
        <v>8665.7442729143131</v>
      </c>
      <c r="DA810" s="34">
        <f t="shared" si="66"/>
        <v>9144.7851935672879</v>
      </c>
      <c r="DB810" s="34">
        <f t="shared" si="66"/>
        <v>9660.3883776331695</v>
      </c>
      <c r="DC810" s="34">
        <f t="shared" si="66"/>
        <v>10200.782175769105</v>
      </c>
      <c r="DD810" s="34">
        <f t="shared" si="66"/>
        <v>10775.899321551098</v>
      </c>
      <c r="DE810" s="34">
        <f t="shared" si="66"/>
        <v>11387.167966339764</v>
      </c>
      <c r="DF810" s="34">
        <f t="shared" si="66"/>
        <v>12045.386901946062</v>
      </c>
      <c r="DG810" s="34">
        <f t="shared" si="66"/>
        <v>12728.581909854209</v>
      </c>
      <c r="DH810" s="34">
        <f t="shared" si="66"/>
        <v>13455.263424271463</v>
      </c>
      <c r="DI810" s="34">
        <f t="shared" si="66"/>
        <v>14229.670332678401</v>
      </c>
      <c r="DJ810" s="34">
        <f t="shared" si="66"/>
        <v>15043.051922257822</v>
      </c>
      <c r="DK810" s="34">
        <f t="shared" si="66"/>
        <v>15917.270594164682</v>
      </c>
      <c r="DL810" s="34">
        <f t="shared" si="66"/>
        <v>16826.503040901658</v>
      </c>
      <c r="DM810" s="34">
        <f t="shared" si="66"/>
        <v>17805.563904226477</v>
      </c>
      <c r="DN810" s="34">
        <f t="shared" si="66"/>
        <v>18858.087963702154</v>
      </c>
      <c r="DO810" s="34">
        <f t="shared" si="66"/>
        <v>19966.368276728557</v>
      </c>
      <c r="DP810" s="34">
        <f t="shared" si="66"/>
        <v>21161.999822490427</v>
      </c>
      <c r="DQ810" s="34">
        <f t="shared" si="66"/>
        <v>22400.58700624662</v>
      </c>
      <c r="DR810" s="34">
        <f t="shared" si="66"/>
        <v>23734.241864571839</v>
      </c>
      <c r="DS810" s="34">
        <f t="shared" si="66"/>
        <v>25143.444630665039</v>
      </c>
      <c r="DT810" s="34">
        <f t="shared" si="66"/>
        <v>26649.437818817776</v>
      </c>
      <c r="DU810" s="34">
        <f t="shared" si="66"/>
        <v>28220.829102524669</v>
      </c>
      <c r="DV810" s="34">
        <f t="shared" si="66"/>
        <v>29918.903078580708</v>
      </c>
      <c r="DW810" s="34">
        <f t="shared" si="66"/>
        <v>31664.804984071226</v>
      </c>
      <c r="DX810" s="34">
        <f t="shared" si="66"/>
        <v>33530.324592638077</v>
      </c>
      <c r="DY810" s="34">
        <f t="shared" si="66"/>
        <v>35510.676539723514</v>
      </c>
      <c r="DZ810" s="34">
        <f t="shared" si="66"/>
        <v>37592.676721946875</v>
      </c>
      <c r="EA810" s="34">
        <f t="shared" si="66"/>
        <v>39796.501463414541</v>
      </c>
      <c r="EB810" s="34">
        <f t="shared" si="66"/>
        <v>42089.885078021289</v>
      </c>
      <c r="EC810" s="34">
        <f t="shared" si="66"/>
        <v>44548.022309362197</v>
      </c>
      <c r="ED810" s="34">
        <f t="shared" si="66"/>
        <v>47101.032449609869</v>
      </c>
      <c r="EE810" s="34">
        <f t="shared" si="66"/>
        <v>49772.091947031789</v>
      </c>
      <c r="EF810" s="34">
        <f t="shared" si="66"/>
        <v>52604.859119624278</v>
      </c>
      <c r="EG810" s="34">
        <f t="shared" ref="EG810:FA812" si="67">SUMIFS(EG$4:EG$720,$F$4:$F$720,$F810,$C$4:$C$720,$C810)</f>
        <v>55545.082679781292</v>
      </c>
      <c r="EH810" s="34">
        <f t="shared" si="67"/>
        <v>58595.229556545382</v>
      </c>
      <c r="EI810" s="34">
        <f t="shared" si="67"/>
        <v>61822.21190933614</v>
      </c>
      <c r="EJ810" s="34">
        <f t="shared" si="67"/>
        <v>65176.813542364012</v>
      </c>
      <c r="EK810" s="34">
        <f t="shared" si="67"/>
        <v>68727.498245433002</v>
      </c>
      <c r="EL810" s="34">
        <f t="shared" si="67"/>
        <v>72338.164108545156</v>
      </c>
      <c r="EM810" s="34">
        <f t="shared" si="67"/>
        <v>76118.808490782671</v>
      </c>
      <c r="EN810" s="34">
        <f t="shared" si="67"/>
        <v>80059.080506605402</v>
      </c>
      <c r="EO810" s="34">
        <f t="shared" si="67"/>
        <v>84118.094069599669</v>
      </c>
      <c r="EP810" s="34">
        <f t="shared" si="67"/>
        <v>88225.686570974969</v>
      </c>
      <c r="EQ810" s="34">
        <f t="shared" si="67"/>
        <v>92437.785998407882</v>
      </c>
      <c r="ER810" s="34">
        <f t="shared" si="67"/>
        <v>96850.84748967069</v>
      </c>
      <c r="ES810" s="34">
        <f t="shared" si="67"/>
        <v>101323.31275657468</v>
      </c>
      <c r="ET810" s="34">
        <f t="shared" si="67"/>
        <v>105855.37854739698</v>
      </c>
      <c r="EU810" s="34">
        <f t="shared" si="67"/>
        <v>110484.66319291558</v>
      </c>
      <c r="EV810" s="34">
        <f t="shared" si="67"/>
        <v>115184.86441772092</v>
      </c>
      <c r="EW810" s="34">
        <f t="shared" si="67"/>
        <v>119875.35915151927</v>
      </c>
      <c r="EX810" s="34">
        <f t="shared" si="67"/>
        <v>124651.60438057702</v>
      </c>
      <c r="EY810" s="34">
        <f t="shared" si="67"/>
        <v>129507.23295482306</v>
      </c>
      <c r="EZ810" s="34">
        <f t="shared" si="67"/>
        <v>134257.66549905785</v>
      </c>
      <c r="FA810" s="34">
        <f t="shared" si="67"/>
        <v>138957.21545734809</v>
      </c>
    </row>
    <row r="811" spans="3:157" x14ac:dyDescent="0.35">
      <c r="C811" t="s">
        <v>372</v>
      </c>
      <c r="E811" t="s">
        <v>369</v>
      </c>
      <c r="F811" t="s">
        <v>804</v>
      </c>
      <c r="G811" t="s">
        <v>9</v>
      </c>
      <c r="H811" s="34">
        <f t="shared" ref="H811:W837" si="68">SUMIFS(H$4:H$720,$F$4:$F$720,$F811,$C$4:$C$720,$C811)</f>
        <v>0</v>
      </c>
      <c r="I811" s="34">
        <f t="shared" si="68"/>
        <v>42.620823640419751</v>
      </c>
      <c r="J811" s="34">
        <f t="shared" si="68"/>
        <v>44.721119461582326</v>
      </c>
      <c r="K811" s="34">
        <f t="shared" si="68"/>
        <v>53.428943923371641</v>
      </c>
      <c r="L811" s="34">
        <f t="shared" si="68"/>
        <v>62.089087976727185</v>
      </c>
      <c r="M811" s="34">
        <f t="shared" si="68"/>
        <v>71.3321245679508</v>
      </c>
      <c r="N811" s="34">
        <f t="shared" si="68"/>
        <v>73.049197325789223</v>
      </c>
      <c r="O811" s="34">
        <f t="shared" si="68"/>
        <v>84.891449777888283</v>
      </c>
      <c r="P811" s="34">
        <f t="shared" si="68"/>
        <v>87.063252539455021</v>
      </c>
      <c r="Q811" s="34">
        <f t="shared" si="68"/>
        <v>108.62233910640188</v>
      </c>
      <c r="R811" s="34">
        <f t="shared" si="68"/>
        <v>129.75397738180098</v>
      </c>
      <c r="S811" s="34">
        <f t="shared" si="68"/>
        <v>142.31333986411337</v>
      </c>
      <c r="T811" s="34">
        <f t="shared" si="68"/>
        <v>157.30274091932444</v>
      </c>
      <c r="U811" s="34">
        <f t="shared" si="68"/>
        <v>165.6952323601376</v>
      </c>
      <c r="V811" s="34">
        <f t="shared" si="68"/>
        <v>178.05814470946885</v>
      </c>
      <c r="W811" s="34">
        <f t="shared" si="68"/>
        <v>244.46979318652978</v>
      </c>
      <c r="X811" s="34">
        <f t="shared" si="65"/>
        <v>253.83004777380535</v>
      </c>
      <c r="Y811" s="34">
        <f t="shared" si="65"/>
        <v>284.94542605555404</v>
      </c>
      <c r="Z811" s="34">
        <f t="shared" si="65"/>
        <v>339.51272916438859</v>
      </c>
      <c r="AA811" s="34">
        <f t="shared" si="65"/>
        <v>437.82277259206518</v>
      </c>
      <c r="AB811" s="34">
        <f t="shared" si="65"/>
        <v>446.81672917404291</v>
      </c>
      <c r="AC811" s="34">
        <f t="shared" si="65"/>
        <v>473.47434996795596</v>
      </c>
      <c r="AD811" s="34">
        <f t="shared" si="65"/>
        <v>519.13850708676421</v>
      </c>
      <c r="AE811" s="34">
        <f t="shared" si="65"/>
        <v>644.90445984099154</v>
      </c>
      <c r="AF811" s="34">
        <f t="shared" si="65"/>
        <v>819.09492016545391</v>
      </c>
      <c r="AG811" s="34">
        <f t="shared" si="65"/>
        <v>977.79848611589546</v>
      </c>
      <c r="AH811" s="34">
        <f t="shared" si="65"/>
        <v>1042.7417631603603</v>
      </c>
      <c r="AI811" s="34">
        <f t="shared" si="65"/>
        <v>1243.9957323300021</v>
      </c>
      <c r="AJ811" s="34">
        <f t="shared" si="65"/>
        <v>1264.9039635451029</v>
      </c>
      <c r="AK811" s="34">
        <f t="shared" si="65"/>
        <v>1370.2244319440811</v>
      </c>
      <c r="AL811" s="34">
        <f t="shared" si="65"/>
        <v>1559.8995766047151</v>
      </c>
      <c r="AM811" s="34">
        <f t="shared" si="65"/>
        <v>1827.7019856436709</v>
      </c>
      <c r="AN811" s="34">
        <f t="shared" si="65"/>
        <v>1834.0274062071719</v>
      </c>
      <c r="AO811" s="34">
        <f t="shared" si="65"/>
        <v>1957.0933606710728</v>
      </c>
      <c r="AP811" s="34">
        <f t="shared" si="65"/>
        <v>2114.1265641280975</v>
      </c>
      <c r="AQ811" s="34">
        <f t="shared" si="65"/>
        <v>2153.3591611507809</v>
      </c>
      <c r="AR811" s="34">
        <f t="shared" si="65"/>
        <v>2057.1601180670036</v>
      </c>
      <c r="AS811" s="34">
        <f t="shared" si="65"/>
        <v>2070.2251588530498</v>
      </c>
      <c r="AT811" s="34">
        <f t="shared" si="65"/>
        <v>2267.5316095503276</v>
      </c>
      <c r="AU811" s="34">
        <f t="shared" si="65"/>
        <v>2464.0716237807642</v>
      </c>
      <c r="AV811" s="34">
        <f t="shared" si="65"/>
        <v>2622.4430216324813</v>
      </c>
      <c r="AW811" s="34">
        <f t="shared" si="65"/>
        <v>2787.8302160711787</v>
      </c>
      <c r="AX811" s="34">
        <f t="shared" si="65"/>
        <v>2848.0634591639887</v>
      </c>
      <c r="AY811" s="34">
        <f t="shared" si="65"/>
        <v>2954.9544525593183</v>
      </c>
      <c r="AZ811" s="34">
        <f t="shared" si="65"/>
        <v>3155.8634534731027</v>
      </c>
      <c r="BA811" s="34">
        <f t="shared" si="65"/>
        <v>3289.9700593572184</v>
      </c>
      <c r="BB811" s="34">
        <f t="shared" si="65"/>
        <v>3463.9508536158341</v>
      </c>
      <c r="BC811" s="34">
        <f t="shared" si="65"/>
        <v>3549.0323802455796</v>
      </c>
      <c r="BD811" s="34">
        <f t="shared" si="65"/>
        <v>3941.5998642747732</v>
      </c>
      <c r="BE811" s="34">
        <f t="shared" si="65"/>
        <v>3977.3421212790631</v>
      </c>
      <c r="BF811" s="34">
        <f t="shared" si="65"/>
        <v>3667.8650370806176</v>
      </c>
      <c r="BG811" s="34">
        <f t="shared" si="65"/>
        <v>3887.2068821069884</v>
      </c>
      <c r="BH811" s="34">
        <f t="shared" si="65"/>
        <v>4062.0250607541789</v>
      </c>
      <c r="BI811" s="34">
        <f t="shared" si="65"/>
        <v>4246.7926586537469</v>
      </c>
      <c r="BJ811" s="34">
        <f t="shared" si="65"/>
        <v>4428.0021701842015</v>
      </c>
      <c r="BK811" s="34">
        <f t="shared" si="65"/>
        <v>4814.7818338876514</v>
      </c>
      <c r="BL811" s="34">
        <f t="shared" si="65"/>
        <v>4915.8975005405764</v>
      </c>
      <c r="BM811" s="34">
        <f t="shared" si="65"/>
        <v>5242.0985840318563</v>
      </c>
      <c r="BN811" s="34">
        <f t="shared" si="65"/>
        <v>5969.4722433537909</v>
      </c>
      <c r="BO811" s="34">
        <f t="shared" si="65"/>
        <v>6155.6177865864165</v>
      </c>
      <c r="BP811" s="34">
        <f t="shared" si="65"/>
        <v>6442.6038711282563</v>
      </c>
      <c r="BQ811" s="34">
        <f t="shared" si="65"/>
        <v>6062.514235145647</v>
      </c>
      <c r="BR811" s="34">
        <f t="shared" si="65"/>
        <v>6699.8808864532057</v>
      </c>
      <c r="BS811" s="34">
        <f t="shared" si="65"/>
        <v>7023.0113969793883</v>
      </c>
      <c r="BT811" s="34">
        <f t="shared" si="65"/>
        <v>7484.6986442164171</v>
      </c>
      <c r="BU811" s="34">
        <f t="shared" si="66"/>
        <v>7636.2705541739497</v>
      </c>
      <c r="BV811" s="34">
        <f t="shared" si="66"/>
        <v>7797.1368102089946</v>
      </c>
      <c r="BW811" s="34">
        <f t="shared" si="66"/>
        <v>8281.0883703583968</v>
      </c>
      <c r="BX811" s="34">
        <f t="shared" si="66"/>
        <v>8440.948191105419</v>
      </c>
      <c r="BY811" s="34">
        <f t="shared" si="66"/>
        <v>8998.7830840246825</v>
      </c>
      <c r="BZ811" s="34">
        <f t="shared" si="66"/>
        <v>8409.8600497402549</v>
      </c>
      <c r="CA811" s="34">
        <f t="shared" si="66"/>
        <v>8884.252936040999</v>
      </c>
      <c r="CB811" s="34">
        <f t="shared" si="66"/>
        <v>8653.9557124156272</v>
      </c>
      <c r="CC811" s="34">
        <f t="shared" si="66"/>
        <v>8750.2386114239998</v>
      </c>
      <c r="CD811" s="34">
        <f t="shared" si="66"/>
        <v>11529.243700520843</v>
      </c>
      <c r="CE811" s="34">
        <f t="shared" si="66"/>
        <v>11860.03780850035</v>
      </c>
      <c r="CF811" s="34">
        <f t="shared" si="66"/>
        <v>12136.240077286529</v>
      </c>
      <c r="CG811" s="34">
        <f t="shared" si="66"/>
        <v>12453.891618737765</v>
      </c>
      <c r="CH811" s="34">
        <f t="shared" si="66"/>
        <v>12834.212460903222</v>
      </c>
      <c r="CI811" s="34">
        <f t="shared" si="66"/>
        <v>13347.941745408369</v>
      </c>
      <c r="CJ811" s="34">
        <f t="shared" si="66"/>
        <v>13958.336060262494</v>
      </c>
      <c r="CK811" s="34">
        <f t="shared" si="66"/>
        <v>14563.382569777204</v>
      </c>
      <c r="CL811" s="34">
        <f t="shared" si="66"/>
        <v>15097.670711271434</v>
      </c>
      <c r="CM811" s="34">
        <f t="shared" si="66"/>
        <v>15590.235047514665</v>
      </c>
      <c r="CN811" s="34">
        <f t="shared" si="66"/>
        <v>16114.164225311208</v>
      </c>
      <c r="CO811" s="34">
        <f t="shared" si="66"/>
        <v>16738.623007516093</v>
      </c>
      <c r="CP811" s="34">
        <f t="shared" si="66"/>
        <v>17492.058200645002</v>
      </c>
      <c r="CQ811" s="34">
        <f t="shared" si="66"/>
        <v>18359.181755141683</v>
      </c>
      <c r="CR811" s="34">
        <f t="shared" si="66"/>
        <v>19305.136794223963</v>
      </c>
      <c r="CS811" s="34">
        <f t="shared" si="66"/>
        <v>20260.046493489051</v>
      </c>
      <c r="CT811" s="34">
        <f t="shared" si="66"/>
        <v>21217.453950084306</v>
      </c>
      <c r="CU811" s="34">
        <f t="shared" si="66"/>
        <v>22154.039915479072</v>
      </c>
      <c r="CV811" s="34">
        <f t="shared" si="66"/>
        <v>23119.628792168071</v>
      </c>
      <c r="CW811" s="34">
        <f t="shared" si="66"/>
        <v>24120.374551097062</v>
      </c>
      <c r="CX811" s="34">
        <f t="shared" si="66"/>
        <v>25168.569902198426</v>
      </c>
      <c r="CY811" s="34">
        <f t="shared" si="66"/>
        <v>26264.621139649797</v>
      </c>
      <c r="CZ811" s="34">
        <f t="shared" si="66"/>
        <v>27386.733971723297</v>
      </c>
      <c r="DA811" s="34">
        <f t="shared" si="66"/>
        <v>28527.174629096942</v>
      </c>
      <c r="DB811" s="34">
        <f t="shared" si="66"/>
        <v>29708.155546141166</v>
      </c>
      <c r="DC811" s="34">
        <f t="shared" si="66"/>
        <v>30914.019687989479</v>
      </c>
      <c r="DD811" s="34">
        <f t="shared" si="66"/>
        <v>32127.620060777303</v>
      </c>
      <c r="DE811" s="34">
        <f t="shared" si="66"/>
        <v>33380.80479096101</v>
      </c>
      <c r="DF811" s="34">
        <f t="shared" si="66"/>
        <v>34625.172561314132</v>
      </c>
      <c r="DG811" s="34">
        <f t="shared" si="66"/>
        <v>35889.058836890355</v>
      </c>
      <c r="DH811" s="34">
        <f t="shared" si="66"/>
        <v>37138.483797069995</v>
      </c>
      <c r="DI811" s="34">
        <f t="shared" si="66"/>
        <v>38373.545273067444</v>
      </c>
      <c r="DJ811" s="34">
        <f t="shared" si="66"/>
        <v>39572.876690228768</v>
      </c>
      <c r="DK811" s="34">
        <f t="shared" si="66"/>
        <v>40780.478868844089</v>
      </c>
      <c r="DL811" s="34">
        <f t="shared" si="66"/>
        <v>41979.266976645944</v>
      </c>
      <c r="DM811" s="34">
        <f t="shared" si="66"/>
        <v>43179.812165549672</v>
      </c>
      <c r="DN811" s="34">
        <f t="shared" si="66"/>
        <v>44372.341209144783</v>
      </c>
      <c r="DO811" s="34">
        <f t="shared" si="66"/>
        <v>45528.872121195716</v>
      </c>
      <c r="DP811" s="34">
        <f t="shared" si="66"/>
        <v>46694.090169634226</v>
      </c>
      <c r="DQ811" s="34">
        <f t="shared" si="66"/>
        <v>47847.985898635081</v>
      </c>
      <c r="DR811" s="34">
        <f t="shared" si="66"/>
        <v>48966.239633127647</v>
      </c>
      <c r="DS811" s="34">
        <f t="shared" si="66"/>
        <v>50079.420644947124</v>
      </c>
      <c r="DT811" s="34">
        <f t="shared" si="66"/>
        <v>51103.929216808036</v>
      </c>
      <c r="DU811" s="34">
        <f t="shared" si="66"/>
        <v>52149.312596681266</v>
      </c>
      <c r="DV811" s="34">
        <f t="shared" si="66"/>
        <v>53137.322157444956</v>
      </c>
      <c r="DW811" s="34">
        <f t="shared" si="66"/>
        <v>54109.653894169242</v>
      </c>
      <c r="DX811" s="34">
        <f t="shared" si="66"/>
        <v>55030.447590132455</v>
      </c>
      <c r="DY811" s="34">
        <f t="shared" si="66"/>
        <v>55906.927155763493</v>
      </c>
      <c r="DZ811" s="34">
        <f t="shared" si="66"/>
        <v>56805.818163954755</v>
      </c>
      <c r="EA811" s="34">
        <f t="shared" si="66"/>
        <v>57672.511425555713</v>
      </c>
      <c r="EB811" s="34">
        <f t="shared" si="66"/>
        <v>58486.331040590259</v>
      </c>
      <c r="EC811" s="34">
        <f t="shared" si="66"/>
        <v>59321.525178798373</v>
      </c>
      <c r="ED811" s="34">
        <f t="shared" si="66"/>
        <v>60144.170603278741</v>
      </c>
      <c r="EE811" s="34">
        <f t="shared" si="66"/>
        <v>60945.698509477021</v>
      </c>
      <c r="EF811" s="34">
        <f t="shared" si="66"/>
        <v>61729.176991610904</v>
      </c>
      <c r="EG811" s="34">
        <f t="shared" si="67"/>
        <v>62512.239744875951</v>
      </c>
      <c r="EH811" s="34">
        <f t="shared" si="67"/>
        <v>63312.290831055427</v>
      </c>
      <c r="EI811" s="34">
        <f t="shared" si="67"/>
        <v>64055.309117161887</v>
      </c>
      <c r="EJ811" s="34">
        <f t="shared" si="67"/>
        <v>64830.859156354411</v>
      </c>
      <c r="EK811" s="34">
        <f t="shared" si="67"/>
        <v>65572.438932786055</v>
      </c>
      <c r="EL811" s="34">
        <f t="shared" si="67"/>
        <v>66329.996478008485</v>
      </c>
      <c r="EM811" s="34">
        <f t="shared" si="67"/>
        <v>67081.12093601063</v>
      </c>
      <c r="EN811" s="34">
        <f t="shared" si="67"/>
        <v>67816.811774702917</v>
      </c>
      <c r="EO811" s="34">
        <f t="shared" si="67"/>
        <v>68559.835399974167</v>
      </c>
      <c r="EP811" s="34">
        <f t="shared" si="67"/>
        <v>69300.653893150549</v>
      </c>
      <c r="EQ811" s="34">
        <f t="shared" si="67"/>
        <v>70016.131779457559</v>
      </c>
      <c r="ER811" s="34">
        <f t="shared" si="67"/>
        <v>70723.914299126933</v>
      </c>
      <c r="ES811" s="34">
        <f t="shared" si="67"/>
        <v>71465.592013411268</v>
      </c>
      <c r="ET811" s="34">
        <f t="shared" si="67"/>
        <v>72202.316629763678</v>
      </c>
      <c r="EU811" s="34">
        <f t="shared" si="67"/>
        <v>72921.372205959167</v>
      </c>
      <c r="EV811" s="34">
        <f t="shared" si="67"/>
        <v>73666.903548813294</v>
      </c>
      <c r="EW811" s="34">
        <f t="shared" si="67"/>
        <v>74362.46747981543</v>
      </c>
      <c r="EX811" s="34">
        <f t="shared" si="67"/>
        <v>75080.624919123584</v>
      </c>
      <c r="EY811" s="34">
        <f t="shared" si="67"/>
        <v>75764.449125848085</v>
      </c>
      <c r="EZ811" s="34">
        <f t="shared" si="67"/>
        <v>76474.114772708053</v>
      </c>
      <c r="FA811" s="34">
        <f t="shared" si="67"/>
        <v>77195.429602099539</v>
      </c>
    </row>
    <row r="812" spans="3:157" x14ac:dyDescent="0.35">
      <c r="C812" t="s">
        <v>380</v>
      </c>
      <c r="E812" t="s">
        <v>369</v>
      </c>
      <c r="F812" t="s">
        <v>804</v>
      </c>
      <c r="G812" t="s">
        <v>9</v>
      </c>
      <c r="H812" s="34">
        <f t="shared" si="68"/>
        <v>0</v>
      </c>
      <c r="I812" s="34">
        <f t="shared" ref="I812:BT815" si="69">SUMIFS(I$4:I$720,$F$4:$F$720,$F812,$C$4:$C$720,$C812)</f>
        <v>40.715910195913665</v>
      </c>
      <c r="J812" s="34">
        <f t="shared" si="69"/>
        <v>42.83877830135377</v>
      </c>
      <c r="K812" s="34">
        <f t="shared" si="69"/>
        <v>47.880667604115033</v>
      </c>
      <c r="L812" s="34">
        <f t="shared" si="69"/>
        <v>52.827099589084362</v>
      </c>
      <c r="M812" s="34">
        <f t="shared" si="69"/>
        <v>61.061113494004871</v>
      </c>
      <c r="N812" s="34">
        <f t="shared" si="69"/>
        <v>67.363755060262648</v>
      </c>
      <c r="O812" s="34">
        <f t="shared" si="69"/>
        <v>77.413353797043655</v>
      </c>
      <c r="P812" s="34">
        <f t="shared" si="69"/>
        <v>76.409910136420564</v>
      </c>
      <c r="Q812" s="34">
        <f t="shared" si="69"/>
        <v>90.249058915494771</v>
      </c>
      <c r="R812" s="34">
        <f t="shared" si="69"/>
        <v>107.03446050052099</v>
      </c>
      <c r="S812" s="34">
        <f t="shared" si="69"/>
        <v>116.2877927989235</v>
      </c>
      <c r="T812" s="34">
        <f t="shared" si="69"/>
        <v>128.42492092005844</v>
      </c>
      <c r="U812" s="34">
        <f t="shared" si="69"/>
        <v>196.34859758680764</v>
      </c>
      <c r="V812" s="34">
        <f t="shared" si="69"/>
        <v>209.28996124794639</v>
      </c>
      <c r="W812" s="34">
        <f t="shared" si="69"/>
        <v>310.66421524139304</v>
      </c>
      <c r="X812" s="34">
        <f t="shared" si="69"/>
        <v>217.76339021156016</v>
      </c>
      <c r="Y812" s="34">
        <f t="shared" si="69"/>
        <v>274.87970190857357</v>
      </c>
      <c r="Z812" s="34">
        <f t="shared" si="69"/>
        <v>352.85703837961239</v>
      </c>
      <c r="AA812" s="34">
        <f t="shared" si="69"/>
        <v>410.93536174219122</v>
      </c>
      <c r="AB812" s="34">
        <f t="shared" si="69"/>
        <v>554.3098683594709</v>
      </c>
      <c r="AC812" s="34">
        <f t="shared" si="69"/>
        <v>601.08271690555375</v>
      </c>
      <c r="AD812" s="34">
        <f t="shared" si="69"/>
        <v>560.53836174856656</v>
      </c>
      <c r="AE812" s="34">
        <f t="shared" si="69"/>
        <v>765.50572466041035</v>
      </c>
      <c r="AF812" s="34">
        <f t="shared" si="69"/>
        <v>758.08084101000634</v>
      </c>
      <c r="AG812" s="34">
        <f t="shared" si="69"/>
        <v>825.19244543495347</v>
      </c>
      <c r="AH812" s="34">
        <f t="shared" si="69"/>
        <v>1219.1538701486868</v>
      </c>
      <c r="AI812" s="34">
        <f t="shared" si="69"/>
        <v>925.03710262856407</v>
      </c>
      <c r="AJ812" s="34">
        <f t="shared" si="69"/>
        <v>809.67298389843825</v>
      </c>
      <c r="AK812" s="34">
        <f t="shared" si="69"/>
        <v>951.11719832803067</v>
      </c>
      <c r="AL812" s="34">
        <f t="shared" si="69"/>
        <v>1096.3990660071354</v>
      </c>
      <c r="AM812" s="34">
        <f t="shared" si="69"/>
        <v>1123.6836775422496</v>
      </c>
      <c r="AN812" s="34">
        <f t="shared" si="69"/>
        <v>973.41210555008001</v>
      </c>
      <c r="AO812" s="34">
        <f t="shared" si="69"/>
        <v>1018.4149609008346</v>
      </c>
      <c r="AP812" s="34">
        <f t="shared" si="69"/>
        <v>1116.3709106623696</v>
      </c>
      <c r="AQ812" s="34">
        <f t="shared" si="69"/>
        <v>1304.7012607070003</v>
      </c>
      <c r="AR812" s="34">
        <f t="shared" si="69"/>
        <v>1103.0221448245352</v>
      </c>
      <c r="AS812" s="34">
        <f t="shared" si="69"/>
        <v>1260.5143448173599</v>
      </c>
      <c r="AT812" s="34">
        <f t="shared" si="69"/>
        <v>1222.8384572088476</v>
      </c>
      <c r="AU812" s="34">
        <f t="shared" si="69"/>
        <v>1119.5133278852941</v>
      </c>
      <c r="AV812" s="34">
        <f t="shared" si="69"/>
        <v>1311.7187336109512</v>
      </c>
      <c r="AW812" s="34">
        <f t="shared" si="69"/>
        <v>1655.0817169467548</v>
      </c>
      <c r="AX812" s="34">
        <f t="shared" si="69"/>
        <v>1651.29124486808</v>
      </c>
      <c r="AY812" s="34">
        <f t="shared" si="69"/>
        <v>1571.8776212644075</v>
      </c>
      <c r="AZ812" s="34">
        <f t="shared" si="69"/>
        <v>1571.1223651834575</v>
      </c>
      <c r="BA812" s="34">
        <f t="shared" si="69"/>
        <v>1457.5798231708952</v>
      </c>
      <c r="BB812" s="34">
        <f t="shared" si="69"/>
        <v>1461.1066511637266</v>
      </c>
      <c r="BC812" s="34">
        <f t="shared" si="69"/>
        <v>1501.5936981296047</v>
      </c>
      <c r="BD812" s="34">
        <f t="shared" si="69"/>
        <v>1601.2539837820093</v>
      </c>
      <c r="BE812" s="34">
        <f t="shared" si="69"/>
        <v>1528.5686584071525</v>
      </c>
      <c r="BF812" s="34">
        <f t="shared" si="69"/>
        <v>1438.3801408181064</v>
      </c>
      <c r="BG812" s="34">
        <f t="shared" si="69"/>
        <v>1655.939757400412</v>
      </c>
      <c r="BH812" s="34">
        <f t="shared" si="69"/>
        <v>1679.5916195494115</v>
      </c>
      <c r="BI812" s="34">
        <f t="shared" si="69"/>
        <v>1577.6123208323252</v>
      </c>
      <c r="BJ812" s="34">
        <f t="shared" si="69"/>
        <v>1629.9068963925895</v>
      </c>
      <c r="BK812" s="34">
        <f t="shared" si="69"/>
        <v>1797.9950759422927</v>
      </c>
      <c r="BL812" s="34">
        <f t="shared" si="69"/>
        <v>1941.7355093063336</v>
      </c>
      <c r="BM812" s="34">
        <f t="shared" si="69"/>
        <v>2105.8756475086047</v>
      </c>
      <c r="BN812" s="34">
        <f t="shared" si="69"/>
        <v>2045.3148271160087</v>
      </c>
      <c r="BO812" s="34">
        <f t="shared" si="69"/>
        <v>2014.8566259230242</v>
      </c>
      <c r="BP812" s="34">
        <f t="shared" si="69"/>
        <v>2231.450872067091</v>
      </c>
      <c r="BQ812" s="34">
        <f t="shared" si="69"/>
        <v>2840.0057728640663</v>
      </c>
      <c r="BR812" s="34">
        <f t="shared" si="69"/>
        <v>2630.1917943355861</v>
      </c>
      <c r="BS812" s="34">
        <f t="shared" si="69"/>
        <v>2622.1998414213413</v>
      </c>
      <c r="BT812" s="34">
        <f t="shared" si="69"/>
        <v>2620.7038712589633</v>
      </c>
      <c r="BU812" s="34">
        <f t="shared" si="66"/>
        <v>2608.8911359242366</v>
      </c>
      <c r="BV812" s="34">
        <f t="shared" si="66"/>
        <v>2791.0742662662919</v>
      </c>
      <c r="BW812" s="34">
        <f t="shared" si="66"/>
        <v>2986.4578147983211</v>
      </c>
      <c r="BX812" s="34">
        <f t="shared" si="66"/>
        <v>3121.9566661113918</v>
      </c>
      <c r="BY812" s="34">
        <f t="shared" si="66"/>
        <v>3255.4368637854509</v>
      </c>
      <c r="BZ812" s="34">
        <f t="shared" si="66"/>
        <v>3243.0741667433108</v>
      </c>
      <c r="CA812" s="34">
        <f t="shared" si="66"/>
        <v>3428.5750748687701</v>
      </c>
      <c r="CB812" s="34">
        <f t="shared" si="66"/>
        <v>3503.4636470012565</v>
      </c>
      <c r="CC812" s="34">
        <f t="shared" si="66"/>
        <v>3793.8658000253581</v>
      </c>
      <c r="CD812" s="34">
        <f t="shared" si="66"/>
        <v>4126.0246226210056</v>
      </c>
      <c r="CE812" s="34">
        <f t="shared" si="66"/>
        <v>4295.9509669939216</v>
      </c>
      <c r="CF812" s="34">
        <f t="shared" si="66"/>
        <v>4444.4029674088279</v>
      </c>
      <c r="CG812" s="34">
        <f t="shared" si="66"/>
        <v>4612.2380832141889</v>
      </c>
      <c r="CH812" s="34">
        <f t="shared" si="66"/>
        <v>4797.5633608383941</v>
      </c>
      <c r="CI812" s="34">
        <f t="shared" si="66"/>
        <v>4952.7103556883449</v>
      </c>
      <c r="CJ812" s="34">
        <f t="shared" si="66"/>
        <v>5161.9913366052597</v>
      </c>
      <c r="CK812" s="34">
        <f t="shared" si="66"/>
        <v>5351.0379586670861</v>
      </c>
      <c r="CL812" s="34">
        <f t="shared" si="66"/>
        <v>5588.2127970380343</v>
      </c>
      <c r="CM812" s="34">
        <f t="shared" si="66"/>
        <v>5809.2680567067791</v>
      </c>
      <c r="CN812" s="34">
        <f t="shared" si="66"/>
        <v>6028.6763798035863</v>
      </c>
      <c r="CO812" s="34">
        <f t="shared" si="66"/>
        <v>6240.0385813347621</v>
      </c>
      <c r="CP812" s="34">
        <f t="shared" si="66"/>
        <v>6503.0528268097378</v>
      </c>
      <c r="CQ812" s="34">
        <f t="shared" si="66"/>
        <v>6790.1740514378907</v>
      </c>
      <c r="CR812" s="34">
        <f t="shared" si="66"/>
        <v>7031.8349913889879</v>
      </c>
      <c r="CS812" s="34">
        <f t="shared" si="66"/>
        <v>7318.9676706864993</v>
      </c>
      <c r="CT812" s="34">
        <f t="shared" si="66"/>
        <v>7636.2574071301806</v>
      </c>
      <c r="CU812" s="34">
        <f t="shared" si="66"/>
        <v>7898.7185292874874</v>
      </c>
      <c r="CV812" s="34">
        <f t="shared" si="66"/>
        <v>8234.2500226018055</v>
      </c>
      <c r="CW812" s="34">
        <f t="shared" si="66"/>
        <v>8536.6882231474137</v>
      </c>
      <c r="CX812" s="34">
        <f t="shared" si="66"/>
        <v>8831.2918116650144</v>
      </c>
      <c r="CY812" s="34">
        <f t="shared" si="66"/>
        <v>9213.2880310811615</v>
      </c>
      <c r="CZ812" s="34">
        <f t="shared" si="66"/>
        <v>9573.2723574553384</v>
      </c>
      <c r="DA812" s="34">
        <f t="shared" si="66"/>
        <v>9999.7853581535001</v>
      </c>
      <c r="DB812" s="34">
        <f t="shared" si="66"/>
        <v>10406.150950322133</v>
      </c>
      <c r="DC812" s="34">
        <f t="shared" si="66"/>
        <v>10835.358827911423</v>
      </c>
      <c r="DD812" s="34">
        <f t="shared" si="66"/>
        <v>11281.341103185181</v>
      </c>
      <c r="DE812" s="34">
        <f t="shared" si="66"/>
        <v>11715.533067724675</v>
      </c>
      <c r="DF812" s="34">
        <f t="shared" si="66"/>
        <v>12215.644718672504</v>
      </c>
      <c r="DG812" s="34">
        <f t="shared" si="66"/>
        <v>12720.900973724165</v>
      </c>
      <c r="DH812" s="34">
        <f t="shared" si="66"/>
        <v>13264.840407639487</v>
      </c>
      <c r="DI812" s="34">
        <f t="shared" si="66"/>
        <v>13783.283173223297</v>
      </c>
      <c r="DJ812" s="34">
        <f t="shared" si="66"/>
        <v>14393.693003914672</v>
      </c>
      <c r="DK812" s="34">
        <f t="shared" si="66"/>
        <v>15002.200652712861</v>
      </c>
      <c r="DL812" s="34">
        <f t="shared" si="66"/>
        <v>15619.336967549061</v>
      </c>
      <c r="DM812" s="34">
        <f t="shared" si="66"/>
        <v>16272.233308689541</v>
      </c>
      <c r="DN812" s="34">
        <f t="shared" si="66"/>
        <v>17052.884584331397</v>
      </c>
      <c r="DO812" s="34">
        <f t="shared" si="66"/>
        <v>17743.276817732647</v>
      </c>
      <c r="DP812" s="34">
        <f t="shared" si="66"/>
        <v>18530.162521632639</v>
      </c>
      <c r="DQ812" s="34">
        <f t="shared" si="66"/>
        <v>19354.724161235332</v>
      </c>
      <c r="DR812" s="34">
        <f t="shared" si="66"/>
        <v>20216.387811675366</v>
      </c>
      <c r="DS812" s="34">
        <f t="shared" si="66"/>
        <v>21116.866150590555</v>
      </c>
      <c r="DT812" s="34">
        <f t="shared" si="66"/>
        <v>22094.557091117771</v>
      </c>
      <c r="DU812" s="34">
        <f t="shared" si="66"/>
        <v>23084.32400908319</v>
      </c>
      <c r="DV812" s="34">
        <f t="shared" si="66"/>
        <v>24168.899040108972</v>
      </c>
      <c r="DW812" s="34">
        <f t="shared" si="66"/>
        <v>25237.038384443556</v>
      </c>
      <c r="DX812" s="34">
        <f t="shared" si="66"/>
        <v>26437.6199187698</v>
      </c>
      <c r="DY812" s="34">
        <f t="shared" si="66"/>
        <v>27649.681764120691</v>
      </c>
      <c r="DZ812" s="34">
        <f t="shared" si="66"/>
        <v>28976.391958090739</v>
      </c>
      <c r="EA812" s="34">
        <f t="shared" si="66"/>
        <v>30293.179967209919</v>
      </c>
      <c r="EB812" s="34">
        <f t="shared" si="66"/>
        <v>31744.471195377082</v>
      </c>
      <c r="EC812" s="34">
        <f t="shared" si="66"/>
        <v>33259.258104336448</v>
      </c>
      <c r="ED812" s="34">
        <f t="shared" si="66"/>
        <v>34803.472407133479</v>
      </c>
      <c r="EE812" s="34">
        <f t="shared" si="66"/>
        <v>36457.670170527977</v>
      </c>
      <c r="EF812" s="34">
        <f t="shared" si="66"/>
        <v>38163.694377417807</v>
      </c>
      <c r="EG812" s="34">
        <f t="shared" si="67"/>
        <v>39972.937086191407</v>
      </c>
      <c r="EH812" s="34">
        <f t="shared" si="67"/>
        <v>41885.990356259841</v>
      </c>
      <c r="EI812" s="34">
        <f t="shared" si="67"/>
        <v>43883.596104290016</v>
      </c>
      <c r="EJ812" s="34">
        <f t="shared" si="67"/>
        <v>45953.499942627583</v>
      </c>
      <c r="EK812" s="34">
        <f t="shared" si="67"/>
        <v>48062.876276682007</v>
      </c>
      <c r="EL812" s="34">
        <f t="shared" si="67"/>
        <v>50396.05825983797</v>
      </c>
      <c r="EM812" s="34">
        <f t="shared" si="67"/>
        <v>52733.306847528009</v>
      </c>
      <c r="EN812" s="34">
        <f t="shared" si="67"/>
        <v>55282.789830489761</v>
      </c>
      <c r="EO812" s="34">
        <f t="shared" si="67"/>
        <v>57870.465002443205</v>
      </c>
      <c r="EP812" s="34">
        <f t="shared" si="67"/>
        <v>60508.637988342743</v>
      </c>
      <c r="EQ812" s="34">
        <f t="shared" si="67"/>
        <v>63318.454255798504</v>
      </c>
      <c r="ER812" s="34">
        <f t="shared" si="67"/>
        <v>66295.588705803282</v>
      </c>
      <c r="ES812" s="34">
        <f t="shared" si="67"/>
        <v>69310.872579179602</v>
      </c>
      <c r="ET812" s="34">
        <f t="shared" si="67"/>
        <v>72393.960493819948</v>
      </c>
      <c r="EU812" s="34">
        <f t="shared" si="67"/>
        <v>75660.281407919436</v>
      </c>
      <c r="EV812" s="34">
        <f t="shared" si="67"/>
        <v>79046.278753546285</v>
      </c>
      <c r="EW812" s="34">
        <f t="shared" si="67"/>
        <v>82519.523102295745</v>
      </c>
      <c r="EX812" s="34">
        <f t="shared" si="67"/>
        <v>86068.081294794858</v>
      </c>
      <c r="EY812" s="34">
        <f t="shared" si="67"/>
        <v>89799.74920855806</v>
      </c>
      <c r="EZ812" s="34">
        <f t="shared" si="67"/>
        <v>93560.367290012407</v>
      </c>
      <c r="FA812" s="34">
        <f t="shared" si="67"/>
        <v>97399.122132325516</v>
      </c>
    </row>
    <row r="813" spans="3:157" x14ac:dyDescent="0.35">
      <c r="C813" t="s">
        <v>373</v>
      </c>
      <c r="E813" t="s">
        <v>369</v>
      </c>
      <c r="F813" t="s">
        <v>804</v>
      </c>
      <c r="G813" t="s">
        <v>9</v>
      </c>
      <c r="H813" s="34">
        <f t="shared" si="68"/>
        <v>0</v>
      </c>
      <c r="I813" s="34">
        <f t="shared" si="69"/>
        <v>147.02647049409671</v>
      </c>
      <c r="J813" s="34">
        <f t="shared" si="69"/>
        <v>185.52442949794852</v>
      </c>
      <c r="K813" s="34">
        <f t="shared" si="69"/>
        <v>190.74108618302554</v>
      </c>
      <c r="L813" s="34">
        <f t="shared" si="69"/>
        <v>206.52451390647141</v>
      </c>
      <c r="M813" s="34">
        <f t="shared" si="69"/>
        <v>228.19844618089073</v>
      </c>
      <c r="N813" s="34">
        <f t="shared" si="69"/>
        <v>240.85891406522245</v>
      </c>
      <c r="O813" s="34">
        <f t="shared" si="69"/>
        <v>284.02371012895907</v>
      </c>
      <c r="P813" s="34">
        <f t="shared" si="69"/>
        <v>307.7809121879763</v>
      </c>
      <c r="Q813" s="34">
        <f t="shared" si="69"/>
        <v>333.06473488106553</v>
      </c>
      <c r="R813" s="34">
        <f t="shared" si="69"/>
        <v>383.5418902810693</v>
      </c>
      <c r="S813" s="34">
        <f t="shared" si="69"/>
        <v>459.47986238970981</v>
      </c>
      <c r="T813" s="34">
        <f t="shared" si="69"/>
        <v>502.5227207862813</v>
      </c>
      <c r="U813" s="34">
        <f t="shared" si="69"/>
        <v>551.13121622504821</v>
      </c>
      <c r="V813" s="34">
        <f t="shared" si="69"/>
        <v>698.79802894929458</v>
      </c>
      <c r="W813" s="34">
        <f t="shared" si="69"/>
        <v>838.05998538852157</v>
      </c>
      <c r="X813" s="34">
        <f t="shared" si="69"/>
        <v>814.0478669113121</v>
      </c>
      <c r="Y813" s="34">
        <f t="shared" si="69"/>
        <v>930.02462486117713</v>
      </c>
      <c r="Z813" s="34">
        <f t="shared" si="69"/>
        <v>1019.3273229272991</v>
      </c>
      <c r="AA813" s="34">
        <f t="shared" si="69"/>
        <v>1108.9294058905855</v>
      </c>
      <c r="AB813" s="34">
        <f t="shared" si="69"/>
        <v>1215.6439178801888</v>
      </c>
      <c r="AC813" s="34">
        <f t="shared" si="69"/>
        <v>1397.4798731811952</v>
      </c>
      <c r="AD813" s="34">
        <f t="shared" si="69"/>
        <v>1428.4368415444344</v>
      </c>
      <c r="AE813" s="34">
        <f t="shared" si="69"/>
        <v>1531.7312607260583</v>
      </c>
      <c r="AF813" s="34">
        <f t="shared" si="69"/>
        <v>1700.9550302350801</v>
      </c>
      <c r="AG813" s="34">
        <f t="shared" si="69"/>
        <v>1860.9519019830923</v>
      </c>
      <c r="AH813" s="34">
        <f t="shared" si="69"/>
        <v>1741.3656537642537</v>
      </c>
      <c r="AI813" s="34">
        <f t="shared" si="69"/>
        <v>1613.485390341918</v>
      </c>
      <c r="AJ813" s="34">
        <f t="shared" si="69"/>
        <v>1858.9787403203525</v>
      </c>
      <c r="AK813" s="34">
        <f t="shared" si="69"/>
        <v>2022.5278923061173</v>
      </c>
      <c r="AL813" s="34">
        <f t="shared" si="69"/>
        <v>2210.7745733676834</v>
      </c>
      <c r="AM813" s="34">
        <f t="shared" si="69"/>
        <v>2369.1518402060037</v>
      </c>
      <c r="AN813" s="34">
        <f t="shared" si="69"/>
        <v>2172.9548510745067</v>
      </c>
      <c r="AO813" s="34">
        <f t="shared" si="69"/>
        <v>2125.1115319423634</v>
      </c>
      <c r="AP813" s="34">
        <f t="shared" si="69"/>
        <v>2310.2061505671409</v>
      </c>
      <c r="AQ813" s="34">
        <f t="shared" si="69"/>
        <v>2603.7233448918719</v>
      </c>
      <c r="AR813" s="34">
        <f t="shared" si="69"/>
        <v>2627.5049734648082</v>
      </c>
      <c r="AS813" s="34">
        <f t="shared" si="69"/>
        <v>2814.9958160634033</v>
      </c>
      <c r="AT813" s="34">
        <f t="shared" si="69"/>
        <v>2833.3021286734497</v>
      </c>
      <c r="AU813" s="34">
        <f t="shared" si="69"/>
        <v>3013.9813629478399</v>
      </c>
      <c r="AV813" s="34">
        <f t="shared" si="69"/>
        <v>2911.237982784975</v>
      </c>
      <c r="AW813" s="34">
        <f t="shared" si="69"/>
        <v>3024.0991855632947</v>
      </c>
      <c r="AX813" s="34">
        <f t="shared" si="69"/>
        <v>2708.3572279687405</v>
      </c>
      <c r="AY813" s="34">
        <f t="shared" si="69"/>
        <v>2724.6537357229472</v>
      </c>
      <c r="AZ813" s="34">
        <f t="shared" si="69"/>
        <v>2799.5151534037755</v>
      </c>
      <c r="BA813" s="34">
        <f t="shared" si="69"/>
        <v>2994.4369305581986</v>
      </c>
      <c r="BB813" s="34">
        <f t="shared" si="69"/>
        <v>2783.2023569406042</v>
      </c>
      <c r="BC813" s="34">
        <f t="shared" si="69"/>
        <v>2970.8167398113937</v>
      </c>
      <c r="BD813" s="34">
        <f t="shared" si="69"/>
        <v>2867.9833301430322</v>
      </c>
      <c r="BE813" s="34">
        <f t="shared" si="69"/>
        <v>2728.1313667085215</v>
      </c>
      <c r="BF813" s="34">
        <f t="shared" si="69"/>
        <v>2862.0479699478165</v>
      </c>
      <c r="BG813" s="34">
        <f t="shared" si="69"/>
        <v>2926.3743504424401</v>
      </c>
      <c r="BH813" s="34">
        <f t="shared" si="69"/>
        <v>3010.0355733414008</v>
      </c>
      <c r="BI813" s="34">
        <f t="shared" si="69"/>
        <v>2970.5393078061707</v>
      </c>
      <c r="BJ813" s="34">
        <f t="shared" si="69"/>
        <v>3079.1223164321841</v>
      </c>
      <c r="BK813" s="34">
        <f t="shared" si="69"/>
        <v>3085.4645743789688</v>
      </c>
      <c r="BL813" s="34">
        <f t="shared" si="69"/>
        <v>3342.4114349796773</v>
      </c>
      <c r="BM813" s="34">
        <f t="shared" si="69"/>
        <v>3321.5896075174132</v>
      </c>
      <c r="BN813" s="34">
        <f t="shared" si="69"/>
        <v>3445.1860525613497</v>
      </c>
      <c r="BO813" s="34">
        <f t="shared" si="69"/>
        <v>3278.470533603107</v>
      </c>
      <c r="BP813" s="34">
        <f t="shared" si="69"/>
        <v>3743.2329229774459</v>
      </c>
      <c r="BQ813" s="34">
        <f t="shared" si="69"/>
        <v>3871.2953041582664</v>
      </c>
      <c r="BR813" s="34">
        <f t="shared" si="69"/>
        <v>3908.8444797765424</v>
      </c>
      <c r="BS813" s="34">
        <f t="shared" si="69"/>
        <v>4262.8588084362036</v>
      </c>
      <c r="BT813" s="34">
        <f t="shared" si="69"/>
        <v>4276.6870231130597</v>
      </c>
      <c r="BU813" s="34">
        <f t="shared" si="66"/>
        <v>4193.9056127054318</v>
      </c>
      <c r="BV813" s="34">
        <f t="shared" si="66"/>
        <v>4251.2061249888011</v>
      </c>
      <c r="BW813" s="34">
        <f t="shared" si="66"/>
        <v>3956.3706998043895</v>
      </c>
      <c r="BX813" s="34">
        <f t="shared" si="66"/>
        <v>4033.4234169550091</v>
      </c>
      <c r="BY813" s="34">
        <f t="shared" si="66"/>
        <v>4178.9493012166104</v>
      </c>
      <c r="BZ813" s="34">
        <f t="shared" si="66"/>
        <v>4120.1657283418726</v>
      </c>
      <c r="CA813" s="34">
        <f t="shared" si="66"/>
        <v>4450.0926847483433</v>
      </c>
      <c r="CB813" s="34">
        <f t="shared" si="66"/>
        <v>4463.4399319040649</v>
      </c>
      <c r="CC813" s="34">
        <f t="shared" si="66"/>
        <v>4590.698419858757</v>
      </c>
      <c r="CD813" s="34">
        <f t="shared" si="66"/>
        <v>5866.985742440881</v>
      </c>
      <c r="CE813" s="34">
        <f t="shared" si="66"/>
        <v>5978.6019863039155</v>
      </c>
      <c r="CF813" s="34">
        <f t="shared" si="66"/>
        <v>6099.6314530590116</v>
      </c>
      <c r="CG813" s="34">
        <f t="shared" si="66"/>
        <v>6214.8081314429273</v>
      </c>
      <c r="CH813" s="34">
        <f t="shared" si="66"/>
        <v>6346.8651407886309</v>
      </c>
      <c r="CI813" s="34">
        <f t="shared" si="66"/>
        <v>6510.8988866315631</v>
      </c>
      <c r="CJ813" s="34">
        <f t="shared" si="66"/>
        <v>6684.1505504223242</v>
      </c>
      <c r="CK813" s="34">
        <f t="shared" si="66"/>
        <v>6827.8510857741931</v>
      </c>
      <c r="CL813" s="34">
        <f t="shared" si="66"/>
        <v>6952.2491851098812</v>
      </c>
      <c r="CM813" s="34">
        <f t="shared" si="66"/>
        <v>7077.7320369757108</v>
      </c>
      <c r="CN813" s="34">
        <f t="shared" si="66"/>
        <v>7238.9385186616837</v>
      </c>
      <c r="CO813" s="34">
        <f t="shared" si="66"/>
        <v>7468.3272244373165</v>
      </c>
      <c r="CP813" s="34">
        <f t="shared" si="66"/>
        <v>7758.2544862108953</v>
      </c>
      <c r="CQ813" s="34">
        <f t="shared" si="66"/>
        <v>8084.2333625274568</v>
      </c>
      <c r="CR813" s="34">
        <f t="shared" si="66"/>
        <v>8424.604564920508</v>
      </c>
      <c r="CS813" s="34">
        <f t="shared" si="66"/>
        <v>8758.069801169022</v>
      </c>
      <c r="CT813" s="34">
        <f t="shared" si="66"/>
        <v>9067.3437208349333</v>
      </c>
      <c r="CU813" s="34">
        <f t="shared" si="66"/>
        <v>9378.2084704320878</v>
      </c>
      <c r="CV813" s="34">
        <f t="shared" si="66"/>
        <v>9691.3344867480409</v>
      </c>
      <c r="CW813" s="34">
        <f t="shared" si="66"/>
        <v>10016.209418921511</v>
      </c>
      <c r="CX813" s="34">
        <f t="shared" si="66"/>
        <v>10362.594784335752</v>
      </c>
      <c r="CY813" s="34">
        <f t="shared" si="66"/>
        <v>10722.437583112662</v>
      </c>
      <c r="CZ813" s="34">
        <f t="shared" si="66"/>
        <v>11099.166160656016</v>
      </c>
      <c r="DA813" s="34">
        <f t="shared" si="66"/>
        <v>11504.600975562182</v>
      </c>
      <c r="DB813" s="34">
        <f t="shared" si="66"/>
        <v>11906.711340436577</v>
      </c>
      <c r="DC813" s="34">
        <f t="shared" si="66"/>
        <v>12312.401633765632</v>
      </c>
      <c r="DD813" s="34">
        <f t="shared" si="66"/>
        <v>12750.650056666696</v>
      </c>
      <c r="DE813" s="34">
        <f t="shared" si="66"/>
        <v>13182.664545289748</v>
      </c>
      <c r="DF813" s="34">
        <f t="shared" si="66"/>
        <v>13635.34213146267</v>
      </c>
      <c r="DG813" s="34">
        <f t="shared" si="66"/>
        <v>14074.942360434945</v>
      </c>
      <c r="DH813" s="34">
        <f t="shared" si="66"/>
        <v>14510.698677965178</v>
      </c>
      <c r="DI813" s="34">
        <f t="shared" si="66"/>
        <v>14971.739906670036</v>
      </c>
      <c r="DJ813" s="34">
        <f t="shared" si="66"/>
        <v>15439.652110564122</v>
      </c>
      <c r="DK813" s="34">
        <f t="shared" si="66"/>
        <v>15908.239579115474</v>
      </c>
      <c r="DL813" s="34">
        <f t="shared" si="66"/>
        <v>16421.409530424087</v>
      </c>
      <c r="DM813" s="34">
        <f t="shared" si="66"/>
        <v>16952.089027290465</v>
      </c>
      <c r="DN813" s="34">
        <f t="shared" si="66"/>
        <v>17501.850156334112</v>
      </c>
      <c r="DO813" s="34">
        <f t="shared" si="66"/>
        <v>18078.15203536734</v>
      </c>
      <c r="DP813" s="34">
        <f t="shared" si="66"/>
        <v>18702.040947648537</v>
      </c>
      <c r="DQ813" s="34">
        <f t="shared" si="66"/>
        <v>19319.682190460022</v>
      </c>
      <c r="DR813" s="34">
        <f t="shared" si="66"/>
        <v>19965.324681710357</v>
      </c>
      <c r="DS813" s="34">
        <f t="shared" si="66"/>
        <v>20635.107755658093</v>
      </c>
      <c r="DT813" s="34">
        <f t="shared" si="66"/>
        <v>21301.851874057505</v>
      </c>
      <c r="DU813" s="34">
        <f t="shared" si="66"/>
        <v>22013.640575070785</v>
      </c>
      <c r="DV813" s="34">
        <f t="shared" si="66"/>
        <v>22709.393471936459</v>
      </c>
      <c r="DW813" s="34">
        <f t="shared" si="66"/>
        <v>23430.787667325963</v>
      </c>
      <c r="DX813" s="34">
        <f t="shared" si="66"/>
        <v>24187.695891604784</v>
      </c>
      <c r="DY813" s="34">
        <f t="shared" si="66"/>
        <v>24925.19806348217</v>
      </c>
      <c r="DZ813" s="34">
        <f t="shared" si="66"/>
        <v>25686.187144072192</v>
      </c>
      <c r="EA813" s="34">
        <f t="shared" si="66"/>
        <v>26435.58540257136</v>
      </c>
      <c r="EB813" s="34">
        <f t="shared" si="66"/>
        <v>27232.347976524485</v>
      </c>
      <c r="EC813" s="34">
        <f t="shared" si="66"/>
        <v>28030.967636579757</v>
      </c>
      <c r="ED813" s="34">
        <f t="shared" si="66"/>
        <v>28849.16672338394</v>
      </c>
      <c r="EE813" s="34">
        <f t="shared" si="66"/>
        <v>29690.546528653325</v>
      </c>
      <c r="EF813" s="34">
        <f t="shared" ref="EF813:FA825" si="70">SUMIFS(EF$4:EF$720,$F$4:$F$720,$F813,$C$4:$C$720,$C813)</f>
        <v>30588.796211606481</v>
      </c>
      <c r="EG813" s="34">
        <f t="shared" si="70"/>
        <v>31485.887350174882</v>
      </c>
      <c r="EH813" s="34">
        <f t="shared" si="70"/>
        <v>32350.393355834465</v>
      </c>
      <c r="EI813" s="34">
        <f t="shared" si="70"/>
        <v>33293.978827369407</v>
      </c>
      <c r="EJ813" s="34">
        <f t="shared" si="70"/>
        <v>34198.673544275327</v>
      </c>
      <c r="EK813" s="34">
        <f t="shared" si="70"/>
        <v>35144.655726099525</v>
      </c>
      <c r="EL813" s="34">
        <f t="shared" si="70"/>
        <v>36104.748532259582</v>
      </c>
      <c r="EM813" s="34">
        <f t="shared" si="70"/>
        <v>37053.68786702487</v>
      </c>
      <c r="EN813" s="34">
        <f t="shared" si="70"/>
        <v>38025.723076999107</v>
      </c>
      <c r="EO813" s="34">
        <f t="shared" si="70"/>
        <v>39032.594178328633</v>
      </c>
      <c r="EP813" s="34">
        <f t="shared" si="70"/>
        <v>40012.350625198815</v>
      </c>
      <c r="EQ813" s="34">
        <f t="shared" si="70"/>
        <v>41009.799165106451</v>
      </c>
      <c r="ER813" s="34">
        <f t="shared" si="70"/>
        <v>42041.106061590675</v>
      </c>
      <c r="ES813" s="34">
        <f t="shared" si="70"/>
        <v>43019.971040596676</v>
      </c>
      <c r="ET813" s="34">
        <f t="shared" si="70"/>
        <v>43994.373703530553</v>
      </c>
      <c r="EU813" s="34">
        <f t="shared" si="70"/>
        <v>45012.020760362226</v>
      </c>
      <c r="EV813" s="34">
        <f t="shared" si="70"/>
        <v>46033.178522964969</v>
      </c>
      <c r="EW813" s="34">
        <f t="shared" si="70"/>
        <v>47064.190267635291</v>
      </c>
      <c r="EX813" s="34">
        <f t="shared" si="70"/>
        <v>48073.343307913739</v>
      </c>
      <c r="EY813" s="34">
        <f t="shared" si="70"/>
        <v>49067.202198704115</v>
      </c>
      <c r="EZ813" s="34">
        <f t="shared" si="70"/>
        <v>50074.128533821466</v>
      </c>
      <c r="FA813" s="34">
        <f t="shared" si="70"/>
        <v>51147.995849120227</v>
      </c>
    </row>
    <row r="814" spans="3:157" x14ac:dyDescent="0.35">
      <c r="C814" t="s">
        <v>389</v>
      </c>
      <c r="E814" t="s">
        <v>369</v>
      </c>
      <c r="F814" t="s">
        <v>804</v>
      </c>
      <c r="G814" t="s">
        <v>9</v>
      </c>
      <c r="H814" s="34">
        <f t="shared" si="68"/>
        <v>0</v>
      </c>
      <c r="I814" s="34">
        <f t="shared" si="69"/>
        <v>11.647766592810701</v>
      </c>
      <c r="J814" s="34">
        <f t="shared" si="69"/>
        <v>12.158723785997401</v>
      </c>
      <c r="K814" s="34">
        <f t="shared" si="69"/>
        <v>13.44571573905167</v>
      </c>
      <c r="L814" s="34">
        <f t="shared" si="69"/>
        <v>14.69256601343008</v>
      </c>
      <c r="M814" s="34">
        <f t="shared" si="69"/>
        <v>16.779420744249411</v>
      </c>
      <c r="N814" s="34">
        <f t="shared" si="69"/>
        <v>18.319959166491621</v>
      </c>
      <c r="O814" s="34">
        <f t="shared" si="69"/>
        <v>20.82297758722034</v>
      </c>
      <c r="P814" s="34">
        <f t="shared" si="69"/>
        <v>20.44169383500207</v>
      </c>
      <c r="Q814" s="34">
        <f t="shared" si="69"/>
        <v>23.982233697591411</v>
      </c>
      <c r="R814" s="34">
        <f t="shared" si="69"/>
        <v>28.160529480108082</v>
      </c>
      <c r="S814" s="34">
        <f t="shared" si="69"/>
        <v>30.353232895447231</v>
      </c>
      <c r="T814" s="34">
        <f t="shared" si="69"/>
        <v>31.993329246788299</v>
      </c>
      <c r="U814" s="34">
        <f t="shared" si="69"/>
        <v>43.44841423802049</v>
      </c>
      <c r="V814" s="34">
        <f t="shared" si="69"/>
        <v>68.313693956825318</v>
      </c>
      <c r="W814" s="34">
        <f t="shared" si="69"/>
        <v>64.379085954864095</v>
      </c>
      <c r="X814" s="34">
        <f t="shared" si="69"/>
        <v>68.450839969340151</v>
      </c>
      <c r="Y814" s="34">
        <f t="shared" si="69"/>
        <v>53.492265131330711</v>
      </c>
      <c r="Z814" s="34">
        <f t="shared" si="69"/>
        <v>61.896843350029712</v>
      </c>
      <c r="AA814" s="34">
        <f t="shared" si="69"/>
        <v>72.376751462766691</v>
      </c>
      <c r="AB814" s="34">
        <f t="shared" si="69"/>
        <v>128.5475710373253</v>
      </c>
      <c r="AC814" s="34">
        <f t="shared" si="69"/>
        <v>136.953424012477</v>
      </c>
      <c r="AD814" s="34">
        <f t="shared" si="69"/>
        <v>145.69267221575819</v>
      </c>
      <c r="AE814" s="34">
        <f t="shared" si="69"/>
        <v>169.22256265466089</v>
      </c>
      <c r="AF814" s="34">
        <f t="shared" si="69"/>
        <v>227.69830449720891</v>
      </c>
      <c r="AG814" s="34">
        <f t="shared" si="69"/>
        <v>311.14811658919098</v>
      </c>
      <c r="AH814" s="34">
        <f t="shared" si="69"/>
        <v>343.97764444707241</v>
      </c>
      <c r="AI814" s="34">
        <f t="shared" si="69"/>
        <v>478.40399673480852</v>
      </c>
      <c r="AJ814" s="34">
        <f t="shared" si="69"/>
        <v>456.97428432202622</v>
      </c>
      <c r="AK814" s="34">
        <f t="shared" si="69"/>
        <v>303.22637377840118</v>
      </c>
      <c r="AL814" s="34">
        <f t="shared" si="69"/>
        <v>460.0078257373292</v>
      </c>
      <c r="AM814" s="34">
        <f t="shared" si="69"/>
        <v>759.43887677979558</v>
      </c>
      <c r="AN814" s="34">
        <f t="shared" si="69"/>
        <v>423.96712447012749</v>
      </c>
      <c r="AO814" s="34">
        <f t="shared" si="69"/>
        <v>595.61986787164869</v>
      </c>
      <c r="AP814" s="34">
        <f t="shared" si="69"/>
        <v>412.0420635450912</v>
      </c>
      <c r="AQ814" s="34">
        <f t="shared" si="69"/>
        <v>538.03598508806363</v>
      </c>
      <c r="AR814" s="34">
        <f t="shared" si="69"/>
        <v>493.92839869770819</v>
      </c>
      <c r="AS814" s="34">
        <f t="shared" si="69"/>
        <v>674.16024468194325</v>
      </c>
      <c r="AT814" s="34">
        <f t="shared" si="69"/>
        <v>474.29635282803667</v>
      </c>
      <c r="AU814" s="34">
        <f t="shared" si="69"/>
        <v>513.04757146328541</v>
      </c>
      <c r="AV814" s="34">
        <f t="shared" si="69"/>
        <v>563.27076528087457</v>
      </c>
      <c r="AW814" s="34">
        <f t="shared" si="69"/>
        <v>622.91028980265469</v>
      </c>
      <c r="AX814" s="34">
        <f t="shared" si="69"/>
        <v>698.40412351971895</v>
      </c>
      <c r="AY814" s="34">
        <f t="shared" si="69"/>
        <v>662.85188236285376</v>
      </c>
      <c r="AZ814" s="34">
        <f t="shared" si="69"/>
        <v>673.35346325047203</v>
      </c>
      <c r="BA814" s="34">
        <f t="shared" si="69"/>
        <v>625.70026142829136</v>
      </c>
      <c r="BB814" s="34">
        <f t="shared" si="69"/>
        <v>724.81457078018889</v>
      </c>
      <c r="BC814" s="34">
        <f t="shared" si="69"/>
        <v>786.39331732992969</v>
      </c>
      <c r="BD814" s="34">
        <f t="shared" si="69"/>
        <v>735.49275625448513</v>
      </c>
      <c r="BE814" s="34">
        <f t="shared" si="69"/>
        <v>712.24493246708585</v>
      </c>
      <c r="BF814" s="34">
        <f t="shared" si="69"/>
        <v>730.92860995939418</v>
      </c>
      <c r="BG814" s="34">
        <f t="shared" si="69"/>
        <v>743.62505657873044</v>
      </c>
      <c r="BH814" s="34">
        <f t="shared" si="69"/>
        <v>722.09974663083744</v>
      </c>
      <c r="BI814" s="34">
        <f t="shared" si="69"/>
        <v>872.36945413011449</v>
      </c>
      <c r="BJ814" s="34">
        <f t="shared" si="69"/>
        <v>711.72850340136233</v>
      </c>
      <c r="BK814" s="34">
        <f t="shared" si="69"/>
        <v>789.98805801670937</v>
      </c>
      <c r="BL814" s="34">
        <f t="shared" si="69"/>
        <v>1098.9431920955251</v>
      </c>
      <c r="BM814" s="34">
        <f t="shared" si="69"/>
        <v>882.53266781928551</v>
      </c>
      <c r="BN814" s="34">
        <f t="shared" si="69"/>
        <v>858.04664995814323</v>
      </c>
      <c r="BO814" s="34">
        <f t="shared" si="69"/>
        <v>1684.9582498306549</v>
      </c>
      <c r="BP814" s="34">
        <f t="shared" si="69"/>
        <v>1160.4813832751361</v>
      </c>
      <c r="BQ814" s="34">
        <f t="shared" si="69"/>
        <v>1154.2274289644281</v>
      </c>
      <c r="BR814" s="34">
        <f t="shared" si="69"/>
        <v>1176.6856959383149</v>
      </c>
      <c r="BS814" s="34">
        <f t="shared" si="69"/>
        <v>1180.2932119979851</v>
      </c>
      <c r="BT814" s="34">
        <f t="shared" si="69"/>
        <v>1136.756159822545</v>
      </c>
      <c r="BU814" s="34">
        <f t="shared" ref="BU814:EF829" si="71">SUMIFS(BU$4:BU$720,$F$4:$F$720,$F814,$C$4:$C$720,$C814)</f>
        <v>1185.9776625144029</v>
      </c>
      <c r="BV814" s="34">
        <f t="shared" si="71"/>
        <v>1063.2476562760769</v>
      </c>
      <c r="BW814" s="34">
        <f t="shared" si="71"/>
        <v>1128.254441628593</v>
      </c>
      <c r="BX814" s="34">
        <f t="shared" si="71"/>
        <v>1305.7884363889341</v>
      </c>
      <c r="BY814" s="34">
        <f t="shared" si="71"/>
        <v>1501.79307561459</v>
      </c>
      <c r="BZ814" s="34">
        <f t="shared" si="71"/>
        <v>1313.9731090073269</v>
      </c>
      <c r="CA814" s="34">
        <f t="shared" si="71"/>
        <v>1339.900693035325</v>
      </c>
      <c r="CB814" s="34">
        <f t="shared" si="71"/>
        <v>1367.23129253817</v>
      </c>
      <c r="CC814" s="34">
        <f t="shared" si="71"/>
        <v>1461.5865713381161</v>
      </c>
      <c r="CD814" s="34">
        <f t="shared" si="71"/>
        <v>2090.2943592813122</v>
      </c>
      <c r="CE814" s="34">
        <f t="shared" si="71"/>
        <v>2131.8554640369339</v>
      </c>
      <c r="CF814" s="34">
        <f t="shared" si="71"/>
        <v>2159.4856840639491</v>
      </c>
      <c r="CG814" s="34">
        <f t="shared" si="71"/>
        <v>2183.808431138043</v>
      </c>
      <c r="CH814" s="34">
        <f t="shared" si="71"/>
        <v>2223.9103886752891</v>
      </c>
      <c r="CI814" s="34">
        <f t="shared" si="71"/>
        <v>2292.1846793731188</v>
      </c>
      <c r="CJ814" s="34">
        <f t="shared" si="71"/>
        <v>2377.7342437456691</v>
      </c>
      <c r="CK814" s="34">
        <f t="shared" si="71"/>
        <v>2459.1159235083751</v>
      </c>
      <c r="CL814" s="34">
        <f t="shared" si="71"/>
        <v>2536.5251350104331</v>
      </c>
      <c r="CM814" s="34">
        <f t="shared" si="71"/>
        <v>2620.1384484268519</v>
      </c>
      <c r="CN814" s="34">
        <f t="shared" si="71"/>
        <v>2720.7035432272341</v>
      </c>
      <c r="CO814" s="34">
        <f t="shared" si="71"/>
        <v>2851.2838373039172</v>
      </c>
      <c r="CP814" s="34">
        <f t="shared" si="71"/>
        <v>3010.6946817317289</v>
      </c>
      <c r="CQ814" s="34">
        <f t="shared" si="71"/>
        <v>3191.0002851954878</v>
      </c>
      <c r="CR814" s="34">
        <f t="shared" si="71"/>
        <v>3379.394728538598</v>
      </c>
      <c r="CS814" s="34">
        <f t="shared" si="71"/>
        <v>3569.150956744385</v>
      </c>
      <c r="CT814" s="34">
        <f t="shared" si="71"/>
        <v>3755.9038828082648</v>
      </c>
      <c r="CU814" s="34">
        <f t="shared" si="71"/>
        <v>3942.5922059304362</v>
      </c>
      <c r="CV814" s="34">
        <f t="shared" si="71"/>
        <v>4134.3411603206823</v>
      </c>
      <c r="CW814" s="34">
        <f t="shared" si="71"/>
        <v>4338.1070672451924</v>
      </c>
      <c r="CX814" s="34">
        <f t="shared" si="71"/>
        <v>4556.1001379426598</v>
      </c>
      <c r="CY814" s="34">
        <f t="shared" si="71"/>
        <v>4785.5492412854237</v>
      </c>
      <c r="CZ814" s="34">
        <f t="shared" si="71"/>
        <v>5026.2514842572618</v>
      </c>
      <c r="DA814" s="34">
        <f t="shared" si="71"/>
        <v>5276.2850049261306</v>
      </c>
      <c r="DB814" s="34">
        <f t="shared" si="71"/>
        <v>5536.1951428595212</v>
      </c>
      <c r="DC814" s="34">
        <f t="shared" si="71"/>
        <v>5804.2964587425922</v>
      </c>
      <c r="DD814" s="34">
        <f t="shared" si="71"/>
        <v>6083.4294353141586</v>
      </c>
      <c r="DE814" s="34">
        <f t="shared" si="71"/>
        <v>6373.4133173510609</v>
      </c>
      <c r="DF814" s="34">
        <f t="shared" si="71"/>
        <v>6670.6727841941029</v>
      </c>
      <c r="DG814" s="34">
        <f t="shared" si="71"/>
        <v>6978.0413309144897</v>
      </c>
      <c r="DH814" s="34">
        <f t="shared" si="71"/>
        <v>7293.0537877876759</v>
      </c>
      <c r="DI814" s="34">
        <f t="shared" si="71"/>
        <v>7619.160510749778</v>
      </c>
      <c r="DJ814" s="34">
        <f t="shared" si="71"/>
        <v>7961.3928757164531</v>
      </c>
      <c r="DK814" s="34">
        <f t="shared" si="71"/>
        <v>8320.8939137127163</v>
      </c>
      <c r="DL814" s="34">
        <f t="shared" si="71"/>
        <v>8699.3523356296682</v>
      </c>
      <c r="DM814" s="34">
        <f t="shared" si="71"/>
        <v>9101.4763562861299</v>
      </c>
      <c r="DN814" s="34">
        <f t="shared" si="71"/>
        <v>9525.0363149289187</v>
      </c>
      <c r="DO814" s="34">
        <f t="shared" si="71"/>
        <v>9972.8870450593295</v>
      </c>
      <c r="DP814" s="34">
        <f t="shared" si="71"/>
        <v>10442.034117320751</v>
      </c>
      <c r="DQ814" s="34">
        <f t="shared" si="71"/>
        <v>10929.40775966496</v>
      </c>
      <c r="DR814" s="34">
        <f t="shared" si="71"/>
        <v>11438.907609771821</v>
      </c>
      <c r="DS814" s="34">
        <f t="shared" si="71"/>
        <v>11967.54943300302</v>
      </c>
      <c r="DT814" s="34">
        <f t="shared" si="71"/>
        <v>12512.162131275971</v>
      </c>
      <c r="DU814" s="34">
        <f t="shared" si="71"/>
        <v>13077.15259091933</v>
      </c>
      <c r="DV814" s="34">
        <f t="shared" si="71"/>
        <v>13665.52484208338</v>
      </c>
      <c r="DW814" s="34">
        <f t="shared" si="71"/>
        <v>14269.104357875371</v>
      </c>
      <c r="DX814" s="34">
        <f t="shared" si="71"/>
        <v>14900.38938566459</v>
      </c>
      <c r="DY814" s="34">
        <f t="shared" si="71"/>
        <v>15550.277460335999</v>
      </c>
      <c r="DZ814" s="34">
        <f t="shared" si="71"/>
        <v>16234.20506815981</v>
      </c>
      <c r="EA814" s="34">
        <f t="shared" si="71"/>
        <v>16942.28880351155</v>
      </c>
      <c r="EB814" s="34">
        <f t="shared" si="71"/>
        <v>17679.121424341061</v>
      </c>
      <c r="EC814" s="34">
        <f t="shared" si="71"/>
        <v>18449.493949532771</v>
      </c>
      <c r="ED814" s="34">
        <f t="shared" si="71"/>
        <v>19251.682488257509</v>
      </c>
      <c r="EE814" s="34">
        <f t="shared" si="71"/>
        <v>20079.169104596302</v>
      </c>
      <c r="EF814" s="34">
        <f t="shared" si="71"/>
        <v>20938.907791027821</v>
      </c>
      <c r="EG814" s="34">
        <f t="shared" si="70"/>
        <v>21836.667088728958</v>
      </c>
      <c r="EH814" s="34">
        <f t="shared" si="70"/>
        <v>22759.64738175274</v>
      </c>
      <c r="EI814" s="34">
        <f t="shared" si="70"/>
        <v>23705.652646436851</v>
      </c>
      <c r="EJ814" s="34">
        <f t="shared" si="70"/>
        <v>24685.970720787449</v>
      </c>
      <c r="EK814" s="34">
        <f t="shared" si="70"/>
        <v>25691.708566230998</v>
      </c>
      <c r="EL814" s="34">
        <f t="shared" si="70"/>
        <v>26731.993233136141</v>
      </c>
      <c r="EM814" s="34">
        <f t="shared" si="70"/>
        <v>27798.36739210361</v>
      </c>
      <c r="EN814" s="34">
        <f t="shared" si="70"/>
        <v>28879.483063206691</v>
      </c>
      <c r="EO814" s="34">
        <f t="shared" si="70"/>
        <v>29991.739320326051</v>
      </c>
      <c r="EP814" s="34">
        <f t="shared" si="70"/>
        <v>31121.985360866958</v>
      </c>
      <c r="EQ814" s="34">
        <f t="shared" si="70"/>
        <v>32275.451117803099</v>
      </c>
      <c r="ER814" s="34">
        <f t="shared" si="70"/>
        <v>33451.989688295791</v>
      </c>
      <c r="ES814" s="34">
        <f t="shared" si="70"/>
        <v>34642.733150969339</v>
      </c>
      <c r="ET814" s="34">
        <f t="shared" si="70"/>
        <v>35853.924536108228</v>
      </c>
      <c r="EU814" s="34">
        <f t="shared" si="70"/>
        <v>37060.540353334123</v>
      </c>
      <c r="EV814" s="34">
        <f t="shared" si="70"/>
        <v>38293.951325335816</v>
      </c>
      <c r="EW814" s="34">
        <f t="shared" si="70"/>
        <v>39536.789343481512</v>
      </c>
      <c r="EX814" s="34">
        <f t="shared" si="70"/>
        <v>40800.232845935643</v>
      </c>
      <c r="EY814" s="34">
        <f t="shared" si="70"/>
        <v>42063.111997561107</v>
      </c>
      <c r="EZ814" s="34">
        <f t="shared" si="70"/>
        <v>43325.551744327051</v>
      </c>
      <c r="FA814" s="34">
        <f t="shared" si="70"/>
        <v>44589.906830620726</v>
      </c>
    </row>
    <row r="815" spans="3:157" x14ac:dyDescent="0.35">
      <c r="C815" t="s">
        <v>281</v>
      </c>
      <c r="E815" t="s">
        <v>369</v>
      </c>
      <c r="F815" t="s">
        <v>804</v>
      </c>
      <c r="G815" t="s">
        <v>9</v>
      </c>
      <c r="H815" s="34">
        <f t="shared" si="68"/>
        <v>0</v>
      </c>
      <c r="I815" s="34">
        <f t="shared" si="69"/>
        <v>2190.2619214778902</v>
      </c>
      <c r="J815" s="34">
        <f t="shared" si="69"/>
        <v>2400.605498646155</v>
      </c>
      <c r="K815" s="34">
        <f t="shared" si="69"/>
        <v>2668.9390906490798</v>
      </c>
      <c r="L815" s="34">
        <f t="shared" si="69"/>
        <v>2916.7081567043729</v>
      </c>
      <c r="M815" s="34">
        <f t="shared" si="69"/>
        <v>3259.2154700327301</v>
      </c>
      <c r="N815" s="34">
        <f t="shared" si="69"/>
        <v>3612.395616063352</v>
      </c>
      <c r="O815" s="34">
        <f t="shared" si="69"/>
        <v>3905.950421200127</v>
      </c>
      <c r="P815" s="34">
        <f t="shared" si="69"/>
        <v>4338.0525224078428</v>
      </c>
      <c r="Q815" s="34">
        <f t="shared" si="69"/>
        <v>4856.6007238940838</v>
      </c>
      <c r="R815" s="34">
        <f t="shared" si="69"/>
        <v>5406.058758752044</v>
      </c>
      <c r="S815" s="34">
        <f t="shared" si="69"/>
        <v>6010.0986667926973</v>
      </c>
      <c r="T815" s="34">
        <f t="shared" si="69"/>
        <v>6706.5756105415367</v>
      </c>
      <c r="U815" s="34">
        <f t="shared" si="69"/>
        <v>7347.9237449506854</v>
      </c>
      <c r="V815" s="34">
        <f t="shared" si="69"/>
        <v>8112.368013063664</v>
      </c>
      <c r="W815" s="34">
        <f t="shared" si="69"/>
        <v>9189.7466488182636</v>
      </c>
      <c r="X815" s="34">
        <f t="shared" si="69"/>
        <v>10224.19653722542</v>
      </c>
      <c r="Y815" s="34">
        <f t="shared" si="69"/>
        <v>13094.96826392734</v>
      </c>
      <c r="Z815" s="34">
        <f t="shared" si="69"/>
        <v>13259.365722404469</v>
      </c>
      <c r="AA815" s="34">
        <f t="shared" si="69"/>
        <v>13789.30876409186</v>
      </c>
      <c r="AB815" s="34">
        <f t="shared" si="69"/>
        <v>14467.33530536459</v>
      </c>
      <c r="AC815" s="34">
        <f t="shared" si="69"/>
        <v>15720.467981317401</v>
      </c>
      <c r="AD815" s="34">
        <f t="shared" si="69"/>
        <v>17217.465767802631</v>
      </c>
      <c r="AE815" s="34">
        <f t="shared" si="69"/>
        <v>18819.80490328313</v>
      </c>
      <c r="AF815" s="34">
        <f t="shared" si="69"/>
        <v>20299.16907560996</v>
      </c>
      <c r="AG815" s="34">
        <f t="shared" si="69"/>
        <v>21352.220484287889</v>
      </c>
      <c r="AH815" s="34">
        <f t="shared" si="69"/>
        <v>22729.92908409192</v>
      </c>
      <c r="AI815" s="34">
        <f t="shared" si="69"/>
        <v>23488.709976945549</v>
      </c>
      <c r="AJ815" s="34">
        <f t="shared" si="69"/>
        <v>25328.643911141029</v>
      </c>
      <c r="AK815" s="34">
        <f t="shared" si="69"/>
        <v>26367.585759140889</v>
      </c>
      <c r="AL815" s="34">
        <f t="shared" si="69"/>
        <v>27433.04360290552</v>
      </c>
      <c r="AM815" s="34">
        <f t="shared" si="69"/>
        <v>28637.28363600155</v>
      </c>
      <c r="AN815" s="34">
        <f t="shared" si="69"/>
        <v>29656.219697538691</v>
      </c>
      <c r="AO815" s="34">
        <f t="shared" si="69"/>
        <v>31195.38216964791</v>
      </c>
      <c r="AP815" s="34">
        <f t="shared" si="69"/>
        <v>32351.43545562536</v>
      </c>
      <c r="AQ815" s="34">
        <f t="shared" si="69"/>
        <v>33467.577812688913</v>
      </c>
      <c r="AR815" s="34">
        <f t="shared" si="69"/>
        <v>34835.036857180741</v>
      </c>
      <c r="AS815" s="34">
        <f t="shared" si="69"/>
        <v>35921.456168776473</v>
      </c>
      <c r="AT815" s="34">
        <f t="shared" si="69"/>
        <v>37036.387303298019</v>
      </c>
      <c r="AU815" s="34">
        <f t="shared" si="69"/>
        <v>37555.335566752801</v>
      </c>
      <c r="AV815" s="34">
        <f t="shared" si="69"/>
        <v>37716.882046807797</v>
      </c>
      <c r="AW815" s="34">
        <f t="shared" si="69"/>
        <v>36371.627761318581</v>
      </c>
      <c r="AX815" s="34">
        <f t="shared" si="69"/>
        <v>36329.608049665723</v>
      </c>
      <c r="AY815" s="34">
        <f t="shared" si="69"/>
        <v>33800.025940732143</v>
      </c>
      <c r="AZ815" s="34">
        <f t="shared" si="69"/>
        <v>32212.19588125822</v>
      </c>
      <c r="BA815" s="34">
        <f t="shared" si="69"/>
        <v>32558.845540652459</v>
      </c>
      <c r="BB815" s="34">
        <f t="shared" si="69"/>
        <v>33099.677708297248</v>
      </c>
      <c r="BC815" s="34">
        <f t="shared" si="69"/>
        <v>33661.477117275223</v>
      </c>
      <c r="BD815" s="34">
        <f t="shared" si="69"/>
        <v>33324.448630538158</v>
      </c>
      <c r="BE815" s="34">
        <f t="shared" si="69"/>
        <v>33986.487606410548</v>
      </c>
      <c r="BF815" s="34">
        <f t="shared" si="69"/>
        <v>34617.885747956432</v>
      </c>
      <c r="BG815" s="34">
        <f t="shared" si="69"/>
        <v>34391.865072905253</v>
      </c>
      <c r="BH815" s="34">
        <f t="shared" si="69"/>
        <v>34066.305062476167</v>
      </c>
      <c r="BI815" s="34">
        <f t="shared" si="69"/>
        <v>34056.208633557893</v>
      </c>
      <c r="BJ815" s="34">
        <f t="shared" si="69"/>
        <v>34132.119287273228</v>
      </c>
      <c r="BK815" s="34">
        <f t="shared" si="69"/>
        <v>33548.563576736597</v>
      </c>
      <c r="BL815" s="34">
        <f t="shared" si="69"/>
        <v>33558.45315055317</v>
      </c>
      <c r="BM815" s="34">
        <f t="shared" si="69"/>
        <v>33337.700442759487</v>
      </c>
      <c r="BN815" s="34">
        <f t="shared" si="69"/>
        <v>31489.564862340081</v>
      </c>
      <c r="BO815" s="34">
        <f t="shared" si="69"/>
        <v>28470.744387269511</v>
      </c>
      <c r="BP815" s="34">
        <f t="shared" si="69"/>
        <v>29746.61199753204</v>
      </c>
      <c r="BQ815" s="34">
        <f t="shared" si="69"/>
        <v>30285.769809449459</v>
      </c>
      <c r="BR815" s="34">
        <f t="shared" si="69"/>
        <v>29349.754867561689</v>
      </c>
      <c r="BS815" s="34">
        <f t="shared" si="69"/>
        <v>28841.86000038834</v>
      </c>
      <c r="BT815" s="34">
        <f t="shared" ref="BT815:EE818" si="72">SUMIFS(BT$4:BT$720,$F$4:$F$720,$F815,$C$4:$C$720,$C815)</f>
        <v>28081.22476743392</v>
      </c>
      <c r="BU815" s="34">
        <f t="shared" si="72"/>
        <v>26638.671289701018</v>
      </c>
      <c r="BV815" s="34">
        <f t="shared" si="72"/>
        <v>26654.626627787391</v>
      </c>
      <c r="BW815" s="34">
        <f t="shared" si="72"/>
        <v>29663.570941549158</v>
      </c>
      <c r="BX815" s="34">
        <f t="shared" si="72"/>
        <v>29729.54039084553</v>
      </c>
      <c r="BY815" s="34">
        <f t="shared" si="72"/>
        <v>30198.348369674561</v>
      </c>
      <c r="BZ815" s="34">
        <f t="shared" si="72"/>
        <v>28810.373486826829</v>
      </c>
      <c r="CA815" s="34">
        <f t="shared" si="72"/>
        <v>29353.665627279879</v>
      </c>
      <c r="CB815" s="34">
        <f t="shared" si="72"/>
        <v>29493.795096479429</v>
      </c>
      <c r="CC815" s="34">
        <f t="shared" si="72"/>
        <v>30060.297687306989</v>
      </c>
      <c r="CD815" s="34">
        <f t="shared" si="72"/>
        <v>28354.350853676471</v>
      </c>
      <c r="CE815" s="34">
        <f t="shared" si="72"/>
        <v>28420.10145909643</v>
      </c>
      <c r="CF815" s="34">
        <f t="shared" si="72"/>
        <v>28762.41239839109</v>
      </c>
      <c r="CG815" s="34">
        <f t="shared" si="72"/>
        <v>30259.366510690161</v>
      </c>
      <c r="CH815" s="34">
        <f t="shared" si="72"/>
        <v>30625.383629339849</v>
      </c>
      <c r="CI815" s="34">
        <f t="shared" si="72"/>
        <v>31040.766674656981</v>
      </c>
      <c r="CJ815" s="34">
        <f t="shared" si="72"/>
        <v>31587.459393637801</v>
      </c>
      <c r="CK815" s="34">
        <f t="shared" si="72"/>
        <v>32377.768081810489</v>
      </c>
      <c r="CL815" s="34">
        <f t="shared" si="72"/>
        <v>33321.890618374797</v>
      </c>
      <c r="CM815" s="34">
        <f t="shared" si="72"/>
        <v>34424.159528000091</v>
      </c>
      <c r="CN815" s="34">
        <f t="shared" si="72"/>
        <v>35424.915340377083</v>
      </c>
      <c r="CO815" s="34">
        <f t="shared" si="72"/>
        <v>36268.43711276399</v>
      </c>
      <c r="CP815" s="34">
        <f t="shared" si="72"/>
        <v>36961.81033389183</v>
      </c>
      <c r="CQ815" s="34">
        <f t="shared" si="72"/>
        <v>37545.838803500417</v>
      </c>
      <c r="CR815" s="34">
        <f t="shared" si="72"/>
        <v>38083.818544887661</v>
      </c>
      <c r="CS815" s="34">
        <f t="shared" si="72"/>
        <v>38639.078588770368</v>
      </c>
      <c r="CT815" s="34">
        <f t="shared" si="72"/>
        <v>39151.531438052923</v>
      </c>
      <c r="CU815" s="34">
        <f t="shared" si="72"/>
        <v>39673.886556206548</v>
      </c>
      <c r="CV815" s="34">
        <f t="shared" si="72"/>
        <v>40088.018541105339</v>
      </c>
      <c r="CW815" s="34">
        <f t="shared" si="72"/>
        <v>40454.907323203042</v>
      </c>
      <c r="CX815" s="34">
        <f t="shared" si="72"/>
        <v>40699.769041609783</v>
      </c>
      <c r="CY815" s="34">
        <f t="shared" si="72"/>
        <v>40933.719109171318</v>
      </c>
      <c r="CZ815" s="34">
        <f t="shared" si="72"/>
        <v>41105.915300485918</v>
      </c>
      <c r="DA815" s="34">
        <f t="shared" si="72"/>
        <v>41218.640581107124</v>
      </c>
      <c r="DB815" s="34">
        <f t="shared" si="72"/>
        <v>41203.578800089294</v>
      </c>
      <c r="DC815" s="34">
        <f t="shared" si="72"/>
        <v>41142.376730097283</v>
      </c>
      <c r="DD815" s="34">
        <f t="shared" si="72"/>
        <v>41026.049027407942</v>
      </c>
      <c r="DE815" s="34">
        <f t="shared" si="72"/>
        <v>40854.156438458733</v>
      </c>
      <c r="DF815" s="34">
        <f t="shared" si="72"/>
        <v>40673.24383738594</v>
      </c>
      <c r="DG815" s="34">
        <f t="shared" si="72"/>
        <v>40532.165176818758</v>
      </c>
      <c r="DH815" s="34">
        <f t="shared" si="72"/>
        <v>40312.586274660003</v>
      </c>
      <c r="DI815" s="34">
        <f t="shared" si="72"/>
        <v>40215.07749152046</v>
      </c>
      <c r="DJ815" s="34">
        <f t="shared" si="72"/>
        <v>40105.565449202732</v>
      </c>
      <c r="DK815" s="34">
        <f t="shared" si="72"/>
        <v>40068.118416040881</v>
      </c>
      <c r="DL815" s="34">
        <f t="shared" si="72"/>
        <v>40037.329330613487</v>
      </c>
      <c r="DM815" s="34">
        <f t="shared" si="72"/>
        <v>39958.898716686468</v>
      </c>
      <c r="DN815" s="34">
        <f t="shared" si="72"/>
        <v>39945.508076076607</v>
      </c>
      <c r="DO815" s="34">
        <f t="shared" si="72"/>
        <v>39987.98351118515</v>
      </c>
      <c r="DP815" s="34">
        <f t="shared" si="72"/>
        <v>39929.251541571102</v>
      </c>
      <c r="DQ815" s="34">
        <f t="shared" si="72"/>
        <v>39952.234088205303</v>
      </c>
      <c r="DR815" s="34">
        <f t="shared" si="72"/>
        <v>39905.752695206807</v>
      </c>
      <c r="DS815" s="34">
        <f t="shared" si="72"/>
        <v>39908.039254050891</v>
      </c>
      <c r="DT815" s="34">
        <f t="shared" si="72"/>
        <v>39900.424186726646</v>
      </c>
      <c r="DU815" s="34">
        <f t="shared" si="72"/>
        <v>39925.55487588713</v>
      </c>
      <c r="DV815" s="34">
        <f t="shared" si="72"/>
        <v>39957.231837443811</v>
      </c>
      <c r="DW815" s="34">
        <f t="shared" si="72"/>
        <v>39945.638163822383</v>
      </c>
      <c r="DX815" s="34">
        <f t="shared" si="72"/>
        <v>39895.585881420448</v>
      </c>
      <c r="DY815" s="34">
        <f t="shared" si="72"/>
        <v>39882.777219077681</v>
      </c>
      <c r="DZ815" s="34">
        <f t="shared" si="72"/>
        <v>39810.539048185681</v>
      </c>
      <c r="EA815" s="34">
        <f t="shared" si="72"/>
        <v>39829.556804454813</v>
      </c>
      <c r="EB815" s="34">
        <f t="shared" si="72"/>
        <v>39738.160876786802</v>
      </c>
      <c r="EC815" s="34">
        <f t="shared" si="72"/>
        <v>39629.680817749962</v>
      </c>
      <c r="ED815" s="34">
        <f t="shared" si="72"/>
        <v>39484.348881850798</v>
      </c>
      <c r="EE815" s="34">
        <f t="shared" si="72"/>
        <v>39345.611858865654</v>
      </c>
      <c r="EF815" s="34">
        <f t="shared" si="71"/>
        <v>39116.720689574897</v>
      </c>
      <c r="EG815" s="34">
        <f t="shared" si="70"/>
        <v>38914.902709248592</v>
      </c>
      <c r="EH815" s="34">
        <f t="shared" si="70"/>
        <v>38710.521500009403</v>
      </c>
      <c r="EI815" s="34">
        <f t="shared" si="70"/>
        <v>38510.898827346347</v>
      </c>
      <c r="EJ815" s="34">
        <f t="shared" si="70"/>
        <v>38295.743564702898</v>
      </c>
      <c r="EK815" s="34">
        <f t="shared" si="70"/>
        <v>38065.451224919263</v>
      </c>
      <c r="EL815" s="34">
        <f t="shared" si="70"/>
        <v>37869.97086545753</v>
      </c>
      <c r="EM815" s="34">
        <f t="shared" si="70"/>
        <v>37681.117149291487</v>
      </c>
      <c r="EN815" s="34">
        <f t="shared" si="70"/>
        <v>37516.702121988521</v>
      </c>
      <c r="EO815" s="34">
        <f t="shared" si="70"/>
        <v>37399.376692507307</v>
      </c>
      <c r="EP815" s="34">
        <f t="shared" si="70"/>
        <v>37333.698914572378</v>
      </c>
      <c r="EQ815" s="34">
        <f t="shared" si="70"/>
        <v>37250.986351352352</v>
      </c>
      <c r="ER815" s="34">
        <f t="shared" si="70"/>
        <v>37193.339327624701</v>
      </c>
      <c r="ES815" s="34">
        <f t="shared" si="70"/>
        <v>37156.60426476947</v>
      </c>
      <c r="ET815" s="34">
        <f t="shared" si="70"/>
        <v>37159.624192753981</v>
      </c>
      <c r="EU815" s="34">
        <f t="shared" si="70"/>
        <v>37114.845805057368</v>
      </c>
      <c r="EV815" s="34">
        <f t="shared" si="70"/>
        <v>37172.634730295817</v>
      </c>
      <c r="EW815" s="34">
        <f t="shared" si="70"/>
        <v>37204.595434129697</v>
      </c>
      <c r="EX815" s="34">
        <f t="shared" si="70"/>
        <v>37202.173099522697</v>
      </c>
      <c r="EY815" s="34">
        <f t="shared" si="70"/>
        <v>37184.815333848637</v>
      </c>
      <c r="EZ815" s="34">
        <f t="shared" si="70"/>
        <v>37228.63531566639</v>
      </c>
      <c r="FA815" s="34">
        <f t="shared" si="70"/>
        <v>37198.019314179852</v>
      </c>
    </row>
    <row r="816" spans="3:157" x14ac:dyDescent="0.35">
      <c r="C816" t="s">
        <v>375</v>
      </c>
      <c r="E816" t="s">
        <v>369</v>
      </c>
      <c r="F816" t="s">
        <v>804</v>
      </c>
      <c r="G816" t="s">
        <v>9</v>
      </c>
      <c r="H816" s="34">
        <f t="shared" si="68"/>
        <v>0</v>
      </c>
      <c r="I816" s="34">
        <f t="shared" ref="I816:BT819" si="73">SUMIFS(I$4:I$720,$F$4:$F$720,$F816,$C$4:$C$720,$C816)</f>
        <v>181.79512471107989</v>
      </c>
      <c r="J816" s="34">
        <f t="shared" si="73"/>
        <v>201.4097778607393</v>
      </c>
      <c r="K816" s="34">
        <f t="shared" si="73"/>
        <v>225.24434558684175</v>
      </c>
      <c r="L816" s="34">
        <f t="shared" si="73"/>
        <v>247.60125182641369</v>
      </c>
      <c r="M816" s="34">
        <f t="shared" si="73"/>
        <v>277.13732026607306</v>
      </c>
      <c r="N816" s="34">
        <f t="shared" si="73"/>
        <v>308.53939607158776</v>
      </c>
      <c r="O816" s="34">
        <f t="shared" si="73"/>
        <v>336.37480140393041</v>
      </c>
      <c r="P816" s="34">
        <f t="shared" si="73"/>
        <v>376.58401602220937</v>
      </c>
      <c r="Q816" s="34">
        <f t="shared" si="73"/>
        <v>424.77382758642938</v>
      </c>
      <c r="R816" s="34">
        <f t="shared" si="73"/>
        <v>476.12469640993766</v>
      </c>
      <c r="S816" s="34">
        <f t="shared" si="73"/>
        <v>532.30675089831061</v>
      </c>
      <c r="T816" s="34">
        <f t="shared" si="73"/>
        <v>595.78327350680024</v>
      </c>
      <c r="U816" s="34">
        <f t="shared" si="73"/>
        <v>657.03856043946541</v>
      </c>
      <c r="V816" s="34">
        <f t="shared" si="73"/>
        <v>731.15867883320982</v>
      </c>
      <c r="W816" s="34">
        <f t="shared" si="73"/>
        <v>822.61270170887451</v>
      </c>
      <c r="X816" s="34">
        <f t="shared" si="73"/>
        <v>915.64924954633625</v>
      </c>
      <c r="Y816" s="34">
        <f t="shared" si="73"/>
        <v>1030.2230886020202</v>
      </c>
      <c r="Z816" s="34">
        <f t="shared" si="73"/>
        <v>1110.8597569471383</v>
      </c>
      <c r="AA816" s="34">
        <f t="shared" si="73"/>
        <v>1190.0370283979307</v>
      </c>
      <c r="AB816" s="34">
        <f t="shared" si="73"/>
        <v>1284.644071569508</v>
      </c>
      <c r="AC816" s="34">
        <f t="shared" si="73"/>
        <v>1383.0852045072334</v>
      </c>
      <c r="AD816" s="34">
        <f t="shared" si="73"/>
        <v>1486.5829463503028</v>
      </c>
      <c r="AE816" s="34">
        <f t="shared" si="73"/>
        <v>1598.956163124976</v>
      </c>
      <c r="AF816" s="34">
        <f t="shared" si="73"/>
        <v>1704.7646525685157</v>
      </c>
      <c r="AG816" s="34">
        <f t="shared" si="73"/>
        <v>1809.3662700432878</v>
      </c>
      <c r="AH816" s="34">
        <f t="shared" si="73"/>
        <v>1909.3399757826694</v>
      </c>
      <c r="AI816" s="34">
        <f t="shared" si="73"/>
        <v>1994.0887506701515</v>
      </c>
      <c r="AJ816" s="34">
        <f t="shared" si="73"/>
        <v>2105.2667887972943</v>
      </c>
      <c r="AK816" s="34">
        <f t="shared" si="73"/>
        <v>2165.5822488691633</v>
      </c>
      <c r="AL816" s="34">
        <f t="shared" si="73"/>
        <v>2235.9906827834798</v>
      </c>
      <c r="AM816" s="34">
        <f t="shared" si="73"/>
        <v>2321.4735873723885</v>
      </c>
      <c r="AN816" s="34">
        <f t="shared" si="73"/>
        <v>2393.1419445867932</v>
      </c>
      <c r="AO816" s="34">
        <f t="shared" si="73"/>
        <v>2511.0301808892832</v>
      </c>
      <c r="AP816" s="34">
        <f t="shared" si="73"/>
        <v>2596.3070556688822</v>
      </c>
      <c r="AQ816" s="34">
        <f t="shared" si="73"/>
        <v>2669.5148046964823</v>
      </c>
      <c r="AR816" s="34">
        <f t="shared" si="73"/>
        <v>2780.4069170505118</v>
      </c>
      <c r="AS816" s="34">
        <f t="shared" si="73"/>
        <v>2856.8834276341713</v>
      </c>
      <c r="AT816" s="34">
        <f t="shared" si="73"/>
        <v>2934.6029941838801</v>
      </c>
      <c r="AU816" s="34">
        <f t="shared" si="73"/>
        <v>2980.6091307373099</v>
      </c>
      <c r="AV816" s="34">
        <f t="shared" si="73"/>
        <v>3001.7733352862692</v>
      </c>
      <c r="AW816" s="34">
        <f t="shared" si="73"/>
        <v>2910.5780448988899</v>
      </c>
      <c r="AX816" s="34">
        <f t="shared" si="73"/>
        <v>2866.3795722628165</v>
      </c>
      <c r="AY816" s="34">
        <f t="shared" si="73"/>
        <v>2748.2090801564268</v>
      </c>
      <c r="AZ816" s="34">
        <f t="shared" si="73"/>
        <v>2633.8530944962031</v>
      </c>
      <c r="BA816" s="34">
        <f t="shared" si="73"/>
        <v>2724.5660209907019</v>
      </c>
      <c r="BB816" s="34">
        <f t="shared" si="73"/>
        <v>2790.3449766837925</v>
      </c>
      <c r="BC816" s="34">
        <f t="shared" si="73"/>
        <v>2730.8353016278415</v>
      </c>
      <c r="BD816" s="34">
        <f t="shared" si="73"/>
        <v>2783.4802435527426</v>
      </c>
      <c r="BE816" s="34">
        <f t="shared" si="73"/>
        <v>2745.9920108572874</v>
      </c>
      <c r="BF816" s="34">
        <f t="shared" si="73"/>
        <v>2686.2800857942043</v>
      </c>
      <c r="BG816" s="34">
        <f t="shared" si="73"/>
        <v>2695.6388402411676</v>
      </c>
      <c r="BH816" s="34">
        <f t="shared" si="73"/>
        <v>2717.7610704900071</v>
      </c>
      <c r="BI816" s="34">
        <f t="shared" si="73"/>
        <v>2966.5316597220767</v>
      </c>
      <c r="BJ816" s="34">
        <f t="shared" si="73"/>
        <v>3007.0701379330249</v>
      </c>
      <c r="BK816" s="34">
        <f t="shared" si="73"/>
        <v>3014.1864694433339</v>
      </c>
      <c r="BL816" s="34">
        <f t="shared" si="73"/>
        <v>3109.2463921192193</v>
      </c>
      <c r="BM816" s="34">
        <f t="shared" si="73"/>
        <v>3258.2614470794942</v>
      </c>
      <c r="BN816" s="34">
        <f t="shared" si="73"/>
        <v>3201.5928113930618</v>
      </c>
      <c r="BO816" s="34">
        <f t="shared" si="73"/>
        <v>3198.3423013227221</v>
      </c>
      <c r="BP816" s="34">
        <f t="shared" si="73"/>
        <v>3168.5515158835342</v>
      </c>
      <c r="BQ816" s="34">
        <f t="shared" si="73"/>
        <v>3560.0070622339167</v>
      </c>
      <c r="BR816" s="34">
        <f t="shared" si="73"/>
        <v>3801.2618206941684</v>
      </c>
      <c r="BS816" s="34">
        <f t="shared" si="73"/>
        <v>4008.0813302029896</v>
      </c>
      <c r="BT816" s="34">
        <f t="shared" si="73"/>
        <v>4020.4458275461575</v>
      </c>
      <c r="BU816" s="34">
        <f t="shared" si="72"/>
        <v>3858.0066009558705</v>
      </c>
      <c r="BV816" s="34">
        <f t="shared" si="72"/>
        <v>3813.9035962170569</v>
      </c>
      <c r="BW816" s="34">
        <f t="shared" si="72"/>
        <v>4186.2156185167487</v>
      </c>
      <c r="BX816" s="34">
        <f t="shared" si="72"/>
        <v>4530.0981264192988</v>
      </c>
      <c r="BY816" s="34">
        <f t="shared" si="72"/>
        <v>4862.6606131599601</v>
      </c>
      <c r="BZ816" s="34">
        <f t="shared" si="72"/>
        <v>4912.4722590307056</v>
      </c>
      <c r="CA816" s="34">
        <f t="shared" si="72"/>
        <v>5045.8759125246006</v>
      </c>
      <c r="CB816" s="34">
        <f t="shared" si="72"/>
        <v>5203.9549241259938</v>
      </c>
      <c r="CC816" s="34">
        <f t="shared" si="72"/>
        <v>5753.7766486007031</v>
      </c>
      <c r="CD816" s="34">
        <f t="shared" si="72"/>
        <v>6595.7751073802328</v>
      </c>
      <c r="CE816" s="34">
        <f t="shared" si="72"/>
        <v>6947.2262618473214</v>
      </c>
      <c r="CF816" s="34">
        <f t="shared" si="72"/>
        <v>7251.6215172724778</v>
      </c>
      <c r="CG816" s="34">
        <f t="shared" si="72"/>
        <v>7535.8758412684565</v>
      </c>
      <c r="CH816" s="34">
        <f t="shared" si="72"/>
        <v>7834.0850884040356</v>
      </c>
      <c r="CI816" s="34">
        <f t="shared" si="72"/>
        <v>8165.7229130977867</v>
      </c>
      <c r="CJ816" s="34">
        <f t="shared" si="72"/>
        <v>8521.3250890740783</v>
      </c>
      <c r="CK816" s="34">
        <f t="shared" si="72"/>
        <v>8901.8884650078126</v>
      </c>
      <c r="CL816" s="34">
        <f t="shared" si="72"/>
        <v>9302.9751846159652</v>
      </c>
      <c r="CM816" s="34">
        <f t="shared" si="72"/>
        <v>9750.0575273771956</v>
      </c>
      <c r="CN816" s="34">
        <f t="shared" si="72"/>
        <v>10217.89835019876</v>
      </c>
      <c r="CO816" s="34">
        <f t="shared" si="72"/>
        <v>10725.795894566558</v>
      </c>
      <c r="CP816" s="34">
        <f t="shared" si="72"/>
        <v>11283.383987526722</v>
      </c>
      <c r="CQ816" s="34">
        <f t="shared" si="72"/>
        <v>11883.038657959984</v>
      </c>
      <c r="CR816" s="34">
        <f t="shared" si="72"/>
        <v>12498.370481412709</v>
      </c>
      <c r="CS816" s="34">
        <f t="shared" si="72"/>
        <v>13140.172547629474</v>
      </c>
      <c r="CT816" s="34">
        <f t="shared" si="72"/>
        <v>13801.898726004261</v>
      </c>
      <c r="CU816" s="34">
        <f t="shared" si="72"/>
        <v>14481.32326940223</v>
      </c>
      <c r="CV816" s="34">
        <f t="shared" si="72"/>
        <v>15150.910916449673</v>
      </c>
      <c r="CW816" s="34">
        <f t="shared" si="72"/>
        <v>15845.79475173876</v>
      </c>
      <c r="CX816" s="34">
        <f t="shared" si="72"/>
        <v>16577.0483312998</v>
      </c>
      <c r="CY816" s="34">
        <f t="shared" si="72"/>
        <v>17320.286336751862</v>
      </c>
      <c r="CZ816" s="34">
        <f t="shared" si="72"/>
        <v>18088.642121985165</v>
      </c>
      <c r="DA816" s="34">
        <f t="shared" si="72"/>
        <v>18873.988057425835</v>
      </c>
      <c r="DB816" s="34">
        <f t="shared" si="72"/>
        <v>19671.936970605533</v>
      </c>
      <c r="DC816" s="34">
        <f t="shared" si="72"/>
        <v>20479.691974320202</v>
      </c>
      <c r="DD816" s="34">
        <f t="shared" si="72"/>
        <v>21295.446373261944</v>
      </c>
      <c r="DE816" s="34">
        <f t="shared" si="72"/>
        <v>22102.842022379016</v>
      </c>
      <c r="DF816" s="34">
        <f t="shared" si="72"/>
        <v>22931.682211216808</v>
      </c>
      <c r="DG816" s="34">
        <f t="shared" si="72"/>
        <v>23801.022792988017</v>
      </c>
      <c r="DH816" s="34">
        <f t="shared" si="72"/>
        <v>24656.425925971893</v>
      </c>
      <c r="DI816" s="34">
        <f t="shared" si="72"/>
        <v>25506.792823706448</v>
      </c>
      <c r="DJ816" s="34">
        <f t="shared" si="72"/>
        <v>26377.716192491655</v>
      </c>
      <c r="DK816" s="34">
        <f t="shared" si="72"/>
        <v>27259.128824505002</v>
      </c>
      <c r="DL816" s="34">
        <f t="shared" si="72"/>
        <v>28127.194607029549</v>
      </c>
      <c r="DM816" s="34">
        <f t="shared" si="72"/>
        <v>29011.464818687578</v>
      </c>
      <c r="DN816" s="34">
        <f t="shared" si="72"/>
        <v>29881.168346629096</v>
      </c>
      <c r="DO816" s="34">
        <f t="shared" si="72"/>
        <v>30781.571762627347</v>
      </c>
      <c r="DP816" s="34">
        <f t="shared" si="72"/>
        <v>31653.978275082853</v>
      </c>
      <c r="DQ816" s="34">
        <f t="shared" si="72"/>
        <v>32582.62482876817</v>
      </c>
      <c r="DR816" s="34">
        <f t="shared" si="72"/>
        <v>33464.764123960616</v>
      </c>
      <c r="DS816" s="34">
        <f t="shared" si="72"/>
        <v>34338.323075286775</v>
      </c>
      <c r="DT816" s="34">
        <f t="shared" si="72"/>
        <v>35189.50105452189</v>
      </c>
      <c r="DU816" s="34">
        <f t="shared" si="72"/>
        <v>35980.488244276086</v>
      </c>
      <c r="DV816" s="34">
        <f t="shared" si="72"/>
        <v>36780.833157576613</v>
      </c>
      <c r="DW816" s="34">
        <f t="shared" si="72"/>
        <v>37625.023593054131</v>
      </c>
      <c r="DX816" s="34">
        <f t="shared" si="72"/>
        <v>38405.597680708626</v>
      </c>
      <c r="DY816" s="34">
        <f t="shared" si="72"/>
        <v>39200.589825814881</v>
      </c>
      <c r="DZ816" s="34">
        <f t="shared" si="72"/>
        <v>39895.248506681339</v>
      </c>
      <c r="EA816" s="34">
        <f t="shared" si="72"/>
        <v>40654.681173117533</v>
      </c>
      <c r="EB816" s="34">
        <f t="shared" si="72"/>
        <v>41433.893004406855</v>
      </c>
      <c r="EC816" s="34">
        <f t="shared" si="72"/>
        <v>42155.066360180877</v>
      </c>
      <c r="ED816" s="34">
        <f t="shared" si="72"/>
        <v>42852.795734475381</v>
      </c>
      <c r="EE816" s="34">
        <f t="shared" si="72"/>
        <v>43643.882469899159</v>
      </c>
      <c r="EF816" s="34">
        <f t="shared" si="71"/>
        <v>44439.734666796234</v>
      </c>
      <c r="EG816" s="34">
        <f t="shared" si="70"/>
        <v>45173.569134385158</v>
      </c>
      <c r="EH816" s="34">
        <f t="shared" si="70"/>
        <v>46048.457499026204</v>
      </c>
      <c r="EI816" s="34">
        <f t="shared" si="70"/>
        <v>46820.552602320298</v>
      </c>
      <c r="EJ816" s="34">
        <f t="shared" si="70"/>
        <v>47571.245075766972</v>
      </c>
      <c r="EK816" s="34">
        <f t="shared" si="70"/>
        <v>48404.029695569938</v>
      </c>
      <c r="EL816" s="34">
        <f t="shared" si="70"/>
        <v>49317.890770039659</v>
      </c>
      <c r="EM816" s="34">
        <f t="shared" si="70"/>
        <v>50314.469273005816</v>
      </c>
      <c r="EN816" s="34">
        <f t="shared" si="70"/>
        <v>51164.19965932332</v>
      </c>
      <c r="EO816" s="34">
        <f t="shared" si="70"/>
        <v>52022.439751210797</v>
      </c>
      <c r="EP816" s="34">
        <f t="shared" si="70"/>
        <v>53105.070646700253</v>
      </c>
      <c r="EQ816" s="34">
        <f t="shared" si="70"/>
        <v>54034.276804923837</v>
      </c>
      <c r="ER816" s="34">
        <f t="shared" si="70"/>
        <v>55061.239648157396</v>
      </c>
      <c r="ES816" s="34">
        <f t="shared" si="70"/>
        <v>56175.742556889498</v>
      </c>
      <c r="ET816" s="34">
        <f t="shared" si="70"/>
        <v>57162.587550374796</v>
      </c>
      <c r="EU816" s="34">
        <f t="shared" si="70"/>
        <v>58236.527010593796</v>
      </c>
      <c r="EV816" s="34">
        <f t="shared" si="70"/>
        <v>59344.066615859658</v>
      </c>
      <c r="EW816" s="34">
        <f t="shared" si="70"/>
        <v>60442.233365318665</v>
      </c>
      <c r="EX816" s="34">
        <f t="shared" si="70"/>
        <v>61525.4306602203</v>
      </c>
      <c r="EY816" s="34">
        <f t="shared" si="70"/>
        <v>62629.618088881944</v>
      </c>
      <c r="EZ816" s="34">
        <f t="shared" si="70"/>
        <v>63751.784910481103</v>
      </c>
      <c r="FA816" s="34">
        <f t="shared" si="70"/>
        <v>64846.219216629324</v>
      </c>
    </row>
    <row r="817" spans="3:157" x14ac:dyDescent="0.35">
      <c r="C817" t="s">
        <v>382</v>
      </c>
      <c r="E817" t="s">
        <v>369</v>
      </c>
      <c r="F817" t="s">
        <v>804</v>
      </c>
      <c r="G817" t="s">
        <v>9</v>
      </c>
      <c r="H817" s="34">
        <f t="shared" si="68"/>
        <v>0</v>
      </c>
      <c r="I817" s="34">
        <f t="shared" si="73"/>
        <v>60.606929883369816</v>
      </c>
      <c r="J817" s="34">
        <f t="shared" si="73"/>
        <v>62.451344895982132</v>
      </c>
      <c r="K817" s="34">
        <f t="shared" si="73"/>
        <v>70.048608960878497</v>
      </c>
      <c r="L817" s="34">
        <f t="shared" si="73"/>
        <v>76.376030320808042</v>
      </c>
      <c r="M817" s="34">
        <f t="shared" si="73"/>
        <v>87.943869121953426</v>
      </c>
      <c r="N817" s="34">
        <f t="shared" si="73"/>
        <v>97.015645167337652</v>
      </c>
      <c r="O817" s="34">
        <f t="shared" si="73"/>
        <v>111.11549747829606</v>
      </c>
      <c r="P817" s="34">
        <f t="shared" si="73"/>
        <v>109.88563874922784</v>
      </c>
      <c r="Q817" s="34">
        <f t="shared" si="73"/>
        <v>129.7020362736782</v>
      </c>
      <c r="R817" s="34">
        <f t="shared" si="73"/>
        <v>153.02827043796796</v>
      </c>
      <c r="S817" s="34">
        <f t="shared" si="73"/>
        <v>165.80830774648194</v>
      </c>
      <c r="T817" s="34">
        <f t="shared" si="73"/>
        <v>184.06336450177949</v>
      </c>
      <c r="U817" s="34">
        <f t="shared" si="73"/>
        <v>241.71730379548649</v>
      </c>
      <c r="V817" s="34">
        <f t="shared" si="73"/>
        <v>219.45158616961982</v>
      </c>
      <c r="W817" s="34">
        <f t="shared" si="73"/>
        <v>278.9159704949621</v>
      </c>
      <c r="X817" s="34">
        <f t="shared" si="73"/>
        <v>303.01880012812251</v>
      </c>
      <c r="Y817" s="34">
        <f t="shared" si="73"/>
        <v>355.69115089679985</v>
      </c>
      <c r="Z817" s="34">
        <f t="shared" si="73"/>
        <v>423.04664111257756</v>
      </c>
      <c r="AA817" s="34">
        <f t="shared" si="73"/>
        <v>3559.3527024218329</v>
      </c>
      <c r="AB817" s="34">
        <f t="shared" si="73"/>
        <v>4537.0820366535745</v>
      </c>
      <c r="AC817" s="34">
        <f t="shared" si="73"/>
        <v>3266.606357309804</v>
      </c>
      <c r="AD817" s="34">
        <f t="shared" si="73"/>
        <v>2237.9215315499996</v>
      </c>
      <c r="AE817" s="34">
        <f t="shared" si="73"/>
        <v>2441.7564312387335</v>
      </c>
      <c r="AF817" s="34">
        <f t="shared" si="73"/>
        <v>1437.7674541352933</v>
      </c>
      <c r="AG817" s="34">
        <f t="shared" si="73"/>
        <v>1643.7839759499841</v>
      </c>
      <c r="AH817" s="34">
        <f t="shared" si="73"/>
        <v>1929.7036186090172</v>
      </c>
      <c r="AI817" s="34">
        <f t="shared" si="73"/>
        <v>2049.3688245553258</v>
      </c>
      <c r="AJ817" s="34">
        <f t="shared" si="73"/>
        <v>2100.2382786133498</v>
      </c>
      <c r="AK817" s="34">
        <f t="shared" si="73"/>
        <v>2264.4872944445187</v>
      </c>
      <c r="AL817" s="34">
        <f t="shared" si="73"/>
        <v>2623.5533932474104</v>
      </c>
      <c r="AM817" s="34">
        <f t="shared" si="73"/>
        <v>3103.0715448673777</v>
      </c>
      <c r="AN817" s="34">
        <f t="shared" si="73"/>
        <v>3681.0448759158553</v>
      </c>
      <c r="AO817" s="34">
        <f t="shared" si="73"/>
        <v>4182.187953274597</v>
      </c>
      <c r="AP817" s="34">
        <f t="shared" si="73"/>
        <v>4115.4775430051404</v>
      </c>
      <c r="AQ817" s="34">
        <f t="shared" si="73"/>
        <v>4021.8307331659375</v>
      </c>
      <c r="AR817" s="34">
        <f t="shared" si="73"/>
        <v>3819.7849099394466</v>
      </c>
      <c r="AS817" s="34">
        <f t="shared" si="73"/>
        <v>4031.9028357374145</v>
      </c>
      <c r="AT817" s="34">
        <f t="shared" si="73"/>
        <v>4293.1931958766909</v>
      </c>
      <c r="AU817" s="34">
        <f t="shared" si="73"/>
        <v>4533.3803646727529</v>
      </c>
      <c r="AV817" s="34">
        <f t="shared" si="73"/>
        <v>4980.5453912265793</v>
      </c>
      <c r="AW817" s="34">
        <f t="shared" si="73"/>
        <v>5172.0487835064632</v>
      </c>
      <c r="AX817" s="34">
        <f t="shared" si="73"/>
        <v>5341.1329039953098</v>
      </c>
      <c r="AY817" s="34">
        <f t="shared" si="73"/>
        <v>5712.742873633857</v>
      </c>
      <c r="AZ817" s="34">
        <f t="shared" si="73"/>
        <v>6348.5955441620363</v>
      </c>
      <c r="BA817" s="34">
        <f t="shared" si="73"/>
        <v>6796.9711226586887</v>
      </c>
      <c r="BB817" s="34">
        <f t="shared" si="73"/>
        <v>8073.8025655441534</v>
      </c>
      <c r="BC817" s="34">
        <f t="shared" si="73"/>
        <v>7114.7964280018195</v>
      </c>
      <c r="BD817" s="34">
        <f t="shared" si="73"/>
        <v>5243.105630567773</v>
      </c>
      <c r="BE817" s="34">
        <f t="shared" si="73"/>
        <v>6387.6400636598855</v>
      </c>
      <c r="BF817" s="34">
        <f t="shared" si="73"/>
        <v>6779.0709372288311</v>
      </c>
      <c r="BG817" s="34">
        <f t="shared" si="73"/>
        <v>7296.5081964279834</v>
      </c>
      <c r="BH817" s="34">
        <f t="shared" si="73"/>
        <v>8235.9728506459105</v>
      </c>
      <c r="BI817" s="34">
        <f t="shared" si="73"/>
        <v>8066.5617822481317</v>
      </c>
      <c r="BJ817" s="34">
        <f t="shared" si="73"/>
        <v>8722.8527283702879</v>
      </c>
      <c r="BK817" s="34">
        <f t="shared" si="73"/>
        <v>9305.1826219337545</v>
      </c>
      <c r="BL817" s="34">
        <f t="shared" si="73"/>
        <v>9618.0867914820919</v>
      </c>
      <c r="BM817" s="34">
        <f t="shared" si="73"/>
        <v>10770.073747621216</v>
      </c>
      <c r="BN817" s="34">
        <f t="shared" si="73"/>
        <v>11410.81074875038</v>
      </c>
      <c r="BO817" s="34">
        <f t="shared" si="73"/>
        <v>10427.50636605189</v>
      </c>
      <c r="BP817" s="34">
        <f t="shared" si="73"/>
        <v>11113.112274134197</v>
      </c>
      <c r="BQ817" s="34">
        <f t="shared" si="73"/>
        <v>11659.675770796151</v>
      </c>
      <c r="BR817" s="34">
        <f t="shared" si="73"/>
        <v>12244.951592439164</v>
      </c>
      <c r="BS817" s="34">
        <f t="shared" si="73"/>
        <v>12490.432206981401</v>
      </c>
      <c r="BT817" s="34">
        <f t="shared" si="73"/>
        <v>13012.801227292157</v>
      </c>
      <c r="BU817" s="34">
        <f t="shared" si="72"/>
        <v>13055.850039759232</v>
      </c>
      <c r="BV817" s="34">
        <f t="shared" si="72"/>
        <v>13978.068486868033</v>
      </c>
      <c r="BW817" s="34">
        <f t="shared" si="72"/>
        <v>14808.995362262231</v>
      </c>
      <c r="BX817" s="34">
        <f t="shared" si="72"/>
        <v>15189.726029906302</v>
      </c>
      <c r="BY817" s="34">
        <f t="shared" si="72"/>
        <v>15394.965523521436</v>
      </c>
      <c r="BZ817" s="34">
        <f t="shared" si="72"/>
        <v>14800.927119692557</v>
      </c>
      <c r="CA817" s="34">
        <f t="shared" si="72"/>
        <v>15577.633124048096</v>
      </c>
      <c r="CB817" s="34">
        <f t="shared" si="72"/>
        <v>15778.923720105153</v>
      </c>
      <c r="CC817" s="34">
        <f t="shared" si="72"/>
        <v>16189.008735138508</v>
      </c>
      <c r="CD817" s="34">
        <f t="shared" si="72"/>
        <v>16110.782776932203</v>
      </c>
      <c r="CE817" s="34">
        <f t="shared" si="72"/>
        <v>16730.427322760479</v>
      </c>
      <c r="CF817" s="34">
        <f t="shared" si="72"/>
        <v>17345.182460163946</v>
      </c>
      <c r="CG817" s="34">
        <f t="shared" si="72"/>
        <v>17951.348041887457</v>
      </c>
      <c r="CH817" s="34">
        <f t="shared" si="72"/>
        <v>18547.947888473449</v>
      </c>
      <c r="CI817" s="34">
        <f t="shared" si="72"/>
        <v>19119.959812183148</v>
      </c>
      <c r="CJ817" s="34">
        <f t="shared" si="72"/>
        <v>19697.082426806173</v>
      </c>
      <c r="CK817" s="34">
        <f t="shared" si="72"/>
        <v>20297.600800250646</v>
      </c>
      <c r="CL817" s="34">
        <f t="shared" si="72"/>
        <v>20839.281439308372</v>
      </c>
      <c r="CM817" s="34">
        <f t="shared" si="72"/>
        <v>21243.846079722367</v>
      </c>
      <c r="CN817" s="34">
        <f t="shared" si="72"/>
        <v>21511.629581299407</v>
      </c>
      <c r="CO817" s="34">
        <f t="shared" si="72"/>
        <v>21670.250724115547</v>
      </c>
      <c r="CP817" s="34">
        <f t="shared" si="72"/>
        <v>21777.05653211549</v>
      </c>
      <c r="CQ817" s="34">
        <f t="shared" si="72"/>
        <v>21904.090445280093</v>
      </c>
      <c r="CR817" s="34">
        <f t="shared" si="72"/>
        <v>22098.449510287744</v>
      </c>
      <c r="CS817" s="34">
        <f t="shared" si="72"/>
        <v>22350.695233218663</v>
      </c>
      <c r="CT817" s="34">
        <f t="shared" si="72"/>
        <v>22628.478443830936</v>
      </c>
      <c r="CU817" s="34">
        <f t="shared" si="72"/>
        <v>22946.408243303027</v>
      </c>
      <c r="CV817" s="34">
        <f t="shared" si="72"/>
        <v>23272.18763756159</v>
      </c>
      <c r="CW817" s="34">
        <f t="shared" si="72"/>
        <v>23626.951328683142</v>
      </c>
      <c r="CX817" s="34">
        <f t="shared" si="72"/>
        <v>23973.551715480658</v>
      </c>
      <c r="CY817" s="34">
        <f t="shared" si="72"/>
        <v>24307.082903238617</v>
      </c>
      <c r="CZ817" s="34">
        <f t="shared" si="72"/>
        <v>24665.179551723209</v>
      </c>
      <c r="DA817" s="34">
        <f t="shared" si="72"/>
        <v>25010.19032828787</v>
      </c>
      <c r="DB817" s="34">
        <f t="shared" si="72"/>
        <v>25340.604524274506</v>
      </c>
      <c r="DC817" s="34">
        <f t="shared" si="72"/>
        <v>25683.701508194728</v>
      </c>
      <c r="DD817" s="34">
        <f t="shared" si="72"/>
        <v>26003.220992260911</v>
      </c>
      <c r="DE817" s="34">
        <f t="shared" si="72"/>
        <v>26356.522726700146</v>
      </c>
      <c r="DF817" s="34">
        <f t="shared" si="72"/>
        <v>26721.32196988431</v>
      </c>
      <c r="DG817" s="34">
        <f t="shared" si="72"/>
        <v>27124.803263151192</v>
      </c>
      <c r="DH817" s="34">
        <f t="shared" si="72"/>
        <v>27520.508205172417</v>
      </c>
      <c r="DI817" s="34">
        <f t="shared" si="72"/>
        <v>27903.904869932296</v>
      </c>
      <c r="DJ817" s="34">
        <f t="shared" si="72"/>
        <v>28312.485993873401</v>
      </c>
      <c r="DK817" s="34">
        <f t="shared" si="72"/>
        <v>28716.016853340829</v>
      </c>
      <c r="DL817" s="34">
        <f t="shared" si="72"/>
        <v>29108.478256287945</v>
      </c>
      <c r="DM817" s="34">
        <f t="shared" si="72"/>
        <v>29473.300689109896</v>
      </c>
      <c r="DN817" s="34">
        <f t="shared" si="72"/>
        <v>29853.095450190391</v>
      </c>
      <c r="DO817" s="34">
        <f t="shared" si="72"/>
        <v>30192.771671755654</v>
      </c>
      <c r="DP817" s="34">
        <f t="shared" si="72"/>
        <v>30564.047345605763</v>
      </c>
      <c r="DQ817" s="34">
        <f t="shared" si="72"/>
        <v>30916.914983866875</v>
      </c>
      <c r="DR817" s="34">
        <f t="shared" si="72"/>
        <v>31297.095713061994</v>
      </c>
      <c r="DS817" s="34">
        <f t="shared" si="72"/>
        <v>31675.478514601444</v>
      </c>
      <c r="DT817" s="34">
        <f t="shared" si="72"/>
        <v>32043.328747148382</v>
      </c>
      <c r="DU817" s="34">
        <f t="shared" si="72"/>
        <v>32453.487708924389</v>
      </c>
      <c r="DV817" s="34">
        <f t="shared" si="72"/>
        <v>32883.420095508925</v>
      </c>
      <c r="DW817" s="34">
        <f t="shared" si="72"/>
        <v>33295.394818222965</v>
      </c>
      <c r="DX817" s="34">
        <f t="shared" si="72"/>
        <v>33723.944238797718</v>
      </c>
      <c r="DY817" s="34">
        <f t="shared" si="72"/>
        <v>34146.33534148465</v>
      </c>
      <c r="DZ817" s="34">
        <f t="shared" si="72"/>
        <v>34563.336780980026</v>
      </c>
      <c r="EA817" s="34">
        <f t="shared" si="72"/>
        <v>34953.990514823039</v>
      </c>
      <c r="EB817" s="34">
        <f t="shared" si="72"/>
        <v>35323.423617679262</v>
      </c>
      <c r="EC817" s="34">
        <f t="shared" si="72"/>
        <v>35687.377810847407</v>
      </c>
      <c r="ED817" s="34">
        <f t="shared" si="72"/>
        <v>36050.720599794353</v>
      </c>
      <c r="EE817" s="34">
        <f t="shared" si="72"/>
        <v>36432.069858505391</v>
      </c>
      <c r="EF817" s="34">
        <f t="shared" si="71"/>
        <v>36754.068055333068</v>
      </c>
      <c r="EG817" s="34">
        <f t="shared" si="70"/>
        <v>37085.889446163048</v>
      </c>
      <c r="EH817" s="34">
        <f t="shared" si="70"/>
        <v>37409.598855987271</v>
      </c>
      <c r="EI817" s="34">
        <f t="shared" si="70"/>
        <v>37740.859214405871</v>
      </c>
      <c r="EJ817" s="34">
        <f t="shared" si="70"/>
        <v>38077.10706537329</v>
      </c>
      <c r="EK817" s="34">
        <f t="shared" si="70"/>
        <v>38400.629890202792</v>
      </c>
      <c r="EL817" s="34">
        <f t="shared" si="70"/>
        <v>38729.600756528846</v>
      </c>
      <c r="EM817" s="34">
        <f t="shared" si="70"/>
        <v>39055.588047672805</v>
      </c>
      <c r="EN817" s="34">
        <f t="shared" si="70"/>
        <v>39375.393803936036</v>
      </c>
      <c r="EO817" s="34">
        <f t="shared" si="70"/>
        <v>39681.703877151842</v>
      </c>
      <c r="EP817" s="34">
        <f t="shared" si="70"/>
        <v>39992.70116954526</v>
      </c>
      <c r="EQ817" s="34">
        <f t="shared" si="70"/>
        <v>40305.429274784889</v>
      </c>
      <c r="ER817" s="34">
        <f t="shared" si="70"/>
        <v>40582.92614352933</v>
      </c>
      <c r="ES817" s="34">
        <f t="shared" si="70"/>
        <v>40885.403350310859</v>
      </c>
      <c r="ET817" s="34">
        <f t="shared" si="70"/>
        <v>41167.667232795924</v>
      </c>
      <c r="EU817" s="34">
        <f t="shared" si="70"/>
        <v>41449.068780996575</v>
      </c>
      <c r="EV817" s="34">
        <f t="shared" si="70"/>
        <v>41708.564775598083</v>
      </c>
      <c r="EW817" s="34">
        <f t="shared" si="70"/>
        <v>41957.496859007166</v>
      </c>
      <c r="EX817" s="34">
        <f t="shared" si="70"/>
        <v>42211.215160149615</v>
      </c>
      <c r="EY817" s="34">
        <f t="shared" si="70"/>
        <v>42448.616610797821</v>
      </c>
      <c r="EZ817" s="34">
        <f t="shared" si="70"/>
        <v>42688.289542487844</v>
      </c>
      <c r="FA817" s="34">
        <f t="shared" si="70"/>
        <v>42908.073051507352</v>
      </c>
    </row>
    <row r="818" spans="3:157" x14ac:dyDescent="0.35">
      <c r="C818" t="s">
        <v>67</v>
      </c>
      <c r="E818" t="s">
        <v>369</v>
      </c>
      <c r="F818" t="s">
        <v>804</v>
      </c>
      <c r="G818" t="s">
        <v>9</v>
      </c>
      <c r="H818" s="34">
        <f t="shared" si="68"/>
        <v>0</v>
      </c>
      <c r="I818" s="34">
        <f t="shared" si="73"/>
        <v>147.79656542863316</v>
      </c>
      <c r="J818" s="34">
        <f t="shared" si="73"/>
        <v>210.36003293730087</v>
      </c>
      <c r="K818" s="34">
        <f t="shared" si="73"/>
        <v>249.77901870982458</v>
      </c>
      <c r="L818" s="34">
        <f t="shared" si="73"/>
        <v>369.48633690819537</v>
      </c>
      <c r="M818" s="34">
        <f t="shared" si="73"/>
        <v>474.82000360354334</v>
      </c>
      <c r="N818" s="34">
        <f t="shared" si="73"/>
        <v>612.66097286873423</v>
      </c>
      <c r="O818" s="34">
        <f t="shared" si="73"/>
        <v>775.0465924186916</v>
      </c>
      <c r="P818" s="34">
        <f t="shared" si="73"/>
        <v>1843.0749884562197</v>
      </c>
      <c r="Q818" s="34">
        <f t="shared" si="73"/>
        <v>2975.1677867697877</v>
      </c>
      <c r="R818" s="34">
        <f t="shared" si="73"/>
        <v>3710.124015425069</v>
      </c>
      <c r="S818" s="34">
        <f t="shared" si="73"/>
        <v>1772.5279698094473</v>
      </c>
      <c r="T818" s="34">
        <f t="shared" si="73"/>
        <v>1259.0823702310565</v>
      </c>
      <c r="U818" s="34">
        <f t="shared" si="73"/>
        <v>1389.7345108514096</v>
      </c>
      <c r="V818" s="34">
        <f t="shared" si="73"/>
        <v>1914.0265963735746</v>
      </c>
      <c r="W818" s="34">
        <f t="shared" si="73"/>
        <v>2521.5500441953468</v>
      </c>
      <c r="X818" s="34">
        <f t="shared" si="73"/>
        <v>3128.8562164876994</v>
      </c>
      <c r="Y818" s="34">
        <f t="shared" si="73"/>
        <v>2478.8037093242583</v>
      </c>
      <c r="Z818" s="34">
        <f t="shared" si="73"/>
        <v>2369.2386861077271</v>
      </c>
      <c r="AA818" s="34">
        <f t="shared" si="73"/>
        <v>3060.7431557801651</v>
      </c>
      <c r="AB818" s="34">
        <f t="shared" si="73"/>
        <v>3986.6163369158417</v>
      </c>
      <c r="AC818" s="34">
        <f t="shared" si="73"/>
        <v>4827.2778192609057</v>
      </c>
      <c r="AD818" s="34">
        <f t="shared" si="73"/>
        <v>5460.5673451131752</v>
      </c>
      <c r="AE818" s="34">
        <f t="shared" si="73"/>
        <v>6019.2796356288791</v>
      </c>
      <c r="AF818" s="34">
        <f t="shared" si="73"/>
        <v>5570.5241210565473</v>
      </c>
      <c r="AG818" s="34">
        <f t="shared" si="73"/>
        <v>6292.6168170119963</v>
      </c>
      <c r="AH818" s="34">
        <f t="shared" si="73"/>
        <v>6324.6627915191257</v>
      </c>
      <c r="AI818" s="34">
        <f t="shared" si="73"/>
        <v>7121.1401288191682</v>
      </c>
      <c r="AJ818" s="34">
        <f t="shared" si="73"/>
        <v>9219.5028115878722</v>
      </c>
      <c r="AK818" s="34">
        <f t="shared" si="73"/>
        <v>9644.7593563037881</v>
      </c>
      <c r="AL818" s="34">
        <f t="shared" si="73"/>
        <v>9648.0564340474684</v>
      </c>
      <c r="AM818" s="34">
        <f t="shared" si="73"/>
        <v>9132.3635707594367</v>
      </c>
      <c r="AN818" s="34">
        <f t="shared" si="73"/>
        <v>9685.6696219508667</v>
      </c>
      <c r="AO818" s="34">
        <f t="shared" si="73"/>
        <v>11285.848566224833</v>
      </c>
      <c r="AP818" s="34">
        <f t="shared" si="73"/>
        <v>12745.486855496765</v>
      </c>
      <c r="AQ818" s="34">
        <f t="shared" si="73"/>
        <v>16785.088653774688</v>
      </c>
      <c r="AR818" s="34">
        <f t="shared" si="73"/>
        <v>17393.031651136225</v>
      </c>
      <c r="AS818" s="34">
        <f t="shared" si="73"/>
        <v>16187.529124224136</v>
      </c>
      <c r="AT818" s="34">
        <f t="shared" si="73"/>
        <v>16423.286161962784</v>
      </c>
      <c r="AU818" s="34">
        <f t="shared" si="73"/>
        <v>17177.747767700166</v>
      </c>
      <c r="AV818" s="34">
        <f t="shared" si="73"/>
        <v>17950.975757227978</v>
      </c>
      <c r="AW818" s="34">
        <f t="shared" si="73"/>
        <v>19521.015620660684</v>
      </c>
      <c r="AX818" s="34">
        <f t="shared" si="73"/>
        <v>22583.476733143871</v>
      </c>
      <c r="AY818" s="34">
        <f t="shared" si="73"/>
        <v>28756.876212805451</v>
      </c>
      <c r="AZ818" s="34">
        <f t="shared" si="73"/>
        <v>28988.938777612675</v>
      </c>
      <c r="BA818" s="34">
        <f t="shared" si="73"/>
        <v>27551.856361194539</v>
      </c>
      <c r="BB818" s="34">
        <f t="shared" si="73"/>
        <v>29758.750388259599</v>
      </c>
      <c r="BC818" s="34">
        <f t="shared" si="73"/>
        <v>31408.542958237584</v>
      </c>
      <c r="BD818" s="34">
        <f t="shared" si="73"/>
        <v>34228.122592824933</v>
      </c>
      <c r="BE818" s="34">
        <f t="shared" si="73"/>
        <v>37776.802083186521</v>
      </c>
      <c r="BF818" s="34">
        <f t="shared" si="73"/>
        <v>36684.654783583654</v>
      </c>
      <c r="BG818" s="34">
        <f t="shared" si="73"/>
        <v>41218.53556506415</v>
      </c>
      <c r="BH818" s="34">
        <f t="shared" si="73"/>
        <v>46605.317082829111</v>
      </c>
      <c r="BI818" s="34">
        <f t="shared" si="73"/>
        <v>53892.058706672098</v>
      </c>
      <c r="BJ818" s="34">
        <f t="shared" si="73"/>
        <v>58317.024620390279</v>
      </c>
      <c r="BK818" s="34">
        <f t="shared" si="73"/>
        <v>68258.673545382146</v>
      </c>
      <c r="BL818" s="34">
        <f t="shared" si="73"/>
        <v>73363.543944647376</v>
      </c>
      <c r="BM818" s="34">
        <f t="shared" si="73"/>
        <v>80675.993587459787</v>
      </c>
      <c r="BN818" s="34">
        <f t="shared" si="73"/>
        <v>85548.485268862933</v>
      </c>
      <c r="BO818" s="34">
        <f t="shared" si="73"/>
        <v>102840.93206829652</v>
      </c>
      <c r="BP818" s="34">
        <f t="shared" si="73"/>
        <v>111524.84486246528</v>
      </c>
      <c r="BQ818" s="34">
        <f t="shared" si="73"/>
        <v>121855.23709857672</v>
      </c>
      <c r="BR818" s="34">
        <f t="shared" si="73"/>
        <v>127271.78070677546</v>
      </c>
      <c r="BS818" s="34">
        <f t="shared" si="73"/>
        <v>140360.65453646181</v>
      </c>
      <c r="BT818" s="34">
        <f t="shared" si="73"/>
        <v>140895.67624348358</v>
      </c>
      <c r="BU818" s="34">
        <f t="shared" si="72"/>
        <v>140825.447044242</v>
      </c>
      <c r="BV818" s="34">
        <f t="shared" si="72"/>
        <v>148062.12893199001</v>
      </c>
      <c r="BW818" s="34">
        <f t="shared" si="72"/>
        <v>180762.4090130702</v>
      </c>
      <c r="BX818" s="34">
        <f t="shared" si="72"/>
        <v>194241.51803055257</v>
      </c>
      <c r="BY818" s="34">
        <f t="shared" si="72"/>
        <v>209999.68823338056</v>
      </c>
      <c r="BZ818" s="34">
        <f t="shared" si="72"/>
        <v>244423.58109278753</v>
      </c>
      <c r="CA818" s="34">
        <f t="shared" si="72"/>
        <v>243723.50697525902</v>
      </c>
      <c r="CB818" s="34">
        <f t="shared" si="72"/>
        <v>249461.64149333298</v>
      </c>
      <c r="CC818" s="34">
        <f t="shared" si="72"/>
        <v>258474.8026112951</v>
      </c>
      <c r="CD818" s="34">
        <f t="shared" si="72"/>
        <v>266450.1432907558</v>
      </c>
      <c r="CE818" s="34">
        <f t="shared" si="72"/>
        <v>280925.90194374294</v>
      </c>
      <c r="CF818" s="34">
        <f t="shared" si="72"/>
        <v>292828.35021337244</v>
      </c>
      <c r="CG818" s="34">
        <f t="shared" si="72"/>
        <v>302070.81660690624</v>
      </c>
      <c r="CH818" s="34">
        <f t="shared" si="72"/>
        <v>308458.92757044069</v>
      </c>
      <c r="CI818" s="34">
        <f t="shared" si="72"/>
        <v>314142.69028949732</v>
      </c>
      <c r="CJ818" s="34">
        <f t="shared" si="72"/>
        <v>320676.37188083766</v>
      </c>
      <c r="CK818" s="34">
        <f t="shared" si="72"/>
        <v>328377.84658638522</v>
      </c>
      <c r="CL818" s="34">
        <f t="shared" si="72"/>
        <v>336508.44924924814</v>
      </c>
      <c r="CM818" s="34">
        <f t="shared" si="72"/>
        <v>344273.85599333758</v>
      </c>
      <c r="CN818" s="34">
        <f t="shared" si="72"/>
        <v>350926.89885202801</v>
      </c>
      <c r="CO818" s="34">
        <f t="shared" si="72"/>
        <v>356690.31206334889</v>
      </c>
      <c r="CP818" s="34">
        <f t="shared" si="72"/>
        <v>362006.39949181041</v>
      </c>
      <c r="CQ818" s="34">
        <f t="shared" si="72"/>
        <v>367695.68001196242</v>
      </c>
      <c r="CR818" s="34">
        <f t="shared" si="72"/>
        <v>374242.82455558836</v>
      </c>
      <c r="CS818" s="34">
        <f t="shared" si="72"/>
        <v>381645.27605526662</v>
      </c>
      <c r="CT818" s="34">
        <f t="shared" si="72"/>
        <v>389483.06029671925</v>
      </c>
      <c r="CU818" s="34">
        <f t="shared" si="72"/>
        <v>397506.10945420939</v>
      </c>
      <c r="CV818" s="34">
        <f t="shared" si="72"/>
        <v>405500.6482926663</v>
      </c>
      <c r="CW818" s="34">
        <f t="shared" si="72"/>
        <v>413541.25797250995</v>
      </c>
      <c r="CX818" s="34">
        <f t="shared" si="72"/>
        <v>421777.9313969916</v>
      </c>
      <c r="CY818" s="34">
        <f t="shared" si="72"/>
        <v>430107.64424348064</v>
      </c>
      <c r="CZ818" s="34">
        <f t="shared" si="72"/>
        <v>438430.29409572709</v>
      </c>
      <c r="DA818" s="34">
        <f t="shared" si="72"/>
        <v>446691.89951677818</v>
      </c>
      <c r="DB818" s="34">
        <f t="shared" si="72"/>
        <v>454834.28597750014</v>
      </c>
      <c r="DC818" s="34">
        <f t="shared" si="72"/>
        <v>462596.78599100589</v>
      </c>
      <c r="DD818" s="34">
        <f t="shared" si="72"/>
        <v>470053.03417384753</v>
      </c>
      <c r="DE818" s="34">
        <f t="shared" si="72"/>
        <v>477447.13123802189</v>
      </c>
      <c r="DF818" s="34">
        <f t="shared" si="72"/>
        <v>484669.96361209708</v>
      </c>
      <c r="DG818" s="34">
        <f t="shared" si="72"/>
        <v>491973.74146475591</v>
      </c>
      <c r="DH818" s="34">
        <f t="shared" si="72"/>
        <v>499501.17457298958</v>
      </c>
      <c r="DI818" s="34">
        <f t="shared" si="72"/>
        <v>506950.6456831554</v>
      </c>
      <c r="DJ818" s="34">
        <f t="shared" si="72"/>
        <v>514269.03533195023</v>
      </c>
      <c r="DK818" s="34">
        <f t="shared" si="72"/>
        <v>521357.144887959</v>
      </c>
      <c r="DL818" s="34">
        <f t="shared" si="72"/>
        <v>528178.21027635224</v>
      </c>
      <c r="DM818" s="34">
        <f t="shared" si="72"/>
        <v>534472.65782075049</v>
      </c>
      <c r="DN818" s="34">
        <f t="shared" si="72"/>
        <v>540322.74061079975</v>
      </c>
      <c r="DO818" s="34">
        <f t="shared" si="72"/>
        <v>545534.66714034288</v>
      </c>
      <c r="DP818" s="34">
        <f t="shared" si="72"/>
        <v>550091.44317558815</v>
      </c>
      <c r="DQ818" s="34">
        <f t="shared" si="72"/>
        <v>553800.58857796632</v>
      </c>
      <c r="DR818" s="34">
        <f t="shared" si="72"/>
        <v>556623.85845719243</v>
      </c>
      <c r="DS818" s="34">
        <f t="shared" si="72"/>
        <v>558311.44504538097</v>
      </c>
      <c r="DT818" s="34">
        <f t="shared" si="72"/>
        <v>559164.86595229758</v>
      </c>
      <c r="DU818" s="34">
        <f t="shared" si="72"/>
        <v>558960.89242680778</v>
      </c>
      <c r="DV818" s="34">
        <f t="shared" si="72"/>
        <v>557732.30340540409</v>
      </c>
      <c r="DW818" s="34">
        <f t="shared" si="72"/>
        <v>555583.4253977047</v>
      </c>
      <c r="DX818" s="34">
        <f t="shared" si="72"/>
        <v>552355.734425787</v>
      </c>
      <c r="DY818" s="34">
        <f t="shared" si="72"/>
        <v>548138.93441952916</v>
      </c>
      <c r="DZ818" s="34">
        <f t="shared" si="72"/>
        <v>542897.59059066453</v>
      </c>
      <c r="EA818" s="34">
        <f t="shared" si="72"/>
        <v>536647.31008859514</v>
      </c>
      <c r="EB818" s="34">
        <f t="shared" si="72"/>
        <v>529505.69029237085</v>
      </c>
      <c r="EC818" s="34">
        <f t="shared" si="72"/>
        <v>521584.12372040201</v>
      </c>
      <c r="ED818" s="34">
        <f t="shared" si="72"/>
        <v>512827.29373506398</v>
      </c>
      <c r="EE818" s="34">
        <f t="shared" si="72"/>
        <v>503394.33875323477</v>
      </c>
      <c r="EF818" s="34">
        <f t="shared" si="71"/>
        <v>493346.01883632655</v>
      </c>
      <c r="EG818" s="34">
        <f t="shared" si="70"/>
        <v>482830.93456340418</v>
      </c>
      <c r="EH818" s="34">
        <f t="shared" si="70"/>
        <v>471838.72990970657</v>
      </c>
      <c r="EI818" s="34">
        <f t="shared" si="70"/>
        <v>460641.45411183836</v>
      </c>
      <c r="EJ818" s="34">
        <f t="shared" si="70"/>
        <v>449327.65114229138</v>
      </c>
      <c r="EK818" s="34">
        <f t="shared" si="70"/>
        <v>438031.19121554558</v>
      </c>
      <c r="EL818" s="34">
        <f t="shared" si="70"/>
        <v>426693.31335707137</v>
      </c>
      <c r="EM818" s="34">
        <f t="shared" si="70"/>
        <v>415451.35429939948</v>
      </c>
      <c r="EN818" s="34">
        <f t="shared" si="70"/>
        <v>404589.63250942988</v>
      </c>
      <c r="EO818" s="34">
        <f t="shared" si="70"/>
        <v>394049.24789900385</v>
      </c>
      <c r="EP818" s="34">
        <f t="shared" si="70"/>
        <v>383836.53399521683</v>
      </c>
      <c r="EQ818" s="34">
        <f t="shared" si="70"/>
        <v>374076.55612351524</v>
      </c>
      <c r="ER818" s="34">
        <f t="shared" si="70"/>
        <v>364802.04760027403</v>
      </c>
      <c r="ES818" s="34">
        <f t="shared" si="70"/>
        <v>356111.82223167294</v>
      </c>
      <c r="ET818" s="34">
        <f t="shared" si="70"/>
        <v>347944.86068932462</v>
      </c>
      <c r="EU818" s="34">
        <f t="shared" si="70"/>
        <v>340316.85684533621</v>
      </c>
      <c r="EV818" s="34">
        <f t="shared" si="70"/>
        <v>333260.46699336183</v>
      </c>
      <c r="EW818" s="34">
        <f t="shared" si="70"/>
        <v>326790.53360122629</v>
      </c>
      <c r="EX818" s="34">
        <f t="shared" si="70"/>
        <v>320900.74031820666</v>
      </c>
      <c r="EY818" s="34">
        <f t="shared" si="70"/>
        <v>315540.93904239853</v>
      </c>
      <c r="EZ818" s="34">
        <f t="shared" si="70"/>
        <v>310700.48741063417</v>
      </c>
      <c r="FA818" s="34">
        <f t="shared" si="70"/>
        <v>306359.57696175005</v>
      </c>
    </row>
    <row r="819" spans="3:157" x14ac:dyDescent="0.35">
      <c r="C819" t="s">
        <v>153</v>
      </c>
      <c r="E819" t="s">
        <v>369</v>
      </c>
      <c r="F819" t="s">
        <v>804</v>
      </c>
      <c r="G819" t="s">
        <v>9</v>
      </c>
      <c r="H819" s="34">
        <f t="shared" si="68"/>
        <v>0</v>
      </c>
      <c r="I819" s="34">
        <f t="shared" si="73"/>
        <v>77.259405026034884</v>
      </c>
      <c r="J819" s="34">
        <f t="shared" si="73"/>
        <v>81.018647197366988</v>
      </c>
      <c r="K819" s="34">
        <f t="shared" si="73"/>
        <v>90.178682943685303</v>
      </c>
      <c r="L819" s="34">
        <f t="shared" si="73"/>
        <v>99.160208474387019</v>
      </c>
      <c r="M819" s="34">
        <f t="shared" si="73"/>
        <v>114.13505665825114</v>
      </c>
      <c r="N819" s="34">
        <f t="shared" si="73"/>
        <v>125.47774281888384</v>
      </c>
      <c r="O819" s="34">
        <f t="shared" si="73"/>
        <v>143.63464514494072</v>
      </c>
      <c r="P819" s="34">
        <f t="shared" si="73"/>
        <v>141.51883502804515</v>
      </c>
      <c r="Q819" s="34">
        <f t="shared" si="73"/>
        <v>166.80839335407427</v>
      </c>
      <c r="R819" s="34">
        <f t="shared" si="73"/>
        <v>197.184527824566</v>
      </c>
      <c r="S819" s="34">
        <f t="shared" si="73"/>
        <v>213.81301735475586</v>
      </c>
      <c r="T819" s="34">
        <f t="shared" si="73"/>
        <v>241.15103958304266</v>
      </c>
      <c r="U819" s="34">
        <f t="shared" si="73"/>
        <v>217.14716362065408</v>
      </c>
      <c r="V819" s="34">
        <f t="shared" si="73"/>
        <v>212.64657396746611</v>
      </c>
      <c r="W819" s="34">
        <f t="shared" si="73"/>
        <v>229.92295357633259</v>
      </c>
      <c r="X819" s="34">
        <f t="shared" si="73"/>
        <v>266.04873373258653</v>
      </c>
      <c r="Y819" s="34">
        <f t="shared" si="73"/>
        <v>320.53829047939894</v>
      </c>
      <c r="Z819" s="34">
        <f t="shared" si="73"/>
        <v>355.60958890531384</v>
      </c>
      <c r="AA819" s="34">
        <f t="shared" si="73"/>
        <v>400.60587636449247</v>
      </c>
      <c r="AB819" s="34">
        <f t="shared" si="73"/>
        <v>401.34675799697271</v>
      </c>
      <c r="AC819" s="34">
        <f t="shared" si="73"/>
        <v>401.12048742556124</v>
      </c>
      <c r="AD819" s="34">
        <f t="shared" si="73"/>
        <v>484.07494612560572</v>
      </c>
      <c r="AE819" s="34">
        <f t="shared" si="73"/>
        <v>566.86259961465703</v>
      </c>
      <c r="AF819" s="34">
        <f t="shared" si="73"/>
        <v>654.13197776436027</v>
      </c>
      <c r="AG819" s="34">
        <f t="shared" si="73"/>
        <v>652.37670852674967</v>
      </c>
      <c r="AH819" s="34">
        <f t="shared" si="73"/>
        <v>706.6128762262889</v>
      </c>
      <c r="AI819" s="34">
        <f t="shared" si="73"/>
        <v>758.43686409074974</v>
      </c>
      <c r="AJ819" s="34">
        <f t="shared" si="73"/>
        <v>803.10705971902598</v>
      </c>
      <c r="AK819" s="34">
        <f t="shared" si="73"/>
        <v>854.26073336200511</v>
      </c>
      <c r="AL819" s="34">
        <f t="shared" si="73"/>
        <v>998.26063152453139</v>
      </c>
      <c r="AM819" s="34">
        <f t="shared" si="73"/>
        <v>1064.4697552630842</v>
      </c>
      <c r="AN819" s="34">
        <f t="shared" si="73"/>
        <v>1194.9054612338171</v>
      </c>
      <c r="AO819" s="34">
        <f t="shared" si="73"/>
        <v>1155.4924060961318</v>
      </c>
      <c r="AP819" s="34">
        <f t="shared" si="73"/>
        <v>1092.9069695844344</v>
      </c>
      <c r="AQ819" s="34">
        <f t="shared" si="73"/>
        <v>1032.2044368778484</v>
      </c>
      <c r="AR819" s="34">
        <f t="shared" si="73"/>
        <v>1250.1161572332853</v>
      </c>
      <c r="AS819" s="34">
        <f t="shared" si="73"/>
        <v>1327.9433097199146</v>
      </c>
      <c r="AT819" s="34">
        <f t="shared" si="73"/>
        <v>1428.3193772304587</v>
      </c>
      <c r="AU819" s="34">
        <f t="shared" si="73"/>
        <v>1599.8354132480652</v>
      </c>
      <c r="AV819" s="34">
        <f t="shared" si="73"/>
        <v>1804.4538989765708</v>
      </c>
      <c r="AW819" s="34">
        <f t="shared" si="73"/>
        <v>1869.0833549467131</v>
      </c>
      <c r="AX819" s="34">
        <f t="shared" si="73"/>
        <v>2019.0519382389966</v>
      </c>
      <c r="AY819" s="34">
        <f t="shared" si="73"/>
        <v>2444.1278868810782</v>
      </c>
      <c r="AZ819" s="34">
        <f t="shared" si="73"/>
        <v>2592.2193446498295</v>
      </c>
      <c r="BA819" s="34">
        <f t="shared" si="73"/>
        <v>3167.916631201299</v>
      </c>
      <c r="BB819" s="34">
        <f t="shared" si="73"/>
        <v>3171.7549104013383</v>
      </c>
      <c r="BC819" s="34">
        <f t="shared" si="73"/>
        <v>3310.4385937673696</v>
      </c>
      <c r="BD819" s="34">
        <f t="shared" si="73"/>
        <v>2538.3101966210288</v>
      </c>
      <c r="BE819" s="34">
        <f t="shared" si="73"/>
        <v>2829.8409777894694</v>
      </c>
      <c r="BF819" s="34">
        <f t="shared" si="73"/>
        <v>3249.6422325721651</v>
      </c>
      <c r="BG819" s="34">
        <f t="shared" si="73"/>
        <v>3526.1424862030894</v>
      </c>
      <c r="BH819" s="34">
        <f t="shared" si="73"/>
        <v>3931.4231792051542</v>
      </c>
      <c r="BI819" s="34">
        <f t="shared" si="73"/>
        <v>3947.730968546417</v>
      </c>
      <c r="BJ819" s="34">
        <f t="shared" si="73"/>
        <v>4419.1491456737012</v>
      </c>
      <c r="BK819" s="34">
        <f t="shared" si="73"/>
        <v>4781.3561278079069</v>
      </c>
      <c r="BL819" s="34">
        <f t="shared" si="73"/>
        <v>5123.1110953890948</v>
      </c>
      <c r="BM819" s="34">
        <f t="shared" si="73"/>
        <v>6061.2250183502074</v>
      </c>
      <c r="BN819" s="34">
        <f t="shared" si="73"/>
        <v>6470.4285107531578</v>
      </c>
      <c r="BO819" s="34">
        <f t="shared" si="73"/>
        <v>6620.7213596642396</v>
      </c>
      <c r="BP819" s="34">
        <f t="shared" si="73"/>
        <v>7454.0688999429485</v>
      </c>
      <c r="BQ819" s="34">
        <f t="shared" si="73"/>
        <v>7355.0179059524726</v>
      </c>
      <c r="BR819" s="34">
        <f t="shared" si="73"/>
        <v>7993.3082892894527</v>
      </c>
      <c r="BS819" s="34">
        <f t="shared" si="73"/>
        <v>8615.2250988861542</v>
      </c>
      <c r="BT819" s="34">
        <f t="shared" ref="BT819:EE822" si="74">SUMIFS(BT$4:BT$720,$F$4:$F$720,$F819,$C$4:$C$720,$C819)</f>
        <v>9344.8780609769201</v>
      </c>
      <c r="BU819" s="34">
        <f t="shared" si="74"/>
        <v>10683.969622852583</v>
      </c>
      <c r="BV819" s="34">
        <f t="shared" si="74"/>
        <v>12188.858921784549</v>
      </c>
      <c r="BW819" s="34">
        <f t="shared" si="74"/>
        <v>13743.492998089936</v>
      </c>
      <c r="BX819" s="34">
        <f t="shared" si="74"/>
        <v>14558.62249419975</v>
      </c>
      <c r="BY819" s="34">
        <f t="shared" si="74"/>
        <v>15199.422226135623</v>
      </c>
      <c r="BZ819" s="34">
        <f t="shared" si="74"/>
        <v>14484.359663253927</v>
      </c>
      <c r="CA819" s="34">
        <f t="shared" si="74"/>
        <v>15285.316375898277</v>
      </c>
      <c r="CB819" s="34">
        <f t="shared" si="74"/>
        <v>16602.644704003855</v>
      </c>
      <c r="CC819" s="34">
        <f t="shared" si="74"/>
        <v>17458.158428226052</v>
      </c>
      <c r="CD819" s="34">
        <f t="shared" si="74"/>
        <v>16051.101810840271</v>
      </c>
      <c r="CE819" s="34">
        <f t="shared" si="74"/>
        <v>17169.402380653912</v>
      </c>
      <c r="CF819" s="34">
        <f t="shared" si="74"/>
        <v>18226.876195494187</v>
      </c>
      <c r="CG819" s="34">
        <f t="shared" si="74"/>
        <v>19337.763571799234</v>
      </c>
      <c r="CH819" s="34">
        <f t="shared" si="74"/>
        <v>20466.240401799812</v>
      </c>
      <c r="CI819" s="34">
        <f t="shared" si="74"/>
        <v>21503.592962249095</v>
      </c>
      <c r="CJ819" s="34">
        <f t="shared" si="74"/>
        <v>22466.959902459646</v>
      </c>
      <c r="CK819" s="34">
        <f t="shared" si="74"/>
        <v>23422.041227512011</v>
      </c>
      <c r="CL819" s="34">
        <f t="shared" si="74"/>
        <v>24322.638553923491</v>
      </c>
      <c r="CM819" s="34">
        <f t="shared" si="74"/>
        <v>25117.109882828503</v>
      </c>
      <c r="CN819" s="34">
        <f t="shared" si="74"/>
        <v>25755.049640704106</v>
      </c>
      <c r="CO819" s="34">
        <f t="shared" si="74"/>
        <v>26245.544035394887</v>
      </c>
      <c r="CP819" s="34">
        <f t="shared" si="74"/>
        <v>26623.198460083742</v>
      </c>
      <c r="CQ819" s="34">
        <f t="shared" si="74"/>
        <v>26961.108359489474</v>
      </c>
      <c r="CR819" s="34">
        <f t="shared" si="74"/>
        <v>27335.096762752553</v>
      </c>
      <c r="CS819" s="34">
        <f t="shared" si="74"/>
        <v>27770.659163457443</v>
      </c>
      <c r="CT819" s="34">
        <f t="shared" si="74"/>
        <v>28281.842633036322</v>
      </c>
      <c r="CU819" s="34">
        <f t="shared" si="74"/>
        <v>28845.925631824535</v>
      </c>
      <c r="CV819" s="34">
        <f t="shared" si="74"/>
        <v>29448.912942042196</v>
      </c>
      <c r="CW819" s="34">
        <f t="shared" si="74"/>
        <v>30057.960511606496</v>
      </c>
      <c r="CX819" s="34">
        <f t="shared" si="74"/>
        <v>30671.635226923354</v>
      </c>
      <c r="CY819" s="34">
        <f t="shared" si="74"/>
        <v>31290.472570126843</v>
      </c>
      <c r="CZ819" s="34">
        <f t="shared" si="74"/>
        <v>31925.80469252279</v>
      </c>
      <c r="DA819" s="34">
        <f t="shared" si="74"/>
        <v>32569.639313583204</v>
      </c>
      <c r="DB819" s="34">
        <f t="shared" si="74"/>
        <v>33237.817752115981</v>
      </c>
      <c r="DC819" s="34">
        <f t="shared" si="74"/>
        <v>33928.638355218856</v>
      </c>
      <c r="DD819" s="34">
        <f t="shared" si="74"/>
        <v>34646.001499447098</v>
      </c>
      <c r="DE819" s="34">
        <f t="shared" si="74"/>
        <v>35400.142442942073</v>
      </c>
      <c r="DF819" s="34">
        <f t="shared" si="74"/>
        <v>36183.922367143241</v>
      </c>
      <c r="DG819" s="34">
        <f t="shared" si="74"/>
        <v>37015.175159322556</v>
      </c>
      <c r="DH819" s="34">
        <f t="shared" si="74"/>
        <v>37888.598616946569</v>
      </c>
      <c r="DI819" s="34">
        <f t="shared" si="74"/>
        <v>38780.251138833293</v>
      </c>
      <c r="DJ819" s="34">
        <f t="shared" si="74"/>
        <v>39683.198713892525</v>
      </c>
      <c r="DK819" s="34">
        <f t="shared" si="74"/>
        <v>40589.095700509926</v>
      </c>
      <c r="DL819" s="34">
        <f t="shared" si="74"/>
        <v>41479.280798375206</v>
      </c>
      <c r="DM819" s="34">
        <f t="shared" si="74"/>
        <v>42361.549248696509</v>
      </c>
      <c r="DN819" s="34">
        <f t="shared" si="74"/>
        <v>43239.116538751048</v>
      </c>
      <c r="DO819" s="34">
        <f t="shared" si="74"/>
        <v>44131.757488027579</v>
      </c>
      <c r="DP819" s="34">
        <f t="shared" si="74"/>
        <v>45027.839719347001</v>
      </c>
      <c r="DQ819" s="34">
        <f t="shared" si="74"/>
        <v>45948.591807242003</v>
      </c>
      <c r="DR819" s="34">
        <f t="shared" si="74"/>
        <v>46909.164952503445</v>
      </c>
      <c r="DS819" s="34">
        <f t="shared" si="74"/>
        <v>47905.600947353523</v>
      </c>
      <c r="DT819" s="34">
        <f t="shared" si="74"/>
        <v>48937.158405332608</v>
      </c>
      <c r="DU819" s="34">
        <f t="shared" si="74"/>
        <v>50012.421004689262</v>
      </c>
      <c r="DV819" s="34">
        <f t="shared" si="74"/>
        <v>51125.42606700828</v>
      </c>
      <c r="DW819" s="34">
        <f t="shared" si="74"/>
        <v>52281.110356950092</v>
      </c>
      <c r="DX819" s="34">
        <f t="shared" si="74"/>
        <v>53455.026004175277</v>
      </c>
      <c r="DY819" s="34">
        <f t="shared" si="74"/>
        <v>54637.390083704784</v>
      </c>
      <c r="DZ819" s="34">
        <f t="shared" si="74"/>
        <v>55840.21433820371</v>
      </c>
      <c r="EA819" s="34">
        <f t="shared" si="74"/>
        <v>57027.221996762557</v>
      </c>
      <c r="EB819" s="34">
        <f t="shared" si="74"/>
        <v>58222.668964419296</v>
      </c>
      <c r="EC819" s="34">
        <f t="shared" si="74"/>
        <v>59421.881125462263</v>
      </c>
      <c r="ED819" s="34">
        <f t="shared" si="74"/>
        <v>60613.444732920558</v>
      </c>
      <c r="EE819" s="34">
        <f t="shared" si="74"/>
        <v>61814.442476634016</v>
      </c>
      <c r="EF819" s="34">
        <f t="shared" si="71"/>
        <v>62987.249619416587</v>
      </c>
      <c r="EG819" s="34">
        <f t="shared" si="70"/>
        <v>64197.271599895132</v>
      </c>
      <c r="EH819" s="34">
        <f t="shared" si="70"/>
        <v>65400.628102893796</v>
      </c>
      <c r="EI819" s="34">
        <f t="shared" si="70"/>
        <v>66621.529326877106</v>
      </c>
      <c r="EJ819" s="34">
        <f t="shared" si="70"/>
        <v>67850.235326142923</v>
      </c>
      <c r="EK819" s="34">
        <f t="shared" si="70"/>
        <v>69081.194088984368</v>
      </c>
      <c r="EL819" s="34">
        <f t="shared" si="70"/>
        <v>70331.026141065886</v>
      </c>
      <c r="EM819" s="34">
        <f t="shared" si="70"/>
        <v>71583.999811693604</v>
      </c>
      <c r="EN819" s="34">
        <f t="shared" si="70"/>
        <v>72832.209534558177</v>
      </c>
      <c r="EO819" s="34">
        <f t="shared" si="70"/>
        <v>74078.243415086239</v>
      </c>
      <c r="EP819" s="34">
        <f t="shared" si="70"/>
        <v>75322.959367771138</v>
      </c>
      <c r="EQ819" s="34">
        <f t="shared" si="70"/>
        <v>76575.546518682502</v>
      </c>
      <c r="ER819" s="34">
        <f t="shared" si="70"/>
        <v>77803.438241544412</v>
      </c>
      <c r="ES819" s="34">
        <f t="shared" si="70"/>
        <v>79014.113814089651</v>
      </c>
      <c r="ET819" s="34">
        <f t="shared" si="70"/>
        <v>80215.956369905092</v>
      </c>
      <c r="EU819" s="34">
        <f t="shared" si="70"/>
        <v>81399.157594930672</v>
      </c>
      <c r="EV819" s="34">
        <f t="shared" si="70"/>
        <v>82557.623439499963</v>
      </c>
      <c r="EW819" s="34">
        <f t="shared" si="70"/>
        <v>83701.845348061586</v>
      </c>
      <c r="EX819" s="34">
        <f t="shared" si="70"/>
        <v>84804.745524963495</v>
      </c>
      <c r="EY819" s="34">
        <f t="shared" si="70"/>
        <v>85862.846104407043</v>
      </c>
      <c r="EZ819" s="34">
        <f t="shared" si="70"/>
        <v>86909.821957386783</v>
      </c>
      <c r="FA819" s="34">
        <f t="shared" si="70"/>
        <v>87906.572017355909</v>
      </c>
    </row>
    <row r="820" spans="3:157" x14ac:dyDescent="0.35">
      <c r="C820" t="s">
        <v>155</v>
      </c>
      <c r="E820" t="s">
        <v>369</v>
      </c>
      <c r="F820" t="s">
        <v>804</v>
      </c>
      <c r="G820" t="s">
        <v>9</v>
      </c>
      <c r="H820" s="34">
        <f t="shared" si="68"/>
        <v>0</v>
      </c>
      <c r="I820" s="34">
        <f t="shared" ref="I820:BT823" si="75">SUMIFS(I$4:I$720,$F$4:$F$720,$F820,$C$4:$C$720,$C820)</f>
        <v>216.0226055168138</v>
      </c>
      <c r="J820" s="34">
        <f t="shared" si="75"/>
        <v>216.10886651662571</v>
      </c>
      <c r="K820" s="34">
        <f t="shared" si="75"/>
        <v>206.27741070170211</v>
      </c>
      <c r="L820" s="34">
        <f t="shared" si="75"/>
        <v>241.2015229351054</v>
      </c>
      <c r="M820" s="34">
        <f t="shared" si="75"/>
        <v>241.7560508412343</v>
      </c>
      <c r="N820" s="34">
        <f t="shared" si="75"/>
        <v>265.26160303877668</v>
      </c>
      <c r="O820" s="34">
        <f t="shared" si="75"/>
        <v>277.68174638716363</v>
      </c>
      <c r="P820" s="34">
        <f t="shared" si="75"/>
        <v>307.32746118816999</v>
      </c>
      <c r="Q820" s="34">
        <f t="shared" si="75"/>
        <v>491.62487491603309</v>
      </c>
      <c r="R820" s="34">
        <f t="shared" si="75"/>
        <v>706.89481452809662</v>
      </c>
      <c r="S820" s="34">
        <f t="shared" si="75"/>
        <v>854.76877368374414</v>
      </c>
      <c r="T820" s="34">
        <f t="shared" si="75"/>
        <v>1012.997703622284</v>
      </c>
      <c r="U820" s="34">
        <f t="shared" si="75"/>
        <v>1116.559260631595</v>
      </c>
      <c r="V820" s="34">
        <f t="shared" si="75"/>
        <v>1167.61795419131</v>
      </c>
      <c r="W820" s="34">
        <f t="shared" si="75"/>
        <v>1277.4392066190719</v>
      </c>
      <c r="X820" s="34">
        <f t="shared" si="75"/>
        <v>1289.568152804037</v>
      </c>
      <c r="Y820" s="34">
        <f t="shared" si="75"/>
        <v>1309.0181868255461</v>
      </c>
      <c r="Z820" s="34">
        <f t="shared" si="75"/>
        <v>1404.435020120331</v>
      </c>
      <c r="AA820" s="34">
        <f t="shared" si="75"/>
        <v>1465.682417501725</v>
      </c>
      <c r="AB820" s="34">
        <f t="shared" si="75"/>
        <v>1563.2655823831419</v>
      </c>
      <c r="AC820" s="34">
        <f t="shared" si="75"/>
        <v>1795.4156820874059</v>
      </c>
      <c r="AD820" s="34">
        <f t="shared" si="75"/>
        <v>2041.8099535486811</v>
      </c>
      <c r="AE820" s="34">
        <f t="shared" si="75"/>
        <v>2202.3228916974008</v>
      </c>
      <c r="AF820" s="34">
        <f t="shared" si="75"/>
        <v>2366.7681435132258</v>
      </c>
      <c r="AG820" s="34">
        <f t="shared" si="75"/>
        <v>2540.2068357626058</v>
      </c>
      <c r="AH820" s="34">
        <f t="shared" si="75"/>
        <v>2678.177422987384</v>
      </c>
      <c r="AI820" s="34">
        <f t="shared" si="75"/>
        <v>2846.2944120667198</v>
      </c>
      <c r="AJ820" s="34">
        <f t="shared" si="75"/>
        <v>3101.93034120018</v>
      </c>
      <c r="AK820" s="34">
        <f t="shared" si="75"/>
        <v>3330.357414308331</v>
      </c>
      <c r="AL820" s="34">
        <f t="shared" si="75"/>
        <v>3376.334272931525</v>
      </c>
      <c r="AM820" s="34">
        <f t="shared" si="75"/>
        <v>3882.0334961828412</v>
      </c>
      <c r="AN820" s="34">
        <f t="shared" si="75"/>
        <v>3868.6080242649409</v>
      </c>
      <c r="AO820" s="34">
        <f t="shared" si="75"/>
        <v>3976.815378325527</v>
      </c>
      <c r="AP820" s="34">
        <f t="shared" si="75"/>
        <v>4098.2282989668292</v>
      </c>
      <c r="AQ820" s="34">
        <f t="shared" si="75"/>
        <v>4466.0051380434188</v>
      </c>
      <c r="AR820" s="34">
        <f t="shared" si="75"/>
        <v>4995.7075783042146</v>
      </c>
      <c r="AS820" s="34">
        <f t="shared" si="75"/>
        <v>5120.145664416923</v>
      </c>
      <c r="AT820" s="34">
        <f t="shared" si="75"/>
        <v>5327.014642734297</v>
      </c>
      <c r="AU820" s="34">
        <f t="shared" si="75"/>
        <v>5396.7895648918411</v>
      </c>
      <c r="AV820" s="34">
        <f t="shared" si="75"/>
        <v>5666.7164553963939</v>
      </c>
      <c r="AW820" s="34">
        <f t="shared" si="75"/>
        <v>5755.42699520317</v>
      </c>
      <c r="AX820" s="34">
        <f t="shared" si="75"/>
        <v>6544.2882404983302</v>
      </c>
      <c r="AY820" s="34">
        <f t="shared" si="75"/>
        <v>6342.9799825091604</v>
      </c>
      <c r="AZ820" s="34">
        <f t="shared" si="75"/>
        <v>7478.5949676583659</v>
      </c>
      <c r="BA820" s="34">
        <f t="shared" si="75"/>
        <v>8043.9893950202068</v>
      </c>
      <c r="BB820" s="34">
        <f t="shared" si="75"/>
        <v>8477.0246813735521</v>
      </c>
      <c r="BC820" s="34">
        <f t="shared" si="75"/>
        <v>8677.1330131554623</v>
      </c>
      <c r="BD820" s="34">
        <f t="shared" si="75"/>
        <v>8884.2109200726318</v>
      </c>
      <c r="BE820" s="34">
        <f t="shared" si="75"/>
        <v>9228.2467232729723</v>
      </c>
      <c r="BF820" s="34">
        <f t="shared" si="75"/>
        <v>9360.6793792680801</v>
      </c>
      <c r="BG820" s="34">
        <f t="shared" si="75"/>
        <v>9771.2909763783318</v>
      </c>
      <c r="BH820" s="34">
        <f t="shared" si="75"/>
        <v>10152.817325363931</v>
      </c>
      <c r="BI820" s="34">
        <f t="shared" si="75"/>
        <v>10468.882269487171</v>
      </c>
      <c r="BJ820" s="34">
        <f t="shared" si="75"/>
        <v>11023.239100294501</v>
      </c>
      <c r="BK820" s="34">
        <f t="shared" si="75"/>
        <v>13564.688221037941</v>
      </c>
      <c r="BL820" s="34">
        <f t="shared" si="75"/>
        <v>14456.29868662063</v>
      </c>
      <c r="BM820" s="34">
        <f t="shared" si="75"/>
        <v>15809.70192323614</v>
      </c>
      <c r="BN820" s="34">
        <f t="shared" si="75"/>
        <v>16642.155256222381</v>
      </c>
      <c r="BO820" s="34">
        <f t="shared" si="75"/>
        <v>18162.259023552979</v>
      </c>
      <c r="BP820" s="34">
        <f t="shared" si="75"/>
        <v>19391.807092560921</v>
      </c>
      <c r="BQ820" s="34">
        <f t="shared" si="75"/>
        <v>20354.130430426911</v>
      </c>
      <c r="BR820" s="34">
        <f t="shared" si="75"/>
        <v>21565.621722581669</v>
      </c>
      <c r="BS820" s="34">
        <f t="shared" si="75"/>
        <v>22344.523087707621</v>
      </c>
      <c r="BT820" s="34">
        <f t="shared" si="75"/>
        <v>23766.898184359819</v>
      </c>
      <c r="BU820" s="34">
        <f t="shared" si="74"/>
        <v>25847.54767986944</v>
      </c>
      <c r="BV820" s="34">
        <f t="shared" si="74"/>
        <v>27582.929145752048</v>
      </c>
      <c r="BW820" s="34">
        <f t="shared" si="74"/>
        <v>30816.641710917989</v>
      </c>
      <c r="BX820" s="34">
        <f t="shared" si="74"/>
        <v>34032.634451164056</v>
      </c>
      <c r="BY820" s="34">
        <f t="shared" si="74"/>
        <v>35946.088829837841</v>
      </c>
      <c r="BZ820" s="34">
        <f t="shared" si="74"/>
        <v>35097.976500110279</v>
      </c>
      <c r="CA820" s="34">
        <f t="shared" si="74"/>
        <v>39637.579800992149</v>
      </c>
      <c r="CB820" s="34">
        <f t="shared" si="74"/>
        <v>42943.196368073048</v>
      </c>
      <c r="CC820" s="34">
        <f t="shared" si="74"/>
        <v>47424.522643659671</v>
      </c>
      <c r="CD820" s="34">
        <f t="shared" si="74"/>
        <v>47732.68738092632</v>
      </c>
      <c r="CE820" s="34">
        <f t="shared" si="74"/>
        <v>50994.060135359759</v>
      </c>
      <c r="CF820" s="34">
        <f t="shared" si="74"/>
        <v>54457.856363891638</v>
      </c>
      <c r="CG820" s="34">
        <f t="shared" si="74"/>
        <v>58380.447460287913</v>
      </c>
      <c r="CH820" s="34">
        <f t="shared" si="74"/>
        <v>62715.343476581351</v>
      </c>
      <c r="CI820" s="34">
        <f t="shared" si="74"/>
        <v>67267.31452529208</v>
      </c>
      <c r="CJ820" s="34">
        <f t="shared" si="74"/>
        <v>72004.593806625577</v>
      </c>
      <c r="CK820" s="34">
        <f t="shared" si="74"/>
        <v>76988.547655693794</v>
      </c>
      <c r="CL820" s="34">
        <f t="shared" si="74"/>
        <v>82310.806696483254</v>
      </c>
      <c r="CM820" s="34">
        <f t="shared" si="74"/>
        <v>88020.607425701557</v>
      </c>
      <c r="CN820" s="34">
        <f t="shared" si="74"/>
        <v>94126.987522890937</v>
      </c>
      <c r="CO820" s="34">
        <f t="shared" si="74"/>
        <v>100622.5545844787</v>
      </c>
      <c r="CP820" s="34">
        <f t="shared" si="74"/>
        <v>107480.0974883728</v>
      </c>
      <c r="CQ820" s="34">
        <f t="shared" si="74"/>
        <v>114705.0678892118</v>
      </c>
      <c r="CR820" s="34">
        <f t="shared" si="74"/>
        <v>122312.3757627508</v>
      </c>
      <c r="CS820" s="34">
        <f t="shared" si="74"/>
        <v>130388.0493658552</v>
      </c>
      <c r="CT820" s="34">
        <f t="shared" si="74"/>
        <v>138997.9818167495</v>
      </c>
      <c r="CU820" s="34">
        <f t="shared" si="74"/>
        <v>148169.17859927641</v>
      </c>
      <c r="CV820" s="34">
        <f t="shared" si="74"/>
        <v>157881.19784985081</v>
      </c>
      <c r="CW820" s="34">
        <f t="shared" si="74"/>
        <v>168115.24101973121</v>
      </c>
      <c r="CX820" s="34">
        <f t="shared" si="74"/>
        <v>178843.24257465251</v>
      </c>
      <c r="CY820" s="34">
        <f t="shared" si="74"/>
        <v>190081.4847321311</v>
      </c>
      <c r="CZ820" s="34">
        <f t="shared" si="74"/>
        <v>201748.87894654629</v>
      </c>
      <c r="DA820" s="34">
        <f t="shared" si="74"/>
        <v>213837.12544654179</v>
      </c>
      <c r="DB820" s="34">
        <f t="shared" si="74"/>
        <v>226293.91645104281</v>
      </c>
      <c r="DC820" s="34">
        <f t="shared" si="74"/>
        <v>239081.80417521609</v>
      </c>
      <c r="DD820" s="34">
        <f t="shared" si="74"/>
        <v>252151.16557148469</v>
      </c>
      <c r="DE820" s="34">
        <f t="shared" si="74"/>
        <v>265404.09468028822</v>
      </c>
      <c r="DF820" s="34">
        <f t="shared" si="74"/>
        <v>278701.40800270758</v>
      </c>
      <c r="DG820" s="34">
        <f t="shared" si="74"/>
        <v>291943.4877419991</v>
      </c>
      <c r="DH820" s="34">
        <f t="shared" si="74"/>
        <v>305031.40385743207</v>
      </c>
      <c r="DI820" s="34">
        <f t="shared" si="74"/>
        <v>317709.80751664698</v>
      </c>
      <c r="DJ820" s="34">
        <f t="shared" si="74"/>
        <v>330034.04779191577</v>
      </c>
      <c r="DK820" s="34">
        <f t="shared" si="74"/>
        <v>341692.79826521542</v>
      </c>
      <c r="DL820" s="34">
        <f t="shared" si="74"/>
        <v>352645.29761382588</v>
      </c>
      <c r="DM820" s="34">
        <f t="shared" si="74"/>
        <v>362623.4412649991</v>
      </c>
      <c r="DN820" s="34">
        <f t="shared" si="74"/>
        <v>371600.24720246397</v>
      </c>
      <c r="DO820" s="34">
        <f t="shared" si="74"/>
        <v>379452.12186591688</v>
      </c>
      <c r="DP820" s="34">
        <f t="shared" si="74"/>
        <v>386090.9932335263</v>
      </c>
      <c r="DQ820" s="34">
        <f t="shared" si="74"/>
        <v>391670.53957242961</v>
      </c>
      <c r="DR820" s="34">
        <f t="shared" si="74"/>
        <v>396114.20026165957</v>
      </c>
      <c r="DS820" s="34">
        <f t="shared" si="74"/>
        <v>399450.61771658249</v>
      </c>
      <c r="DT820" s="34">
        <f t="shared" si="74"/>
        <v>401741.64910882182</v>
      </c>
      <c r="DU820" s="34">
        <f t="shared" si="74"/>
        <v>403300.80208068131</v>
      </c>
      <c r="DV820" s="34">
        <f t="shared" si="74"/>
        <v>403939.85834192467</v>
      </c>
      <c r="DW820" s="34">
        <f t="shared" si="74"/>
        <v>403951.80589749682</v>
      </c>
      <c r="DX820" s="34">
        <f t="shared" si="74"/>
        <v>403477.38861141482</v>
      </c>
      <c r="DY820" s="34">
        <f t="shared" si="74"/>
        <v>402591.00027895003</v>
      </c>
      <c r="DZ820" s="34">
        <f t="shared" si="74"/>
        <v>401470.09669405321</v>
      </c>
      <c r="EA820" s="34">
        <f t="shared" si="74"/>
        <v>400058.24940814008</v>
      </c>
      <c r="EB820" s="34">
        <f t="shared" si="74"/>
        <v>398636.56131166301</v>
      </c>
      <c r="EC820" s="34">
        <f t="shared" si="74"/>
        <v>397097.719695393</v>
      </c>
      <c r="ED820" s="34">
        <f t="shared" si="74"/>
        <v>395515.91417164868</v>
      </c>
      <c r="EE820" s="34">
        <f t="shared" si="74"/>
        <v>394100.46628260729</v>
      </c>
      <c r="EF820" s="34">
        <f t="shared" si="71"/>
        <v>392755.43767303991</v>
      </c>
      <c r="EG820" s="34">
        <f t="shared" si="70"/>
        <v>391548.11827958282</v>
      </c>
      <c r="EH820" s="34">
        <f t="shared" si="70"/>
        <v>390493.51683157019</v>
      </c>
      <c r="EI820" s="34">
        <f t="shared" si="70"/>
        <v>389639.36913273053</v>
      </c>
      <c r="EJ820" s="34">
        <f t="shared" si="70"/>
        <v>389019.43232443702</v>
      </c>
      <c r="EK820" s="34">
        <f t="shared" si="70"/>
        <v>388676.0432257753</v>
      </c>
      <c r="EL820" s="34">
        <f t="shared" si="70"/>
        <v>389232.46210939519</v>
      </c>
      <c r="EM820" s="34">
        <f t="shared" si="70"/>
        <v>389937.20256191603</v>
      </c>
      <c r="EN820" s="34">
        <f t="shared" si="70"/>
        <v>390710.7725695431</v>
      </c>
      <c r="EO820" s="34">
        <f t="shared" si="70"/>
        <v>391648.96891231148</v>
      </c>
      <c r="EP820" s="34">
        <f t="shared" si="70"/>
        <v>392777.41177662357</v>
      </c>
      <c r="EQ820" s="34">
        <f t="shared" si="70"/>
        <v>394024.88712287339</v>
      </c>
      <c r="ER820" s="34">
        <f t="shared" si="70"/>
        <v>395469.66654042789</v>
      </c>
      <c r="ES820" s="34">
        <f t="shared" si="70"/>
        <v>397110.1241760102</v>
      </c>
      <c r="ET820" s="34">
        <f t="shared" si="70"/>
        <v>398981.17018255527</v>
      </c>
      <c r="EU820" s="34">
        <f t="shared" si="70"/>
        <v>401095.04311542958</v>
      </c>
      <c r="EV820" s="34">
        <f t="shared" si="70"/>
        <v>403364.04135562648</v>
      </c>
      <c r="EW820" s="34">
        <f t="shared" si="70"/>
        <v>405895.16208851658</v>
      </c>
      <c r="EX820" s="34">
        <f t="shared" si="70"/>
        <v>408663.29710221943</v>
      </c>
      <c r="EY820" s="34">
        <f t="shared" si="70"/>
        <v>412246.70178786252</v>
      </c>
      <c r="EZ820" s="34">
        <f t="shared" si="70"/>
        <v>416038.4939696652</v>
      </c>
      <c r="FA820" s="34">
        <f t="shared" si="70"/>
        <v>419997.30120399193</v>
      </c>
    </row>
    <row r="821" spans="3:157" x14ac:dyDescent="0.35">
      <c r="C821" t="s">
        <v>379</v>
      </c>
      <c r="E821" t="s">
        <v>369</v>
      </c>
      <c r="F821" t="s">
        <v>804</v>
      </c>
      <c r="G821" t="s">
        <v>9</v>
      </c>
      <c r="H821" s="34">
        <f t="shared" si="68"/>
        <v>0</v>
      </c>
      <c r="I821" s="34">
        <f t="shared" si="75"/>
        <v>47.45033301057029</v>
      </c>
      <c r="J821" s="34">
        <f t="shared" si="75"/>
        <v>49.984980837449989</v>
      </c>
      <c r="K821" s="34">
        <f t="shared" si="75"/>
        <v>38.082034323702167</v>
      </c>
      <c r="L821" s="34">
        <f t="shared" si="75"/>
        <v>41.75521107544732</v>
      </c>
      <c r="M821" s="34">
        <f t="shared" si="75"/>
        <v>65.096087306020394</v>
      </c>
      <c r="N821" s="34">
        <f t="shared" si="75"/>
        <v>75.100424615355635</v>
      </c>
      <c r="O821" s="34">
        <f t="shared" si="75"/>
        <v>86.068132577422602</v>
      </c>
      <c r="P821" s="34">
        <f t="shared" si="75"/>
        <v>85.05150706358485</v>
      </c>
      <c r="Q821" s="34">
        <f t="shared" si="75"/>
        <v>74.146114662275735</v>
      </c>
      <c r="R821" s="34">
        <f t="shared" si="75"/>
        <v>90.652737050558642</v>
      </c>
      <c r="S821" s="34">
        <f t="shared" si="75"/>
        <v>101.01360087487419</v>
      </c>
      <c r="T821" s="34">
        <f t="shared" si="75"/>
        <v>117.82253795882727</v>
      </c>
      <c r="U821" s="34">
        <f t="shared" si="75"/>
        <v>128.65437629941601</v>
      </c>
      <c r="V821" s="34">
        <f t="shared" si="75"/>
        <v>177.36038386099099</v>
      </c>
      <c r="W821" s="34">
        <f t="shared" si="75"/>
        <v>155.82448249581094</v>
      </c>
      <c r="X821" s="34">
        <f t="shared" si="75"/>
        <v>136.21586077741932</v>
      </c>
      <c r="Y821" s="34">
        <f t="shared" si="75"/>
        <v>313.47082391336528</v>
      </c>
      <c r="Z821" s="34">
        <f t="shared" si="75"/>
        <v>250.74450783967271</v>
      </c>
      <c r="AA821" s="34">
        <f t="shared" si="75"/>
        <v>249.56483705570662</v>
      </c>
      <c r="AB821" s="34">
        <f t="shared" si="75"/>
        <v>203.95046993511093</v>
      </c>
      <c r="AC821" s="34">
        <f t="shared" si="75"/>
        <v>205.09461009031008</v>
      </c>
      <c r="AD821" s="34">
        <f t="shared" si="75"/>
        <v>200.95398972646058</v>
      </c>
      <c r="AE821" s="34">
        <f t="shared" si="75"/>
        <v>221.46894096562801</v>
      </c>
      <c r="AF821" s="34">
        <f t="shared" si="75"/>
        <v>249.42235840617667</v>
      </c>
      <c r="AG821" s="34">
        <f t="shared" si="75"/>
        <v>277.74029845108316</v>
      </c>
      <c r="AH821" s="34">
        <f t="shared" si="75"/>
        <v>289.33443627630322</v>
      </c>
      <c r="AI821" s="34">
        <f t="shared" si="75"/>
        <v>388.71996071720389</v>
      </c>
      <c r="AJ821" s="34">
        <f t="shared" si="75"/>
        <v>411.4037452953786</v>
      </c>
      <c r="AK821" s="34">
        <f t="shared" si="75"/>
        <v>422.00393021517584</v>
      </c>
      <c r="AL821" s="34">
        <f t="shared" si="75"/>
        <v>431.89906130793429</v>
      </c>
      <c r="AM821" s="34">
        <f t="shared" si="75"/>
        <v>584.22417783894571</v>
      </c>
      <c r="AN821" s="34">
        <f t="shared" si="75"/>
        <v>600.21214991095542</v>
      </c>
      <c r="AO821" s="34">
        <f t="shared" si="75"/>
        <v>682.57699180746897</v>
      </c>
      <c r="AP821" s="34">
        <f t="shared" si="75"/>
        <v>693.93403341455155</v>
      </c>
      <c r="AQ821" s="34">
        <f t="shared" si="75"/>
        <v>777.27381451136159</v>
      </c>
      <c r="AR821" s="34">
        <f t="shared" si="75"/>
        <v>640.6956821413736</v>
      </c>
      <c r="AS821" s="34">
        <f t="shared" si="75"/>
        <v>717.51176202093984</v>
      </c>
      <c r="AT821" s="34">
        <f t="shared" si="75"/>
        <v>755.75449459547031</v>
      </c>
      <c r="AU821" s="34">
        <f t="shared" si="75"/>
        <v>792.07233980207968</v>
      </c>
      <c r="AV821" s="34">
        <f t="shared" si="75"/>
        <v>819.82337082491006</v>
      </c>
      <c r="AW821" s="34">
        <f t="shared" si="75"/>
        <v>883.27211987085582</v>
      </c>
      <c r="AX821" s="34">
        <f t="shared" si="75"/>
        <v>967.33349071933924</v>
      </c>
      <c r="AY821" s="34">
        <f t="shared" si="75"/>
        <v>1060.9843559814808</v>
      </c>
      <c r="AZ821" s="34">
        <f t="shared" si="75"/>
        <v>990.34965262644516</v>
      </c>
      <c r="BA821" s="34">
        <f t="shared" si="75"/>
        <v>1263.1083082289592</v>
      </c>
      <c r="BB821" s="34">
        <f t="shared" si="75"/>
        <v>1285.8599580218511</v>
      </c>
      <c r="BC821" s="34">
        <f t="shared" si="75"/>
        <v>1362.2177046071674</v>
      </c>
      <c r="BD821" s="34">
        <f t="shared" si="75"/>
        <v>1452.4511730987333</v>
      </c>
      <c r="BE821" s="34">
        <f t="shared" si="75"/>
        <v>1411.7003809227308</v>
      </c>
      <c r="BF821" s="34">
        <f t="shared" si="75"/>
        <v>1454.654472022296</v>
      </c>
      <c r="BG821" s="34">
        <f t="shared" si="75"/>
        <v>1605.1462756927408</v>
      </c>
      <c r="BH821" s="34">
        <f t="shared" si="75"/>
        <v>1687.4697407387739</v>
      </c>
      <c r="BI821" s="34">
        <f t="shared" si="75"/>
        <v>1765.6873632680308</v>
      </c>
      <c r="BJ821" s="34">
        <f t="shared" si="75"/>
        <v>1958.2471669392371</v>
      </c>
      <c r="BK821" s="34">
        <f t="shared" si="75"/>
        <v>2098.113677943998</v>
      </c>
      <c r="BL821" s="34">
        <f t="shared" si="75"/>
        <v>2257.8278888872942</v>
      </c>
      <c r="BM821" s="34">
        <f t="shared" si="75"/>
        <v>2125.2961008448929</v>
      </c>
      <c r="BN821" s="34">
        <f t="shared" si="75"/>
        <v>2138.7160521195347</v>
      </c>
      <c r="BO821" s="34">
        <f t="shared" si="75"/>
        <v>2310.0515628702851</v>
      </c>
      <c r="BP821" s="34">
        <f t="shared" si="75"/>
        <v>2991.1450126847139</v>
      </c>
      <c r="BQ821" s="34">
        <f t="shared" si="75"/>
        <v>3056.2180145644961</v>
      </c>
      <c r="BR821" s="34">
        <f t="shared" si="75"/>
        <v>3341.1947817977152</v>
      </c>
      <c r="BS821" s="34">
        <f t="shared" si="75"/>
        <v>3499.0246897537936</v>
      </c>
      <c r="BT821" s="34">
        <f t="shared" si="75"/>
        <v>3238.3147646201037</v>
      </c>
      <c r="BU821" s="34">
        <f t="shared" si="74"/>
        <v>4014.2536076900951</v>
      </c>
      <c r="BV821" s="34">
        <f t="shared" si="74"/>
        <v>4513.0668986823712</v>
      </c>
      <c r="BW821" s="34">
        <f t="shared" si="74"/>
        <v>4773.8358008509113</v>
      </c>
      <c r="BX821" s="34">
        <f t="shared" si="74"/>
        <v>5104.0007620783399</v>
      </c>
      <c r="BY821" s="34">
        <f t="shared" si="74"/>
        <v>4913.3334837983457</v>
      </c>
      <c r="BZ821" s="34">
        <f t="shared" si="74"/>
        <v>4925.3941123895893</v>
      </c>
      <c r="CA821" s="34">
        <f t="shared" si="74"/>
        <v>5648.0243110893571</v>
      </c>
      <c r="CB821" s="34">
        <f t="shared" si="74"/>
        <v>5918.4284758304002</v>
      </c>
      <c r="CC821" s="34">
        <f t="shared" si="74"/>
        <v>5872.6616317859043</v>
      </c>
      <c r="CD821" s="34">
        <f t="shared" si="74"/>
        <v>6025.6566066605546</v>
      </c>
      <c r="CE821" s="34">
        <f t="shared" si="74"/>
        <v>6429.146165588284</v>
      </c>
      <c r="CF821" s="34">
        <f t="shared" si="74"/>
        <v>6819.7849228247433</v>
      </c>
      <c r="CG821" s="34">
        <f t="shared" si="74"/>
        <v>7195.59374232337</v>
      </c>
      <c r="CH821" s="34">
        <f t="shared" si="74"/>
        <v>7556.6813978965265</v>
      </c>
      <c r="CI821" s="34">
        <f t="shared" si="74"/>
        <v>7912.3955841422976</v>
      </c>
      <c r="CJ821" s="34">
        <f t="shared" si="74"/>
        <v>8281.3876420535598</v>
      </c>
      <c r="CK821" s="34">
        <f t="shared" si="74"/>
        <v>8680.5720062170603</v>
      </c>
      <c r="CL821" s="34">
        <f t="shared" si="74"/>
        <v>9071.5265708561783</v>
      </c>
      <c r="CM821" s="34">
        <f t="shared" si="74"/>
        <v>9436.0079744554478</v>
      </c>
      <c r="CN821" s="34">
        <f t="shared" si="74"/>
        <v>9774.4259756039864</v>
      </c>
      <c r="CO821" s="34">
        <f t="shared" si="74"/>
        <v>10085.309974986381</v>
      </c>
      <c r="CP821" s="34">
        <f t="shared" si="74"/>
        <v>10401.967268551327</v>
      </c>
      <c r="CQ821" s="34">
        <f t="shared" si="74"/>
        <v>10743.764880519217</v>
      </c>
      <c r="CR821" s="34">
        <f t="shared" si="74"/>
        <v>11113.409339161546</v>
      </c>
      <c r="CS821" s="34">
        <f t="shared" si="74"/>
        <v>11521.371865522698</v>
      </c>
      <c r="CT821" s="34">
        <f t="shared" si="74"/>
        <v>11946.194813034897</v>
      </c>
      <c r="CU821" s="34">
        <f t="shared" si="74"/>
        <v>12388.190585011516</v>
      </c>
      <c r="CV821" s="34">
        <f t="shared" si="74"/>
        <v>12859.252105531323</v>
      </c>
      <c r="CW821" s="34">
        <f t="shared" si="74"/>
        <v>13343.094304084356</v>
      </c>
      <c r="CX821" s="34">
        <f t="shared" si="74"/>
        <v>13852.718223658896</v>
      </c>
      <c r="CY821" s="34">
        <f t="shared" si="74"/>
        <v>14391.178174618246</v>
      </c>
      <c r="CZ821" s="34">
        <f t="shared" si="74"/>
        <v>14963.21838416647</v>
      </c>
      <c r="DA821" s="34">
        <f t="shared" si="74"/>
        <v>15557.48820033278</v>
      </c>
      <c r="DB821" s="34">
        <f t="shared" si="74"/>
        <v>16173.25628340792</v>
      </c>
      <c r="DC821" s="34">
        <f t="shared" si="74"/>
        <v>16822.228803845901</v>
      </c>
      <c r="DD821" s="34">
        <f t="shared" si="74"/>
        <v>17506.314747915265</v>
      </c>
      <c r="DE821" s="34">
        <f t="shared" si="74"/>
        <v>18228.702031220877</v>
      </c>
      <c r="DF821" s="34">
        <f t="shared" si="74"/>
        <v>18979.388363011385</v>
      </c>
      <c r="DG821" s="34">
        <f t="shared" si="74"/>
        <v>19766.809619282954</v>
      </c>
      <c r="DH821" s="34">
        <f t="shared" si="74"/>
        <v>20590.224420047194</v>
      </c>
      <c r="DI821" s="34">
        <f t="shared" si="74"/>
        <v>21450.213688423988</v>
      </c>
      <c r="DJ821" s="34">
        <f t="shared" si="74"/>
        <v>22349.324443599609</v>
      </c>
      <c r="DK821" s="34">
        <f t="shared" si="74"/>
        <v>23274.080847768073</v>
      </c>
      <c r="DL821" s="34">
        <f t="shared" si="74"/>
        <v>24230.697001875713</v>
      </c>
      <c r="DM821" s="34">
        <f t="shared" si="74"/>
        <v>25225.282691923327</v>
      </c>
      <c r="DN821" s="34">
        <f t="shared" si="74"/>
        <v>26251.335403932932</v>
      </c>
      <c r="DO821" s="34">
        <f t="shared" si="74"/>
        <v>27338.1717560303</v>
      </c>
      <c r="DP821" s="34">
        <f t="shared" si="74"/>
        <v>28465.734369376529</v>
      </c>
      <c r="DQ821" s="34">
        <f t="shared" si="74"/>
        <v>29648.87867203381</v>
      </c>
      <c r="DR821" s="34">
        <f t="shared" si="74"/>
        <v>30865.024824501146</v>
      </c>
      <c r="DS821" s="34">
        <f t="shared" si="74"/>
        <v>32151.548329643105</v>
      </c>
      <c r="DT821" s="34">
        <f t="shared" si="74"/>
        <v>33495.641236797528</v>
      </c>
      <c r="DU821" s="34">
        <f t="shared" si="74"/>
        <v>34906.250004833593</v>
      </c>
      <c r="DV821" s="34">
        <f t="shared" si="74"/>
        <v>36365.30355887943</v>
      </c>
      <c r="DW821" s="34">
        <f t="shared" si="74"/>
        <v>37890.36291398044</v>
      </c>
      <c r="DX821" s="34">
        <f t="shared" si="74"/>
        <v>39465.262684397996</v>
      </c>
      <c r="DY821" s="34">
        <f t="shared" si="74"/>
        <v>41094.09032710702</v>
      </c>
      <c r="DZ821" s="34">
        <f t="shared" si="74"/>
        <v>42785.475012006384</v>
      </c>
      <c r="EA821" s="34">
        <f t="shared" si="74"/>
        <v>44541.846433999832</v>
      </c>
      <c r="EB821" s="34">
        <f t="shared" si="74"/>
        <v>46344.185816186946</v>
      </c>
      <c r="EC821" s="34">
        <f t="shared" si="74"/>
        <v>48220.590206717505</v>
      </c>
      <c r="ED821" s="34">
        <f t="shared" si="74"/>
        <v>50166.578448477689</v>
      </c>
      <c r="EE821" s="34">
        <f t="shared" si="74"/>
        <v>52145.04771262093</v>
      </c>
      <c r="EF821" s="34">
        <f t="shared" si="71"/>
        <v>54177.013440415409</v>
      </c>
      <c r="EG821" s="34">
        <f t="shared" si="70"/>
        <v>56276.303567492811</v>
      </c>
      <c r="EH821" s="34">
        <f t="shared" si="70"/>
        <v>58427.371992041823</v>
      </c>
      <c r="EI821" s="34">
        <f t="shared" si="70"/>
        <v>60694.669168817331</v>
      </c>
      <c r="EJ821" s="34">
        <f t="shared" si="70"/>
        <v>62968.93295684371</v>
      </c>
      <c r="EK821" s="34">
        <f t="shared" si="70"/>
        <v>65335.545067966741</v>
      </c>
      <c r="EL821" s="34">
        <f t="shared" si="70"/>
        <v>67704.053338683356</v>
      </c>
      <c r="EM821" s="34">
        <f t="shared" si="70"/>
        <v>70120.180442678073</v>
      </c>
      <c r="EN821" s="34">
        <f t="shared" si="70"/>
        <v>72588.722007426783</v>
      </c>
      <c r="EO821" s="34">
        <f t="shared" si="70"/>
        <v>75083.691058718585</v>
      </c>
      <c r="EP821" s="34">
        <f t="shared" si="70"/>
        <v>77577.3238576843</v>
      </c>
      <c r="EQ821" s="34">
        <f t="shared" si="70"/>
        <v>80142.290477660528</v>
      </c>
      <c r="ER821" s="34">
        <f t="shared" si="70"/>
        <v>82648.535475559023</v>
      </c>
      <c r="ES821" s="34">
        <f t="shared" si="70"/>
        <v>85192.781487586399</v>
      </c>
      <c r="ET821" s="34">
        <f t="shared" si="70"/>
        <v>87738.904973745375</v>
      </c>
      <c r="EU821" s="34">
        <f t="shared" si="70"/>
        <v>90235.085176374007</v>
      </c>
      <c r="EV821" s="34">
        <f t="shared" si="70"/>
        <v>92718.057728838772</v>
      </c>
      <c r="EW821" s="34">
        <f t="shared" si="70"/>
        <v>95165.140999265961</v>
      </c>
      <c r="EX821" s="34">
        <f t="shared" si="70"/>
        <v>97546.646721099518</v>
      </c>
      <c r="EY821" s="34">
        <f t="shared" si="70"/>
        <v>99877.60619911176</v>
      </c>
      <c r="EZ821" s="34">
        <f t="shared" si="70"/>
        <v>102135.68356715655</v>
      </c>
      <c r="FA821" s="34">
        <f t="shared" si="70"/>
        <v>104363.76192588449</v>
      </c>
    </row>
    <row r="822" spans="3:157" x14ac:dyDescent="0.35">
      <c r="C822" t="s">
        <v>173</v>
      </c>
      <c r="E822" t="s">
        <v>369</v>
      </c>
      <c r="F822" t="s">
        <v>804</v>
      </c>
      <c r="G822" t="s">
        <v>9</v>
      </c>
      <c r="H822" s="34">
        <f t="shared" si="68"/>
        <v>0</v>
      </c>
      <c r="I822" s="34">
        <f t="shared" si="75"/>
        <v>454.52460006770849</v>
      </c>
      <c r="J822" s="34">
        <f t="shared" si="75"/>
        <v>481.15369717091039</v>
      </c>
      <c r="K822" s="34">
        <f t="shared" si="75"/>
        <v>597.28090720800844</v>
      </c>
      <c r="L822" s="34">
        <f t="shared" si="75"/>
        <v>579.95603198838683</v>
      </c>
      <c r="M822" s="34">
        <f t="shared" si="75"/>
        <v>633.29709762846824</v>
      </c>
      <c r="N822" s="34">
        <f t="shared" si="75"/>
        <v>824.61226661596254</v>
      </c>
      <c r="O822" s="34">
        <f t="shared" si="75"/>
        <v>983.55692579863887</v>
      </c>
      <c r="P822" s="34">
        <f t="shared" si="75"/>
        <v>954.38198038361577</v>
      </c>
      <c r="Q822" s="34">
        <f t="shared" si="75"/>
        <v>1520.9084659703799</v>
      </c>
      <c r="R822" s="34">
        <f t="shared" si="75"/>
        <v>2202.4207688431861</v>
      </c>
      <c r="S822" s="34">
        <f t="shared" si="75"/>
        <v>3039.9143893286919</v>
      </c>
      <c r="T822" s="34">
        <f t="shared" si="75"/>
        <v>2973.2516343566131</v>
      </c>
      <c r="U822" s="34">
        <f t="shared" si="75"/>
        <v>3264.5263924654978</v>
      </c>
      <c r="V822" s="34">
        <f t="shared" si="75"/>
        <v>4326.8860808663776</v>
      </c>
      <c r="W822" s="34">
        <f t="shared" si="75"/>
        <v>4074.647496038152</v>
      </c>
      <c r="X822" s="34">
        <f t="shared" si="75"/>
        <v>5146.3872141254024</v>
      </c>
      <c r="Y822" s="34">
        <f t="shared" si="75"/>
        <v>3095.415643936868</v>
      </c>
      <c r="Z822" s="34">
        <f t="shared" si="75"/>
        <v>6218.450855639303</v>
      </c>
      <c r="AA822" s="34">
        <f t="shared" si="75"/>
        <v>8794.4994384964011</v>
      </c>
      <c r="AB822" s="34">
        <f t="shared" si="75"/>
        <v>10879.0285708561</v>
      </c>
      <c r="AC822" s="34">
        <f t="shared" si="75"/>
        <v>9761.365310025878</v>
      </c>
      <c r="AD822" s="34">
        <f t="shared" si="75"/>
        <v>11551.474793144471</v>
      </c>
      <c r="AE822" s="34">
        <f t="shared" si="75"/>
        <v>14540.93519113006</v>
      </c>
      <c r="AF822" s="34">
        <f t="shared" si="75"/>
        <v>13776.42005491123</v>
      </c>
      <c r="AG822" s="34">
        <f t="shared" si="75"/>
        <v>13176.841634984439</v>
      </c>
      <c r="AH822" s="34">
        <f t="shared" si="75"/>
        <v>13047.80949236416</v>
      </c>
      <c r="AI822" s="34">
        <f t="shared" si="75"/>
        <v>13374.251594496989</v>
      </c>
      <c r="AJ822" s="34">
        <f t="shared" si="75"/>
        <v>14442.63477402876</v>
      </c>
      <c r="AK822" s="34">
        <f t="shared" si="75"/>
        <v>16590.185248521309</v>
      </c>
      <c r="AL822" s="34">
        <f t="shared" si="75"/>
        <v>17211.990580796089</v>
      </c>
      <c r="AM822" s="34">
        <f t="shared" si="75"/>
        <v>16742.319444682798</v>
      </c>
      <c r="AN822" s="34">
        <f t="shared" si="75"/>
        <v>17406.721195879491</v>
      </c>
      <c r="AO822" s="34">
        <f t="shared" si="75"/>
        <v>18244.724566456909</v>
      </c>
      <c r="AP822" s="34">
        <f t="shared" si="75"/>
        <v>20231.459816332532</v>
      </c>
      <c r="AQ822" s="34">
        <f t="shared" si="75"/>
        <v>20844.112349297251</v>
      </c>
      <c r="AR822" s="34">
        <f t="shared" si="75"/>
        <v>21141.14217190224</v>
      </c>
      <c r="AS822" s="34">
        <f t="shared" si="75"/>
        <v>22842.391678437121</v>
      </c>
      <c r="AT822" s="34">
        <f t="shared" si="75"/>
        <v>25375.681028681789</v>
      </c>
      <c r="AU822" s="34">
        <f t="shared" si="75"/>
        <v>26402.869085980969</v>
      </c>
      <c r="AV822" s="34">
        <f t="shared" si="75"/>
        <v>27767.75873299954</v>
      </c>
      <c r="AW822" s="34">
        <f t="shared" si="75"/>
        <v>28463.913560219811</v>
      </c>
      <c r="AX822" s="34">
        <f t="shared" si="75"/>
        <v>26815.599640524058</v>
      </c>
      <c r="AY822" s="34">
        <f t="shared" si="75"/>
        <v>26971.29440993871</v>
      </c>
      <c r="AZ822" s="34">
        <f t="shared" si="75"/>
        <v>27394.996747096109</v>
      </c>
      <c r="BA822" s="34">
        <f t="shared" si="75"/>
        <v>28653.395213201129</v>
      </c>
      <c r="BB822" s="34">
        <f t="shared" si="75"/>
        <v>28338.72691637605</v>
      </c>
      <c r="BC822" s="34">
        <f t="shared" si="75"/>
        <v>29262.354337699711</v>
      </c>
      <c r="BD822" s="34">
        <f t="shared" si="75"/>
        <v>28232.76095254437</v>
      </c>
      <c r="BE822" s="34">
        <f t="shared" si="75"/>
        <v>28478.440396232199</v>
      </c>
      <c r="BF822" s="34">
        <f t="shared" si="75"/>
        <v>30976.055999579141</v>
      </c>
      <c r="BG822" s="34">
        <f t="shared" si="75"/>
        <v>30565.446881995791</v>
      </c>
      <c r="BH822" s="34">
        <f t="shared" si="75"/>
        <v>31047.526824464621</v>
      </c>
      <c r="BI822" s="34">
        <f t="shared" si="75"/>
        <v>32608.713816230389</v>
      </c>
      <c r="BJ822" s="34">
        <f t="shared" si="75"/>
        <v>32910.074972975417</v>
      </c>
      <c r="BK822" s="34">
        <f t="shared" si="75"/>
        <v>34194.737813924607</v>
      </c>
      <c r="BL822" s="34">
        <f t="shared" si="75"/>
        <v>34899.605122897279</v>
      </c>
      <c r="BM822" s="34">
        <f t="shared" si="75"/>
        <v>36041.129873323604</v>
      </c>
      <c r="BN822" s="34">
        <f t="shared" si="75"/>
        <v>36989.530589037473</v>
      </c>
      <c r="BO822" s="34">
        <f t="shared" si="75"/>
        <v>35088.857095899402</v>
      </c>
      <c r="BP822" s="34">
        <f t="shared" si="75"/>
        <v>36783.240838295053</v>
      </c>
      <c r="BQ822" s="34">
        <f t="shared" si="75"/>
        <v>36110.512247981489</v>
      </c>
      <c r="BR822" s="34">
        <f t="shared" si="75"/>
        <v>37264.208949729669</v>
      </c>
      <c r="BS822" s="34">
        <f t="shared" si="75"/>
        <v>38182.059630711527</v>
      </c>
      <c r="BT822" s="34">
        <f t="shared" si="75"/>
        <v>39763.750406926083</v>
      </c>
      <c r="BU822" s="34">
        <f t="shared" si="74"/>
        <v>39188.002491290863</v>
      </c>
      <c r="BV822" s="34">
        <f t="shared" si="74"/>
        <v>39209.290872437967</v>
      </c>
      <c r="BW822" s="34">
        <f t="shared" si="74"/>
        <v>39846.307748823943</v>
      </c>
      <c r="BX822" s="34">
        <f t="shared" si="74"/>
        <v>40432.575582448007</v>
      </c>
      <c r="BY822" s="34">
        <f t="shared" si="74"/>
        <v>40503.125386965323</v>
      </c>
      <c r="BZ822" s="34">
        <f t="shared" si="74"/>
        <v>41371.16298603054</v>
      </c>
      <c r="CA822" s="34">
        <f t="shared" si="74"/>
        <v>42446.824401549762</v>
      </c>
      <c r="CB822" s="34">
        <f t="shared" si="74"/>
        <v>42334.420280806822</v>
      </c>
      <c r="CC822" s="34">
        <f t="shared" si="74"/>
        <v>42321.291746045601</v>
      </c>
      <c r="CD822" s="34">
        <f t="shared" si="74"/>
        <v>41609.452312584188</v>
      </c>
      <c r="CE822" s="34">
        <f t="shared" si="74"/>
        <v>41725.173668430602</v>
      </c>
      <c r="CF822" s="34">
        <f t="shared" si="74"/>
        <v>41938.55617181908</v>
      </c>
      <c r="CG822" s="34">
        <f t="shared" si="74"/>
        <v>42141.567596984183</v>
      </c>
      <c r="CH822" s="34">
        <f t="shared" si="74"/>
        <v>42253.326856835782</v>
      </c>
      <c r="CI822" s="34">
        <f t="shared" si="74"/>
        <v>42206.352760865673</v>
      </c>
      <c r="CJ822" s="34">
        <f t="shared" si="74"/>
        <v>42076.491263209457</v>
      </c>
      <c r="CK822" s="34">
        <f t="shared" si="74"/>
        <v>41947.692707743983</v>
      </c>
      <c r="CL822" s="34">
        <f t="shared" si="74"/>
        <v>41910.436365017158</v>
      </c>
      <c r="CM822" s="34">
        <f t="shared" si="74"/>
        <v>41949.08099334735</v>
      </c>
      <c r="CN822" s="34">
        <f t="shared" si="74"/>
        <v>42025.670501638902</v>
      </c>
      <c r="CO822" s="34">
        <f t="shared" si="74"/>
        <v>42055.784624207721</v>
      </c>
      <c r="CP822" s="34">
        <f t="shared" si="74"/>
        <v>42024.220689502268</v>
      </c>
      <c r="CQ822" s="34">
        <f t="shared" si="74"/>
        <v>41937.406146707472</v>
      </c>
      <c r="CR822" s="34">
        <f t="shared" si="74"/>
        <v>41814.036043262728</v>
      </c>
      <c r="CS822" s="34">
        <f t="shared" si="74"/>
        <v>41703.67473574802</v>
      </c>
      <c r="CT822" s="34">
        <f t="shared" si="74"/>
        <v>41607.789683498879</v>
      </c>
      <c r="CU822" s="34">
        <f t="shared" si="74"/>
        <v>41534.225181586058</v>
      </c>
      <c r="CV822" s="34">
        <f t="shared" si="74"/>
        <v>41454.167408617257</v>
      </c>
      <c r="CW822" s="34">
        <f t="shared" si="74"/>
        <v>41398.506541144103</v>
      </c>
      <c r="CX822" s="34">
        <f t="shared" si="74"/>
        <v>41310.857541979247</v>
      </c>
      <c r="CY822" s="34">
        <f t="shared" si="74"/>
        <v>41218.355961902547</v>
      </c>
      <c r="CZ822" s="34">
        <f t="shared" si="74"/>
        <v>41119.116888080527</v>
      </c>
      <c r="DA822" s="34">
        <f t="shared" si="74"/>
        <v>41048.122650608668</v>
      </c>
      <c r="DB822" s="34">
        <f t="shared" si="74"/>
        <v>40987.795026360793</v>
      </c>
      <c r="DC822" s="34">
        <f t="shared" si="74"/>
        <v>40937.266615900837</v>
      </c>
      <c r="DD822" s="34">
        <f t="shared" si="74"/>
        <v>40866.699860591063</v>
      </c>
      <c r="DE822" s="34">
        <f t="shared" si="74"/>
        <v>40791.494752318482</v>
      </c>
      <c r="DF822" s="34">
        <f t="shared" si="74"/>
        <v>40696.333673303561</v>
      </c>
      <c r="DG822" s="34">
        <f t="shared" si="74"/>
        <v>40576.093402659491</v>
      </c>
      <c r="DH822" s="34">
        <f t="shared" si="74"/>
        <v>40477.026205837741</v>
      </c>
      <c r="DI822" s="34">
        <f t="shared" si="74"/>
        <v>40334.656959164808</v>
      </c>
      <c r="DJ822" s="34">
        <f t="shared" si="74"/>
        <v>40229.565379428597</v>
      </c>
      <c r="DK822" s="34">
        <f t="shared" si="74"/>
        <v>40082.18654754517</v>
      </c>
      <c r="DL822" s="34">
        <f t="shared" si="74"/>
        <v>39944.148497710863</v>
      </c>
      <c r="DM822" s="34">
        <f t="shared" si="74"/>
        <v>39786.385658562103</v>
      </c>
      <c r="DN822" s="34">
        <f t="shared" si="74"/>
        <v>39588.920062191923</v>
      </c>
      <c r="DO822" s="34">
        <f t="shared" si="74"/>
        <v>39407.448265903302</v>
      </c>
      <c r="DP822" s="34">
        <f t="shared" si="74"/>
        <v>39208.223188033116</v>
      </c>
      <c r="DQ822" s="34">
        <f t="shared" si="74"/>
        <v>38993.630126154938</v>
      </c>
      <c r="DR822" s="34">
        <f t="shared" si="74"/>
        <v>38765.396929751012</v>
      </c>
      <c r="DS822" s="34">
        <f t="shared" si="74"/>
        <v>38519.377761180112</v>
      </c>
      <c r="DT822" s="34">
        <f t="shared" si="74"/>
        <v>38244.047313057963</v>
      </c>
      <c r="DU822" s="34">
        <f t="shared" si="74"/>
        <v>37982.863838840807</v>
      </c>
      <c r="DV822" s="34">
        <f t="shared" si="74"/>
        <v>37709.804185958041</v>
      </c>
      <c r="DW822" s="34">
        <f t="shared" si="74"/>
        <v>37407.26336165626</v>
      </c>
      <c r="DX822" s="34">
        <f t="shared" si="74"/>
        <v>37121.130122774033</v>
      </c>
      <c r="DY822" s="34">
        <f t="shared" si="74"/>
        <v>36813.265006604022</v>
      </c>
      <c r="DZ822" s="34">
        <f t="shared" si="74"/>
        <v>36533.229338414159</v>
      </c>
      <c r="EA822" s="34">
        <f t="shared" si="74"/>
        <v>36222.935391544219</v>
      </c>
      <c r="EB822" s="34">
        <f t="shared" si="74"/>
        <v>35902.124814572133</v>
      </c>
      <c r="EC822" s="34">
        <f t="shared" si="74"/>
        <v>35597.740798799088</v>
      </c>
      <c r="ED822" s="34">
        <f t="shared" si="74"/>
        <v>35278.041273785078</v>
      </c>
      <c r="EE822" s="34">
        <f t="shared" si="74"/>
        <v>34949.645026418671</v>
      </c>
      <c r="EF822" s="34">
        <f t="shared" si="71"/>
        <v>34610.390644072679</v>
      </c>
      <c r="EG822" s="34">
        <f t="shared" si="70"/>
        <v>34277.492878214987</v>
      </c>
      <c r="EH822" s="34">
        <f t="shared" si="70"/>
        <v>33940.710237083193</v>
      </c>
      <c r="EI822" s="34">
        <f t="shared" si="70"/>
        <v>33594.433432658952</v>
      </c>
      <c r="EJ822" s="34">
        <f t="shared" si="70"/>
        <v>33264.286124108643</v>
      </c>
      <c r="EK822" s="34">
        <f t="shared" si="70"/>
        <v>32923.86840083338</v>
      </c>
      <c r="EL822" s="34">
        <f t="shared" si="70"/>
        <v>32600.496115860991</v>
      </c>
      <c r="EM822" s="34">
        <f t="shared" si="70"/>
        <v>32272.896136047049</v>
      </c>
      <c r="EN822" s="34">
        <f t="shared" si="70"/>
        <v>31961.93829234425</v>
      </c>
      <c r="EO822" s="34">
        <f t="shared" si="70"/>
        <v>31667.061197112929</v>
      </c>
      <c r="EP822" s="34">
        <f t="shared" si="70"/>
        <v>31388.89106977926</v>
      </c>
      <c r="EQ822" s="34">
        <f t="shared" si="70"/>
        <v>31117.81560850755</v>
      </c>
      <c r="ER822" s="34">
        <f t="shared" si="70"/>
        <v>30852.915376748391</v>
      </c>
      <c r="ES822" s="34">
        <f t="shared" si="70"/>
        <v>30605.787452314289</v>
      </c>
      <c r="ET822" s="34">
        <f t="shared" si="70"/>
        <v>30370.788988275541</v>
      </c>
      <c r="EU822" s="34">
        <f t="shared" si="70"/>
        <v>30136.278908667671</v>
      </c>
      <c r="EV822" s="34">
        <f t="shared" si="70"/>
        <v>29928.302538033269</v>
      </c>
      <c r="EW822" s="34">
        <f t="shared" si="70"/>
        <v>29732.48107401832</v>
      </c>
      <c r="EX822" s="34">
        <f t="shared" si="70"/>
        <v>29537.461745455181</v>
      </c>
      <c r="EY822" s="34">
        <f t="shared" si="70"/>
        <v>29346.743573131629</v>
      </c>
      <c r="EZ822" s="34">
        <f t="shared" si="70"/>
        <v>29180.855018218001</v>
      </c>
      <c r="FA822" s="34">
        <f t="shared" si="70"/>
        <v>29005.593173084919</v>
      </c>
    </row>
    <row r="823" spans="3:157" x14ac:dyDescent="0.35">
      <c r="C823" t="s">
        <v>388</v>
      </c>
      <c r="E823" t="s">
        <v>369</v>
      </c>
      <c r="F823" t="s">
        <v>804</v>
      </c>
      <c r="G823" t="s">
        <v>9</v>
      </c>
      <c r="H823" s="34">
        <f t="shared" si="68"/>
        <v>0</v>
      </c>
      <c r="I823" s="34">
        <f t="shared" si="75"/>
        <v>12.200058470226541</v>
      </c>
      <c r="J823" s="34">
        <f t="shared" si="75"/>
        <v>12.67753737737365</v>
      </c>
      <c r="K823" s="34">
        <f t="shared" si="75"/>
        <v>13.67366610075891</v>
      </c>
      <c r="L823" s="34">
        <f t="shared" si="75"/>
        <v>14.66591140164758</v>
      </c>
      <c r="M823" s="34">
        <f t="shared" si="75"/>
        <v>16.238671450944668</v>
      </c>
      <c r="N823" s="34">
        <f t="shared" si="75"/>
        <v>17.386459515317121</v>
      </c>
      <c r="O823" s="34">
        <f t="shared" si="75"/>
        <v>19.15296408138553</v>
      </c>
      <c r="P823" s="34">
        <f t="shared" si="75"/>
        <v>18.910659497195049</v>
      </c>
      <c r="Q823" s="34">
        <f t="shared" si="75"/>
        <v>21.339456684477671</v>
      </c>
      <c r="R823" s="34">
        <f t="shared" si="75"/>
        <v>26.163767560740919</v>
      </c>
      <c r="S823" s="34">
        <f t="shared" si="75"/>
        <v>27.157990271324039</v>
      </c>
      <c r="T823" s="34">
        <f t="shared" si="75"/>
        <v>36.600646632891532</v>
      </c>
      <c r="U823" s="34">
        <f t="shared" si="75"/>
        <v>51.734944000001008</v>
      </c>
      <c r="V823" s="34">
        <f t="shared" si="75"/>
        <v>36.772200210622707</v>
      </c>
      <c r="W823" s="34">
        <f t="shared" si="75"/>
        <v>50.478184352868723</v>
      </c>
      <c r="X823" s="34">
        <f t="shared" si="75"/>
        <v>114.06198862421211</v>
      </c>
      <c r="Y823" s="34">
        <f t="shared" si="75"/>
        <v>144.67843992643159</v>
      </c>
      <c r="Z823" s="34">
        <f t="shared" si="75"/>
        <v>186.23671357060161</v>
      </c>
      <c r="AA823" s="34">
        <f t="shared" si="75"/>
        <v>253.86519881500891</v>
      </c>
      <c r="AB823" s="34">
        <f t="shared" si="75"/>
        <v>227.21838567519819</v>
      </c>
      <c r="AC823" s="34">
        <f t="shared" si="75"/>
        <v>272.08888362841179</v>
      </c>
      <c r="AD823" s="34">
        <f t="shared" si="75"/>
        <v>211.36895077509141</v>
      </c>
      <c r="AE823" s="34">
        <f t="shared" si="75"/>
        <v>384.02473059519627</v>
      </c>
      <c r="AF823" s="34">
        <f t="shared" si="75"/>
        <v>419.18300089383871</v>
      </c>
      <c r="AG823" s="34">
        <f t="shared" si="75"/>
        <v>426.02862101101522</v>
      </c>
      <c r="AH823" s="34">
        <f t="shared" si="75"/>
        <v>593.22603721160431</v>
      </c>
      <c r="AI823" s="34">
        <f t="shared" si="75"/>
        <v>759.20706811501111</v>
      </c>
      <c r="AJ823" s="34">
        <f t="shared" si="75"/>
        <v>998.85328398027843</v>
      </c>
      <c r="AK823" s="34">
        <f t="shared" si="75"/>
        <v>1009.332853905306</v>
      </c>
      <c r="AL823" s="34">
        <f t="shared" si="75"/>
        <v>824.31650761637957</v>
      </c>
      <c r="AM823" s="34">
        <f t="shared" si="75"/>
        <v>641.69222372888692</v>
      </c>
      <c r="AN823" s="34">
        <f t="shared" si="75"/>
        <v>1138.321722346112</v>
      </c>
      <c r="AO823" s="34">
        <f t="shared" si="75"/>
        <v>1339.4343414405771</v>
      </c>
      <c r="AP823" s="34">
        <f t="shared" si="75"/>
        <v>1264.019241315214</v>
      </c>
      <c r="AQ823" s="34">
        <f t="shared" si="75"/>
        <v>1441.1586239997521</v>
      </c>
      <c r="AR823" s="34">
        <f t="shared" si="75"/>
        <v>1582.4082685024071</v>
      </c>
      <c r="AS823" s="34">
        <f t="shared" si="75"/>
        <v>1518.0525154521899</v>
      </c>
      <c r="AT823" s="34">
        <f t="shared" si="75"/>
        <v>1427.0621567526759</v>
      </c>
      <c r="AU823" s="34">
        <f t="shared" si="75"/>
        <v>2439.8348604805119</v>
      </c>
      <c r="AV823" s="34">
        <f t="shared" si="75"/>
        <v>2637.7214124482839</v>
      </c>
      <c r="AW823" s="34">
        <f t="shared" si="75"/>
        <v>3012.5714964610738</v>
      </c>
      <c r="AX823" s="34">
        <f t="shared" si="75"/>
        <v>2543.991410420721</v>
      </c>
      <c r="AY823" s="34">
        <f t="shared" si="75"/>
        <v>3188.069775872274</v>
      </c>
      <c r="AZ823" s="34">
        <f t="shared" si="75"/>
        <v>3764.3520861009192</v>
      </c>
      <c r="BA823" s="34">
        <f t="shared" si="75"/>
        <v>4340.2974632557361</v>
      </c>
      <c r="BB823" s="34">
        <f t="shared" si="75"/>
        <v>4613.0850321411872</v>
      </c>
      <c r="BC823" s="34">
        <f t="shared" si="75"/>
        <v>5429.900562783665</v>
      </c>
      <c r="BD823" s="34">
        <f t="shared" si="75"/>
        <v>3717.5234735845411</v>
      </c>
      <c r="BE823" s="34">
        <f t="shared" si="75"/>
        <v>5005.3367765432276</v>
      </c>
      <c r="BF823" s="34">
        <f t="shared" si="75"/>
        <v>8149.2840122946054</v>
      </c>
      <c r="BG823" s="34">
        <f t="shared" si="75"/>
        <v>8338.4613683621974</v>
      </c>
      <c r="BH823" s="34">
        <f t="shared" si="75"/>
        <v>9294.1628066042285</v>
      </c>
      <c r="BI823" s="34">
        <f t="shared" si="75"/>
        <v>9735.9449314742542</v>
      </c>
      <c r="BJ823" s="34">
        <f t="shared" si="75"/>
        <v>10169.950818103225</v>
      </c>
      <c r="BK823" s="34">
        <f t="shared" si="75"/>
        <v>10641.748578689179</v>
      </c>
      <c r="BL823" s="34">
        <f t="shared" si="75"/>
        <v>11571.854086756663</v>
      </c>
      <c r="BM823" s="34">
        <f t="shared" si="75"/>
        <v>13192.956486997797</v>
      </c>
      <c r="BN823" s="34">
        <f t="shared" si="75"/>
        <v>13764.242403672644</v>
      </c>
      <c r="BO823" s="34">
        <f t="shared" si="75"/>
        <v>12005.372196752483</v>
      </c>
      <c r="BP823" s="34">
        <f t="shared" si="75"/>
        <v>13829.002548244753</v>
      </c>
      <c r="BQ823" s="34">
        <f t="shared" si="75"/>
        <v>15028.267584478588</v>
      </c>
      <c r="BR823" s="34">
        <f t="shared" si="75"/>
        <v>15656.584445796763</v>
      </c>
      <c r="BS823" s="34">
        <f t="shared" si="75"/>
        <v>16497.524052186207</v>
      </c>
      <c r="BT823" s="34">
        <f t="shared" ref="BT823:EE826" si="76">SUMIFS(BT$4:BT$720,$F$4:$F$720,$F823,$C$4:$C$720,$C823)</f>
        <v>18618.037133968493</v>
      </c>
      <c r="BU823" s="34">
        <f t="shared" si="76"/>
        <v>18652.757140516311</v>
      </c>
      <c r="BV823" s="34">
        <f t="shared" si="76"/>
        <v>20001.682875019287</v>
      </c>
      <c r="BW823" s="34">
        <f t="shared" si="76"/>
        <v>21121.157359284844</v>
      </c>
      <c r="BX823" s="34">
        <f t="shared" si="76"/>
        <v>21913.554647838657</v>
      </c>
      <c r="BY823" s="34">
        <f t="shared" si="76"/>
        <v>22598.269891497581</v>
      </c>
      <c r="BZ823" s="34">
        <f t="shared" si="76"/>
        <v>25586.614704297677</v>
      </c>
      <c r="CA823" s="34">
        <f t="shared" si="76"/>
        <v>28302.595343428457</v>
      </c>
      <c r="CB823" s="34">
        <f t="shared" si="76"/>
        <v>28690.034774014293</v>
      </c>
      <c r="CC823" s="34">
        <f t="shared" si="76"/>
        <v>30685.430676631095</v>
      </c>
      <c r="CD823" s="34">
        <f t="shared" si="76"/>
        <v>26921.918515394911</v>
      </c>
      <c r="CE823" s="34">
        <f t="shared" si="76"/>
        <v>28832.48976887649</v>
      </c>
      <c r="CF823" s="34">
        <f t="shared" si="76"/>
        <v>30913.560323198726</v>
      </c>
      <c r="CG823" s="34">
        <f t="shared" si="76"/>
        <v>32966.388891998504</v>
      </c>
      <c r="CH823" s="34">
        <f t="shared" si="76"/>
        <v>34354.812923828038</v>
      </c>
      <c r="CI823" s="34">
        <f t="shared" si="76"/>
        <v>34656.714357775847</v>
      </c>
      <c r="CJ823" s="34">
        <f t="shared" si="76"/>
        <v>34315.078469911663</v>
      </c>
      <c r="CK823" s="34">
        <f t="shared" si="76"/>
        <v>34263.252873795383</v>
      </c>
      <c r="CL823" s="34">
        <f t="shared" si="76"/>
        <v>34906.438114087934</v>
      </c>
      <c r="CM823" s="34">
        <f t="shared" si="76"/>
        <v>36125.741748981978</v>
      </c>
      <c r="CN823" s="34">
        <f t="shared" si="76"/>
        <v>37319.673892310799</v>
      </c>
      <c r="CO823" s="34">
        <f t="shared" si="76"/>
        <v>38034.482629524406</v>
      </c>
      <c r="CP823" s="34">
        <f t="shared" si="76"/>
        <v>38092.108995898925</v>
      </c>
      <c r="CQ823" s="34">
        <f t="shared" si="76"/>
        <v>37645.457240489566</v>
      </c>
      <c r="CR823" s="34">
        <f t="shared" si="76"/>
        <v>37049.513450424238</v>
      </c>
      <c r="CS823" s="34">
        <f t="shared" si="76"/>
        <v>36634.900085403096</v>
      </c>
      <c r="CT823" s="34">
        <f t="shared" si="76"/>
        <v>36516.33319526117</v>
      </c>
      <c r="CU823" s="34">
        <f t="shared" si="76"/>
        <v>36613.495927500895</v>
      </c>
      <c r="CV823" s="34">
        <f t="shared" si="76"/>
        <v>36733.169116615827</v>
      </c>
      <c r="CW823" s="34">
        <f t="shared" si="76"/>
        <v>36746.629443110949</v>
      </c>
      <c r="CX823" s="34">
        <f t="shared" si="76"/>
        <v>36607.850638783872</v>
      </c>
      <c r="CY823" s="34">
        <f t="shared" si="76"/>
        <v>36394.265143824741</v>
      </c>
      <c r="CZ823" s="34">
        <f t="shared" si="76"/>
        <v>36215.183947274301</v>
      </c>
      <c r="DA823" s="34">
        <f t="shared" si="76"/>
        <v>36147.348324476516</v>
      </c>
      <c r="DB823" s="34">
        <f t="shared" si="76"/>
        <v>36153.921962586013</v>
      </c>
      <c r="DC823" s="34">
        <f t="shared" si="76"/>
        <v>36209.436817464484</v>
      </c>
      <c r="DD823" s="34">
        <f t="shared" si="76"/>
        <v>36232.531229133143</v>
      </c>
      <c r="DE823" s="34">
        <f t="shared" si="76"/>
        <v>36225.943183213894</v>
      </c>
      <c r="DF823" s="34">
        <f t="shared" si="76"/>
        <v>36204.092765377805</v>
      </c>
      <c r="DG823" s="34">
        <f t="shared" si="76"/>
        <v>36225.171477890312</v>
      </c>
      <c r="DH823" s="34">
        <f t="shared" si="76"/>
        <v>36339.025425439679</v>
      </c>
      <c r="DI823" s="34">
        <f t="shared" si="76"/>
        <v>36542.283346822347</v>
      </c>
      <c r="DJ823" s="34">
        <f t="shared" si="76"/>
        <v>36794.455760236393</v>
      </c>
      <c r="DK823" s="34">
        <f t="shared" si="76"/>
        <v>37056.397282805861</v>
      </c>
      <c r="DL823" s="34">
        <f t="shared" si="76"/>
        <v>37271.503333427128</v>
      </c>
      <c r="DM823" s="34">
        <f t="shared" si="76"/>
        <v>37437.504358077022</v>
      </c>
      <c r="DN823" s="34">
        <f t="shared" si="76"/>
        <v>37554.959348437013</v>
      </c>
      <c r="DO823" s="34">
        <f t="shared" si="76"/>
        <v>37628.298485348976</v>
      </c>
      <c r="DP823" s="34">
        <f t="shared" si="76"/>
        <v>37731.288989200242</v>
      </c>
      <c r="DQ823" s="34">
        <f t="shared" si="76"/>
        <v>37789.460972064975</v>
      </c>
      <c r="DR823" s="34">
        <f t="shared" si="76"/>
        <v>37853.655963087687</v>
      </c>
      <c r="DS823" s="34">
        <f t="shared" si="76"/>
        <v>37889.91489111488</v>
      </c>
      <c r="DT823" s="34">
        <f t="shared" si="76"/>
        <v>37923.165485007121</v>
      </c>
      <c r="DU823" s="34">
        <f t="shared" si="76"/>
        <v>37956.874211728194</v>
      </c>
      <c r="DV823" s="34">
        <f t="shared" si="76"/>
        <v>37992.289004994193</v>
      </c>
      <c r="DW823" s="34">
        <f t="shared" si="76"/>
        <v>38053.756797083457</v>
      </c>
      <c r="DX823" s="34">
        <f t="shared" si="76"/>
        <v>38106.358485854646</v>
      </c>
      <c r="DY823" s="34">
        <f t="shared" si="76"/>
        <v>38181.519063445856</v>
      </c>
      <c r="DZ823" s="34">
        <f t="shared" si="76"/>
        <v>38248.714580227119</v>
      </c>
      <c r="EA823" s="34">
        <f t="shared" si="76"/>
        <v>38311.05682592791</v>
      </c>
      <c r="EB823" s="34">
        <f t="shared" si="76"/>
        <v>38358.788775984736</v>
      </c>
      <c r="EC823" s="34">
        <f t="shared" si="76"/>
        <v>38359.376074765838</v>
      </c>
      <c r="ED823" s="34">
        <f t="shared" si="76"/>
        <v>38335.904470230045</v>
      </c>
      <c r="EE823" s="34">
        <f t="shared" si="76"/>
        <v>38281.112590187462</v>
      </c>
      <c r="EF823" s="34">
        <f t="shared" si="71"/>
        <v>38192.60646090185</v>
      </c>
      <c r="EG823" s="34">
        <f t="shared" si="70"/>
        <v>38079.670986563186</v>
      </c>
      <c r="EH823" s="34">
        <f t="shared" si="70"/>
        <v>37945.01903292082</v>
      </c>
      <c r="EI823" s="34">
        <f t="shared" si="70"/>
        <v>37781.864302000205</v>
      </c>
      <c r="EJ823" s="34">
        <f t="shared" si="70"/>
        <v>37589.974841197894</v>
      </c>
      <c r="EK823" s="34">
        <f t="shared" si="70"/>
        <v>37400.811173670874</v>
      </c>
      <c r="EL823" s="34">
        <f t="shared" si="70"/>
        <v>37182.726037310618</v>
      </c>
      <c r="EM823" s="34">
        <f t="shared" si="70"/>
        <v>36957.424709507955</v>
      </c>
      <c r="EN823" s="34">
        <f t="shared" si="70"/>
        <v>36713.053921652776</v>
      </c>
      <c r="EO823" s="34">
        <f t="shared" si="70"/>
        <v>36460.222871507147</v>
      </c>
      <c r="EP823" s="34">
        <f t="shared" si="70"/>
        <v>36181.150226309321</v>
      </c>
      <c r="EQ823" s="34">
        <f t="shared" si="70"/>
        <v>35892.934304943905</v>
      </c>
      <c r="ER823" s="34">
        <f t="shared" si="70"/>
        <v>35588.716662597159</v>
      </c>
      <c r="ES823" s="34">
        <f t="shared" si="70"/>
        <v>35267.615690458595</v>
      </c>
      <c r="ET823" s="34">
        <f t="shared" si="70"/>
        <v>34940.571375734798</v>
      </c>
      <c r="EU823" s="34">
        <f t="shared" si="70"/>
        <v>34597.073977590459</v>
      </c>
      <c r="EV823" s="34">
        <f t="shared" si="70"/>
        <v>34243.110709053282</v>
      </c>
      <c r="EW823" s="34">
        <f t="shared" si="70"/>
        <v>33876.727834552439</v>
      </c>
      <c r="EX823" s="34">
        <f t="shared" si="70"/>
        <v>33496.580656744452</v>
      </c>
      <c r="EY823" s="34">
        <f t="shared" si="70"/>
        <v>33115.274890593239</v>
      </c>
      <c r="EZ823" s="34">
        <f t="shared" si="70"/>
        <v>32714.209626538803</v>
      </c>
      <c r="FA823" s="34">
        <f t="shared" si="70"/>
        <v>32301.208750731716</v>
      </c>
    </row>
    <row r="824" spans="3:157" x14ac:dyDescent="0.35">
      <c r="C824" t="s">
        <v>376</v>
      </c>
      <c r="E824" t="s">
        <v>369</v>
      </c>
      <c r="F824" t="s">
        <v>804</v>
      </c>
      <c r="G824" t="s">
        <v>9</v>
      </c>
      <c r="H824" s="34">
        <f t="shared" si="68"/>
        <v>0</v>
      </c>
      <c r="I824" s="34">
        <f t="shared" ref="I824:BT827" si="77">SUMIFS(I$4:I$720,$F$4:$F$720,$F824,$C$4:$C$720,$C824)</f>
        <v>154.06770638241133</v>
      </c>
      <c r="J824" s="34">
        <f t="shared" si="77"/>
        <v>176.04358202813654</v>
      </c>
      <c r="K824" s="34">
        <f t="shared" si="77"/>
        <v>232.46992081049353</v>
      </c>
      <c r="L824" s="34">
        <f t="shared" si="77"/>
        <v>247.22122959792472</v>
      </c>
      <c r="M824" s="34">
        <f t="shared" si="77"/>
        <v>244.85137656960092</v>
      </c>
      <c r="N824" s="34">
        <f t="shared" si="77"/>
        <v>267.10324979623044</v>
      </c>
      <c r="O824" s="34">
        <f t="shared" si="77"/>
        <v>362.76921534951293</v>
      </c>
      <c r="P824" s="34">
        <f t="shared" si="77"/>
        <v>389.15163316768826</v>
      </c>
      <c r="Q824" s="34">
        <f t="shared" si="77"/>
        <v>438.63629832329508</v>
      </c>
      <c r="R824" s="34">
        <f t="shared" si="77"/>
        <v>504.1189450702667</v>
      </c>
      <c r="S824" s="34">
        <f t="shared" si="77"/>
        <v>534.12708335171476</v>
      </c>
      <c r="T824" s="34">
        <f t="shared" si="77"/>
        <v>610.47311557683565</v>
      </c>
      <c r="U824" s="34">
        <f t="shared" si="77"/>
        <v>655.97151814290839</v>
      </c>
      <c r="V824" s="34">
        <f t="shared" si="77"/>
        <v>876.48678789737892</v>
      </c>
      <c r="W824" s="34">
        <f t="shared" si="77"/>
        <v>1035.8517267894167</v>
      </c>
      <c r="X824" s="34">
        <f t="shared" si="77"/>
        <v>1017.7509610179728</v>
      </c>
      <c r="Y824" s="34">
        <f t="shared" si="77"/>
        <v>1173.1902069551088</v>
      </c>
      <c r="Z824" s="34">
        <f t="shared" si="77"/>
        <v>1312.7174090572501</v>
      </c>
      <c r="AA824" s="34">
        <f t="shared" si="77"/>
        <v>1414.8586060330065</v>
      </c>
      <c r="AB824" s="34">
        <f t="shared" si="77"/>
        <v>1571.2057155708089</v>
      </c>
      <c r="AC824" s="34">
        <f t="shared" si="77"/>
        <v>1692.9121232024263</v>
      </c>
      <c r="AD824" s="34">
        <f t="shared" si="77"/>
        <v>1641.003316961692</v>
      </c>
      <c r="AE824" s="34">
        <f t="shared" si="77"/>
        <v>1965.2250400804335</v>
      </c>
      <c r="AF824" s="34">
        <f t="shared" si="77"/>
        <v>2183.0319859129527</v>
      </c>
      <c r="AG824" s="34">
        <f t="shared" si="77"/>
        <v>2056.5052640329695</v>
      </c>
      <c r="AH824" s="34">
        <f t="shared" si="77"/>
        <v>2158.2046172213099</v>
      </c>
      <c r="AI824" s="34">
        <f t="shared" si="77"/>
        <v>2154.8575820214551</v>
      </c>
      <c r="AJ824" s="34">
        <f t="shared" si="77"/>
        <v>2280.2066556326818</v>
      </c>
      <c r="AK824" s="34">
        <f t="shared" si="77"/>
        <v>2571.4722754750132</v>
      </c>
      <c r="AL824" s="34">
        <f t="shared" si="77"/>
        <v>2632.5643047347226</v>
      </c>
      <c r="AM824" s="34">
        <f t="shared" si="77"/>
        <v>2776.8646328598838</v>
      </c>
      <c r="AN824" s="34">
        <f t="shared" si="77"/>
        <v>2736.2785889328966</v>
      </c>
      <c r="AO824" s="34">
        <f t="shared" si="77"/>
        <v>2615.8483438703938</v>
      </c>
      <c r="AP824" s="34">
        <f t="shared" si="77"/>
        <v>2951.3986890386732</v>
      </c>
      <c r="AQ824" s="34">
        <f t="shared" si="77"/>
        <v>2993.1364648287222</v>
      </c>
      <c r="AR824" s="34">
        <f t="shared" si="77"/>
        <v>3053.1383939809052</v>
      </c>
      <c r="AS824" s="34">
        <f t="shared" si="77"/>
        <v>3019.7852968377488</v>
      </c>
      <c r="AT824" s="34">
        <f t="shared" si="77"/>
        <v>3172.2242710272926</v>
      </c>
      <c r="AU824" s="34">
        <f t="shared" si="77"/>
        <v>3286.2207455046673</v>
      </c>
      <c r="AV824" s="34">
        <f t="shared" si="77"/>
        <v>3060.9627863195892</v>
      </c>
      <c r="AW824" s="34">
        <f t="shared" si="77"/>
        <v>3072.1226607759522</v>
      </c>
      <c r="AX824" s="34">
        <f t="shared" si="77"/>
        <v>3131.1366176280171</v>
      </c>
      <c r="AY824" s="34">
        <f t="shared" si="77"/>
        <v>3390.3480538695303</v>
      </c>
      <c r="AZ824" s="34">
        <f t="shared" si="77"/>
        <v>3460.8135758682592</v>
      </c>
      <c r="BA824" s="34">
        <f t="shared" si="77"/>
        <v>3353.3106366408779</v>
      </c>
      <c r="BB824" s="34">
        <f t="shared" si="77"/>
        <v>3471.5226338234402</v>
      </c>
      <c r="BC824" s="34">
        <f t="shared" si="77"/>
        <v>3580.0994132401311</v>
      </c>
      <c r="BD824" s="34">
        <f t="shared" si="77"/>
        <v>3517.7703710643741</v>
      </c>
      <c r="BE824" s="34">
        <f t="shared" si="77"/>
        <v>3530.8534442376299</v>
      </c>
      <c r="BF824" s="34">
        <f t="shared" si="77"/>
        <v>3173.1316538881692</v>
      </c>
      <c r="BG824" s="34">
        <f t="shared" si="77"/>
        <v>3264.304801426922</v>
      </c>
      <c r="BH824" s="34">
        <f t="shared" si="77"/>
        <v>3425.7193915529597</v>
      </c>
      <c r="BI824" s="34">
        <f t="shared" si="77"/>
        <v>3707.9240035762846</v>
      </c>
      <c r="BJ824" s="34">
        <f t="shared" si="77"/>
        <v>3976.7721250702825</v>
      </c>
      <c r="BK824" s="34">
        <f t="shared" si="77"/>
        <v>4195.0562979175438</v>
      </c>
      <c r="BL824" s="34">
        <f t="shared" si="77"/>
        <v>4155.4965238157047</v>
      </c>
      <c r="BM824" s="34">
        <f t="shared" si="77"/>
        <v>4312.8064393119766</v>
      </c>
      <c r="BN824" s="34">
        <f t="shared" si="77"/>
        <v>4471.5764984159323</v>
      </c>
      <c r="BO824" s="34">
        <f t="shared" si="77"/>
        <v>4048.085221682079</v>
      </c>
      <c r="BP824" s="34">
        <f t="shared" si="77"/>
        <v>4619.8936269814958</v>
      </c>
      <c r="BQ824" s="34">
        <f t="shared" si="77"/>
        <v>4582.4967398418639</v>
      </c>
      <c r="BR824" s="34">
        <f t="shared" si="77"/>
        <v>4774.9726883215399</v>
      </c>
      <c r="BS824" s="34">
        <f t="shared" si="77"/>
        <v>4685.1994054039087</v>
      </c>
      <c r="BT824" s="34">
        <f t="shared" si="77"/>
        <v>4805.6296209538305</v>
      </c>
      <c r="BU824" s="34">
        <f t="shared" si="76"/>
        <v>5002.3414057731534</v>
      </c>
      <c r="BV824" s="34">
        <f t="shared" si="76"/>
        <v>5139.3198688605371</v>
      </c>
      <c r="BW824" s="34">
        <f t="shared" si="76"/>
        <v>5553.6292314280035</v>
      </c>
      <c r="BX824" s="34">
        <f t="shared" si="76"/>
        <v>5729.5999561506414</v>
      </c>
      <c r="BY824" s="34">
        <f t="shared" si="76"/>
        <v>5864.9649645635163</v>
      </c>
      <c r="BZ824" s="34">
        <f t="shared" si="76"/>
        <v>4961.273396652572</v>
      </c>
      <c r="CA824" s="34">
        <f t="shared" si="76"/>
        <v>5291.4096717292596</v>
      </c>
      <c r="CB824" s="34">
        <f t="shared" si="76"/>
        <v>5423.3336462155576</v>
      </c>
      <c r="CC824" s="34">
        <f t="shared" si="76"/>
        <v>5637.882094446285</v>
      </c>
      <c r="CD824" s="34">
        <f t="shared" si="76"/>
        <v>6924.2084637013486</v>
      </c>
      <c r="CE824" s="34">
        <f t="shared" si="76"/>
        <v>6980.7403648603176</v>
      </c>
      <c r="CF824" s="34">
        <f t="shared" si="76"/>
        <v>6960.914994243788</v>
      </c>
      <c r="CG824" s="34">
        <f t="shared" si="76"/>
        <v>6920.5978955531473</v>
      </c>
      <c r="CH824" s="34">
        <f t="shared" si="76"/>
        <v>6948.376150191838</v>
      </c>
      <c r="CI824" s="34">
        <f t="shared" si="76"/>
        <v>7074.6224295778447</v>
      </c>
      <c r="CJ824" s="34">
        <f t="shared" si="76"/>
        <v>7246.7124242322616</v>
      </c>
      <c r="CK824" s="34">
        <f t="shared" si="76"/>
        <v>7393.6939398538188</v>
      </c>
      <c r="CL824" s="34">
        <f t="shared" si="76"/>
        <v>7445.4947234781957</v>
      </c>
      <c r="CM824" s="34">
        <f t="shared" si="76"/>
        <v>7419.2988195229091</v>
      </c>
      <c r="CN824" s="34">
        <f t="shared" si="76"/>
        <v>7391.0995209595949</v>
      </c>
      <c r="CO824" s="34">
        <f t="shared" si="76"/>
        <v>7412.2206831745025</v>
      </c>
      <c r="CP824" s="34">
        <f t="shared" si="76"/>
        <v>7527.9200153640004</v>
      </c>
      <c r="CQ824" s="34">
        <f t="shared" si="76"/>
        <v>7711.2424253973177</v>
      </c>
      <c r="CR824" s="34">
        <f t="shared" si="76"/>
        <v>7911.143054998156</v>
      </c>
      <c r="CS824" s="34">
        <f t="shared" si="76"/>
        <v>8117.7672934769871</v>
      </c>
      <c r="CT824" s="34">
        <f t="shared" si="76"/>
        <v>8253.3400917421095</v>
      </c>
      <c r="CU824" s="34">
        <f t="shared" si="76"/>
        <v>8367.4728758106103</v>
      </c>
      <c r="CV824" s="34">
        <f t="shared" si="76"/>
        <v>8462.4713925054239</v>
      </c>
      <c r="CW824" s="34">
        <f t="shared" si="76"/>
        <v>8557.767718798752</v>
      </c>
      <c r="CX824" s="34">
        <f t="shared" si="76"/>
        <v>8659.9065565849614</v>
      </c>
      <c r="CY824" s="34">
        <f t="shared" si="76"/>
        <v>8785.6623246096933</v>
      </c>
      <c r="CZ824" s="34">
        <f t="shared" si="76"/>
        <v>8927.1761506864204</v>
      </c>
      <c r="DA824" s="34">
        <f t="shared" si="76"/>
        <v>9068.2684529180497</v>
      </c>
      <c r="DB824" s="34">
        <f t="shared" si="76"/>
        <v>9166.1675958380711</v>
      </c>
      <c r="DC824" s="34">
        <f t="shared" si="76"/>
        <v>9308.5083136697394</v>
      </c>
      <c r="DD824" s="34">
        <f t="shared" si="76"/>
        <v>9398.9328050871518</v>
      </c>
      <c r="DE824" s="34">
        <f t="shared" si="76"/>
        <v>9522.4187872695948</v>
      </c>
      <c r="DF824" s="34">
        <f t="shared" si="76"/>
        <v>9637.2775465164705</v>
      </c>
      <c r="DG824" s="34">
        <f t="shared" si="76"/>
        <v>9731.0904892222261</v>
      </c>
      <c r="DH824" s="34">
        <f t="shared" si="76"/>
        <v>9828.9452319422144</v>
      </c>
      <c r="DI824" s="34">
        <f t="shared" si="76"/>
        <v>9915.0333056122399</v>
      </c>
      <c r="DJ824" s="34">
        <f t="shared" si="76"/>
        <v>9986.3756925158195</v>
      </c>
      <c r="DK824" s="34">
        <f t="shared" si="76"/>
        <v>10039.765906720171</v>
      </c>
      <c r="DL824" s="34">
        <f t="shared" si="76"/>
        <v>10114.463181141453</v>
      </c>
      <c r="DM824" s="34">
        <f t="shared" si="76"/>
        <v>10214.145928639575</v>
      </c>
      <c r="DN824" s="34">
        <f t="shared" si="76"/>
        <v>10289.62121168886</v>
      </c>
      <c r="DO824" s="34">
        <f t="shared" si="76"/>
        <v>10397.273503840772</v>
      </c>
      <c r="DP824" s="34">
        <f t="shared" si="76"/>
        <v>10519.290529228851</v>
      </c>
      <c r="DQ824" s="34">
        <f t="shared" si="76"/>
        <v>10647.052323576585</v>
      </c>
      <c r="DR824" s="34">
        <f t="shared" si="76"/>
        <v>10772.830845025122</v>
      </c>
      <c r="DS824" s="34">
        <f t="shared" si="76"/>
        <v>10877.859915011923</v>
      </c>
      <c r="DT824" s="34">
        <f t="shared" si="76"/>
        <v>11013.66098235625</v>
      </c>
      <c r="DU824" s="34">
        <f t="shared" si="76"/>
        <v>11149.009036599748</v>
      </c>
      <c r="DV824" s="34">
        <f t="shared" si="76"/>
        <v>11262.878785974306</v>
      </c>
      <c r="DW824" s="34">
        <f t="shared" si="76"/>
        <v>11370.732639195428</v>
      </c>
      <c r="DX824" s="34">
        <f t="shared" si="76"/>
        <v>11466.260655778704</v>
      </c>
      <c r="DY824" s="34">
        <f t="shared" si="76"/>
        <v>11549.112168348585</v>
      </c>
      <c r="DZ824" s="34">
        <f t="shared" si="76"/>
        <v>11626.087316654588</v>
      </c>
      <c r="EA824" s="34">
        <f t="shared" si="76"/>
        <v>11725.552404919908</v>
      </c>
      <c r="EB824" s="34">
        <f t="shared" si="76"/>
        <v>11818.80872009023</v>
      </c>
      <c r="EC824" s="34">
        <f t="shared" si="76"/>
        <v>11918.921226015886</v>
      </c>
      <c r="ED824" s="34">
        <f t="shared" si="76"/>
        <v>12008.856185370074</v>
      </c>
      <c r="EE824" s="34">
        <f t="shared" si="76"/>
        <v>12100.964477433899</v>
      </c>
      <c r="EF824" s="34">
        <f t="shared" si="71"/>
        <v>12209.778000288336</v>
      </c>
      <c r="EG824" s="34">
        <f t="shared" si="70"/>
        <v>12301.489076455877</v>
      </c>
      <c r="EH824" s="34">
        <f t="shared" si="70"/>
        <v>12396.242271083842</v>
      </c>
      <c r="EI824" s="34">
        <f t="shared" si="70"/>
        <v>12489.652035590216</v>
      </c>
      <c r="EJ824" s="34">
        <f t="shared" si="70"/>
        <v>12604.51431950478</v>
      </c>
      <c r="EK824" s="34">
        <f t="shared" si="70"/>
        <v>12678.74131909145</v>
      </c>
      <c r="EL824" s="34">
        <f t="shared" si="70"/>
        <v>12778.78565265396</v>
      </c>
      <c r="EM824" s="34">
        <f t="shared" si="70"/>
        <v>12840.874062627563</v>
      </c>
      <c r="EN824" s="34">
        <f t="shared" si="70"/>
        <v>12927.192793696369</v>
      </c>
      <c r="EO824" s="34">
        <f t="shared" si="70"/>
        <v>13022.215824840947</v>
      </c>
      <c r="EP824" s="34">
        <f t="shared" si="70"/>
        <v>13115.970894017748</v>
      </c>
      <c r="EQ824" s="34">
        <f t="shared" si="70"/>
        <v>13221.229029495562</v>
      </c>
      <c r="ER824" s="34">
        <f t="shared" si="70"/>
        <v>13277.585733274436</v>
      </c>
      <c r="ES824" s="34">
        <f t="shared" si="70"/>
        <v>13369.449660747736</v>
      </c>
      <c r="ET824" s="34">
        <f t="shared" si="70"/>
        <v>13443.87392213261</v>
      </c>
      <c r="EU824" s="34">
        <f t="shared" si="70"/>
        <v>13510.805578907673</v>
      </c>
      <c r="EV824" s="34">
        <f t="shared" si="70"/>
        <v>13575.182263760649</v>
      </c>
      <c r="EW824" s="34">
        <f t="shared" si="70"/>
        <v>13624.022648426764</v>
      </c>
      <c r="EX824" s="34">
        <f t="shared" si="70"/>
        <v>13706.423116827493</v>
      </c>
      <c r="EY824" s="34">
        <f t="shared" si="70"/>
        <v>13791.51958714001</v>
      </c>
      <c r="EZ824" s="34">
        <f t="shared" si="70"/>
        <v>13870.010919479471</v>
      </c>
      <c r="FA824" s="34">
        <f t="shared" si="70"/>
        <v>13910.246906237446</v>
      </c>
    </row>
    <row r="825" spans="3:157" x14ac:dyDescent="0.35">
      <c r="C825" t="s">
        <v>345</v>
      </c>
      <c r="E825" t="s">
        <v>369</v>
      </c>
      <c r="F825" t="s">
        <v>804</v>
      </c>
      <c r="G825" t="s">
        <v>9</v>
      </c>
      <c r="H825" s="34">
        <f t="shared" si="68"/>
        <v>0</v>
      </c>
      <c r="I825" s="34">
        <f t="shared" si="77"/>
        <v>9667.3568131457596</v>
      </c>
      <c r="J825" s="34">
        <f t="shared" si="77"/>
        <v>7749.9914506110781</v>
      </c>
      <c r="K825" s="34">
        <f t="shared" si="77"/>
        <v>9955.2770057104754</v>
      </c>
      <c r="L825" s="34">
        <f t="shared" si="77"/>
        <v>6520.7751104350345</v>
      </c>
      <c r="M825" s="34">
        <f t="shared" si="77"/>
        <v>10217.764346116781</v>
      </c>
      <c r="N825" s="34">
        <f t="shared" si="77"/>
        <v>9958.7864312911952</v>
      </c>
      <c r="O825" s="34">
        <f t="shared" si="77"/>
        <v>9915.2830941712673</v>
      </c>
      <c r="P825" s="34">
        <f t="shared" si="77"/>
        <v>6444.8809766849336</v>
      </c>
      <c r="Q825" s="34">
        <f t="shared" si="77"/>
        <v>7737.0930990450561</v>
      </c>
      <c r="R825" s="34">
        <f t="shared" si="77"/>
        <v>8939.8907528604104</v>
      </c>
      <c r="S825" s="34">
        <f t="shared" si="77"/>
        <v>9435.4593487779439</v>
      </c>
      <c r="T825" s="34">
        <f t="shared" si="77"/>
        <v>10387.30365861734</v>
      </c>
      <c r="U825" s="34">
        <f t="shared" si="77"/>
        <v>12706.63865583635</v>
      </c>
      <c r="V825" s="34">
        <f t="shared" si="77"/>
        <v>15780.867857980609</v>
      </c>
      <c r="W825" s="34">
        <f t="shared" si="77"/>
        <v>17665.450948227081</v>
      </c>
      <c r="X825" s="34">
        <f t="shared" si="77"/>
        <v>18790.84053152347</v>
      </c>
      <c r="Y825" s="34">
        <f t="shared" si="77"/>
        <v>18404.128969924201</v>
      </c>
      <c r="Z825" s="34">
        <f t="shared" si="77"/>
        <v>20379.773019247899</v>
      </c>
      <c r="AA825" s="34">
        <f t="shared" si="77"/>
        <v>21292.002929723541</v>
      </c>
      <c r="AB825" s="34">
        <f t="shared" si="77"/>
        <v>20403.88443138143</v>
      </c>
      <c r="AC825" s="34">
        <f t="shared" si="77"/>
        <v>20374.494831335949</v>
      </c>
      <c r="AD825" s="34">
        <f t="shared" si="77"/>
        <v>22626.706925247221</v>
      </c>
      <c r="AE825" s="34">
        <f t="shared" si="77"/>
        <v>25038.376797584759</v>
      </c>
      <c r="AF825" s="34">
        <f t="shared" si="77"/>
        <v>25155.18776184227</v>
      </c>
      <c r="AG825" s="34">
        <f t="shared" si="77"/>
        <v>22136.45610505548</v>
      </c>
      <c r="AH825" s="34">
        <f t="shared" si="77"/>
        <v>25368.210650258668</v>
      </c>
      <c r="AI825" s="34">
        <f t="shared" si="77"/>
        <v>27151.81768487013</v>
      </c>
      <c r="AJ825" s="34">
        <f t="shared" si="77"/>
        <v>30066.882459120519</v>
      </c>
      <c r="AK825" s="34">
        <f t="shared" si="77"/>
        <v>30616.32706164083</v>
      </c>
      <c r="AL825" s="34">
        <f t="shared" si="77"/>
        <v>27326.981614832192</v>
      </c>
      <c r="AM825" s="34">
        <f t="shared" si="77"/>
        <v>29980.802102745511</v>
      </c>
      <c r="AN825" s="34">
        <f t="shared" si="77"/>
        <v>24456.051051047951</v>
      </c>
      <c r="AO825" s="34">
        <f t="shared" si="77"/>
        <v>27229.777706903598</v>
      </c>
      <c r="AP825" s="34">
        <f t="shared" si="77"/>
        <v>30383.17417937229</v>
      </c>
      <c r="AQ825" s="34">
        <f t="shared" si="77"/>
        <v>30107.509722333201</v>
      </c>
      <c r="AR825" s="34">
        <f t="shared" si="77"/>
        <v>29253.7281102899</v>
      </c>
      <c r="AS825" s="34">
        <f t="shared" si="77"/>
        <v>30060.575526845569</v>
      </c>
      <c r="AT825" s="34">
        <f t="shared" si="77"/>
        <v>31248.88845410154</v>
      </c>
      <c r="AU825" s="34">
        <f t="shared" si="77"/>
        <v>30034.483527519849</v>
      </c>
      <c r="AV825" s="34">
        <f t="shared" si="77"/>
        <v>30115.62303293349</v>
      </c>
      <c r="AW825" s="34">
        <f t="shared" si="77"/>
        <v>27971.18214487291</v>
      </c>
      <c r="AX825" s="34">
        <f t="shared" si="77"/>
        <v>28866.030766042069</v>
      </c>
      <c r="AY825" s="34">
        <f t="shared" si="77"/>
        <v>29252.87703495294</v>
      </c>
      <c r="AZ825" s="34">
        <f t="shared" si="77"/>
        <v>29869.459948136438</v>
      </c>
      <c r="BA825" s="34">
        <f t="shared" si="77"/>
        <v>29410.247470215931</v>
      </c>
      <c r="BB825" s="34">
        <f t="shared" si="77"/>
        <v>28444.414559683151</v>
      </c>
      <c r="BC825" s="34">
        <f t="shared" si="77"/>
        <v>29247.21916742278</v>
      </c>
      <c r="BD825" s="34">
        <f t="shared" si="77"/>
        <v>30743.1154268889</v>
      </c>
      <c r="BE825" s="34">
        <f t="shared" si="77"/>
        <v>29819.9268720992</v>
      </c>
      <c r="BF825" s="34">
        <f t="shared" si="77"/>
        <v>30896.86716046961</v>
      </c>
      <c r="BG825" s="34">
        <f t="shared" si="77"/>
        <v>28049.25456741605</v>
      </c>
      <c r="BH825" s="34">
        <f t="shared" si="77"/>
        <v>29324.42187489249</v>
      </c>
      <c r="BI825" s="34">
        <f t="shared" si="77"/>
        <v>28809.25049897904</v>
      </c>
      <c r="BJ825" s="34">
        <f t="shared" si="77"/>
        <v>32314.252929675669</v>
      </c>
      <c r="BK825" s="34">
        <f t="shared" si="77"/>
        <v>31784.1647005706</v>
      </c>
      <c r="BL825" s="34">
        <f t="shared" si="77"/>
        <v>34840.279836679823</v>
      </c>
      <c r="BM825" s="34">
        <f t="shared" si="77"/>
        <v>33519.032105473983</v>
      </c>
      <c r="BN825" s="34">
        <f t="shared" si="77"/>
        <v>32508.29165844823</v>
      </c>
      <c r="BO825" s="34">
        <f t="shared" si="77"/>
        <v>27035.75012945689</v>
      </c>
      <c r="BP825" s="34">
        <f t="shared" si="77"/>
        <v>31360.174624601201</v>
      </c>
      <c r="BQ825" s="34">
        <f t="shared" si="77"/>
        <v>33502.93425462224</v>
      </c>
      <c r="BR825" s="34">
        <f t="shared" si="77"/>
        <v>35284.248635473727</v>
      </c>
      <c r="BS825" s="34">
        <f t="shared" si="77"/>
        <v>36133.244388578882</v>
      </c>
      <c r="BT825" s="34">
        <f t="shared" si="77"/>
        <v>38210.413838845343</v>
      </c>
      <c r="BU825" s="34">
        <f t="shared" si="76"/>
        <v>36977.328516876587</v>
      </c>
      <c r="BV825" s="34">
        <f t="shared" si="76"/>
        <v>38523.339439090429</v>
      </c>
      <c r="BW825" s="34">
        <f t="shared" si="76"/>
        <v>49336.85017354411</v>
      </c>
      <c r="BX825" s="34">
        <f t="shared" si="76"/>
        <v>50861.305634743898</v>
      </c>
      <c r="BY825" s="34">
        <f t="shared" si="76"/>
        <v>51082.856904280146</v>
      </c>
      <c r="BZ825" s="34">
        <f t="shared" si="76"/>
        <v>43773.640999421506</v>
      </c>
      <c r="CA825" s="34">
        <f t="shared" si="76"/>
        <v>47920.16198749451</v>
      </c>
      <c r="CB825" s="34">
        <f t="shared" si="76"/>
        <v>47768.697672517359</v>
      </c>
      <c r="CC825" s="34">
        <f t="shared" si="76"/>
        <v>47525.474312115897</v>
      </c>
      <c r="CD825" s="34">
        <f t="shared" si="76"/>
        <v>45049.405452960083</v>
      </c>
      <c r="CE825" s="34">
        <f t="shared" si="76"/>
        <v>46527.448774264492</v>
      </c>
      <c r="CF825" s="34">
        <f t="shared" si="76"/>
        <v>48406.829651042863</v>
      </c>
      <c r="CG825" s="34">
        <f t="shared" si="76"/>
        <v>50590.734832651637</v>
      </c>
      <c r="CH825" s="34">
        <f t="shared" si="76"/>
        <v>52866.481030749652</v>
      </c>
      <c r="CI825" s="34">
        <f t="shared" si="76"/>
        <v>55127.412235380143</v>
      </c>
      <c r="CJ825" s="34">
        <f t="shared" si="76"/>
        <v>57190.081079556803</v>
      </c>
      <c r="CK825" s="34">
        <f t="shared" si="76"/>
        <v>59310.305821583388</v>
      </c>
      <c r="CL825" s="34">
        <f t="shared" si="76"/>
        <v>61251.070387694614</v>
      </c>
      <c r="CM825" s="34">
        <f t="shared" si="76"/>
        <v>62862.787746511953</v>
      </c>
      <c r="CN825" s="34">
        <f t="shared" si="76"/>
        <v>64022.102169950813</v>
      </c>
      <c r="CO825" s="34">
        <f t="shared" si="76"/>
        <v>64788.221855127071</v>
      </c>
      <c r="CP825" s="34">
        <f t="shared" si="76"/>
        <v>65201.91527010061</v>
      </c>
      <c r="CQ825" s="34">
        <f t="shared" si="76"/>
        <v>65557.201436070201</v>
      </c>
      <c r="CR825" s="34">
        <f t="shared" si="76"/>
        <v>66019.700568963832</v>
      </c>
      <c r="CS825" s="34">
        <f t="shared" si="76"/>
        <v>66664.219153197046</v>
      </c>
      <c r="CT825" s="34">
        <f t="shared" si="76"/>
        <v>67385.50530644253</v>
      </c>
      <c r="CU825" s="34">
        <f t="shared" si="76"/>
        <v>68254.875021137908</v>
      </c>
      <c r="CV825" s="34">
        <f t="shared" si="76"/>
        <v>69112.449709382316</v>
      </c>
      <c r="CW825" s="34">
        <f t="shared" si="76"/>
        <v>69982.513598136327</v>
      </c>
      <c r="CX825" s="34">
        <f t="shared" si="76"/>
        <v>70605.585078853823</v>
      </c>
      <c r="CY825" s="34">
        <f t="shared" si="76"/>
        <v>71142.997744127468</v>
      </c>
      <c r="CZ825" s="34">
        <f t="shared" si="76"/>
        <v>71608.213384272094</v>
      </c>
      <c r="DA825" s="34">
        <f t="shared" si="76"/>
        <v>71945.374759262922</v>
      </c>
      <c r="DB825" s="34">
        <f t="shared" si="76"/>
        <v>72299.261107239246</v>
      </c>
      <c r="DC825" s="34">
        <f t="shared" si="76"/>
        <v>72519.29177742466</v>
      </c>
      <c r="DD825" s="34">
        <f t="shared" si="76"/>
        <v>72813.618170927846</v>
      </c>
      <c r="DE825" s="34">
        <f t="shared" si="76"/>
        <v>73141.753367046258</v>
      </c>
      <c r="DF825" s="34">
        <f t="shared" si="76"/>
        <v>73558.951254150918</v>
      </c>
      <c r="DG825" s="34">
        <f t="shared" si="76"/>
        <v>74006.567638083958</v>
      </c>
      <c r="DH825" s="34">
        <f t="shared" si="76"/>
        <v>74596.461295093526</v>
      </c>
      <c r="DI825" s="34">
        <f t="shared" si="76"/>
        <v>75103.583408466133</v>
      </c>
      <c r="DJ825" s="34">
        <f t="shared" si="76"/>
        <v>75668.236833019924</v>
      </c>
      <c r="DK825" s="34">
        <f t="shared" si="76"/>
        <v>76244.082441522653</v>
      </c>
      <c r="DL825" s="34">
        <f t="shared" si="76"/>
        <v>76789.941731021216</v>
      </c>
      <c r="DM825" s="34">
        <f t="shared" si="76"/>
        <v>77206.085961161574</v>
      </c>
      <c r="DN825" s="34">
        <f t="shared" si="76"/>
        <v>77405.160419539461</v>
      </c>
      <c r="DO825" s="34">
        <f t="shared" si="76"/>
        <v>77540.053533943632</v>
      </c>
      <c r="DP825" s="34">
        <f t="shared" si="76"/>
        <v>77748.489833847052</v>
      </c>
      <c r="DQ825" s="34">
        <f t="shared" si="76"/>
        <v>77869.048269376843</v>
      </c>
      <c r="DR825" s="34">
        <f t="shared" si="76"/>
        <v>77995.072801383591</v>
      </c>
      <c r="DS825" s="34">
        <f t="shared" si="76"/>
        <v>78106.555788830708</v>
      </c>
      <c r="DT825" s="34">
        <f t="shared" si="76"/>
        <v>78368.337433628098</v>
      </c>
      <c r="DU825" s="34">
        <f t="shared" si="76"/>
        <v>78706.694793538423</v>
      </c>
      <c r="DV825" s="34">
        <f t="shared" si="76"/>
        <v>79107.947359647209</v>
      </c>
      <c r="DW825" s="34">
        <f t="shared" si="76"/>
        <v>79494.784019887127</v>
      </c>
      <c r="DX825" s="34">
        <f t="shared" si="76"/>
        <v>80005.482885718811</v>
      </c>
      <c r="DY825" s="34">
        <f t="shared" si="76"/>
        <v>80394.543918549869</v>
      </c>
      <c r="DZ825" s="34">
        <f t="shared" si="76"/>
        <v>80937.456732997074</v>
      </c>
      <c r="EA825" s="34">
        <f t="shared" si="76"/>
        <v>81265.583989020379</v>
      </c>
      <c r="EB825" s="34">
        <f t="shared" si="76"/>
        <v>81696.920511439646</v>
      </c>
      <c r="EC825" s="34">
        <f t="shared" si="76"/>
        <v>82004.576897286461</v>
      </c>
      <c r="ED825" s="34">
        <f t="shared" si="76"/>
        <v>82429.097351807795</v>
      </c>
      <c r="EE825" s="34">
        <f t="shared" si="76"/>
        <v>82612.781552488756</v>
      </c>
      <c r="EF825" s="34">
        <f t="shared" si="71"/>
        <v>82794.606485057462</v>
      </c>
      <c r="EG825" s="34">
        <f t="shared" si="70"/>
        <v>82999.025476457973</v>
      </c>
      <c r="EH825" s="34">
        <f t="shared" si="70"/>
        <v>83106.708288433991</v>
      </c>
      <c r="EI825" s="34">
        <f t="shared" ref="EI825:FA825" si="78">SUMIFS(EI$4:EI$720,$F$4:$F$720,$F825,$C$4:$C$720,$C825)</f>
        <v>83249.155086746992</v>
      </c>
      <c r="EJ825" s="34">
        <f t="shared" si="78"/>
        <v>83604.902211626802</v>
      </c>
      <c r="EK825" s="34">
        <f t="shared" si="78"/>
        <v>83639.858440005919</v>
      </c>
      <c r="EL825" s="34">
        <f t="shared" si="78"/>
        <v>83801.178282992943</v>
      </c>
      <c r="EM825" s="34">
        <f t="shared" si="78"/>
        <v>83956.34962718864</v>
      </c>
      <c r="EN825" s="34">
        <f t="shared" si="78"/>
        <v>84021.005931291074</v>
      </c>
      <c r="EO825" s="34">
        <f t="shared" si="78"/>
        <v>84312.230524098821</v>
      </c>
      <c r="EP825" s="34">
        <f t="shared" si="78"/>
        <v>84512.527545505422</v>
      </c>
      <c r="EQ825" s="34">
        <f t="shared" si="78"/>
        <v>84808.023606828705</v>
      </c>
      <c r="ER825" s="34">
        <f t="shared" si="78"/>
        <v>84957.923728400609</v>
      </c>
      <c r="ES825" s="34">
        <f t="shared" si="78"/>
        <v>85128.446568710555</v>
      </c>
      <c r="ET825" s="34">
        <f t="shared" si="78"/>
        <v>85404.088663871313</v>
      </c>
      <c r="EU825" s="34">
        <f t="shared" si="78"/>
        <v>85644.601075972547</v>
      </c>
      <c r="EV825" s="34">
        <f t="shared" si="78"/>
        <v>85848.758571201746</v>
      </c>
      <c r="EW825" s="34">
        <f t="shared" si="78"/>
        <v>86127.514808465989</v>
      </c>
      <c r="EX825" s="34">
        <f t="shared" si="78"/>
        <v>86330.674754568186</v>
      </c>
      <c r="EY825" s="34">
        <f t="shared" si="78"/>
        <v>86475.51789354904</v>
      </c>
      <c r="EZ825" s="34">
        <f t="shared" si="78"/>
        <v>86736.517233957333</v>
      </c>
      <c r="FA825" s="34">
        <f t="shared" si="78"/>
        <v>86862.424834530597</v>
      </c>
    </row>
    <row r="826" spans="3:157" x14ac:dyDescent="0.35">
      <c r="C826" t="s">
        <v>61</v>
      </c>
      <c r="E826" t="s">
        <v>369</v>
      </c>
      <c r="F826" t="s">
        <v>804</v>
      </c>
      <c r="G826" t="s">
        <v>9</v>
      </c>
      <c r="H826" s="34">
        <f t="shared" si="68"/>
        <v>0</v>
      </c>
      <c r="I826" s="34">
        <f t="shared" si="77"/>
        <v>418.07405871526339</v>
      </c>
      <c r="J826" s="34">
        <f t="shared" si="77"/>
        <v>427.51913595036962</v>
      </c>
      <c r="K826" s="34">
        <f t="shared" si="77"/>
        <v>477.65666410848559</v>
      </c>
      <c r="L826" s="34">
        <f t="shared" si="77"/>
        <v>349.408961426129</v>
      </c>
      <c r="M826" s="34">
        <f t="shared" si="77"/>
        <v>538.44451538514431</v>
      </c>
      <c r="N826" s="34">
        <f t="shared" si="77"/>
        <v>641.70633474396323</v>
      </c>
      <c r="O826" s="34">
        <f t="shared" si="77"/>
        <v>633.31389042261162</v>
      </c>
      <c r="P826" s="34">
        <f t="shared" si="77"/>
        <v>542.84281848250964</v>
      </c>
      <c r="Q826" s="34">
        <f t="shared" si="77"/>
        <v>781.8533835169867</v>
      </c>
      <c r="R826" s="34">
        <f t="shared" si="77"/>
        <v>816.86378598086628</v>
      </c>
      <c r="S826" s="34">
        <f t="shared" si="77"/>
        <v>962.34268875797216</v>
      </c>
      <c r="T826" s="34">
        <f t="shared" si="77"/>
        <v>1107.1448786673161</v>
      </c>
      <c r="U826" s="34">
        <f t="shared" si="77"/>
        <v>1149.671626466918</v>
      </c>
      <c r="V826" s="34">
        <f t="shared" si="77"/>
        <v>1418.9184403201759</v>
      </c>
      <c r="W826" s="34">
        <f t="shared" si="77"/>
        <v>1717.3591411058951</v>
      </c>
      <c r="X826" s="34">
        <f t="shared" si="77"/>
        <v>1735.4310791326809</v>
      </c>
      <c r="Y826" s="34">
        <f t="shared" si="77"/>
        <v>1716.762928722761</v>
      </c>
      <c r="Z826" s="34">
        <f t="shared" si="77"/>
        <v>2023.8911166884111</v>
      </c>
      <c r="AA826" s="34">
        <f t="shared" si="77"/>
        <v>2040.579723958655</v>
      </c>
      <c r="AB826" s="34">
        <f t="shared" si="77"/>
        <v>2225.9390169453859</v>
      </c>
      <c r="AC826" s="34">
        <f t="shared" si="77"/>
        <v>2394.839492521493</v>
      </c>
      <c r="AD826" s="34">
        <f t="shared" si="77"/>
        <v>2695.150053247698</v>
      </c>
      <c r="AE826" s="34">
        <f t="shared" si="77"/>
        <v>3031.9182266877092</v>
      </c>
      <c r="AF826" s="34">
        <f t="shared" si="77"/>
        <v>3368.421281795419</v>
      </c>
      <c r="AG826" s="34">
        <f t="shared" si="77"/>
        <v>3242.611699117982</v>
      </c>
      <c r="AH826" s="34">
        <f t="shared" si="77"/>
        <v>3324.7846076369078</v>
      </c>
      <c r="AI826" s="34">
        <f t="shared" si="77"/>
        <v>3460.7369152766842</v>
      </c>
      <c r="AJ826" s="34">
        <f t="shared" si="77"/>
        <v>3787.1859211293431</v>
      </c>
      <c r="AK826" s="34">
        <f t="shared" si="77"/>
        <v>4127.2479474041274</v>
      </c>
      <c r="AL826" s="34">
        <f t="shared" si="77"/>
        <v>3990.7261442684421</v>
      </c>
      <c r="AM826" s="34">
        <f t="shared" si="77"/>
        <v>4152.7654196512958</v>
      </c>
      <c r="AN826" s="34">
        <f t="shared" si="77"/>
        <v>3656.3052219404422</v>
      </c>
      <c r="AO826" s="34">
        <f t="shared" si="77"/>
        <v>4053.09476952981</v>
      </c>
      <c r="AP826" s="34">
        <f t="shared" si="77"/>
        <v>4450.8879267909706</v>
      </c>
      <c r="AQ826" s="34">
        <f t="shared" si="77"/>
        <v>4552.0152870362617</v>
      </c>
      <c r="AR826" s="34">
        <f t="shared" si="77"/>
        <v>4498.4957661080107</v>
      </c>
      <c r="AS826" s="34">
        <f t="shared" si="77"/>
        <v>4768.8868199034332</v>
      </c>
      <c r="AT826" s="34">
        <f t="shared" si="77"/>
        <v>5010.5197995878534</v>
      </c>
      <c r="AU826" s="34">
        <f t="shared" si="77"/>
        <v>4970.2512666825569</v>
      </c>
      <c r="AV826" s="34">
        <f t="shared" si="77"/>
        <v>4694.083031330355</v>
      </c>
      <c r="AW826" s="34">
        <f t="shared" si="77"/>
        <v>4769.1096228654633</v>
      </c>
      <c r="AX826" s="34">
        <f t="shared" si="77"/>
        <v>4823.9119249858486</v>
      </c>
      <c r="AY826" s="34">
        <f t="shared" si="77"/>
        <v>4964.9932065749708</v>
      </c>
      <c r="AZ826" s="34">
        <f t="shared" si="77"/>
        <v>5653.0320284473692</v>
      </c>
      <c r="BA826" s="34">
        <f t="shared" si="77"/>
        <v>5180.3637745189717</v>
      </c>
      <c r="BB826" s="34">
        <f t="shared" si="77"/>
        <v>4897.7606645198384</v>
      </c>
      <c r="BC826" s="34">
        <f t="shared" si="77"/>
        <v>5439.9037292920457</v>
      </c>
      <c r="BD826" s="34">
        <f t="shared" si="77"/>
        <v>5701.0778156742708</v>
      </c>
      <c r="BE826" s="34">
        <f t="shared" si="77"/>
        <v>5681.6361817959223</v>
      </c>
      <c r="BF826" s="34">
        <f t="shared" si="77"/>
        <v>6257.3180593747238</v>
      </c>
      <c r="BG826" s="34">
        <f t="shared" si="77"/>
        <v>5822.0183488458151</v>
      </c>
      <c r="BH826" s="34">
        <f t="shared" si="77"/>
        <v>5985.7080928203159</v>
      </c>
      <c r="BI826" s="34">
        <f t="shared" si="77"/>
        <v>6016.2060329339402</v>
      </c>
      <c r="BJ826" s="34">
        <f t="shared" si="77"/>
        <v>6479.4594274934752</v>
      </c>
      <c r="BK826" s="34">
        <f t="shared" si="77"/>
        <v>6603.7396274241983</v>
      </c>
      <c r="BL826" s="34">
        <f t="shared" si="77"/>
        <v>6912.9206850065393</v>
      </c>
      <c r="BM826" s="34">
        <f t="shared" si="77"/>
        <v>6672.1778092648919</v>
      </c>
      <c r="BN826" s="34">
        <f t="shared" si="77"/>
        <v>6636.0431529552916</v>
      </c>
      <c r="BO826" s="34">
        <f t="shared" si="77"/>
        <v>6198.5449658578727</v>
      </c>
      <c r="BP826" s="34">
        <f t="shared" si="77"/>
        <v>7247.160711472894</v>
      </c>
      <c r="BQ826" s="34">
        <f t="shared" si="77"/>
        <v>7771.0059724788835</v>
      </c>
      <c r="BR826" s="34">
        <f t="shared" si="77"/>
        <v>8011.6225052197015</v>
      </c>
      <c r="BS826" s="34">
        <f t="shared" si="77"/>
        <v>7871.1280217498525</v>
      </c>
      <c r="BT826" s="34">
        <f t="shared" si="77"/>
        <v>8172.422163382329</v>
      </c>
      <c r="BU826" s="34">
        <f t="shared" si="76"/>
        <v>7893.7289340168973</v>
      </c>
      <c r="BV826" s="34">
        <f t="shared" si="76"/>
        <v>8361.6433173278783</v>
      </c>
      <c r="BW826" s="34">
        <f t="shared" si="76"/>
        <v>9342.169064550948</v>
      </c>
      <c r="BX826" s="34">
        <f t="shared" si="76"/>
        <v>9739.8123926411045</v>
      </c>
      <c r="BY826" s="34">
        <f t="shared" si="76"/>
        <v>9443.6463560788725</v>
      </c>
      <c r="BZ826" s="34">
        <f t="shared" si="76"/>
        <v>8692.5728801069854</v>
      </c>
      <c r="CA826" s="34">
        <f t="shared" si="76"/>
        <v>9238.6135630593471</v>
      </c>
      <c r="CB826" s="34">
        <f t="shared" si="76"/>
        <v>9502.5197162564327</v>
      </c>
      <c r="CC826" s="34">
        <f t="shared" si="76"/>
        <v>10147.82796171751</v>
      </c>
      <c r="CD826" s="34">
        <f t="shared" si="76"/>
        <v>11700.214916675361</v>
      </c>
      <c r="CE826" s="34">
        <f t="shared" si="76"/>
        <v>11949.051000192379</v>
      </c>
      <c r="CF826" s="34">
        <f t="shared" si="76"/>
        <v>11757.451324469521</v>
      </c>
      <c r="CG826" s="34">
        <f t="shared" si="76"/>
        <v>11386.20523329022</v>
      </c>
      <c r="CH826" s="34">
        <f t="shared" si="76"/>
        <v>11217.095386264211</v>
      </c>
      <c r="CI826" s="34">
        <f t="shared" si="76"/>
        <v>11407.033408129841</v>
      </c>
      <c r="CJ826" s="34">
        <f t="shared" si="76"/>
        <v>11889.38871232871</v>
      </c>
      <c r="CK826" s="34">
        <f t="shared" si="76"/>
        <v>12474.216934612599</v>
      </c>
      <c r="CL826" s="34">
        <f t="shared" si="76"/>
        <v>12912.600883320491</v>
      </c>
      <c r="CM826" s="34">
        <f t="shared" si="76"/>
        <v>13092.79275147893</v>
      </c>
      <c r="CN826" s="34">
        <f t="shared" si="76"/>
        <v>13089.06268047392</v>
      </c>
      <c r="CO826" s="34">
        <f t="shared" si="76"/>
        <v>13115.69138042437</v>
      </c>
      <c r="CP826" s="34">
        <f t="shared" si="76"/>
        <v>13169.11021505614</v>
      </c>
      <c r="CQ826" s="34">
        <f t="shared" si="76"/>
        <v>13408.48528795395</v>
      </c>
      <c r="CR826" s="34">
        <f t="shared" si="76"/>
        <v>13684.37561793125</v>
      </c>
      <c r="CS826" s="34">
        <f t="shared" si="76"/>
        <v>13925.866520875959</v>
      </c>
      <c r="CT826" s="34">
        <f t="shared" si="76"/>
        <v>14057.309645219309</v>
      </c>
      <c r="CU826" s="34">
        <f t="shared" si="76"/>
        <v>14108.870641372079</v>
      </c>
      <c r="CV826" s="34">
        <f t="shared" si="76"/>
        <v>14143.80827573824</v>
      </c>
      <c r="CW826" s="34">
        <f t="shared" si="76"/>
        <v>14201.88641078219</v>
      </c>
      <c r="CX826" s="34">
        <f t="shared" si="76"/>
        <v>14313.094680379079</v>
      </c>
      <c r="CY826" s="34">
        <f t="shared" si="76"/>
        <v>14487.4437138253</v>
      </c>
      <c r="CZ826" s="34">
        <f t="shared" si="76"/>
        <v>14692.702105356149</v>
      </c>
      <c r="DA826" s="34">
        <f t="shared" si="76"/>
        <v>14839.47804005973</v>
      </c>
      <c r="DB826" s="34">
        <f t="shared" si="76"/>
        <v>14993.25504004864</v>
      </c>
      <c r="DC826" s="34">
        <f t="shared" si="76"/>
        <v>15136.474501035471</v>
      </c>
      <c r="DD826" s="34">
        <f t="shared" si="76"/>
        <v>15238.48850859037</v>
      </c>
      <c r="DE826" s="34">
        <f t="shared" si="76"/>
        <v>15423.636704527011</v>
      </c>
      <c r="DF826" s="34">
        <f t="shared" si="76"/>
        <v>15594.104028645899</v>
      </c>
      <c r="DG826" s="34">
        <f t="shared" si="76"/>
        <v>15787.19813236731</v>
      </c>
      <c r="DH826" s="34">
        <f t="shared" si="76"/>
        <v>15925.0251591491</v>
      </c>
      <c r="DI826" s="34">
        <f t="shared" si="76"/>
        <v>16073.30142357484</v>
      </c>
      <c r="DJ826" s="34">
        <f t="shared" si="76"/>
        <v>16204.21156440706</v>
      </c>
      <c r="DK826" s="34">
        <f t="shared" si="76"/>
        <v>16326.32240993684</v>
      </c>
      <c r="DL826" s="34">
        <f t="shared" si="76"/>
        <v>16448.47459216684</v>
      </c>
      <c r="DM826" s="34">
        <f t="shared" si="76"/>
        <v>16590.62538972011</v>
      </c>
      <c r="DN826" s="34">
        <f t="shared" si="76"/>
        <v>16702.879111186488</v>
      </c>
      <c r="DO826" s="34">
        <f t="shared" si="76"/>
        <v>16808.033622215309</v>
      </c>
      <c r="DP826" s="34">
        <f t="shared" si="76"/>
        <v>16937.761675259699</v>
      </c>
      <c r="DQ826" s="34">
        <f t="shared" si="76"/>
        <v>17064.252346989371</v>
      </c>
      <c r="DR826" s="34">
        <f t="shared" si="76"/>
        <v>17166.5902359883</v>
      </c>
      <c r="DS826" s="34">
        <f t="shared" si="76"/>
        <v>17269.484873480538</v>
      </c>
      <c r="DT826" s="34">
        <f t="shared" si="76"/>
        <v>17377.963479665239</v>
      </c>
      <c r="DU826" s="34">
        <f t="shared" si="76"/>
        <v>17491.96105137029</v>
      </c>
      <c r="DV826" s="34">
        <f t="shared" si="76"/>
        <v>17626.96672961683</v>
      </c>
      <c r="DW826" s="34">
        <f t="shared" si="76"/>
        <v>17707.054462346299</v>
      </c>
      <c r="DX826" s="34">
        <f t="shared" si="76"/>
        <v>17813.935804625649</v>
      </c>
      <c r="DY826" s="34">
        <f t="shared" si="76"/>
        <v>17912.498239646258</v>
      </c>
      <c r="DZ826" s="34">
        <f t="shared" si="76"/>
        <v>18016.35209807285</v>
      </c>
      <c r="EA826" s="34">
        <f t="shared" si="76"/>
        <v>18105.462181483421</v>
      </c>
      <c r="EB826" s="34">
        <f t="shared" si="76"/>
        <v>18179.44786965795</v>
      </c>
      <c r="EC826" s="34">
        <f t="shared" si="76"/>
        <v>18270.63653698704</v>
      </c>
      <c r="ED826" s="34">
        <f t="shared" si="76"/>
        <v>18370.420983299591</v>
      </c>
      <c r="EE826" s="34">
        <f t="shared" si="76"/>
        <v>18454.788997701649</v>
      </c>
      <c r="EF826" s="34">
        <f t="shared" si="71"/>
        <v>18489.13719984733</v>
      </c>
      <c r="EG826" s="34">
        <f t="shared" ref="EG826:FA829" si="79">SUMIFS(EG$4:EG$720,$F$4:$F$720,$F826,$C$4:$C$720,$C826)</f>
        <v>18582.6941031811</v>
      </c>
      <c r="EH826" s="34">
        <f t="shared" si="79"/>
        <v>18622.044867288969</v>
      </c>
      <c r="EI826" s="34">
        <f t="shared" si="79"/>
        <v>18680.081719736911</v>
      </c>
      <c r="EJ826" s="34">
        <f t="shared" si="79"/>
        <v>18760.37631718615</v>
      </c>
      <c r="EK826" s="34">
        <f t="shared" si="79"/>
        <v>18770.319976001039</v>
      </c>
      <c r="EL826" s="34">
        <f t="shared" si="79"/>
        <v>18852.027929271739</v>
      </c>
      <c r="EM826" s="34">
        <f t="shared" si="79"/>
        <v>18880.22632417667</v>
      </c>
      <c r="EN826" s="34">
        <f t="shared" si="79"/>
        <v>18911.459222809968</v>
      </c>
      <c r="EO826" s="34">
        <f t="shared" si="79"/>
        <v>18964.519934942859</v>
      </c>
      <c r="EP826" s="34">
        <f t="shared" si="79"/>
        <v>18992.868842200551</v>
      </c>
      <c r="EQ826" s="34">
        <f t="shared" si="79"/>
        <v>19106.42537166948</v>
      </c>
      <c r="ER826" s="34">
        <f t="shared" si="79"/>
        <v>19079.99109591559</v>
      </c>
      <c r="ES826" s="34">
        <f t="shared" si="79"/>
        <v>19108.926269461339</v>
      </c>
      <c r="ET826" s="34">
        <f t="shared" si="79"/>
        <v>19192.269830493311</v>
      </c>
      <c r="EU826" s="34">
        <f t="shared" si="79"/>
        <v>19211.519693234099</v>
      </c>
      <c r="EV826" s="34">
        <f t="shared" si="79"/>
        <v>19268.491997171481</v>
      </c>
      <c r="EW826" s="34">
        <f t="shared" si="79"/>
        <v>19300.586882892279</v>
      </c>
      <c r="EX826" s="34">
        <f t="shared" si="79"/>
        <v>19343.134204047641</v>
      </c>
      <c r="EY826" s="34">
        <f t="shared" si="79"/>
        <v>19383.62162499654</v>
      </c>
      <c r="EZ826" s="34">
        <f t="shared" si="79"/>
        <v>19465.224666203929</v>
      </c>
      <c r="FA826" s="34">
        <f t="shared" si="79"/>
        <v>19487.47511925553</v>
      </c>
    </row>
    <row r="827" spans="3:157" x14ac:dyDescent="0.35">
      <c r="C827" t="s">
        <v>374</v>
      </c>
      <c r="E827" t="s">
        <v>369</v>
      </c>
      <c r="F827" t="s">
        <v>804</v>
      </c>
      <c r="G827" t="s">
        <v>9</v>
      </c>
      <c r="H827" s="34">
        <f t="shared" si="68"/>
        <v>0</v>
      </c>
      <c r="I827" s="34">
        <f t="shared" si="77"/>
        <v>161.14672125539539</v>
      </c>
      <c r="J827" s="34">
        <f t="shared" si="77"/>
        <v>168.01223628899416</v>
      </c>
      <c r="K827" s="34">
        <f t="shared" si="77"/>
        <v>186.09592724797608</v>
      </c>
      <c r="L827" s="34">
        <f t="shared" si="77"/>
        <v>214.60825517466375</v>
      </c>
      <c r="M827" s="34">
        <f t="shared" si="77"/>
        <v>248.4172033309934</v>
      </c>
      <c r="N827" s="34">
        <f t="shared" si="77"/>
        <v>271.30757621054369</v>
      </c>
      <c r="O827" s="34">
        <f t="shared" si="77"/>
        <v>310.7788196898253</v>
      </c>
      <c r="P827" s="34">
        <f t="shared" si="77"/>
        <v>310.02520819857193</v>
      </c>
      <c r="Q827" s="34">
        <f t="shared" si="77"/>
        <v>354.42562944495887</v>
      </c>
      <c r="R827" s="34">
        <f t="shared" si="77"/>
        <v>445.96521501342767</v>
      </c>
      <c r="S827" s="34">
        <f t="shared" si="77"/>
        <v>510.12868203910415</v>
      </c>
      <c r="T827" s="34">
        <f t="shared" si="77"/>
        <v>573.70458065208766</v>
      </c>
      <c r="U827" s="34">
        <f t="shared" si="77"/>
        <v>575.72192459242217</v>
      </c>
      <c r="V827" s="34">
        <f t="shared" si="77"/>
        <v>739.72193458788138</v>
      </c>
      <c r="W827" s="34">
        <f t="shared" si="77"/>
        <v>918.3093537475894</v>
      </c>
      <c r="X827" s="34">
        <f t="shared" si="77"/>
        <v>850.56091444782874</v>
      </c>
      <c r="Y827" s="34">
        <f t="shared" si="77"/>
        <v>910.47390790706777</v>
      </c>
      <c r="Z827" s="34">
        <f t="shared" si="77"/>
        <v>1056.9931003009133</v>
      </c>
      <c r="AA827" s="34">
        <f t="shared" si="77"/>
        <v>1305.6292975006825</v>
      </c>
      <c r="AB827" s="34">
        <f t="shared" si="77"/>
        <v>1367.7460342649356</v>
      </c>
      <c r="AC827" s="34">
        <f t="shared" si="77"/>
        <v>1444.4109700670915</v>
      </c>
      <c r="AD827" s="34">
        <f t="shared" si="77"/>
        <v>1565.9390340677803</v>
      </c>
      <c r="AE827" s="34">
        <f t="shared" si="77"/>
        <v>1702.3605427533271</v>
      </c>
      <c r="AF827" s="34">
        <f t="shared" si="77"/>
        <v>1991.8292362133895</v>
      </c>
      <c r="AG827" s="34">
        <f t="shared" si="77"/>
        <v>2156.0939713528041</v>
      </c>
      <c r="AH827" s="34">
        <f t="shared" si="77"/>
        <v>2164.0276571086238</v>
      </c>
      <c r="AI827" s="34">
        <f t="shared" si="77"/>
        <v>2655.5724639629616</v>
      </c>
      <c r="AJ827" s="34">
        <f t="shared" si="77"/>
        <v>2448.3604617382498</v>
      </c>
      <c r="AK827" s="34">
        <f t="shared" si="77"/>
        <v>2859.1983282115912</v>
      </c>
      <c r="AL827" s="34">
        <f t="shared" si="77"/>
        <v>3023.0630561755734</v>
      </c>
      <c r="AM827" s="34">
        <f t="shared" si="77"/>
        <v>2962.9180170532363</v>
      </c>
      <c r="AN827" s="34">
        <f t="shared" si="77"/>
        <v>3131.4299260332646</v>
      </c>
      <c r="AO827" s="34">
        <f t="shared" si="77"/>
        <v>2880.9400754649337</v>
      </c>
      <c r="AP827" s="34">
        <f t="shared" si="77"/>
        <v>3416.9981098098892</v>
      </c>
      <c r="AQ827" s="34">
        <f t="shared" si="77"/>
        <v>3963.339356431849</v>
      </c>
      <c r="AR827" s="34">
        <f t="shared" si="77"/>
        <v>3934.9549836703054</v>
      </c>
      <c r="AS827" s="34">
        <f t="shared" si="77"/>
        <v>3959.97581849883</v>
      </c>
      <c r="AT827" s="34">
        <f t="shared" si="77"/>
        <v>3894.2203920500651</v>
      </c>
      <c r="AU827" s="34">
        <f t="shared" si="77"/>
        <v>4007.5007181293317</v>
      </c>
      <c r="AV827" s="34">
        <f t="shared" si="77"/>
        <v>4109.246169864372</v>
      </c>
      <c r="AW827" s="34">
        <f t="shared" si="77"/>
        <v>4438.7355106291689</v>
      </c>
      <c r="AX827" s="34">
        <f t="shared" si="77"/>
        <v>5184.3187159566241</v>
      </c>
      <c r="AY827" s="34">
        <f t="shared" si="77"/>
        <v>4923.1765703712836</v>
      </c>
      <c r="AZ827" s="34">
        <f t="shared" si="77"/>
        <v>5304.13074732934</v>
      </c>
      <c r="BA827" s="34">
        <f t="shared" si="77"/>
        <v>5475.506908029005</v>
      </c>
      <c r="BB827" s="34">
        <f t="shared" si="77"/>
        <v>7559.9858965773974</v>
      </c>
      <c r="BC827" s="34">
        <f t="shared" si="77"/>
        <v>7314.9085167002995</v>
      </c>
      <c r="BD827" s="34">
        <f t="shared" si="77"/>
        <v>7254.6411510043163</v>
      </c>
      <c r="BE827" s="34">
        <f t="shared" si="77"/>
        <v>6423.4899179330841</v>
      </c>
      <c r="BF827" s="34">
        <f t="shared" si="77"/>
        <v>6293.2498549984066</v>
      </c>
      <c r="BG827" s="34">
        <f t="shared" si="77"/>
        <v>7127.8301098138727</v>
      </c>
      <c r="BH827" s="34">
        <f t="shared" si="77"/>
        <v>7321.3717791231657</v>
      </c>
      <c r="BI827" s="34">
        <f t="shared" si="77"/>
        <v>7508.6061297109391</v>
      </c>
      <c r="BJ827" s="34">
        <f t="shared" si="77"/>
        <v>7979.4807999324412</v>
      </c>
      <c r="BK827" s="34">
        <f t="shared" si="77"/>
        <v>8382.0719652640328</v>
      </c>
      <c r="BL827" s="34">
        <f t="shared" si="77"/>
        <v>9080.961386664203</v>
      </c>
      <c r="BM827" s="34">
        <f t="shared" si="77"/>
        <v>9395.6495832629807</v>
      </c>
      <c r="BN827" s="34">
        <f t="shared" si="77"/>
        <v>9708.4400141783099</v>
      </c>
      <c r="BO827" s="34">
        <f t="shared" si="77"/>
        <v>8618.182177968125</v>
      </c>
      <c r="BP827" s="34">
        <f t="shared" si="77"/>
        <v>9577.2969197125349</v>
      </c>
      <c r="BQ827" s="34">
        <f t="shared" si="77"/>
        <v>11490.290892446617</v>
      </c>
      <c r="BR827" s="34">
        <f t="shared" si="77"/>
        <v>11011.937928111143</v>
      </c>
      <c r="BS827" s="34">
        <f t="shared" si="77"/>
        <v>10962.746079612001</v>
      </c>
      <c r="BT827" s="34">
        <f t="shared" ref="BT827:EE830" si="80">SUMIFS(BT$4:BT$720,$F$4:$F$720,$F827,$C$4:$C$720,$C827)</f>
        <v>10854.203877411084</v>
      </c>
      <c r="BU827" s="34">
        <f t="shared" si="80"/>
        <v>11143.087255655999</v>
      </c>
      <c r="BV827" s="34">
        <f t="shared" si="80"/>
        <v>11500.456939737216</v>
      </c>
      <c r="BW827" s="34">
        <f t="shared" si="80"/>
        <v>11615.957478935785</v>
      </c>
      <c r="BX827" s="34">
        <f t="shared" si="80"/>
        <v>11704.487889779699</v>
      </c>
      <c r="BY827" s="34">
        <f t="shared" si="80"/>
        <v>11694.346704788544</v>
      </c>
      <c r="BZ827" s="34">
        <f t="shared" si="80"/>
        <v>10761.884037097025</v>
      </c>
      <c r="CA827" s="34">
        <f t="shared" si="80"/>
        <v>11897.693509425628</v>
      </c>
      <c r="CB827" s="34">
        <f t="shared" si="80"/>
        <v>11775.333215576997</v>
      </c>
      <c r="CC827" s="34">
        <f t="shared" si="80"/>
        <v>11933.905879643637</v>
      </c>
      <c r="CD827" s="34">
        <f t="shared" si="80"/>
        <v>15631.412079866204</v>
      </c>
      <c r="CE827" s="34">
        <f t="shared" si="80"/>
        <v>15978.313922975376</v>
      </c>
      <c r="CF827" s="34">
        <f t="shared" si="80"/>
        <v>16339.565799801314</v>
      </c>
      <c r="CG827" s="34">
        <f t="shared" si="80"/>
        <v>16741.300534408561</v>
      </c>
      <c r="CH827" s="34">
        <f t="shared" si="80"/>
        <v>17216.238005858035</v>
      </c>
      <c r="CI827" s="34">
        <f t="shared" si="80"/>
        <v>17794.902692033662</v>
      </c>
      <c r="CJ827" s="34">
        <f t="shared" si="80"/>
        <v>18457.49070809679</v>
      </c>
      <c r="CK827" s="34">
        <f t="shared" si="80"/>
        <v>19103.341044586381</v>
      </c>
      <c r="CL827" s="34">
        <f t="shared" si="80"/>
        <v>19728.069176967267</v>
      </c>
      <c r="CM827" s="34">
        <f t="shared" si="80"/>
        <v>20395.176737484882</v>
      </c>
      <c r="CN827" s="34">
        <f t="shared" si="80"/>
        <v>21195.9734820431</v>
      </c>
      <c r="CO827" s="34">
        <f t="shared" si="80"/>
        <v>22181.519644443597</v>
      </c>
      <c r="CP827" s="34">
        <f t="shared" si="80"/>
        <v>23331.221028133605</v>
      </c>
      <c r="CQ827" s="34">
        <f t="shared" si="80"/>
        <v>24608.352682424724</v>
      </c>
      <c r="CR827" s="34">
        <f t="shared" si="80"/>
        <v>25950.793652063239</v>
      </c>
      <c r="CS827" s="34">
        <f t="shared" si="80"/>
        <v>27314.519168557894</v>
      </c>
      <c r="CT827" s="34">
        <f t="shared" si="80"/>
        <v>28665.393131401983</v>
      </c>
      <c r="CU827" s="34">
        <f t="shared" si="80"/>
        <v>30025.13254550167</v>
      </c>
      <c r="CV827" s="34">
        <f t="shared" si="80"/>
        <v>31421.294237689093</v>
      </c>
      <c r="CW827" s="34">
        <f t="shared" si="80"/>
        <v>32887.651157672153</v>
      </c>
      <c r="CX827" s="34">
        <f t="shared" si="80"/>
        <v>34418.638127120823</v>
      </c>
      <c r="CY827" s="34">
        <f t="shared" si="80"/>
        <v>36026.045398635302</v>
      </c>
      <c r="CZ827" s="34">
        <f t="shared" si="80"/>
        <v>37692.9776902429</v>
      </c>
      <c r="DA827" s="34">
        <f t="shared" si="80"/>
        <v>39412.73101177637</v>
      </c>
      <c r="DB827" s="34">
        <f t="shared" si="80"/>
        <v>41182.508815484704</v>
      </c>
      <c r="DC827" s="34">
        <f t="shared" si="80"/>
        <v>42982.619927580687</v>
      </c>
      <c r="DD827" s="34">
        <f t="shared" si="80"/>
        <v>44813.186847197489</v>
      </c>
      <c r="DE827" s="34">
        <f t="shared" si="80"/>
        <v>46670.116373353318</v>
      </c>
      <c r="DF827" s="34">
        <f t="shared" si="80"/>
        <v>48499.836799684344</v>
      </c>
      <c r="DG827" s="34">
        <f t="shared" si="80"/>
        <v>50329.188146328008</v>
      </c>
      <c r="DH827" s="34">
        <f t="shared" si="80"/>
        <v>52103.674604372056</v>
      </c>
      <c r="DI827" s="34">
        <f t="shared" si="80"/>
        <v>53840.971484246358</v>
      </c>
      <c r="DJ827" s="34">
        <f t="shared" si="80"/>
        <v>55548.152368207309</v>
      </c>
      <c r="DK827" s="34">
        <f t="shared" si="80"/>
        <v>57209.90961113567</v>
      </c>
      <c r="DL827" s="34">
        <f t="shared" si="80"/>
        <v>58848.978628258439</v>
      </c>
      <c r="DM827" s="34">
        <f t="shared" si="80"/>
        <v>60469.554644735006</v>
      </c>
      <c r="DN827" s="34">
        <f t="shared" si="80"/>
        <v>62043.894078286277</v>
      </c>
      <c r="DO827" s="34">
        <f t="shared" si="80"/>
        <v>63588.080550321247</v>
      </c>
      <c r="DP827" s="34">
        <f t="shared" si="80"/>
        <v>65090.420643816287</v>
      </c>
      <c r="DQ827" s="34">
        <f t="shared" si="80"/>
        <v>66533.014567815713</v>
      </c>
      <c r="DR827" s="34">
        <f t="shared" si="80"/>
        <v>67915.634886368091</v>
      </c>
      <c r="DS827" s="34">
        <f t="shared" si="80"/>
        <v>69228.077130533959</v>
      </c>
      <c r="DT827" s="34">
        <f t="shared" si="80"/>
        <v>70453.904991900621</v>
      </c>
      <c r="DU827" s="34">
        <f t="shared" si="80"/>
        <v>71618.842452680867</v>
      </c>
      <c r="DV827" s="34">
        <f t="shared" si="80"/>
        <v>72698.619664009631</v>
      </c>
      <c r="DW827" s="34">
        <f t="shared" si="80"/>
        <v>73714.715966877309</v>
      </c>
      <c r="DX827" s="34">
        <f t="shared" si="80"/>
        <v>74659.096650947875</v>
      </c>
      <c r="DY827" s="34">
        <f t="shared" si="80"/>
        <v>75548.834141803512</v>
      </c>
      <c r="DZ827" s="34">
        <f t="shared" si="80"/>
        <v>76401.811066185983</v>
      </c>
      <c r="EA827" s="34">
        <f t="shared" si="80"/>
        <v>77214.904171105736</v>
      </c>
      <c r="EB827" s="34">
        <f t="shared" si="80"/>
        <v>77991.879380698112</v>
      </c>
      <c r="EC827" s="34">
        <f t="shared" si="80"/>
        <v>78762.335014171869</v>
      </c>
      <c r="ED827" s="34">
        <f t="shared" si="80"/>
        <v>79495.584803192804</v>
      </c>
      <c r="EE827" s="34">
        <f t="shared" si="80"/>
        <v>80218.118437247773</v>
      </c>
      <c r="EF827" s="34">
        <f t="shared" si="71"/>
        <v>80915.769597466628</v>
      </c>
      <c r="EG827" s="34">
        <f t="shared" si="79"/>
        <v>81595.866866309399</v>
      </c>
      <c r="EH827" s="34">
        <f t="shared" si="79"/>
        <v>82267.538150285589</v>
      </c>
      <c r="EI827" s="34">
        <f t="shared" si="79"/>
        <v>82918.071202104387</v>
      </c>
      <c r="EJ827" s="34">
        <f t="shared" si="79"/>
        <v>83561.495160962921</v>
      </c>
      <c r="EK827" s="34">
        <f t="shared" si="79"/>
        <v>84177.416382663781</v>
      </c>
      <c r="EL827" s="34">
        <f t="shared" si="79"/>
        <v>84795.325016088915</v>
      </c>
      <c r="EM827" s="34">
        <f t="shared" si="79"/>
        <v>85390.011518229352</v>
      </c>
      <c r="EN827" s="34">
        <f t="shared" si="79"/>
        <v>85974.143889480765</v>
      </c>
      <c r="EO827" s="34">
        <f t="shared" si="79"/>
        <v>86548.359574598173</v>
      </c>
      <c r="EP827" s="34">
        <f t="shared" si="79"/>
        <v>87132.346497898514</v>
      </c>
      <c r="EQ827" s="34">
        <f t="shared" si="79"/>
        <v>87716.338217387238</v>
      </c>
      <c r="ER827" s="34">
        <f t="shared" si="79"/>
        <v>88280.95705592366</v>
      </c>
      <c r="ES827" s="34">
        <f t="shared" si="79"/>
        <v>88857.587596063284</v>
      </c>
      <c r="ET827" s="34">
        <f t="shared" si="79"/>
        <v>89429.325405142605</v>
      </c>
      <c r="EU827" s="34">
        <f t="shared" si="79"/>
        <v>90000.501077209454</v>
      </c>
      <c r="EV827" s="34">
        <f t="shared" si="79"/>
        <v>90546.496932001101</v>
      </c>
      <c r="EW827" s="34">
        <f t="shared" si="79"/>
        <v>91119.189170019206</v>
      </c>
      <c r="EX827" s="34">
        <f t="shared" si="79"/>
        <v>91663.502215320332</v>
      </c>
      <c r="EY827" s="34">
        <f t="shared" si="79"/>
        <v>92204.102442843403</v>
      </c>
      <c r="EZ827" s="34">
        <f t="shared" si="79"/>
        <v>92747.579784452741</v>
      </c>
      <c r="FA827" s="34">
        <f t="shared" si="79"/>
        <v>93261.201977250515</v>
      </c>
    </row>
    <row r="828" spans="3:157" x14ac:dyDescent="0.35">
      <c r="C828" t="s">
        <v>51</v>
      </c>
      <c r="E828" t="s">
        <v>369</v>
      </c>
      <c r="F828" t="s">
        <v>804</v>
      </c>
      <c r="G828" t="s">
        <v>9</v>
      </c>
      <c r="H828" s="34">
        <f t="shared" si="68"/>
        <v>0</v>
      </c>
      <c r="I828" s="34">
        <f t="shared" ref="I828:BT831" si="81">SUMIFS(I$4:I$720,$F$4:$F$720,$F828,$C$4:$C$720,$C828)</f>
        <v>127.8370971926534</v>
      </c>
      <c r="J828" s="34">
        <f t="shared" si="81"/>
        <v>134.77027512756621</v>
      </c>
      <c r="K828" s="34">
        <f t="shared" si="81"/>
        <v>152.0173035546959</v>
      </c>
      <c r="L828" s="34">
        <f t="shared" si="81"/>
        <v>176.5022622783126</v>
      </c>
      <c r="M828" s="34">
        <f t="shared" si="81"/>
        <v>177.99379750116819</v>
      </c>
      <c r="N828" s="34">
        <f t="shared" si="81"/>
        <v>212.31646335455869</v>
      </c>
      <c r="O828" s="34">
        <f t="shared" si="81"/>
        <v>238.5162095839348</v>
      </c>
      <c r="P828" s="34">
        <f t="shared" si="81"/>
        <v>262.25918439336732</v>
      </c>
      <c r="Q828" s="34">
        <f t="shared" si="81"/>
        <v>315.22533336443217</v>
      </c>
      <c r="R828" s="34">
        <f t="shared" si="81"/>
        <v>380.04042168553252</v>
      </c>
      <c r="S828" s="34">
        <f t="shared" si="81"/>
        <v>414.7177271388299</v>
      </c>
      <c r="T828" s="34">
        <f t="shared" si="81"/>
        <v>454.58520342903842</v>
      </c>
      <c r="U828" s="34">
        <f t="shared" si="81"/>
        <v>535.16510281843421</v>
      </c>
      <c r="V828" s="34">
        <f t="shared" si="81"/>
        <v>550.96741479834793</v>
      </c>
      <c r="W828" s="34">
        <f t="shared" si="81"/>
        <v>522.20758586460477</v>
      </c>
      <c r="X828" s="34">
        <f t="shared" si="81"/>
        <v>697.70200409993618</v>
      </c>
      <c r="Y828" s="34">
        <f t="shared" si="81"/>
        <v>703.01944197820944</v>
      </c>
      <c r="Z828" s="34">
        <f t="shared" si="81"/>
        <v>875.55778413802534</v>
      </c>
      <c r="AA828" s="34">
        <f t="shared" si="81"/>
        <v>958.07358698444864</v>
      </c>
      <c r="AB828" s="34">
        <f t="shared" si="81"/>
        <v>1033.677131504096</v>
      </c>
      <c r="AC828" s="34">
        <f t="shared" si="81"/>
        <v>1311.6505303309909</v>
      </c>
      <c r="AD828" s="34">
        <f t="shared" si="81"/>
        <v>1385.992997631683</v>
      </c>
      <c r="AE828" s="34">
        <f t="shared" si="81"/>
        <v>1616.202773749824</v>
      </c>
      <c r="AF828" s="34">
        <f t="shared" si="81"/>
        <v>2092.7254970282879</v>
      </c>
      <c r="AG828" s="34">
        <f t="shared" si="81"/>
        <v>2031.857335148555</v>
      </c>
      <c r="AH828" s="34">
        <f t="shared" si="81"/>
        <v>2009.6840926572229</v>
      </c>
      <c r="AI828" s="34">
        <f t="shared" si="81"/>
        <v>2235.8743496168859</v>
      </c>
      <c r="AJ828" s="34">
        <f t="shared" si="81"/>
        <v>2385.226433268258</v>
      </c>
      <c r="AK828" s="34">
        <f t="shared" si="81"/>
        <v>2640.1628256693211</v>
      </c>
      <c r="AL828" s="34">
        <f t="shared" si="81"/>
        <v>2914.5435503617141</v>
      </c>
      <c r="AM828" s="34">
        <f t="shared" si="81"/>
        <v>2690.3988057300712</v>
      </c>
      <c r="AN828" s="34">
        <f t="shared" si="81"/>
        <v>2604.6985423470028</v>
      </c>
      <c r="AO828" s="34">
        <f t="shared" si="81"/>
        <v>2596.9968307122649</v>
      </c>
      <c r="AP828" s="34">
        <f t="shared" si="81"/>
        <v>3076.4475334001481</v>
      </c>
      <c r="AQ828" s="34">
        <f t="shared" si="81"/>
        <v>3508.75677049055</v>
      </c>
      <c r="AR828" s="34">
        <f t="shared" si="81"/>
        <v>3849.7020122433191</v>
      </c>
      <c r="AS828" s="34">
        <f t="shared" si="81"/>
        <v>3984.1179870761471</v>
      </c>
      <c r="AT828" s="34">
        <f t="shared" si="81"/>
        <v>3784.644900509893</v>
      </c>
      <c r="AU828" s="34">
        <f t="shared" si="81"/>
        <v>4001.4345904727829</v>
      </c>
      <c r="AV828" s="34">
        <f t="shared" si="81"/>
        <v>3799.8555555546318</v>
      </c>
      <c r="AW828" s="34">
        <f t="shared" si="81"/>
        <v>4081.9821448492312</v>
      </c>
      <c r="AX828" s="34">
        <f t="shared" si="81"/>
        <v>4309.5895580408969</v>
      </c>
      <c r="AY828" s="34">
        <f t="shared" si="81"/>
        <v>4572.1433810047029</v>
      </c>
      <c r="AZ828" s="34">
        <f t="shared" si="81"/>
        <v>4707.0594210637919</v>
      </c>
      <c r="BA828" s="34">
        <f t="shared" si="81"/>
        <v>4929.9416316173374</v>
      </c>
      <c r="BB828" s="34">
        <f t="shared" si="81"/>
        <v>4878.7958949983949</v>
      </c>
      <c r="BC828" s="34">
        <f t="shared" si="81"/>
        <v>5391.6128128026139</v>
      </c>
      <c r="BD828" s="34">
        <f t="shared" si="81"/>
        <v>5538.2775732240989</v>
      </c>
      <c r="BE828" s="34">
        <f t="shared" si="81"/>
        <v>5366.9269550891486</v>
      </c>
      <c r="BF828" s="34">
        <f t="shared" si="81"/>
        <v>5858.0185802708074</v>
      </c>
      <c r="BG828" s="34">
        <f t="shared" si="81"/>
        <v>5906.195872778726</v>
      </c>
      <c r="BH828" s="34">
        <f t="shared" si="81"/>
        <v>5978.5253061509266</v>
      </c>
      <c r="BI828" s="34">
        <f t="shared" si="81"/>
        <v>5922.6165729099284</v>
      </c>
      <c r="BJ828" s="34">
        <f t="shared" si="81"/>
        <v>6127.430174488637</v>
      </c>
      <c r="BK828" s="34">
        <f t="shared" si="81"/>
        <v>6140.3308103009294</v>
      </c>
      <c r="BL828" s="34">
        <f t="shared" si="81"/>
        <v>6297.1880465353079</v>
      </c>
      <c r="BM828" s="34">
        <f t="shared" si="81"/>
        <v>7165.8743748477518</v>
      </c>
      <c r="BN828" s="34">
        <f t="shared" si="81"/>
        <v>7592.0771240071699</v>
      </c>
      <c r="BO828" s="34">
        <f t="shared" si="81"/>
        <v>6905.6929271436857</v>
      </c>
      <c r="BP828" s="34">
        <f t="shared" si="81"/>
        <v>8380.2875063437787</v>
      </c>
      <c r="BQ828" s="34">
        <f t="shared" si="81"/>
        <v>8217.3498320682538</v>
      </c>
      <c r="BR828" s="34">
        <f t="shared" si="81"/>
        <v>8433.1447633914759</v>
      </c>
      <c r="BS828" s="34">
        <f t="shared" si="81"/>
        <v>9042.2209526126971</v>
      </c>
      <c r="BT828" s="34">
        <f t="shared" si="81"/>
        <v>8960.399158643484</v>
      </c>
      <c r="BU828" s="34">
        <f t="shared" si="80"/>
        <v>8392.5516012341868</v>
      </c>
      <c r="BV828" s="34">
        <f t="shared" si="80"/>
        <v>8233.5124977209543</v>
      </c>
      <c r="BW828" s="34">
        <f t="shared" si="80"/>
        <v>8771.1730511958376</v>
      </c>
      <c r="BX828" s="34">
        <f t="shared" si="80"/>
        <v>9276.8599425657194</v>
      </c>
      <c r="BY828" s="34">
        <f t="shared" si="80"/>
        <v>9487.163571134106</v>
      </c>
      <c r="BZ828" s="34">
        <f t="shared" si="80"/>
        <v>9634.7402013064566</v>
      </c>
      <c r="CA828" s="34">
        <f t="shared" si="80"/>
        <v>10515.90989585651</v>
      </c>
      <c r="CB828" s="34">
        <f t="shared" si="80"/>
        <v>10210.425377723761</v>
      </c>
      <c r="CC828" s="34">
        <f t="shared" si="80"/>
        <v>10446.929518485769</v>
      </c>
      <c r="CD828" s="34">
        <f t="shared" si="80"/>
        <v>12409.510245133781</v>
      </c>
      <c r="CE828" s="34">
        <f t="shared" si="80"/>
        <v>12778.07571971206</v>
      </c>
      <c r="CF828" s="34">
        <f t="shared" si="80"/>
        <v>13113.92599446046</v>
      </c>
      <c r="CG828" s="34">
        <f t="shared" si="80"/>
        <v>13425.31868629022</v>
      </c>
      <c r="CH828" s="34">
        <f t="shared" si="80"/>
        <v>13731.64418269214</v>
      </c>
      <c r="CI828" s="34">
        <f t="shared" si="80"/>
        <v>14078.16664208735</v>
      </c>
      <c r="CJ828" s="34">
        <f t="shared" si="80"/>
        <v>14484.25092286192</v>
      </c>
      <c r="CK828" s="34">
        <f t="shared" si="80"/>
        <v>14916.74456508675</v>
      </c>
      <c r="CL828" s="34">
        <f t="shared" si="80"/>
        <v>15367.145591978409</v>
      </c>
      <c r="CM828" s="34">
        <f t="shared" si="80"/>
        <v>15847.69230493187</v>
      </c>
      <c r="CN828" s="34">
        <f t="shared" si="80"/>
        <v>16371.749809605561</v>
      </c>
      <c r="CO828" s="34">
        <f t="shared" si="80"/>
        <v>16951.258322987829</v>
      </c>
      <c r="CP828" s="34">
        <f t="shared" si="80"/>
        <v>17579.746572515811</v>
      </c>
      <c r="CQ828" s="34">
        <f t="shared" si="80"/>
        <v>18248.75718996095</v>
      </c>
      <c r="CR828" s="34">
        <f t="shared" si="80"/>
        <v>18934.24379969369</v>
      </c>
      <c r="CS828" s="34">
        <f t="shared" si="80"/>
        <v>19622.80273395083</v>
      </c>
      <c r="CT828" s="34">
        <f t="shared" si="80"/>
        <v>20299.600552049182</v>
      </c>
      <c r="CU828" s="34">
        <f t="shared" si="80"/>
        <v>20978.989600091641</v>
      </c>
      <c r="CV828" s="34">
        <f t="shared" si="80"/>
        <v>21646.795075666829</v>
      </c>
      <c r="CW828" s="34">
        <f t="shared" si="80"/>
        <v>22327.405088864391</v>
      </c>
      <c r="CX828" s="34">
        <f t="shared" si="80"/>
        <v>23029.1386471064</v>
      </c>
      <c r="CY828" s="34">
        <f t="shared" si="80"/>
        <v>23749.53114487265</v>
      </c>
      <c r="CZ828" s="34">
        <f t="shared" si="80"/>
        <v>24481.576096734691</v>
      </c>
      <c r="DA828" s="34">
        <f t="shared" si="80"/>
        <v>25228.699927724749</v>
      </c>
      <c r="DB828" s="34">
        <f t="shared" si="80"/>
        <v>25972.396956412791</v>
      </c>
      <c r="DC828" s="34">
        <f t="shared" si="80"/>
        <v>26714.325802662879</v>
      </c>
      <c r="DD828" s="34">
        <f t="shared" si="80"/>
        <v>27441.809018056461</v>
      </c>
      <c r="DE828" s="34">
        <f t="shared" si="80"/>
        <v>28175.850730356571</v>
      </c>
      <c r="DF828" s="34">
        <f t="shared" si="80"/>
        <v>28895.562883191331</v>
      </c>
      <c r="DG828" s="34">
        <f t="shared" si="80"/>
        <v>29589.544457752341</v>
      </c>
      <c r="DH828" s="34">
        <f t="shared" si="80"/>
        <v>30271.21405550791</v>
      </c>
      <c r="DI828" s="34">
        <f t="shared" si="80"/>
        <v>30941.508653752389</v>
      </c>
      <c r="DJ828" s="34">
        <f t="shared" si="80"/>
        <v>31603.700455669688</v>
      </c>
      <c r="DK828" s="34">
        <f t="shared" si="80"/>
        <v>32265.91622181467</v>
      </c>
      <c r="DL828" s="34">
        <f t="shared" si="80"/>
        <v>32918.620623020623</v>
      </c>
      <c r="DM828" s="34">
        <f t="shared" si="80"/>
        <v>33579.941354103517</v>
      </c>
      <c r="DN828" s="34">
        <f t="shared" si="80"/>
        <v>34234.576789447281</v>
      </c>
      <c r="DO828" s="34">
        <f t="shared" si="80"/>
        <v>34895.998572212367</v>
      </c>
      <c r="DP828" s="34">
        <f t="shared" si="80"/>
        <v>35550.051366521329</v>
      </c>
      <c r="DQ828" s="34">
        <f t="shared" si="80"/>
        <v>36188.558008034088</v>
      </c>
      <c r="DR828" s="34">
        <f t="shared" si="80"/>
        <v>36819.752854804967</v>
      </c>
      <c r="DS828" s="34">
        <f t="shared" si="80"/>
        <v>37440.751577103903</v>
      </c>
      <c r="DT828" s="34">
        <f t="shared" si="80"/>
        <v>38031.686425136249</v>
      </c>
      <c r="DU828" s="34">
        <f t="shared" si="80"/>
        <v>38605.259039780358</v>
      </c>
      <c r="DV828" s="34">
        <f t="shared" si="80"/>
        <v>39166.472911656667</v>
      </c>
      <c r="DW828" s="34">
        <f t="shared" si="80"/>
        <v>39696.315731198083</v>
      </c>
      <c r="DX828" s="34">
        <f t="shared" si="80"/>
        <v>40219.198482302221</v>
      </c>
      <c r="DY828" s="34">
        <f t="shared" si="80"/>
        <v>40725.824154040427</v>
      </c>
      <c r="DZ828" s="34">
        <f t="shared" si="80"/>
        <v>41215.406616101427</v>
      </c>
      <c r="EA828" s="34">
        <f t="shared" si="80"/>
        <v>41700.842666008539</v>
      </c>
      <c r="EB828" s="34">
        <f t="shared" si="80"/>
        <v>42174.871698712828</v>
      </c>
      <c r="EC828" s="34">
        <f t="shared" si="80"/>
        <v>42650.875264043483</v>
      </c>
      <c r="ED828" s="34">
        <f t="shared" si="80"/>
        <v>43120.197938386977</v>
      </c>
      <c r="EE828" s="34">
        <f t="shared" si="80"/>
        <v>43576.701056903898</v>
      </c>
      <c r="EF828" s="34">
        <f t="shared" si="71"/>
        <v>44021.618614691433</v>
      </c>
      <c r="EG828" s="34">
        <f t="shared" si="79"/>
        <v>44458.484710905213</v>
      </c>
      <c r="EH828" s="34">
        <f t="shared" si="79"/>
        <v>44884.272734115017</v>
      </c>
      <c r="EI828" s="34">
        <f t="shared" si="79"/>
        <v>45298.009271829331</v>
      </c>
      <c r="EJ828" s="34">
        <f t="shared" si="79"/>
        <v>45693.981914934317</v>
      </c>
      <c r="EK828" s="34">
        <f t="shared" si="79"/>
        <v>46085.465944723663</v>
      </c>
      <c r="EL828" s="34">
        <f t="shared" si="79"/>
        <v>46468.245567602367</v>
      </c>
      <c r="EM828" s="34">
        <f t="shared" si="79"/>
        <v>46832.740188997574</v>
      </c>
      <c r="EN828" s="34">
        <f t="shared" si="79"/>
        <v>47179.468050523181</v>
      </c>
      <c r="EO828" s="34">
        <f t="shared" si="79"/>
        <v>47506.967714683022</v>
      </c>
      <c r="EP828" s="34">
        <f t="shared" si="79"/>
        <v>47829.459847037491</v>
      </c>
      <c r="EQ828" s="34">
        <f t="shared" si="79"/>
        <v>48136.246994433503</v>
      </c>
      <c r="ER828" s="34">
        <f t="shared" si="79"/>
        <v>48440.279400847132</v>
      </c>
      <c r="ES828" s="34">
        <f t="shared" si="79"/>
        <v>48714.038449693449</v>
      </c>
      <c r="ET828" s="34">
        <f t="shared" si="79"/>
        <v>48992.555826558921</v>
      </c>
      <c r="EU828" s="34">
        <f t="shared" si="79"/>
        <v>49247.189902546823</v>
      </c>
      <c r="EV828" s="34">
        <f t="shared" si="79"/>
        <v>49506.213939595262</v>
      </c>
      <c r="EW828" s="34">
        <f t="shared" si="79"/>
        <v>49738.006307487587</v>
      </c>
      <c r="EX828" s="34">
        <f t="shared" si="79"/>
        <v>49969.490287435423</v>
      </c>
      <c r="EY828" s="34">
        <f t="shared" si="79"/>
        <v>50191.55210627403</v>
      </c>
      <c r="EZ828" s="34">
        <f t="shared" si="79"/>
        <v>50404.046169749672</v>
      </c>
      <c r="FA828" s="34">
        <f t="shared" si="79"/>
        <v>50616.925111148492</v>
      </c>
    </row>
    <row r="829" spans="3:157" x14ac:dyDescent="0.35">
      <c r="C829" t="s">
        <v>213</v>
      </c>
      <c r="E829" t="s">
        <v>369</v>
      </c>
      <c r="F829" t="s">
        <v>804</v>
      </c>
      <c r="G829" t="s">
        <v>9</v>
      </c>
      <c r="H829" s="34">
        <f t="shared" si="68"/>
        <v>0</v>
      </c>
      <c r="I829" s="34">
        <f t="shared" si="81"/>
        <v>72.01339524320484</v>
      </c>
      <c r="J829" s="34">
        <f t="shared" si="81"/>
        <v>79.845174000116415</v>
      </c>
      <c r="K829" s="34">
        <f t="shared" si="81"/>
        <v>73.201166111833828</v>
      </c>
      <c r="L829" s="34">
        <f t="shared" si="81"/>
        <v>79.097934220032045</v>
      </c>
      <c r="M829" s="34">
        <f t="shared" si="81"/>
        <v>97.775698448674888</v>
      </c>
      <c r="N829" s="34">
        <f t="shared" si="81"/>
        <v>123.5361393876954</v>
      </c>
      <c r="O829" s="34">
        <f t="shared" si="81"/>
        <v>149.81940370647729</v>
      </c>
      <c r="P829" s="34">
        <f t="shared" si="81"/>
        <v>159.79175606492069</v>
      </c>
      <c r="Q829" s="34">
        <f t="shared" si="81"/>
        <v>195.6574807422198</v>
      </c>
      <c r="R829" s="34">
        <f t="shared" si="81"/>
        <v>236.5231790175406</v>
      </c>
      <c r="S829" s="34">
        <f t="shared" si="81"/>
        <v>264.57328171787321</v>
      </c>
      <c r="T829" s="34">
        <f t="shared" si="81"/>
        <v>288.57807235414361</v>
      </c>
      <c r="U829" s="34">
        <f t="shared" si="81"/>
        <v>319.42951536616761</v>
      </c>
      <c r="V829" s="34">
        <f t="shared" si="81"/>
        <v>406.34476055877002</v>
      </c>
      <c r="W829" s="34">
        <f t="shared" si="81"/>
        <v>444.52414408866503</v>
      </c>
      <c r="X829" s="34">
        <f t="shared" si="81"/>
        <v>514.24610534913461</v>
      </c>
      <c r="Y829" s="34">
        <f t="shared" si="81"/>
        <v>600.78092143877029</v>
      </c>
      <c r="Z829" s="34">
        <f t="shared" si="81"/>
        <v>659.588121359193</v>
      </c>
      <c r="AA829" s="34">
        <f t="shared" si="81"/>
        <v>699.67631600312973</v>
      </c>
      <c r="AB829" s="34">
        <f t="shared" si="81"/>
        <v>778.94964362850499</v>
      </c>
      <c r="AC829" s="34">
        <f t="shared" si="81"/>
        <v>808.43546753736439</v>
      </c>
      <c r="AD829" s="34">
        <f t="shared" si="81"/>
        <v>926.77048902402873</v>
      </c>
      <c r="AE829" s="34">
        <f t="shared" si="81"/>
        <v>1092.200922506194</v>
      </c>
      <c r="AF829" s="34">
        <f t="shared" si="81"/>
        <v>1262.260126235235</v>
      </c>
      <c r="AG829" s="34">
        <f t="shared" si="81"/>
        <v>1312.1483524779351</v>
      </c>
      <c r="AH829" s="34">
        <f t="shared" si="81"/>
        <v>1329.605351071305</v>
      </c>
      <c r="AI829" s="34">
        <f t="shared" si="81"/>
        <v>1408.4859430805161</v>
      </c>
      <c r="AJ829" s="34">
        <f t="shared" si="81"/>
        <v>1833.091520094182</v>
      </c>
      <c r="AK829" s="34">
        <f t="shared" si="81"/>
        <v>1907.7538068210449</v>
      </c>
      <c r="AL829" s="34">
        <f t="shared" si="81"/>
        <v>2333.853668275548</v>
      </c>
      <c r="AM829" s="34">
        <f t="shared" si="81"/>
        <v>2639.0898737416751</v>
      </c>
      <c r="AN829" s="34">
        <f t="shared" si="81"/>
        <v>2059.9578345391578</v>
      </c>
      <c r="AO829" s="34">
        <f t="shared" si="81"/>
        <v>1903.488302918106</v>
      </c>
      <c r="AP829" s="34">
        <f t="shared" si="81"/>
        <v>2221.945529339032</v>
      </c>
      <c r="AQ829" s="34">
        <f t="shared" si="81"/>
        <v>2448.148532068225</v>
      </c>
      <c r="AR829" s="34">
        <f t="shared" si="81"/>
        <v>2484.333392235892</v>
      </c>
      <c r="AS829" s="34">
        <f t="shared" si="81"/>
        <v>2551.0383617241491</v>
      </c>
      <c r="AT829" s="34">
        <f t="shared" si="81"/>
        <v>2594.798483857629</v>
      </c>
      <c r="AU829" s="34">
        <f t="shared" si="81"/>
        <v>2676.8325680242192</v>
      </c>
      <c r="AV829" s="34">
        <f t="shared" si="81"/>
        <v>2943.3731539640562</v>
      </c>
      <c r="AW829" s="34">
        <f t="shared" si="81"/>
        <v>3166.8799773692672</v>
      </c>
      <c r="AX829" s="34">
        <f t="shared" si="81"/>
        <v>3193.770619694285</v>
      </c>
      <c r="AY829" s="34">
        <f t="shared" si="81"/>
        <v>3198.3931390085172</v>
      </c>
      <c r="AZ829" s="34">
        <f t="shared" si="81"/>
        <v>3578.9664698940751</v>
      </c>
      <c r="BA829" s="34">
        <f t="shared" si="81"/>
        <v>2913.740636872812</v>
      </c>
      <c r="BB829" s="34">
        <f t="shared" si="81"/>
        <v>4755.237320063341</v>
      </c>
      <c r="BC829" s="34">
        <f t="shared" si="81"/>
        <v>4265.7700665431003</v>
      </c>
      <c r="BD829" s="34">
        <f t="shared" si="81"/>
        <v>4268.4837164768187</v>
      </c>
      <c r="BE829" s="34">
        <f t="shared" si="81"/>
        <v>5066.7195671541931</v>
      </c>
      <c r="BF829" s="34">
        <f t="shared" si="81"/>
        <v>4703.9400441348926</v>
      </c>
      <c r="BG829" s="34">
        <f t="shared" si="81"/>
        <v>5040.8846533029027</v>
      </c>
      <c r="BH829" s="34">
        <f t="shared" si="81"/>
        <v>5083.6599185711157</v>
      </c>
      <c r="BI829" s="34">
        <f t="shared" si="81"/>
        <v>5004.5887590894363</v>
      </c>
      <c r="BJ829" s="34">
        <f t="shared" si="81"/>
        <v>5012.1741806320042</v>
      </c>
      <c r="BK829" s="34">
        <f t="shared" si="81"/>
        <v>5669.9279083940801</v>
      </c>
      <c r="BL829" s="34">
        <f t="shared" si="81"/>
        <v>5914.8925493858842</v>
      </c>
      <c r="BM829" s="34">
        <f t="shared" si="81"/>
        <v>5868.7344901794804</v>
      </c>
      <c r="BN829" s="34">
        <f t="shared" si="81"/>
        <v>6240.6546116668078</v>
      </c>
      <c r="BO829" s="34">
        <f t="shared" si="81"/>
        <v>5688.8904415003444</v>
      </c>
      <c r="BP829" s="34">
        <f t="shared" si="81"/>
        <v>6478.3404110655874</v>
      </c>
      <c r="BQ829" s="34">
        <f t="shared" si="81"/>
        <v>6444.0902109386479</v>
      </c>
      <c r="BR829" s="34">
        <f t="shared" si="81"/>
        <v>7490.0903987261363</v>
      </c>
      <c r="BS829" s="34">
        <f t="shared" si="81"/>
        <v>7469.7780812856636</v>
      </c>
      <c r="BT829" s="34">
        <f t="shared" si="81"/>
        <v>7406.3967639174634</v>
      </c>
      <c r="BU829" s="34">
        <f t="shared" si="80"/>
        <v>7423.7072468405686</v>
      </c>
      <c r="BV829" s="34">
        <f t="shared" si="80"/>
        <v>7961.8335971608494</v>
      </c>
      <c r="BW829" s="34">
        <f t="shared" si="80"/>
        <v>8670.8319145164587</v>
      </c>
      <c r="BX829" s="34">
        <f t="shared" si="80"/>
        <v>8576.7144749450017</v>
      </c>
      <c r="BY829" s="34">
        <f t="shared" si="80"/>
        <v>7744.8225371734734</v>
      </c>
      <c r="BZ829" s="34">
        <f t="shared" si="80"/>
        <v>8857.166467758374</v>
      </c>
      <c r="CA829" s="34">
        <f t="shared" si="80"/>
        <v>9526.7734734291716</v>
      </c>
      <c r="CB829" s="34">
        <f t="shared" si="80"/>
        <v>9552.3319811039182</v>
      </c>
      <c r="CC829" s="34">
        <f t="shared" si="80"/>
        <v>10272.247404909471</v>
      </c>
      <c r="CD829" s="34">
        <f t="shared" si="80"/>
        <v>10214.975415839321</v>
      </c>
      <c r="CE829" s="34">
        <f t="shared" si="80"/>
        <v>10462.9414841375</v>
      </c>
      <c r="CF829" s="34">
        <f t="shared" si="80"/>
        <v>10829.81493842865</v>
      </c>
      <c r="CG829" s="34">
        <f t="shared" si="80"/>
        <v>11274.596517439661</v>
      </c>
      <c r="CH829" s="34">
        <f t="shared" si="80"/>
        <v>11719.741257088181</v>
      </c>
      <c r="CI829" s="34">
        <f t="shared" si="80"/>
        <v>12118.83898835238</v>
      </c>
      <c r="CJ829" s="34">
        <f t="shared" si="80"/>
        <v>12471.268203102991</v>
      </c>
      <c r="CK829" s="34">
        <f t="shared" si="80"/>
        <v>12820.87908756738</v>
      </c>
      <c r="CL829" s="34">
        <f t="shared" si="80"/>
        <v>13214.213938265561</v>
      </c>
      <c r="CM829" s="34">
        <f t="shared" si="80"/>
        <v>13674.685119864071</v>
      </c>
      <c r="CN829" s="34">
        <f t="shared" si="80"/>
        <v>14189.882902432741</v>
      </c>
      <c r="CO829" s="34">
        <f t="shared" si="80"/>
        <v>14721.04376901278</v>
      </c>
      <c r="CP829" s="34">
        <f t="shared" si="80"/>
        <v>15251.75305264017</v>
      </c>
      <c r="CQ829" s="34">
        <f t="shared" si="80"/>
        <v>15749.716666189321</v>
      </c>
      <c r="CR829" s="34">
        <f t="shared" si="80"/>
        <v>16235.247179150751</v>
      </c>
      <c r="CS829" s="34">
        <f t="shared" si="80"/>
        <v>16706.928466697329</v>
      </c>
      <c r="CT829" s="34">
        <f t="shared" si="80"/>
        <v>17183.647537264409</v>
      </c>
      <c r="CU829" s="34">
        <f t="shared" si="80"/>
        <v>17681.292431842441</v>
      </c>
      <c r="CV829" s="34">
        <f t="shared" si="80"/>
        <v>18191.654571515079</v>
      </c>
      <c r="CW829" s="34">
        <f t="shared" si="80"/>
        <v>18700.796861572839</v>
      </c>
      <c r="CX829" s="34">
        <f t="shared" si="80"/>
        <v>19201.99303912307</v>
      </c>
      <c r="CY829" s="34">
        <f t="shared" si="80"/>
        <v>19706.10433841656</v>
      </c>
      <c r="CZ829" s="34">
        <f t="shared" si="80"/>
        <v>20199.684162858452</v>
      </c>
      <c r="DA829" s="34">
        <f t="shared" si="80"/>
        <v>20700.508218187151</v>
      </c>
      <c r="DB829" s="34">
        <f t="shared" si="80"/>
        <v>21204.76068194069</v>
      </c>
      <c r="DC829" s="34">
        <f t="shared" si="80"/>
        <v>21725.000842449939</v>
      </c>
      <c r="DD829" s="34">
        <f t="shared" si="80"/>
        <v>22223.429549417331</v>
      </c>
      <c r="DE829" s="34">
        <f t="shared" si="80"/>
        <v>22730.025582254821</v>
      </c>
      <c r="DF829" s="34">
        <f t="shared" si="80"/>
        <v>23218.39023243872</v>
      </c>
      <c r="DG829" s="34">
        <f t="shared" si="80"/>
        <v>23699.35854764036</v>
      </c>
      <c r="DH829" s="34">
        <f t="shared" si="80"/>
        <v>24169.025104304459</v>
      </c>
      <c r="DI829" s="34">
        <f t="shared" si="80"/>
        <v>24636.115830796371</v>
      </c>
      <c r="DJ829" s="34">
        <f t="shared" si="80"/>
        <v>25100.693134011679</v>
      </c>
      <c r="DK829" s="34">
        <f t="shared" si="80"/>
        <v>25560.0500787331</v>
      </c>
      <c r="DL829" s="34">
        <f t="shared" si="80"/>
        <v>26020.409558735279</v>
      </c>
      <c r="DM829" s="34">
        <f t="shared" si="80"/>
        <v>26476.22987583205</v>
      </c>
      <c r="DN829" s="34">
        <f t="shared" si="80"/>
        <v>26920.306019085339</v>
      </c>
      <c r="DO829" s="34">
        <f t="shared" si="80"/>
        <v>27356.649944453289</v>
      </c>
      <c r="DP829" s="34">
        <f t="shared" si="80"/>
        <v>27800.63686759898</v>
      </c>
      <c r="DQ829" s="34">
        <f t="shared" si="80"/>
        <v>28240.017163187069</v>
      </c>
      <c r="DR829" s="34">
        <f t="shared" si="80"/>
        <v>28675.71960052989</v>
      </c>
      <c r="DS829" s="34">
        <f t="shared" si="80"/>
        <v>29109.788620857082</v>
      </c>
      <c r="DT829" s="34">
        <f t="shared" si="80"/>
        <v>29538.185311783269</v>
      </c>
      <c r="DU829" s="34">
        <f t="shared" si="80"/>
        <v>29969.44606916705</v>
      </c>
      <c r="DV829" s="34">
        <f t="shared" si="80"/>
        <v>30400.571750459661</v>
      </c>
      <c r="DW829" s="34">
        <f t="shared" si="80"/>
        <v>30823.39533492356</v>
      </c>
      <c r="DX829" s="34">
        <f t="shared" si="80"/>
        <v>31244.318831909521</v>
      </c>
      <c r="DY829" s="34">
        <f t="shared" si="80"/>
        <v>31657.659283149271</v>
      </c>
      <c r="DZ829" s="34">
        <f t="shared" si="80"/>
        <v>32080.040416150161</v>
      </c>
      <c r="EA829" s="34">
        <f t="shared" si="80"/>
        <v>32481.193733397991</v>
      </c>
      <c r="EB829" s="34">
        <f t="shared" si="80"/>
        <v>32874.464019640553</v>
      </c>
      <c r="EC829" s="34">
        <f t="shared" si="80"/>
        <v>33259.566045907683</v>
      </c>
      <c r="ED829" s="34">
        <f t="shared" si="80"/>
        <v>33633.754245342418</v>
      </c>
      <c r="EE829" s="34">
        <f t="shared" si="80"/>
        <v>33992.331081263314</v>
      </c>
      <c r="EF829" s="34">
        <f t="shared" si="71"/>
        <v>34332.06495766373</v>
      </c>
      <c r="EG829" s="34">
        <f t="shared" si="79"/>
        <v>34652.985227952937</v>
      </c>
      <c r="EH829" s="34">
        <f t="shared" si="79"/>
        <v>34955.418107902391</v>
      </c>
      <c r="EI829" s="34">
        <f t="shared" si="79"/>
        <v>35239.519283048547</v>
      </c>
      <c r="EJ829" s="34">
        <f t="shared" si="79"/>
        <v>35505.024756550483</v>
      </c>
      <c r="EK829" s="34">
        <f t="shared" si="79"/>
        <v>35768.000516301618</v>
      </c>
      <c r="EL829" s="34">
        <f t="shared" si="79"/>
        <v>35993.696662712442</v>
      </c>
      <c r="EM829" s="34">
        <f t="shared" si="79"/>
        <v>36213.464396814787</v>
      </c>
      <c r="EN829" s="34">
        <f t="shared" si="79"/>
        <v>36413.304893106877</v>
      </c>
      <c r="EO829" s="34">
        <f t="shared" si="79"/>
        <v>36616.069087695847</v>
      </c>
      <c r="EP829" s="34">
        <f t="shared" si="79"/>
        <v>36811.759035243813</v>
      </c>
      <c r="EQ829" s="34">
        <f t="shared" si="79"/>
        <v>37002.30680288958</v>
      </c>
      <c r="ER829" s="34">
        <f t="shared" si="79"/>
        <v>37177.773816724002</v>
      </c>
      <c r="ES829" s="34">
        <f t="shared" si="79"/>
        <v>37356.468128320259</v>
      </c>
      <c r="ET829" s="34">
        <f t="shared" si="79"/>
        <v>37529.753140396817</v>
      </c>
      <c r="EU829" s="34">
        <f t="shared" si="79"/>
        <v>37714.847047722178</v>
      </c>
      <c r="EV829" s="34">
        <f t="shared" si="79"/>
        <v>37881.501232549519</v>
      </c>
      <c r="EW829" s="34">
        <f t="shared" si="79"/>
        <v>38058.340537924261</v>
      </c>
      <c r="EX829" s="34">
        <f t="shared" si="79"/>
        <v>38238.518898052323</v>
      </c>
      <c r="EY829" s="34">
        <f t="shared" si="79"/>
        <v>38421.936938741492</v>
      </c>
      <c r="EZ829" s="34">
        <f t="shared" si="79"/>
        <v>38600.094505556473</v>
      </c>
      <c r="FA829" s="34">
        <f t="shared" si="79"/>
        <v>38779.341056018427</v>
      </c>
    </row>
    <row r="830" spans="3:157" x14ac:dyDescent="0.35">
      <c r="C830" t="s">
        <v>65</v>
      </c>
      <c r="E830" t="s">
        <v>369</v>
      </c>
      <c r="F830" t="s">
        <v>804</v>
      </c>
      <c r="G830" t="s">
        <v>9</v>
      </c>
      <c r="H830" s="34">
        <f t="shared" si="68"/>
        <v>0</v>
      </c>
      <c r="I830" s="34">
        <f t="shared" si="81"/>
        <v>39.702123769730477</v>
      </c>
      <c r="J830" s="34">
        <f t="shared" si="81"/>
        <v>43.482115013619683</v>
      </c>
      <c r="K830" s="34">
        <f t="shared" si="81"/>
        <v>52.209749092731627</v>
      </c>
      <c r="L830" s="34">
        <f t="shared" si="81"/>
        <v>54.22077182317674</v>
      </c>
      <c r="M830" s="34">
        <f t="shared" si="81"/>
        <v>57.728235121675937</v>
      </c>
      <c r="N830" s="34">
        <f t="shared" si="81"/>
        <v>68.726150951962765</v>
      </c>
      <c r="O830" s="34">
        <f t="shared" si="81"/>
        <v>74.56249317253662</v>
      </c>
      <c r="P830" s="34">
        <f t="shared" si="81"/>
        <v>70.215183749332425</v>
      </c>
      <c r="Q830" s="34">
        <f t="shared" si="81"/>
        <v>83.978820894049719</v>
      </c>
      <c r="R830" s="34">
        <f t="shared" si="81"/>
        <v>93.456545601680133</v>
      </c>
      <c r="S830" s="34">
        <f t="shared" si="81"/>
        <v>91.498705143766173</v>
      </c>
      <c r="T830" s="34">
        <f t="shared" si="81"/>
        <v>118.5593198887243</v>
      </c>
      <c r="U830" s="34">
        <f t="shared" si="81"/>
        <v>118.68023558656211</v>
      </c>
      <c r="V830" s="34">
        <f t="shared" si="81"/>
        <v>135.56579339749089</v>
      </c>
      <c r="W830" s="34">
        <f t="shared" si="81"/>
        <v>136.01107864843561</v>
      </c>
      <c r="X830" s="34">
        <f t="shared" si="81"/>
        <v>159.0156834341422</v>
      </c>
      <c r="Y830" s="34">
        <f t="shared" si="81"/>
        <v>164.51354627282799</v>
      </c>
      <c r="Z830" s="34">
        <f t="shared" si="81"/>
        <v>166.63551986000121</v>
      </c>
      <c r="AA830" s="34">
        <f t="shared" si="81"/>
        <v>197.58312814527289</v>
      </c>
      <c r="AB830" s="34">
        <f t="shared" si="81"/>
        <v>208.0218830159784</v>
      </c>
      <c r="AC830" s="34">
        <f t="shared" si="81"/>
        <v>201.9773423929968</v>
      </c>
      <c r="AD830" s="34">
        <f t="shared" si="81"/>
        <v>216.1955518720562</v>
      </c>
      <c r="AE830" s="34">
        <f t="shared" si="81"/>
        <v>211.037352360375</v>
      </c>
      <c r="AF830" s="34">
        <f t="shared" si="81"/>
        <v>238.93958015813141</v>
      </c>
      <c r="AG830" s="34">
        <f t="shared" si="81"/>
        <v>209.71329442658271</v>
      </c>
      <c r="AH830" s="34">
        <f t="shared" si="81"/>
        <v>206.03695672303269</v>
      </c>
      <c r="AI830" s="34">
        <f t="shared" si="81"/>
        <v>229.76977383425449</v>
      </c>
      <c r="AJ830" s="34">
        <f t="shared" si="81"/>
        <v>258.29712926437747</v>
      </c>
      <c r="AK830" s="34">
        <f t="shared" si="81"/>
        <v>281.12620356145629</v>
      </c>
      <c r="AL830" s="34">
        <f t="shared" si="81"/>
        <v>308.0547584271319</v>
      </c>
      <c r="AM830" s="34">
        <f t="shared" si="81"/>
        <v>316.53566537021868</v>
      </c>
      <c r="AN830" s="34">
        <f t="shared" si="81"/>
        <v>244.3693515876424</v>
      </c>
      <c r="AO830" s="34">
        <f t="shared" si="81"/>
        <v>262.50379052012693</v>
      </c>
      <c r="AP830" s="34">
        <f t="shared" si="81"/>
        <v>294.49948003905092</v>
      </c>
      <c r="AQ830" s="34">
        <f t="shared" si="81"/>
        <v>302.15497587877098</v>
      </c>
      <c r="AR830" s="34">
        <f t="shared" si="81"/>
        <v>323.46027519580849</v>
      </c>
      <c r="AS830" s="34">
        <f t="shared" si="81"/>
        <v>334.99537461803948</v>
      </c>
      <c r="AT830" s="34">
        <f t="shared" si="81"/>
        <v>359.17736955859681</v>
      </c>
      <c r="AU830" s="34">
        <f t="shared" si="81"/>
        <v>385.58201638431728</v>
      </c>
      <c r="AV830" s="34">
        <f t="shared" si="81"/>
        <v>379.82130243373808</v>
      </c>
      <c r="AW830" s="34">
        <f t="shared" si="81"/>
        <v>392.42094271345718</v>
      </c>
      <c r="AX830" s="34">
        <f t="shared" si="81"/>
        <v>460.22660448895141</v>
      </c>
      <c r="AY830" s="34">
        <f t="shared" si="81"/>
        <v>495.25266948294342</v>
      </c>
      <c r="AZ830" s="34">
        <f t="shared" si="81"/>
        <v>483.18249679446029</v>
      </c>
      <c r="BA830" s="34">
        <f t="shared" si="81"/>
        <v>534.9911450326382</v>
      </c>
      <c r="BB830" s="34">
        <f t="shared" si="81"/>
        <v>541.87933714601172</v>
      </c>
      <c r="BC830" s="34">
        <f t="shared" si="81"/>
        <v>625.8585319218754</v>
      </c>
      <c r="BD830" s="34">
        <f t="shared" si="81"/>
        <v>607.75221423546373</v>
      </c>
      <c r="BE830" s="34">
        <f t="shared" si="81"/>
        <v>572.30054447939369</v>
      </c>
      <c r="BF830" s="34">
        <f t="shared" si="81"/>
        <v>630.9557173920582</v>
      </c>
      <c r="BG830" s="34">
        <f t="shared" si="81"/>
        <v>637.30608238453658</v>
      </c>
      <c r="BH830" s="34">
        <f t="shared" si="81"/>
        <v>667.17188760596127</v>
      </c>
      <c r="BI830" s="34">
        <f t="shared" si="81"/>
        <v>734.82786740787071</v>
      </c>
      <c r="BJ830" s="34">
        <f t="shared" si="81"/>
        <v>807.09785669981193</v>
      </c>
      <c r="BK830" s="34">
        <f t="shared" si="81"/>
        <v>862.42139804843646</v>
      </c>
      <c r="BL830" s="34">
        <f t="shared" si="81"/>
        <v>911.88357539642766</v>
      </c>
      <c r="BM830" s="34">
        <f t="shared" si="81"/>
        <v>974.30143998405731</v>
      </c>
      <c r="BN830" s="34">
        <f t="shared" si="81"/>
        <v>1092.182633174667</v>
      </c>
      <c r="BO830" s="34">
        <f t="shared" si="81"/>
        <v>929.67507123806195</v>
      </c>
      <c r="BP830" s="34">
        <f t="shared" si="81"/>
        <v>1115.3733060099489</v>
      </c>
      <c r="BQ830" s="34">
        <f t="shared" si="81"/>
        <v>1247.1285485392391</v>
      </c>
      <c r="BR830" s="34">
        <f t="shared" si="81"/>
        <v>1336.8796163776551</v>
      </c>
      <c r="BS830" s="34">
        <f t="shared" si="81"/>
        <v>1288.9026973389959</v>
      </c>
      <c r="BT830" s="34">
        <f t="shared" si="81"/>
        <v>1252.3829496438709</v>
      </c>
      <c r="BU830" s="34">
        <f t="shared" si="80"/>
        <v>1350.9448140754621</v>
      </c>
      <c r="BV830" s="34">
        <f t="shared" si="80"/>
        <v>1392.5844066022601</v>
      </c>
      <c r="BW830" s="34">
        <f t="shared" si="80"/>
        <v>1510.6768079045869</v>
      </c>
      <c r="BX830" s="34">
        <f t="shared" si="80"/>
        <v>1568.227632735985</v>
      </c>
      <c r="BY830" s="34">
        <f t="shared" si="80"/>
        <v>1624.01750206923</v>
      </c>
      <c r="BZ830" s="34">
        <f t="shared" si="80"/>
        <v>1342.8096492806701</v>
      </c>
      <c r="CA830" s="34">
        <f t="shared" si="80"/>
        <v>1539.407201722046</v>
      </c>
      <c r="CB830" s="34">
        <f t="shared" si="80"/>
        <v>1419.9125243944411</v>
      </c>
      <c r="CC830" s="34">
        <f t="shared" si="80"/>
        <v>1465.3353140216179</v>
      </c>
      <c r="CD830" s="34">
        <f t="shared" si="80"/>
        <v>2018.1579869365471</v>
      </c>
      <c r="CE830" s="34">
        <f t="shared" si="80"/>
        <v>2064.776820910271</v>
      </c>
      <c r="CF830" s="34">
        <f t="shared" si="80"/>
        <v>2100.9694023661791</v>
      </c>
      <c r="CG830" s="34">
        <f t="shared" si="80"/>
        <v>2136.7306307196318</v>
      </c>
      <c r="CH830" s="34">
        <f t="shared" si="80"/>
        <v>2186.1169393857381</v>
      </c>
      <c r="CI830" s="34">
        <f t="shared" si="80"/>
        <v>2260.3885040621508</v>
      </c>
      <c r="CJ830" s="34">
        <f t="shared" si="80"/>
        <v>2354.8544025761821</v>
      </c>
      <c r="CK830" s="34">
        <f t="shared" si="80"/>
        <v>2440.882394916925</v>
      </c>
      <c r="CL830" s="34">
        <f t="shared" si="80"/>
        <v>2505.643894428239</v>
      </c>
      <c r="CM830" s="34">
        <f t="shared" si="80"/>
        <v>2556.2446515591091</v>
      </c>
      <c r="CN830" s="34">
        <f t="shared" si="80"/>
        <v>2610.6757860048378</v>
      </c>
      <c r="CO830" s="34">
        <f t="shared" si="80"/>
        <v>2686.6411353781332</v>
      </c>
      <c r="CP830" s="34">
        <f t="shared" si="80"/>
        <v>2786.6265571545559</v>
      </c>
      <c r="CQ830" s="34">
        <f t="shared" si="80"/>
        <v>2904.5554866964608</v>
      </c>
      <c r="CR830" s="34">
        <f t="shared" si="80"/>
        <v>3024.2877010774068</v>
      </c>
      <c r="CS830" s="34">
        <f t="shared" si="80"/>
        <v>3142.7146753901411</v>
      </c>
      <c r="CT830" s="34">
        <f t="shared" si="80"/>
        <v>3248.1924510330382</v>
      </c>
      <c r="CU830" s="34">
        <f t="shared" si="80"/>
        <v>3346.8932261288242</v>
      </c>
      <c r="CV830" s="34">
        <f t="shared" si="80"/>
        <v>3436.6202853974069</v>
      </c>
      <c r="CW830" s="34">
        <f t="shared" si="80"/>
        <v>3532.86744008904</v>
      </c>
      <c r="CX830" s="34">
        <f t="shared" si="80"/>
        <v>3628.3018578583992</v>
      </c>
      <c r="CY830" s="34">
        <f t="shared" si="80"/>
        <v>3721.8800720206132</v>
      </c>
      <c r="CZ830" s="34">
        <f t="shared" si="80"/>
        <v>3815.634840060211</v>
      </c>
      <c r="DA830" s="34">
        <f t="shared" si="80"/>
        <v>3912.4313474797209</v>
      </c>
      <c r="DB830" s="34">
        <f t="shared" si="80"/>
        <v>4006.4831658041521</v>
      </c>
      <c r="DC830" s="34">
        <f t="shared" si="80"/>
        <v>4092.7419445078608</v>
      </c>
      <c r="DD830" s="34">
        <f t="shared" si="80"/>
        <v>4181.9706910352088</v>
      </c>
      <c r="DE830" s="34">
        <f t="shared" si="80"/>
        <v>4272.9051211634387</v>
      </c>
      <c r="DF830" s="34">
        <f t="shared" si="80"/>
        <v>4355.2596737483054</v>
      </c>
      <c r="DG830" s="34">
        <f t="shared" si="80"/>
        <v>4432.0259067665656</v>
      </c>
      <c r="DH830" s="34">
        <f t="shared" si="80"/>
        <v>4499.4672180305406</v>
      </c>
      <c r="DI830" s="34">
        <f t="shared" si="80"/>
        <v>4564.3625870336409</v>
      </c>
      <c r="DJ830" s="34">
        <f t="shared" si="80"/>
        <v>4617.9551435719522</v>
      </c>
      <c r="DK830" s="34">
        <f t="shared" si="80"/>
        <v>4670.5605165892157</v>
      </c>
      <c r="DL830" s="34">
        <f t="shared" si="80"/>
        <v>4717.3606844473106</v>
      </c>
      <c r="DM830" s="34">
        <f t="shared" si="80"/>
        <v>4767.7509909827513</v>
      </c>
      <c r="DN830" s="34">
        <f t="shared" si="80"/>
        <v>4807.0564366392973</v>
      </c>
      <c r="DO830" s="34">
        <f t="shared" si="80"/>
        <v>4852.2580077552666</v>
      </c>
      <c r="DP830" s="34">
        <f t="shared" si="80"/>
        <v>4889.9881752505325</v>
      </c>
      <c r="DQ830" s="34">
        <f t="shared" si="80"/>
        <v>4927.242519613078</v>
      </c>
      <c r="DR830" s="34">
        <f t="shared" si="80"/>
        <v>4955.747527833093</v>
      </c>
      <c r="DS830" s="34">
        <f t="shared" si="80"/>
        <v>4984.3843287571763</v>
      </c>
      <c r="DT830" s="34">
        <f t="shared" si="80"/>
        <v>5014.0800514189086</v>
      </c>
      <c r="DU830" s="34">
        <f t="shared" si="80"/>
        <v>5032.6358992790229</v>
      </c>
      <c r="DV830" s="34">
        <f t="shared" si="80"/>
        <v>5052.8216097733348</v>
      </c>
      <c r="DW830" s="34">
        <f t="shared" si="80"/>
        <v>5066.4071690419496</v>
      </c>
      <c r="DX830" s="34">
        <f t="shared" si="80"/>
        <v>5077.243178437212</v>
      </c>
      <c r="DY830" s="34">
        <f t="shared" si="80"/>
        <v>5081.6676505855548</v>
      </c>
      <c r="DZ830" s="34">
        <f t="shared" si="80"/>
        <v>5081.8112406856499</v>
      </c>
      <c r="EA830" s="34">
        <f t="shared" si="80"/>
        <v>5086.3972577531385</v>
      </c>
      <c r="EB830" s="34">
        <f t="shared" si="80"/>
        <v>5086.1343017488889</v>
      </c>
      <c r="EC830" s="34">
        <f t="shared" si="80"/>
        <v>5081.9468920743266</v>
      </c>
      <c r="ED830" s="34">
        <f t="shared" si="80"/>
        <v>5078.3613265344829</v>
      </c>
      <c r="EE830" s="34">
        <f t="shared" si="80"/>
        <v>5078.3358565466933</v>
      </c>
      <c r="EF830" s="34">
        <f t="shared" ref="EF830:FA837" si="82">SUMIFS(EF$4:EF$720,$F$4:$F$720,$F830,$C$4:$C$720,$C830)</f>
        <v>5077.14815932702</v>
      </c>
      <c r="EG830" s="34">
        <f t="shared" si="82"/>
        <v>5077.1127371007597</v>
      </c>
      <c r="EH830" s="34">
        <f t="shared" si="82"/>
        <v>5078.6212637635444</v>
      </c>
      <c r="EI830" s="34">
        <f t="shared" si="82"/>
        <v>5078.910298606479</v>
      </c>
      <c r="EJ830" s="34">
        <f t="shared" si="82"/>
        <v>5081.2951962115767</v>
      </c>
      <c r="EK830" s="34">
        <f t="shared" si="82"/>
        <v>5088.1614740813848</v>
      </c>
      <c r="EL830" s="34">
        <f t="shared" si="82"/>
        <v>5084.5762408758019</v>
      </c>
      <c r="EM830" s="34">
        <f t="shared" si="82"/>
        <v>5084.794815014513</v>
      </c>
      <c r="EN830" s="34">
        <f t="shared" si="82"/>
        <v>5080.1757666022577</v>
      </c>
      <c r="EO830" s="34">
        <f t="shared" si="82"/>
        <v>5080.2384228445526</v>
      </c>
      <c r="EP830" s="34">
        <f t="shared" si="82"/>
        <v>5076.3183293701668</v>
      </c>
      <c r="EQ830" s="34">
        <f t="shared" si="82"/>
        <v>5070.7619626584037</v>
      </c>
      <c r="ER830" s="34">
        <f t="shared" si="82"/>
        <v>5067.7486114348994</v>
      </c>
      <c r="ES830" s="34">
        <f t="shared" si="82"/>
        <v>5064.9051153179134</v>
      </c>
      <c r="ET830" s="34">
        <f t="shared" si="82"/>
        <v>5060.1297620190799</v>
      </c>
      <c r="EU830" s="34">
        <f t="shared" si="82"/>
        <v>5057.1654573493861</v>
      </c>
      <c r="EV830" s="34">
        <f t="shared" si="82"/>
        <v>5046.4949351874366</v>
      </c>
      <c r="EW830" s="34">
        <f t="shared" si="82"/>
        <v>5038.7764115522032</v>
      </c>
      <c r="EX830" s="34">
        <f t="shared" si="82"/>
        <v>5027.2635502508592</v>
      </c>
      <c r="EY830" s="34">
        <f t="shared" si="82"/>
        <v>5017.4597948417186</v>
      </c>
      <c r="EZ830" s="34">
        <f t="shared" si="82"/>
        <v>5005.958468226183</v>
      </c>
      <c r="FA830" s="34">
        <f t="shared" si="82"/>
        <v>4989.0675561670114</v>
      </c>
    </row>
    <row r="831" spans="3:157" x14ac:dyDescent="0.35">
      <c r="C831" t="s">
        <v>371</v>
      </c>
      <c r="E831" t="s">
        <v>369</v>
      </c>
      <c r="F831" t="s">
        <v>804</v>
      </c>
      <c r="G831" t="s">
        <v>9</v>
      </c>
      <c r="H831" s="34">
        <f t="shared" si="68"/>
        <v>0</v>
      </c>
      <c r="I831" s="34">
        <f t="shared" si="81"/>
        <v>1448.3755933607497</v>
      </c>
      <c r="J831" s="34">
        <f t="shared" si="81"/>
        <v>1606.1259457311328</v>
      </c>
      <c r="K831" s="34">
        <f t="shared" si="81"/>
        <v>1804.2554234756456</v>
      </c>
      <c r="L831" s="34">
        <f t="shared" si="81"/>
        <v>1996.8689083299378</v>
      </c>
      <c r="M831" s="34">
        <f t="shared" si="81"/>
        <v>2252.8535916805995</v>
      </c>
      <c r="N831" s="34">
        <f t="shared" si="81"/>
        <v>2498.6553219152952</v>
      </c>
      <c r="O831" s="34">
        <f t="shared" si="81"/>
        <v>2710.8056328952448</v>
      </c>
      <c r="P831" s="34">
        <f t="shared" si="81"/>
        <v>3015.5750650921209</v>
      </c>
      <c r="Q831" s="34">
        <f t="shared" si="81"/>
        <v>3411.9380418615419</v>
      </c>
      <c r="R831" s="34">
        <f t="shared" si="81"/>
        <v>3852.9368333560001</v>
      </c>
      <c r="S831" s="34">
        <f t="shared" si="81"/>
        <v>4350.5726283086315</v>
      </c>
      <c r="T831" s="34">
        <f t="shared" si="81"/>
        <v>4931.3250743527587</v>
      </c>
      <c r="U831" s="34">
        <f t="shared" si="81"/>
        <v>5492.2291940255409</v>
      </c>
      <c r="V831" s="34">
        <f t="shared" si="81"/>
        <v>6219.8852219967994</v>
      </c>
      <c r="W831" s="34">
        <f t="shared" si="81"/>
        <v>7069.0128911479869</v>
      </c>
      <c r="X831" s="34">
        <f t="shared" si="81"/>
        <v>7979.4178272250147</v>
      </c>
      <c r="Y831" s="34">
        <f t="shared" si="81"/>
        <v>9124.2614210035863</v>
      </c>
      <c r="Z831" s="34">
        <f t="shared" si="81"/>
        <v>9868.1262963857298</v>
      </c>
      <c r="AA831" s="34">
        <f t="shared" si="81"/>
        <v>10680.859085206397</v>
      </c>
      <c r="AB831" s="34">
        <f t="shared" si="81"/>
        <v>11626.595797894099</v>
      </c>
      <c r="AC831" s="34">
        <f t="shared" si="81"/>
        <v>12661.732463765813</v>
      </c>
      <c r="AD831" s="34">
        <f t="shared" si="81"/>
        <v>13678.864187712288</v>
      </c>
      <c r="AE831" s="34">
        <f t="shared" si="81"/>
        <v>14834.589611738349</v>
      </c>
      <c r="AF831" s="34">
        <f t="shared" si="81"/>
        <v>16017.206385779844</v>
      </c>
      <c r="AG831" s="34">
        <f t="shared" si="81"/>
        <v>17196.969172634919</v>
      </c>
      <c r="AH831" s="34">
        <f t="shared" si="81"/>
        <v>18222.973730765658</v>
      </c>
      <c r="AI831" s="34">
        <f t="shared" si="81"/>
        <v>19308.190119489784</v>
      </c>
      <c r="AJ831" s="34">
        <f t="shared" si="81"/>
        <v>20599.744487187534</v>
      </c>
      <c r="AK831" s="34">
        <f t="shared" si="81"/>
        <v>21489.546283434043</v>
      </c>
      <c r="AL831" s="34">
        <f t="shared" si="81"/>
        <v>22441.498431012496</v>
      </c>
      <c r="AM831" s="34">
        <f t="shared" si="81"/>
        <v>23517.330005140167</v>
      </c>
      <c r="AN831" s="34">
        <f t="shared" si="81"/>
        <v>24389.904000060247</v>
      </c>
      <c r="AO831" s="34">
        <f t="shared" si="81"/>
        <v>25737.195857319304</v>
      </c>
      <c r="AP831" s="34">
        <f t="shared" si="81"/>
        <v>26785.162908295359</v>
      </c>
      <c r="AQ831" s="34">
        <f t="shared" si="81"/>
        <v>27790.861226416706</v>
      </c>
      <c r="AR831" s="34">
        <f t="shared" si="81"/>
        <v>29104.677561931578</v>
      </c>
      <c r="AS831" s="34">
        <f t="shared" si="81"/>
        <v>29941.971343784782</v>
      </c>
      <c r="AT831" s="34">
        <f t="shared" si="81"/>
        <v>30892.324306339528</v>
      </c>
      <c r="AU831" s="34">
        <f t="shared" si="81"/>
        <v>31668.062468480617</v>
      </c>
      <c r="AV831" s="34">
        <f t="shared" si="81"/>
        <v>31993.754557440425</v>
      </c>
      <c r="AW831" s="34">
        <f t="shared" si="81"/>
        <v>31450.573185373647</v>
      </c>
      <c r="AX831" s="34">
        <f t="shared" si="81"/>
        <v>31278.627250591009</v>
      </c>
      <c r="AY831" s="34">
        <f t="shared" si="81"/>
        <v>30157.719343864504</v>
      </c>
      <c r="AZ831" s="34">
        <f t="shared" si="81"/>
        <v>29313.592842307306</v>
      </c>
      <c r="BA831" s="34">
        <f t="shared" si="81"/>
        <v>29961.658290658124</v>
      </c>
      <c r="BB831" s="34">
        <f t="shared" si="81"/>
        <v>29468.44688651184</v>
      </c>
      <c r="BC831" s="34">
        <f t="shared" si="81"/>
        <v>29656.53694552488</v>
      </c>
      <c r="BD831" s="34">
        <f t="shared" si="81"/>
        <v>29282.943997825219</v>
      </c>
      <c r="BE831" s="34">
        <f t="shared" si="81"/>
        <v>29652.744391963639</v>
      </c>
      <c r="BF831" s="34">
        <f t="shared" si="81"/>
        <v>29550.989503658428</v>
      </c>
      <c r="BG831" s="34">
        <f t="shared" si="81"/>
        <v>29667.51957838887</v>
      </c>
      <c r="BH831" s="34">
        <f t="shared" si="81"/>
        <v>28907.821697460924</v>
      </c>
      <c r="BI831" s="34">
        <f t="shared" si="81"/>
        <v>28727.070423286856</v>
      </c>
      <c r="BJ831" s="34">
        <f t="shared" si="81"/>
        <v>27970.115226891638</v>
      </c>
      <c r="BK831" s="34">
        <f t="shared" si="81"/>
        <v>27013.268564597274</v>
      </c>
      <c r="BL831" s="34">
        <f t="shared" si="81"/>
        <v>25999.492153701038</v>
      </c>
      <c r="BM831" s="34">
        <f t="shared" si="81"/>
        <v>25552.850710915598</v>
      </c>
      <c r="BN831" s="34">
        <f t="shared" si="81"/>
        <v>23735.691774215542</v>
      </c>
      <c r="BO831" s="34">
        <f t="shared" si="81"/>
        <v>21925.532357309668</v>
      </c>
      <c r="BP831" s="34">
        <f t="shared" si="81"/>
        <v>21435.560748573906</v>
      </c>
      <c r="BQ831" s="34">
        <f t="shared" si="81"/>
        <v>20787.034612593361</v>
      </c>
      <c r="BR831" s="34">
        <f t="shared" si="81"/>
        <v>19783.712126791244</v>
      </c>
      <c r="BS831" s="34">
        <f t="shared" si="81"/>
        <v>18965.581094790574</v>
      </c>
      <c r="BT831" s="34">
        <f t="shared" ref="BT831:EE834" si="83">SUMIFS(BT$4:BT$720,$F$4:$F$720,$F831,$C$4:$C$720,$C831)</f>
        <v>17526.265926419139</v>
      </c>
      <c r="BU831" s="34">
        <f t="shared" si="83"/>
        <v>16767.828794848898</v>
      </c>
      <c r="BV831" s="34">
        <f t="shared" si="83"/>
        <v>16294.128219113889</v>
      </c>
      <c r="BW831" s="34">
        <f t="shared" si="83"/>
        <v>16285.417495164467</v>
      </c>
      <c r="BX831" s="34">
        <f t="shared" si="83"/>
        <v>15858.969677996471</v>
      </c>
      <c r="BY831" s="34">
        <f t="shared" si="83"/>
        <v>15478.391305273264</v>
      </c>
      <c r="BZ831" s="34">
        <f t="shared" si="83"/>
        <v>14539.323930238168</v>
      </c>
      <c r="CA831" s="34">
        <f t="shared" si="83"/>
        <v>14058.210874878336</v>
      </c>
      <c r="CB831" s="34">
        <f t="shared" si="83"/>
        <v>12965.008432697463</v>
      </c>
      <c r="CC831" s="34">
        <f t="shared" si="83"/>
        <v>12044.61771052006</v>
      </c>
      <c r="CD831" s="34">
        <f t="shared" si="83"/>
        <v>13288.539244484429</v>
      </c>
      <c r="CE831" s="34">
        <f t="shared" si="83"/>
        <v>14996.171161054566</v>
      </c>
      <c r="CF831" s="34">
        <f t="shared" si="83"/>
        <v>15441.051015016683</v>
      </c>
      <c r="CG831" s="34">
        <f t="shared" si="83"/>
        <v>11922.817601584029</v>
      </c>
      <c r="CH831" s="34">
        <f t="shared" si="83"/>
        <v>11456.618151780631</v>
      </c>
      <c r="CI831" s="34">
        <f t="shared" si="83"/>
        <v>11063.543980712615</v>
      </c>
      <c r="CJ831" s="34">
        <f t="shared" si="83"/>
        <v>10785.54696697412</v>
      </c>
      <c r="CK831" s="34">
        <f t="shared" si="83"/>
        <v>10589.675248149508</v>
      </c>
      <c r="CL831" s="34">
        <f t="shared" si="83"/>
        <v>10452.931061899255</v>
      </c>
      <c r="CM831" s="34">
        <f t="shared" si="83"/>
        <v>10370.623380679666</v>
      </c>
      <c r="CN831" s="34">
        <f t="shared" si="83"/>
        <v>10362.892640581456</v>
      </c>
      <c r="CO831" s="34">
        <f t="shared" si="83"/>
        <v>10440.639182488885</v>
      </c>
      <c r="CP831" s="34">
        <f t="shared" si="83"/>
        <v>10591.490279122867</v>
      </c>
      <c r="CQ831" s="34">
        <f t="shared" si="83"/>
        <v>10780.166493909706</v>
      </c>
      <c r="CR831" s="34">
        <f t="shared" si="83"/>
        <v>10962.064905052903</v>
      </c>
      <c r="CS831" s="34">
        <f t="shared" si="83"/>
        <v>11124.507230063766</v>
      </c>
      <c r="CT831" s="34">
        <f t="shared" si="83"/>
        <v>11235.747535754668</v>
      </c>
      <c r="CU831" s="34">
        <f t="shared" si="83"/>
        <v>11323.690712317164</v>
      </c>
      <c r="CV831" s="34">
        <f t="shared" si="83"/>
        <v>11364.905433049826</v>
      </c>
      <c r="CW831" s="34">
        <f t="shared" si="83"/>
        <v>11392.153751933345</v>
      </c>
      <c r="CX831" s="34">
        <f t="shared" si="83"/>
        <v>11400.304679649656</v>
      </c>
      <c r="CY831" s="34">
        <f t="shared" si="83"/>
        <v>11397.260136222549</v>
      </c>
      <c r="CZ831" s="34">
        <f t="shared" si="83"/>
        <v>11375.055372427018</v>
      </c>
      <c r="DA831" s="34">
        <f t="shared" si="83"/>
        <v>11341.078517176893</v>
      </c>
      <c r="DB831" s="34">
        <f t="shared" si="83"/>
        <v>11300.984866467279</v>
      </c>
      <c r="DC831" s="34">
        <f t="shared" si="83"/>
        <v>11252.756814935234</v>
      </c>
      <c r="DD831" s="34">
        <f t="shared" si="83"/>
        <v>11176.935684086558</v>
      </c>
      <c r="DE831" s="34">
        <f t="shared" si="83"/>
        <v>11091.369748326277</v>
      </c>
      <c r="DF831" s="34">
        <f t="shared" si="83"/>
        <v>10971.147969429971</v>
      </c>
      <c r="DG831" s="34">
        <f t="shared" si="83"/>
        <v>10817.460277332262</v>
      </c>
      <c r="DH831" s="34">
        <f t="shared" si="83"/>
        <v>10624.551552607547</v>
      </c>
      <c r="DI831" s="34">
        <f t="shared" si="83"/>
        <v>10412.375433577423</v>
      </c>
      <c r="DJ831" s="34">
        <f t="shared" si="83"/>
        <v>10191.766722695291</v>
      </c>
      <c r="DK831" s="34">
        <f t="shared" si="83"/>
        <v>9991.4271725546078</v>
      </c>
      <c r="DL831" s="34">
        <f t="shared" si="83"/>
        <v>9810.9434604789749</v>
      </c>
      <c r="DM831" s="34">
        <f t="shared" si="83"/>
        <v>9650.1933605487102</v>
      </c>
      <c r="DN831" s="34">
        <f t="shared" si="83"/>
        <v>9507.191155117056</v>
      </c>
      <c r="DO831" s="34">
        <f t="shared" si="83"/>
        <v>9370.7559660669649</v>
      </c>
      <c r="DP831" s="34">
        <f t="shared" si="83"/>
        <v>9239.7258745069394</v>
      </c>
      <c r="DQ831" s="34">
        <f t="shared" si="83"/>
        <v>9114.847719251462</v>
      </c>
      <c r="DR831" s="34">
        <f t="shared" si="83"/>
        <v>8990.0776109534563</v>
      </c>
      <c r="DS831" s="34">
        <f t="shared" si="83"/>
        <v>8865.047994185421</v>
      </c>
      <c r="DT831" s="34">
        <f t="shared" si="83"/>
        <v>8740.3646514463726</v>
      </c>
      <c r="DU831" s="34">
        <f t="shared" si="83"/>
        <v>8612.3163837654556</v>
      </c>
      <c r="DV831" s="34">
        <f t="shared" si="83"/>
        <v>8476.3942441892668</v>
      </c>
      <c r="DW831" s="34">
        <f t="shared" si="83"/>
        <v>8340.2242432111379</v>
      </c>
      <c r="DX831" s="34">
        <f t="shared" si="83"/>
        <v>8202.7213017513459</v>
      </c>
      <c r="DY831" s="34">
        <f t="shared" si="83"/>
        <v>8071.4886912432503</v>
      </c>
      <c r="DZ831" s="34">
        <f t="shared" si="83"/>
        <v>7952.4964744995723</v>
      </c>
      <c r="EA831" s="34">
        <f t="shared" si="83"/>
        <v>7845.7596996602233</v>
      </c>
      <c r="EB831" s="34">
        <f t="shared" si="83"/>
        <v>7745.503702991522</v>
      </c>
      <c r="EC831" s="34">
        <f t="shared" si="83"/>
        <v>7656.6757074206253</v>
      </c>
      <c r="ED831" s="34">
        <f t="shared" si="83"/>
        <v>7580.7184736085028</v>
      </c>
      <c r="EE831" s="34">
        <f t="shared" si="83"/>
        <v>7509.4380360711293</v>
      </c>
      <c r="EF831" s="34">
        <f t="shared" si="82"/>
        <v>7440.1925918556099</v>
      </c>
      <c r="EG831" s="34">
        <f t="shared" si="82"/>
        <v>7375.1092556532112</v>
      </c>
      <c r="EH831" s="34">
        <f t="shared" si="82"/>
        <v>7310.5790880975455</v>
      </c>
      <c r="EI831" s="34">
        <f t="shared" si="82"/>
        <v>7242.652723348664</v>
      </c>
      <c r="EJ831" s="34">
        <f t="shared" si="82"/>
        <v>7170.4790543690051</v>
      </c>
      <c r="EK831" s="34">
        <f t="shared" si="82"/>
        <v>7089.0167620878492</v>
      </c>
      <c r="EL831" s="34">
        <f t="shared" si="82"/>
        <v>7003.0760815558588</v>
      </c>
      <c r="EM831" s="34">
        <f t="shared" si="82"/>
        <v>6910.2328007678225</v>
      </c>
      <c r="EN831" s="34">
        <f t="shared" si="82"/>
        <v>6817.8833307544146</v>
      </c>
      <c r="EO831" s="34">
        <f t="shared" si="82"/>
        <v>6719.2927086564987</v>
      </c>
      <c r="EP831" s="34">
        <f t="shared" si="82"/>
        <v>6622.992030593241</v>
      </c>
      <c r="EQ831" s="34">
        <f t="shared" si="82"/>
        <v>6527.0935411151031</v>
      </c>
      <c r="ER831" s="34">
        <f t="shared" si="82"/>
        <v>6435.4103158091839</v>
      </c>
      <c r="ES831" s="34">
        <f t="shared" si="82"/>
        <v>6356.8903334549759</v>
      </c>
      <c r="ET831" s="34">
        <f t="shared" si="82"/>
        <v>6285.7610038978901</v>
      </c>
      <c r="EU831" s="34">
        <f t="shared" si="82"/>
        <v>6219.8303131103003</v>
      </c>
      <c r="EV831" s="34">
        <f t="shared" si="82"/>
        <v>6157.9242052509262</v>
      </c>
      <c r="EW831" s="34">
        <f t="shared" si="82"/>
        <v>6102.6402848139551</v>
      </c>
      <c r="EX831" s="34">
        <f t="shared" si="82"/>
        <v>6049.2676947941854</v>
      </c>
      <c r="EY831" s="34">
        <f t="shared" si="82"/>
        <v>5996.5362476148839</v>
      </c>
      <c r="EZ831" s="34">
        <f t="shared" si="82"/>
        <v>5944.9589816499229</v>
      </c>
      <c r="FA831" s="34">
        <f t="shared" si="82"/>
        <v>5896.6491358702278</v>
      </c>
    </row>
    <row r="832" spans="3:157" x14ac:dyDescent="0.35">
      <c r="C832" t="s">
        <v>387</v>
      </c>
      <c r="E832" t="s">
        <v>369</v>
      </c>
      <c r="F832" t="s">
        <v>804</v>
      </c>
      <c r="G832" t="s">
        <v>9</v>
      </c>
      <c r="H832" s="34">
        <f t="shared" si="68"/>
        <v>0</v>
      </c>
      <c r="I832" s="34">
        <f t="shared" ref="I832:BT835" si="84">SUMIFS(I$4:I$720,$F$4:$F$720,$F832,$C$4:$C$720,$C832)</f>
        <v>993.6675816112396</v>
      </c>
      <c r="J832" s="34">
        <f t="shared" si="84"/>
        <v>1092.9912997762099</v>
      </c>
      <c r="K832" s="34">
        <f t="shared" si="84"/>
        <v>1209.8392014264448</v>
      </c>
      <c r="L832" s="34">
        <f t="shared" si="84"/>
        <v>1293.3169644979143</v>
      </c>
      <c r="M832" s="34">
        <f t="shared" si="84"/>
        <v>1450.6749888709674</v>
      </c>
      <c r="N832" s="34">
        <f t="shared" si="84"/>
        <v>1568.9625373020381</v>
      </c>
      <c r="O832" s="34">
        <f t="shared" si="84"/>
        <v>1773.1613300694862</v>
      </c>
      <c r="P832" s="34">
        <f t="shared" si="84"/>
        <v>1502.8520940788367</v>
      </c>
      <c r="Q832" s="34">
        <f t="shared" si="84"/>
        <v>1623.7201282501539</v>
      </c>
      <c r="R832" s="34">
        <f t="shared" si="84"/>
        <v>2297.0360329260207</v>
      </c>
      <c r="S832" s="34">
        <f t="shared" si="84"/>
        <v>2025.0878040991961</v>
      </c>
      <c r="T832" s="34">
        <f t="shared" si="84"/>
        <v>1888.1710711920891</v>
      </c>
      <c r="U832" s="34">
        <f t="shared" si="84"/>
        <v>2513.7175774466414</v>
      </c>
      <c r="V832" s="34">
        <f t="shared" si="84"/>
        <v>3337.0774861900072</v>
      </c>
      <c r="W832" s="34">
        <f t="shared" si="84"/>
        <v>3649.3105630360287</v>
      </c>
      <c r="X832" s="34">
        <f t="shared" si="84"/>
        <v>3520.4537647155307</v>
      </c>
      <c r="Y832" s="34">
        <f t="shared" si="84"/>
        <v>3846.8039122209393</v>
      </c>
      <c r="Z832" s="34">
        <f t="shared" si="84"/>
        <v>4281.5322016476784</v>
      </c>
      <c r="AA832" s="34">
        <f t="shared" si="84"/>
        <v>4550.6215085958447</v>
      </c>
      <c r="AB832" s="34">
        <f t="shared" si="84"/>
        <v>5272.4937816890142</v>
      </c>
      <c r="AC832" s="34">
        <f t="shared" si="84"/>
        <v>4849.2560126873041</v>
      </c>
      <c r="AD832" s="34">
        <f t="shared" si="84"/>
        <v>5435.861561266629</v>
      </c>
      <c r="AE832" s="34">
        <f t="shared" si="84"/>
        <v>5931.2787955771682</v>
      </c>
      <c r="AF832" s="34">
        <f t="shared" si="84"/>
        <v>5790.5219328855337</v>
      </c>
      <c r="AG832" s="34">
        <f t="shared" si="84"/>
        <v>5449.4245104405172</v>
      </c>
      <c r="AH832" s="34">
        <f t="shared" si="84"/>
        <v>6112.4012218027328</v>
      </c>
      <c r="AI832" s="34">
        <f t="shared" si="84"/>
        <v>5608.2071192297963</v>
      </c>
      <c r="AJ832" s="34">
        <f t="shared" si="84"/>
        <v>5976.7362564697651</v>
      </c>
      <c r="AK832" s="34">
        <f t="shared" si="84"/>
        <v>6599.87735973288</v>
      </c>
      <c r="AL832" s="34">
        <f t="shared" si="84"/>
        <v>5839.5087776323926</v>
      </c>
      <c r="AM832" s="34">
        <f t="shared" si="84"/>
        <v>6371.9760782354006</v>
      </c>
      <c r="AN832" s="34">
        <f t="shared" si="84"/>
        <v>6373.8262337061024</v>
      </c>
      <c r="AO832" s="34">
        <f t="shared" si="84"/>
        <v>6434.6711537314604</v>
      </c>
      <c r="AP832" s="34">
        <f t="shared" si="84"/>
        <v>6699.3129989136769</v>
      </c>
      <c r="AQ832" s="34">
        <f t="shared" si="84"/>
        <v>6854.9265825413322</v>
      </c>
      <c r="AR832" s="34">
        <f t="shared" si="84"/>
        <v>6813.0957340480145</v>
      </c>
      <c r="AS832" s="34">
        <f t="shared" si="84"/>
        <v>7037.825655864719</v>
      </c>
      <c r="AT832" s="34">
        <f t="shared" si="84"/>
        <v>7996.7588574213587</v>
      </c>
      <c r="AU832" s="34">
        <f t="shared" si="84"/>
        <v>7879.3702224282151</v>
      </c>
      <c r="AV832" s="34">
        <f t="shared" si="84"/>
        <v>7180.9341940907434</v>
      </c>
      <c r="AW832" s="34">
        <f t="shared" si="84"/>
        <v>6325.9745964105596</v>
      </c>
      <c r="AX832" s="34">
        <f t="shared" si="84"/>
        <v>6087.4385411901112</v>
      </c>
      <c r="AY832" s="34">
        <f t="shared" si="84"/>
        <v>6141.7523282371367</v>
      </c>
      <c r="AZ832" s="34">
        <f t="shared" si="84"/>
        <v>6477.3214442396438</v>
      </c>
      <c r="BA832" s="34">
        <f t="shared" si="84"/>
        <v>6620.2984640195446</v>
      </c>
      <c r="BB832" s="34">
        <f t="shared" si="84"/>
        <v>6438.5445311303092</v>
      </c>
      <c r="BC832" s="34">
        <f t="shared" si="84"/>
        <v>6690.3517511648552</v>
      </c>
      <c r="BD832" s="34">
        <f t="shared" si="84"/>
        <v>6929.5157914680722</v>
      </c>
      <c r="BE832" s="34">
        <f t="shared" si="84"/>
        <v>6902.7810010805606</v>
      </c>
      <c r="BF832" s="34">
        <f t="shared" si="84"/>
        <v>7149.0367504661244</v>
      </c>
      <c r="BG832" s="34">
        <f t="shared" si="84"/>
        <v>7682.9521547958539</v>
      </c>
      <c r="BH832" s="34">
        <f t="shared" si="84"/>
        <v>7246.2999661047443</v>
      </c>
      <c r="BI832" s="34">
        <f t="shared" si="84"/>
        <v>7159.091409814795</v>
      </c>
      <c r="BJ832" s="34">
        <f t="shared" si="84"/>
        <v>7488.2509881516817</v>
      </c>
      <c r="BK832" s="34">
        <f t="shared" si="84"/>
        <v>7312.3721742683965</v>
      </c>
      <c r="BL832" s="34">
        <f t="shared" si="84"/>
        <v>7908.9561669969089</v>
      </c>
      <c r="BM832" s="34">
        <f t="shared" si="84"/>
        <v>8230.3116279024634</v>
      </c>
      <c r="BN832" s="34">
        <f t="shared" si="84"/>
        <v>7946.3083499650975</v>
      </c>
      <c r="BO832" s="34">
        <f t="shared" si="84"/>
        <v>6857.3527541627354</v>
      </c>
      <c r="BP832" s="34">
        <f t="shared" si="84"/>
        <v>7694.0040713075014</v>
      </c>
      <c r="BQ832" s="34">
        <f t="shared" si="84"/>
        <v>8046.7391667808361</v>
      </c>
      <c r="BR832" s="34">
        <f t="shared" si="84"/>
        <v>8092.3277687799873</v>
      </c>
      <c r="BS832" s="34">
        <f t="shared" si="84"/>
        <v>8015.3985856459576</v>
      </c>
      <c r="BT832" s="34">
        <f t="shared" si="84"/>
        <v>8559.5412257230364</v>
      </c>
      <c r="BU832" s="34">
        <f t="shared" si="83"/>
        <v>8425.0175757972593</v>
      </c>
      <c r="BV832" s="34">
        <f t="shared" si="83"/>
        <v>8513.0160538535019</v>
      </c>
      <c r="BW832" s="34">
        <f t="shared" si="83"/>
        <v>10683.265674308825</v>
      </c>
      <c r="BX832" s="34">
        <f t="shared" si="83"/>
        <v>10835.840021351971</v>
      </c>
      <c r="BY832" s="34">
        <f t="shared" si="83"/>
        <v>10807.762436645946</v>
      </c>
      <c r="BZ832" s="34">
        <f t="shared" si="83"/>
        <v>9040.9613271357412</v>
      </c>
      <c r="CA832" s="34">
        <f t="shared" si="83"/>
        <v>9653.3788297129831</v>
      </c>
      <c r="CB832" s="34">
        <f t="shared" si="83"/>
        <v>9361.2595099520495</v>
      </c>
      <c r="CC832" s="34">
        <f t="shared" si="83"/>
        <v>9479.8865765592527</v>
      </c>
      <c r="CD832" s="34">
        <f t="shared" si="83"/>
        <v>10894.760383634952</v>
      </c>
      <c r="CE832" s="34">
        <f t="shared" si="83"/>
        <v>10982.842985506315</v>
      </c>
      <c r="CF832" s="34">
        <f t="shared" si="83"/>
        <v>11027.987696393289</v>
      </c>
      <c r="CG832" s="34">
        <f t="shared" si="83"/>
        <v>11052.638385065295</v>
      </c>
      <c r="CH832" s="34">
        <f t="shared" si="83"/>
        <v>11178.98275661403</v>
      </c>
      <c r="CI832" s="34">
        <f t="shared" si="83"/>
        <v>11344.523463912175</v>
      </c>
      <c r="CJ832" s="34">
        <f t="shared" si="83"/>
        <v>11548.6486984269</v>
      </c>
      <c r="CK832" s="34">
        <f t="shared" si="83"/>
        <v>11752.977697003089</v>
      </c>
      <c r="CL832" s="34">
        <f t="shared" si="83"/>
        <v>11839.829272568672</v>
      </c>
      <c r="CM832" s="34">
        <f t="shared" si="83"/>
        <v>11860.131793718778</v>
      </c>
      <c r="CN832" s="34">
        <f t="shared" si="83"/>
        <v>11862.758476673043</v>
      </c>
      <c r="CO832" s="34">
        <f t="shared" si="83"/>
        <v>11853.977965594204</v>
      </c>
      <c r="CP832" s="34">
        <f t="shared" si="83"/>
        <v>11919.100112389635</v>
      </c>
      <c r="CQ832" s="34">
        <f t="shared" si="83"/>
        <v>12028.912702520243</v>
      </c>
      <c r="CR832" s="34">
        <f t="shared" si="83"/>
        <v>12190.855642827746</v>
      </c>
      <c r="CS832" s="34">
        <f t="shared" si="83"/>
        <v>12378.537428858781</v>
      </c>
      <c r="CT832" s="34">
        <f t="shared" si="83"/>
        <v>12538.465434266016</v>
      </c>
      <c r="CU832" s="34">
        <f t="shared" si="83"/>
        <v>12686.258500813896</v>
      </c>
      <c r="CV832" s="34">
        <f t="shared" si="83"/>
        <v>12795.062072374711</v>
      </c>
      <c r="CW832" s="34">
        <f t="shared" si="83"/>
        <v>12895.92683196802</v>
      </c>
      <c r="CX832" s="34">
        <f t="shared" si="83"/>
        <v>12976.843469325622</v>
      </c>
      <c r="CY832" s="34">
        <f t="shared" si="83"/>
        <v>13025.902810419157</v>
      </c>
      <c r="CZ832" s="34">
        <f t="shared" si="83"/>
        <v>13065.751259248902</v>
      </c>
      <c r="DA832" s="34">
        <f t="shared" si="83"/>
        <v>13085.430650551101</v>
      </c>
      <c r="DB832" s="34">
        <f t="shared" si="83"/>
        <v>13101.920504197569</v>
      </c>
      <c r="DC832" s="34">
        <f t="shared" si="83"/>
        <v>13109.006733072874</v>
      </c>
      <c r="DD832" s="34">
        <f t="shared" si="83"/>
        <v>13116.053798072708</v>
      </c>
      <c r="DE832" s="34">
        <f t="shared" si="83"/>
        <v>13149.459583474547</v>
      </c>
      <c r="DF832" s="34">
        <f t="shared" si="83"/>
        <v>13203.251808153433</v>
      </c>
      <c r="DG832" s="34">
        <f t="shared" si="83"/>
        <v>13267.840412466481</v>
      </c>
      <c r="DH832" s="34">
        <f t="shared" si="83"/>
        <v>13316.263863723663</v>
      </c>
      <c r="DI832" s="34">
        <f t="shared" si="83"/>
        <v>13383.087101850142</v>
      </c>
      <c r="DJ832" s="34">
        <f t="shared" si="83"/>
        <v>13407.462073297782</v>
      </c>
      <c r="DK832" s="34">
        <f t="shared" si="83"/>
        <v>13456.980443666156</v>
      </c>
      <c r="DL832" s="34">
        <f t="shared" si="83"/>
        <v>13487.61853113854</v>
      </c>
      <c r="DM832" s="34">
        <f t="shared" si="83"/>
        <v>13519.3646128856</v>
      </c>
      <c r="DN832" s="34">
        <f t="shared" si="83"/>
        <v>13519.022901353377</v>
      </c>
      <c r="DO832" s="34">
        <f t="shared" si="83"/>
        <v>13547.391192497671</v>
      </c>
      <c r="DP832" s="34">
        <f t="shared" si="83"/>
        <v>13572.250995253002</v>
      </c>
      <c r="DQ832" s="34">
        <f t="shared" si="83"/>
        <v>13605.692691102642</v>
      </c>
      <c r="DR832" s="34">
        <f t="shared" si="83"/>
        <v>13628.690358284088</v>
      </c>
      <c r="DS832" s="34">
        <f t="shared" si="83"/>
        <v>13668.522638656257</v>
      </c>
      <c r="DT832" s="34">
        <f t="shared" si="83"/>
        <v>13704.923691175005</v>
      </c>
      <c r="DU832" s="34">
        <f t="shared" si="83"/>
        <v>13761.128547899876</v>
      </c>
      <c r="DV832" s="34">
        <f t="shared" si="83"/>
        <v>13819.420313619356</v>
      </c>
      <c r="DW832" s="34">
        <f t="shared" si="83"/>
        <v>13857.703857707822</v>
      </c>
      <c r="DX832" s="34">
        <f t="shared" si="83"/>
        <v>13912.360205160461</v>
      </c>
      <c r="DY832" s="34">
        <f t="shared" si="83"/>
        <v>13949.309217875081</v>
      </c>
      <c r="DZ832" s="34">
        <f t="shared" si="83"/>
        <v>13989.818257557692</v>
      </c>
      <c r="EA832" s="34">
        <f t="shared" si="83"/>
        <v>14018.371581928166</v>
      </c>
      <c r="EB832" s="34">
        <f t="shared" si="83"/>
        <v>14019.341615695281</v>
      </c>
      <c r="EC832" s="34">
        <f t="shared" si="83"/>
        <v>14037.533221496758</v>
      </c>
      <c r="ED832" s="34">
        <f t="shared" si="83"/>
        <v>14070.820301433943</v>
      </c>
      <c r="EE832" s="34">
        <f t="shared" si="83"/>
        <v>14109.992441486396</v>
      </c>
      <c r="EF832" s="34">
        <f t="shared" si="82"/>
        <v>14104.710612655013</v>
      </c>
      <c r="EG832" s="34">
        <f t="shared" si="82"/>
        <v>14129.322299932152</v>
      </c>
      <c r="EH832" s="34">
        <f t="shared" si="82"/>
        <v>14137.619934944913</v>
      </c>
      <c r="EI832" s="34">
        <f t="shared" si="82"/>
        <v>14160.554329268965</v>
      </c>
      <c r="EJ832" s="34">
        <f t="shared" si="82"/>
        <v>14195.903481186599</v>
      </c>
      <c r="EK832" s="34">
        <f t="shared" si="82"/>
        <v>14204.822978198574</v>
      </c>
      <c r="EL832" s="34">
        <f t="shared" si="82"/>
        <v>14219.656633277566</v>
      </c>
      <c r="EM832" s="34">
        <f t="shared" si="82"/>
        <v>14243.65533908315</v>
      </c>
      <c r="EN832" s="34">
        <f t="shared" si="82"/>
        <v>14255.440445688158</v>
      </c>
      <c r="EO832" s="34">
        <f t="shared" si="82"/>
        <v>14268.927909797239</v>
      </c>
      <c r="EP832" s="34">
        <f t="shared" si="82"/>
        <v>14288.11809714986</v>
      </c>
      <c r="EQ832" s="34">
        <f t="shared" si="82"/>
        <v>14303.545863197814</v>
      </c>
      <c r="ER832" s="34">
        <f t="shared" si="82"/>
        <v>14310.318529866194</v>
      </c>
      <c r="ES832" s="34">
        <f t="shared" si="82"/>
        <v>14321.530948332744</v>
      </c>
      <c r="ET832" s="34">
        <f t="shared" si="82"/>
        <v>14332.457095385806</v>
      </c>
      <c r="EU832" s="34">
        <f t="shared" si="82"/>
        <v>14336.93190859455</v>
      </c>
      <c r="EV832" s="34">
        <f t="shared" si="82"/>
        <v>14336.303420878787</v>
      </c>
      <c r="EW832" s="34">
        <f t="shared" si="82"/>
        <v>14347.692019450937</v>
      </c>
      <c r="EX832" s="34">
        <f t="shared" si="82"/>
        <v>14330.508111298799</v>
      </c>
      <c r="EY832" s="34">
        <f t="shared" si="82"/>
        <v>14322.050165859051</v>
      </c>
      <c r="EZ832" s="34">
        <f t="shared" si="82"/>
        <v>14320.738091673953</v>
      </c>
      <c r="FA832" s="34">
        <f t="shared" si="82"/>
        <v>14299.329061985378</v>
      </c>
    </row>
    <row r="833" spans="3:157" x14ac:dyDescent="0.35">
      <c r="C833" t="s">
        <v>383</v>
      </c>
      <c r="E833" t="s">
        <v>369</v>
      </c>
      <c r="F833" t="s">
        <v>804</v>
      </c>
      <c r="G833" t="s">
        <v>9</v>
      </c>
      <c r="H833" s="34">
        <f t="shared" si="68"/>
        <v>0</v>
      </c>
      <c r="I833" s="34">
        <f t="shared" si="84"/>
        <v>876.87175919222682</v>
      </c>
      <c r="J833" s="34">
        <f t="shared" si="84"/>
        <v>976.84040948525592</v>
      </c>
      <c r="K833" s="34">
        <f t="shared" si="84"/>
        <v>1138.7361223926259</v>
      </c>
      <c r="L833" s="34">
        <f t="shared" si="84"/>
        <v>1159.0652084801309</v>
      </c>
      <c r="M833" s="34">
        <f t="shared" si="84"/>
        <v>1318.8447238356698</v>
      </c>
      <c r="N833" s="34">
        <f t="shared" si="84"/>
        <v>1480.2902598297467</v>
      </c>
      <c r="O833" s="34">
        <f t="shared" si="84"/>
        <v>1645.8970036209928</v>
      </c>
      <c r="P833" s="34">
        <f t="shared" si="84"/>
        <v>1865.9155968600007</v>
      </c>
      <c r="Q833" s="34">
        <f t="shared" si="84"/>
        <v>2192.9558320047113</v>
      </c>
      <c r="R833" s="34">
        <f t="shared" si="84"/>
        <v>2508.3252080042175</v>
      </c>
      <c r="S833" s="34">
        <f t="shared" si="84"/>
        <v>2768.5124618504433</v>
      </c>
      <c r="T833" s="34">
        <f t="shared" si="84"/>
        <v>3147.2084670882127</v>
      </c>
      <c r="U833" s="34">
        <f t="shared" si="84"/>
        <v>3307.7584218950528</v>
      </c>
      <c r="V833" s="34">
        <f t="shared" si="84"/>
        <v>3777.5514309053801</v>
      </c>
      <c r="W833" s="34">
        <f t="shared" si="84"/>
        <v>4188.8841301285465</v>
      </c>
      <c r="X833" s="34">
        <f t="shared" si="84"/>
        <v>4646.1765020573484</v>
      </c>
      <c r="Y833" s="34">
        <f t="shared" si="84"/>
        <v>5365.4228258332978</v>
      </c>
      <c r="Z833" s="34">
        <f t="shared" si="84"/>
        <v>5683.2679487489222</v>
      </c>
      <c r="AA833" s="34">
        <f t="shared" si="84"/>
        <v>6178.9498207702363</v>
      </c>
      <c r="AB833" s="34">
        <f t="shared" si="84"/>
        <v>6740.3639549921927</v>
      </c>
      <c r="AC833" s="34">
        <f t="shared" si="84"/>
        <v>7277.2863697590201</v>
      </c>
      <c r="AD833" s="34">
        <f t="shared" si="84"/>
        <v>7937.2497670015609</v>
      </c>
      <c r="AE833" s="34">
        <f t="shared" si="84"/>
        <v>8737.4381936236041</v>
      </c>
      <c r="AF833" s="34">
        <f t="shared" si="84"/>
        <v>9556.0778250984076</v>
      </c>
      <c r="AG833" s="34">
        <f t="shared" si="84"/>
        <v>10156.332099786659</v>
      </c>
      <c r="AH833" s="34">
        <f t="shared" si="84"/>
        <v>10680.276012287848</v>
      </c>
      <c r="AI833" s="34">
        <f t="shared" si="84"/>
        <v>11390.776197478175</v>
      </c>
      <c r="AJ833" s="34">
        <f t="shared" si="84"/>
        <v>12043.876648651287</v>
      </c>
      <c r="AK833" s="34">
        <f t="shared" si="84"/>
        <v>12507.24283208733</v>
      </c>
      <c r="AL833" s="34">
        <f t="shared" si="84"/>
        <v>13230.657285540263</v>
      </c>
      <c r="AM833" s="34">
        <f t="shared" si="84"/>
        <v>13081.346490146829</v>
      </c>
      <c r="AN833" s="34">
        <f t="shared" si="84"/>
        <v>13442.823121451716</v>
      </c>
      <c r="AO833" s="34">
        <f t="shared" si="84"/>
        <v>14117.777011034301</v>
      </c>
      <c r="AP833" s="34">
        <f t="shared" si="84"/>
        <v>14687.924931968899</v>
      </c>
      <c r="AQ833" s="34">
        <f t="shared" si="84"/>
        <v>15188.015217955728</v>
      </c>
      <c r="AR833" s="34">
        <f t="shared" si="84"/>
        <v>15905.844728045022</v>
      </c>
      <c r="AS833" s="34">
        <f t="shared" si="84"/>
        <v>16027.463841144634</v>
      </c>
      <c r="AT833" s="34">
        <f t="shared" si="84"/>
        <v>16312.169252872625</v>
      </c>
      <c r="AU833" s="34">
        <f t="shared" si="84"/>
        <v>16175.57246376994</v>
      </c>
      <c r="AV833" s="34">
        <f t="shared" si="84"/>
        <v>15544.512124255738</v>
      </c>
      <c r="AW833" s="34">
        <f t="shared" si="84"/>
        <v>14637.854021679103</v>
      </c>
      <c r="AX833" s="34">
        <f t="shared" si="84"/>
        <v>14179.051018700606</v>
      </c>
      <c r="AY833" s="34">
        <f t="shared" si="84"/>
        <v>14220.768279050089</v>
      </c>
      <c r="AZ833" s="34">
        <f t="shared" si="84"/>
        <v>14594.921714057853</v>
      </c>
      <c r="BA833" s="34">
        <f t="shared" si="84"/>
        <v>14603.777775473462</v>
      </c>
      <c r="BB833" s="34">
        <f t="shared" si="84"/>
        <v>14500.604996607415</v>
      </c>
      <c r="BC833" s="34">
        <f t="shared" si="84"/>
        <v>14622.437021728332</v>
      </c>
      <c r="BD833" s="34">
        <f t="shared" si="84"/>
        <v>14436.950437894671</v>
      </c>
      <c r="BE833" s="34">
        <f t="shared" si="84"/>
        <v>13695.933936005385</v>
      </c>
      <c r="BF833" s="34">
        <f t="shared" si="84"/>
        <v>13864.307800333512</v>
      </c>
      <c r="BG833" s="34">
        <f t="shared" si="84"/>
        <v>13576.988845407404</v>
      </c>
      <c r="BH833" s="34">
        <f t="shared" si="84"/>
        <v>13330.426166131743</v>
      </c>
      <c r="BI833" s="34">
        <f t="shared" si="84"/>
        <v>13113.771831701239</v>
      </c>
      <c r="BJ833" s="34">
        <f t="shared" si="84"/>
        <v>13174.154923897848</v>
      </c>
      <c r="BK833" s="34">
        <f t="shared" si="84"/>
        <v>12397.401659862504</v>
      </c>
      <c r="BL833" s="34">
        <f t="shared" si="84"/>
        <v>13074.246768463028</v>
      </c>
      <c r="BM833" s="34">
        <f t="shared" si="84"/>
        <v>13422.079004911395</v>
      </c>
      <c r="BN833" s="34">
        <f t="shared" si="84"/>
        <v>12786.556243560368</v>
      </c>
      <c r="BO833" s="34">
        <f t="shared" si="84"/>
        <v>10846.966997252177</v>
      </c>
      <c r="BP833" s="34">
        <f t="shared" si="84"/>
        <v>11316.412200192925</v>
      </c>
      <c r="BQ833" s="34">
        <f t="shared" si="84"/>
        <v>11450.521529466683</v>
      </c>
      <c r="BR833" s="34">
        <f t="shared" si="84"/>
        <v>10936.110925425714</v>
      </c>
      <c r="BS833" s="34">
        <f t="shared" si="84"/>
        <v>11075.237479885602</v>
      </c>
      <c r="BT833" s="34">
        <f t="shared" si="84"/>
        <v>11787.935714937023</v>
      </c>
      <c r="BU833" s="34">
        <f t="shared" si="83"/>
        <v>11902.642136814889</v>
      </c>
      <c r="BV833" s="34">
        <f t="shared" si="83"/>
        <v>12345.055154854936</v>
      </c>
      <c r="BW833" s="34">
        <f t="shared" si="83"/>
        <v>13993.068243386313</v>
      </c>
      <c r="BX833" s="34">
        <f t="shared" si="83"/>
        <v>14945.967638055705</v>
      </c>
      <c r="BY833" s="34">
        <f t="shared" si="83"/>
        <v>14887.194454696502</v>
      </c>
      <c r="BZ833" s="34">
        <f t="shared" si="83"/>
        <v>15749.265512980572</v>
      </c>
      <c r="CA833" s="34">
        <f t="shared" si="83"/>
        <v>17073.977355696185</v>
      </c>
      <c r="CB833" s="34">
        <f t="shared" si="83"/>
        <v>16960.604010622672</v>
      </c>
      <c r="CC833" s="34">
        <f t="shared" si="83"/>
        <v>15974.117867585948</v>
      </c>
      <c r="CD833" s="34">
        <f t="shared" si="83"/>
        <v>14848.045814491794</v>
      </c>
      <c r="CE833" s="34">
        <f t="shared" si="83"/>
        <v>14528.438650557195</v>
      </c>
      <c r="CF833" s="34">
        <f t="shared" si="83"/>
        <v>14910.195066969036</v>
      </c>
      <c r="CG833" s="34">
        <f t="shared" si="83"/>
        <v>16348.663848286575</v>
      </c>
      <c r="CH833" s="34">
        <f t="shared" si="83"/>
        <v>16810.77747274009</v>
      </c>
      <c r="CI833" s="34">
        <f t="shared" si="83"/>
        <v>17142.187654592257</v>
      </c>
      <c r="CJ833" s="34">
        <f t="shared" si="83"/>
        <v>17627.079269615861</v>
      </c>
      <c r="CK833" s="34">
        <f t="shared" si="83"/>
        <v>18398.112042823468</v>
      </c>
      <c r="CL833" s="34">
        <f t="shared" si="83"/>
        <v>19351.184004635597</v>
      </c>
      <c r="CM833" s="34">
        <f t="shared" si="83"/>
        <v>20278.405830716663</v>
      </c>
      <c r="CN833" s="34">
        <f t="shared" si="83"/>
        <v>20965.50748459786</v>
      </c>
      <c r="CO833" s="34">
        <f t="shared" si="83"/>
        <v>21320.975714006407</v>
      </c>
      <c r="CP833" s="34">
        <f t="shared" si="83"/>
        <v>21391.807088284662</v>
      </c>
      <c r="CQ833" s="34">
        <f t="shared" si="83"/>
        <v>21327.516477840436</v>
      </c>
      <c r="CR833" s="34">
        <f t="shared" si="83"/>
        <v>21287.38635334123</v>
      </c>
      <c r="CS833" s="34">
        <f t="shared" si="83"/>
        <v>21356.666929184536</v>
      </c>
      <c r="CT833" s="34">
        <f t="shared" si="83"/>
        <v>21525.076240419545</v>
      </c>
      <c r="CU833" s="34">
        <f t="shared" si="83"/>
        <v>21752.947086081233</v>
      </c>
      <c r="CV833" s="34">
        <f t="shared" si="83"/>
        <v>21965.734311285927</v>
      </c>
      <c r="CW833" s="34">
        <f t="shared" si="83"/>
        <v>22143.547562251413</v>
      </c>
      <c r="CX833" s="34">
        <f t="shared" si="83"/>
        <v>22281.933652357911</v>
      </c>
      <c r="CY833" s="34">
        <f t="shared" si="83"/>
        <v>22401.372876375666</v>
      </c>
      <c r="CZ833" s="34">
        <f t="shared" si="83"/>
        <v>22509.861155617869</v>
      </c>
      <c r="DA833" s="34">
        <f t="shared" si="83"/>
        <v>22600.314707541285</v>
      </c>
      <c r="DB833" s="34">
        <f t="shared" si="83"/>
        <v>22646.39964408486</v>
      </c>
      <c r="DC833" s="34">
        <f t="shared" si="83"/>
        <v>22648.366554228956</v>
      </c>
      <c r="DD833" s="34">
        <f t="shared" si="83"/>
        <v>22604.852236223407</v>
      </c>
      <c r="DE833" s="34">
        <f t="shared" si="83"/>
        <v>22555.876764735658</v>
      </c>
      <c r="DF833" s="34">
        <f t="shared" si="83"/>
        <v>22533.379827966161</v>
      </c>
      <c r="DG833" s="34">
        <f t="shared" si="83"/>
        <v>22561.543628055595</v>
      </c>
      <c r="DH833" s="34">
        <f t="shared" si="83"/>
        <v>22640.03186776103</v>
      </c>
      <c r="DI833" s="34">
        <f t="shared" si="83"/>
        <v>22752.574286753861</v>
      </c>
      <c r="DJ833" s="34">
        <f t="shared" si="83"/>
        <v>22871.392415064871</v>
      </c>
      <c r="DK833" s="34">
        <f t="shared" si="83"/>
        <v>22972.135335765041</v>
      </c>
      <c r="DL833" s="34">
        <f t="shared" si="83"/>
        <v>23033.207626092146</v>
      </c>
      <c r="DM833" s="34">
        <f t="shared" si="83"/>
        <v>23042.037898408733</v>
      </c>
      <c r="DN833" s="34">
        <f t="shared" si="83"/>
        <v>22983.91051218599</v>
      </c>
      <c r="DO833" s="34">
        <f t="shared" si="83"/>
        <v>22887.233890950894</v>
      </c>
      <c r="DP833" s="34">
        <f t="shared" si="83"/>
        <v>22749.201266874126</v>
      </c>
      <c r="DQ833" s="34">
        <f t="shared" si="83"/>
        <v>22590.571991741439</v>
      </c>
      <c r="DR833" s="34">
        <f t="shared" si="83"/>
        <v>22421.060837556899</v>
      </c>
      <c r="DS833" s="34">
        <f t="shared" si="83"/>
        <v>22254.63612123601</v>
      </c>
      <c r="DT833" s="34">
        <f t="shared" si="83"/>
        <v>22106.252267121858</v>
      </c>
      <c r="DU833" s="34">
        <f t="shared" si="83"/>
        <v>21994.67337990259</v>
      </c>
      <c r="DV833" s="34">
        <f t="shared" si="83"/>
        <v>21908.667060747994</v>
      </c>
      <c r="DW833" s="34">
        <f t="shared" si="83"/>
        <v>21852.166474844653</v>
      </c>
      <c r="DX833" s="34">
        <f t="shared" si="83"/>
        <v>21813.922299946655</v>
      </c>
      <c r="DY833" s="34">
        <f t="shared" si="83"/>
        <v>21787.745755684711</v>
      </c>
      <c r="DZ833" s="34">
        <f t="shared" si="83"/>
        <v>21756.321457121889</v>
      </c>
      <c r="EA833" s="34">
        <f t="shared" si="83"/>
        <v>21713.708116003003</v>
      </c>
      <c r="EB833" s="34">
        <f t="shared" si="83"/>
        <v>21653.589054001524</v>
      </c>
      <c r="EC833" s="34">
        <f t="shared" si="83"/>
        <v>21570.197635983877</v>
      </c>
      <c r="ED833" s="34">
        <f t="shared" si="83"/>
        <v>21468.717859158391</v>
      </c>
      <c r="EE833" s="34">
        <f t="shared" si="83"/>
        <v>21346.092909378509</v>
      </c>
      <c r="EF833" s="34">
        <f t="shared" si="82"/>
        <v>21202.388760511225</v>
      </c>
      <c r="EG833" s="34">
        <f t="shared" si="82"/>
        <v>21052.276775020193</v>
      </c>
      <c r="EH833" s="34">
        <f t="shared" si="82"/>
        <v>20886.280157402194</v>
      </c>
      <c r="EI833" s="34">
        <f t="shared" si="82"/>
        <v>20720.435116918463</v>
      </c>
      <c r="EJ833" s="34">
        <f t="shared" si="82"/>
        <v>20556.487458003761</v>
      </c>
      <c r="EK833" s="34">
        <f t="shared" si="82"/>
        <v>20393.118979589824</v>
      </c>
      <c r="EL833" s="34">
        <f t="shared" si="82"/>
        <v>20231.031762631883</v>
      </c>
      <c r="EM833" s="34">
        <f t="shared" si="82"/>
        <v>20071.896541499464</v>
      </c>
      <c r="EN833" s="34">
        <f t="shared" si="82"/>
        <v>19913.541319110183</v>
      </c>
      <c r="EO833" s="34">
        <f t="shared" si="82"/>
        <v>19754.306754639543</v>
      </c>
      <c r="EP833" s="34">
        <f t="shared" si="82"/>
        <v>19603.99473994982</v>
      </c>
      <c r="EQ833" s="34">
        <f t="shared" si="82"/>
        <v>19452.930128111067</v>
      </c>
      <c r="ER833" s="34">
        <f t="shared" si="82"/>
        <v>19302.039682356604</v>
      </c>
      <c r="ES833" s="34">
        <f t="shared" si="82"/>
        <v>19154.210490052017</v>
      </c>
      <c r="ET833" s="34">
        <f t="shared" si="82"/>
        <v>19014.77252199117</v>
      </c>
      <c r="EU833" s="34">
        <f t="shared" si="82"/>
        <v>18874.218391034843</v>
      </c>
      <c r="EV833" s="34">
        <f t="shared" si="82"/>
        <v>18736.84696444594</v>
      </c>
      <c r="EW833" s="34">
        <f t="shared" si="82"/>
        <v>18605.222651417196</v>
      </c>
      <c r="EX833" s="34">
        <f t="shared" si="82"/>
        <v>18474.516845013692</v>
      </c>
      <c r="EY833" s="34">
        <f t="shared" si="82"/>
        <v>18340.685848903137</v>
      </c>
      <c r="EZ833" s="34">
        <f t="shared" si="82"/>
        <v>18212.318376945059</v>
      </c>
      <c r="FA833" s="34">
        <f t="shared" si="82"/>
        <v>18075.383377553826</v>
      </c>
    </row>
    <row r="834" spans="3:157" x14ac:dyDescent="0.35">
      <c r="C834" t="s">
        <v>377</v>
      </c>
      <c r="E834" t="s">
        <v>369</v>
      </c>
      <c r="F834" t="s">
        <v>804</v>
      </c>
      <c r="G834" t="s">
        <v>9</v>
      </c>
      <c r="H834" s="34">
        <f t="shared" si="68"/>
        <v>0</v>
      </c>
      <c r="I834" s="34">
        <f t="shared" si="84"/>
        <v>1591.978635013123</v>
      </c>
      <c r="J834" s="34">
        <f t="shared" si="84"/>
        <v>1854.4047121370406</v>
      </c>
      <c r="K834" s="34">
        <f t="shared" si="84"/>
        <v>1676.9314825900983</v>
      </c>
      <c r="L834" s="34">
        <f t="shared" si="84"/>
        <v>2004.4680834545143</v>
      </c>
      <c r="M834" s="34">
        <f t="shared" si="84"/>
        <v>2839.3340122679888</v>
      </c>
      <c r="N834" s="34">
        <f t="shared" si="84"/>
        <v>3258.3701256751783</v>
      </c>
      <c r="O834" s="34">
        <f t="shared" si="84"/>
        <v>3559.1579674950426</v>
      </c>
      <c r="P834" s="34">
        <f t="shared" si="84"/>
        <v>3463.5951396798077</v>
      </c>
      <c r="Q834" s="34">
        <f t="shared" si="84"/>
        <v>4172.8517987349769</v>
      </c>
      <c r="R834" s="34">
        <f t="shared" si="84"/>
        <v>5282.7692096619166</v>
      </c>
      <c r="S834" s="34">
        <f t="shared" si="84"/>
        <v>5365.391617344183</v>
      </c>
      <c r="T834" s="34">
        <f t="shared" si="84"/>
        <v>5218.5052866839578</v>
      </c>
      <c r="U834" s="34">
        <f t="shared" si="84"/>
        <v>5402.4766798432947</v>
      </c>
      <c r="V834" s="34">
        <f t="shared" si="84"/>
        <v>7147.23972928893</v>
      </c>
      <c r="W834" s="34">
        <f t="shared" si="84"/>
        <v>7369.1457784998584</v>
      </c>
      <c r="X834" s="34">
        <f t="shared" si="84"/>
        <v>7500.5967338411583</v>
      </c>
      <c r="Y834" s="34">
        <f t="shared" si="84"/>
        <v>7726.787073077734</v>
      </c>
      <c r="Z834" s="34">
        <f t="shared" si="84"/>
        <v>9433.2516700069409</v>
      </c>
      <c r="AA834" s="34">
        <f t="shared" si="84"/>
        <v>11172.566820871603</v>
      </c>
      <c r="AB834" s="34">
        <f t="shared" si="84"/>
        <v>12099.346386731109</v>
      </c>
      <c r="AC834" s="34">
        <f t="shared" si="84"/>
        <v>12020.758638209792</v>
      </c>
      <c r="AD834" s="34">
        <f t="shared" si="84"/>
        <v>13493.085776426627</v>
      </c>
      <c r="AE834" s="34">
        <f t="shared" si="84"/>
        <v>14517.41837152321</v>
      </c>
      <c r="AF834" s="34">
        <f t="shared" si="84"/>
        <v>15027.565269785915</v>
      </c>
      <c r="AG834" s="34">
        <f t="shared" si="84"/>
        <v>13936.393681706986</v>
      </c>
      <c r="AH834" s="34">
        <f t="shared" si="84"/>
        <v>15366.55712401452</v>
      </c>
      <c r="AI834" s="34">
        <f t="shared" si="84"/>
        <v>14976.93768133571</v>
      </c>
      <c r="AJ834" s="34">
        <f t="shared" si="84"/>
        <v>15729.711899300914</v>
      </c>
      <c r="AK834" s="34">
        <f t="shared" si="84"/>
        <v>17070.054636476245</v>
      </c>
      <c r="AL834" s="34">
        <f t="shared" si="84"/>
        <v>16871.482168112463</v>
      </c>
      <c r="AM834" s="34">
        <f t="shared" si="84"/>
        <v>16432.36348413075</v>
      </c>
      <c r="AN834" s="34">
        <f t="shared" si="84"/>
        <v>16012.082148312373</v>
      </c>
      <c r="AO834" s="34">
        <f t="shared" si="84"/>
        <v>16818.032684033591</v>
      </c>
      <c r="AP834" s="34">
        <f t="shared" si="84"/>
        <v>17720.783296170179</v>
      </c>
      <c r="AQ834" s="34">
        <f t="shared" si="84"/>
        <v>17824.683573783324</v>
      </c>
      <c r="AR834" s="34">
        <f t="shared" si="84"/>
        <v>18159.379411440055</v>
      </c>
      <c r="AS834" s="34">
        <f t="shared" si="84"/>
        <v>17599.682973210925</v>
      </c>
      <c r="AT834" s="34">
        <f t="shared" si="84"/>
        <v>18929.068384130169</v>
      </c>
      <c r="AU834" s="34">
        <f t="shared" si="84"/>
        <v>19217.546387898779</v>
      </c>
      <c r="AV834" s="34">
        <f t="shared" si="84"/>
        <v>19912.295962752793</v>
      </c>
      <c r="AW834" s="34">
        <f t="shared" si="84"/>
        <v>20131.542995379732</v>
      </c>
      <c r="AX834" s="34">
        <f t="shared" si="84"/>
        <v>19636.867968282877</v>
      </c>
      <c r="AY834" s="34">
        <f t="shared" si="84"/>
        <v>18898.563480609198</v>
      </c>
      <c r="AZ834" s="34">
        <f t="shared" si="84"/>
        <v>20123.774356934297</v>
      </c>
      <c r="BA834" s="34">
        <f t="shared" si="84"/>
        <v>20670.788450199881</v>
      </c>
      <c r="BB834" s="34">
        <f t="shared" si="84"/>
        <v>20105.171298530051</v>
      </c>
      <c r="BC834" s="34">
        <f t="shared" si="84"/>
        <v>19767.602457531106</v>
      </c>
      <c r="BD834" s="34">
        <f t="shared" si="84"/>
        <v>19696.739655946829</v>
      </c>
      <c r="BE834" s="34">
        <f t="shared" si="84"/>
        <v>19453.37743560785</v>
      </c>
      <c r="BF834" s="34">
        <f t="shared" si="84"/>
        <v>20027.239952983076</v>
      </c>
      <c r="BG834" s="34">
        <f t="shared" si="84"/>
        <v>19859.353636410648</v>
      </c>
      <c r="BH834" s="34">
        <f t="shared" si="84"/>
        <v>19311.622359460362</v>
      </c>
      <c r="BI834" s="34">
        <f t="shared" si="84"/>
        <v>19905.50940870896</v>
      </c>
      <c r="BJ834" s="34">
        <f t="shared" si="84"/>
        <v>20219.377322682998</v>
      </c>
      <c r="BK834" s="34">
        <f t="shared" si="84"/>
        <v>20792.392591392036</v>
      </c>
      <c r="BL834" s="34">
        <f t="shared" si="84"/>
        <v>21933.238279496625</v>
      </c>
      <c r="BM834" s="34">
        <f t="shared" si="84"/>
        <v>22684.173270781575</v>
      </c>
      <c r="BN834" s="34">
        <f t="shared" si="84"/>
        <v>22525.887687602852</v>
      </c>
      <c r="BO834" s="34">
        <f t="shared" si="84"/>
        <v>19418.74055622028</v>
      </c>
      <c r="BP834" s="34">
        <f t="shared" si="84"/>
        <v>21493.874832916277</v>
      </c>
      <c r="BQ834" s="34">
        <f t="shared" si="84"/>
        <v>21788.07040426433</v>
      </c>
      <c r="BR834" s="34">
        <f t="shared" si="84"/>
        <v>21173.705175529845</v>
      </c>
      <c r="BS834" s="34">
        <f t="shared" si="84"/>
        <v>20716.396839124256</v>
      </c>
      <c r="BT834" s="34">
        <f t="shared" si="84"/>
        <v>21100.601010863087</v>
      </c>
      <c r="BU834" s="34">
        <f t="shared" si="83"/>
        <v>21543.442912579081</v>
      </c>
      <c r="BV834" s="34">
        <f t="shared" si="83"/>
        <v>22671.324432848887</v>
      </c>
      <c r="BW834" s="34">
        <f t="shared" si="83"/>
        <v>25612.687794613452</v>
      </c>
      <c r="BX834" s="34">
        <f t="shared" si="83"/>
        <v>25846.363719684887</v>
      </c>
      <c r="BY834" s="34">
        <f t="shared" si="83"/>
        <v>25705.657526064027</v>
      </c>
      <c r="BZ834" s="34">
        <f t="shared" si="83"/>
        <v>25601.748719108262</v>
      </c>
      <c r="CA834" s="34">
        <f t="shared" si="83"/>
        <v>26952.848325500454</v>
      </c>
      <c r="CB834" s="34">
        <f t="shared" si="83"/>
        <v>26409.835532957055</v>
      </c>
      <c r="CC834" s="34">
        <f t="shared" si="83"/>
        <v>25660.75017428715</v>
      </c>
      <c r="CD834" s="34">
        <f t="shared" si="83"/>
        <v>24365.355426515212</v>
      </c>
      <c r="CE834" s="34">
        <f t="shared" si="83"/>
        <v>23573.715363768497</v>
      </c>
      <c r="CF834" s="34">
        <f t="shared" si="83"/>
        <v>23522.643184675657</v>
      </c>
      <c r="CG834" s="34">
        <f t="shared" si="83"/>
        <v>25221.821837508389</v>
      </c>
      <c r="CH834" s="34">
        <f t="shared" si="83"/>
        <v>25967.931815471722</v>
      </c>
      <c r="CI834" s="34">
        <f t="shared" si="83"/>
        <v>26727.251535889944</v>
      </c>
      <c r="CJ834" s="34">
        <f t="shared" si="83"/>
        <v>27547.030537830517</v>
      </c>
      <c r="CK834" s="34">
        <f t="shared" si="83"/>
        <v>28480.421785019626</v>
      </c>
      <c r="CL834" s="34">
        <f t="shared" si="83"/>
        <v>29344.112806509696</v>
      </c>
      <c r="CM834" s="34">
        <f t="shared" si="83"/>
        <v>30145.22234842226</v>
      </c>
      <c r="CN834" s="34">
        <f t="shared" si="83"/>
        <v>30666.905257729199</v>
      </c>
      <c r="CO834" s="34">
        <f t="shared" si="83"/>
        <v>30978.161679682446</v>
      </c>
      <c r="CP834" s="34">
        <f t="shared" si="83"/>
        <v>31053.816317050325</v>
      </c>
      <c r="CQ834" s="34">
        <f t="shared" si="83"/>
        <v>31059.024599549179</v>
      </c>
      <c r="CR834" s="34">
        <f t="shared" si="83"/>
        <v>31146.704474874114</v>
      </c>
      <c r="CS834" s="34">
        <f t="shared" si="83"/>
        <v>31285.444053680756</v>
      </c>
      <c r="CT834" s="34">
        <f t="shared" si="83"/>
        <v>31513.784411132241</v>
      </c>
      <c r="CU834" s="34">
        <f t="shared" si="83"/>
        <v>31803.248256750943</v>
      </c>
      <c r="CV834" s="34">
        <f t="shared" si="83"/>
        <v>32120.734760599284</v>
      </c>
      <c r="CW834" s="34">
        <f t="shared" si="83"/>
        <v>32370.416482465684</v>
      </c>
      <c r="CX834" s="34">
        <f t="shared" si="83"/>
        <v>32539.742265635468</v>
      </c>
      <c r="CY834" s="34">
        <f t="shared" si="83"/>
        <v>32690.992642400608</v>
      </c>
      <c r="CZ834" s="34">
        <f t="shared" si="83"/>
        <v>32832.648865874959</v>
      </c>
      <c r="DA834" s="34">
        <f t="shared" si="83"/>
        <v>32945.017569887255</v>
      </c>
      <c r="DB834" s="34">
        <f t="shared" si="83"/>
        <v>33004.291640104537</v>
      </c>
      <c r="DC834" s="34">
        <f t="shared" si="83"/>
        <v>33026.626199255523</v>
      </c>
      <c r="DD834" s="34">
        <f t="shared" si="83"/>
        <v>33089.877015462494</v>
      </c>
      <c r="DE834" s="34">
        <f t="shared" si="83"/>
        <v>33179.318653616523</v>
      </c>
      <c r="DF834" s="34">
        <f t="shared" si="83"/>
        <v>33280.904903733419</v>
      </c>
      <c r="DG834" s="34">
        <f t="shared" si="83"/>
        <v>33449.660321670257</v>
      </c>
      <c r="DH834" s="34">
        <f t="shared" si="83"/>
        <v>33585.303597677615</v>
      </c>
      <c r="DI834" s="34">
        <f t="shared" si="83"/>
        <v>33784.819704838257</v>
      </c>
      <c r="DJ834" s="34">
        <f t="shared" si="83"/>
        <v>33996.939594095675</v>
      </c>
      <c r="DK834" s="34">
        <f t="shared" si="83"/>
        <v>34206.157245726034</v>
      </c>
      <c r="DL834" s="34">
        <f t="shared" si="83"/>
        <v>34330.529782465688</v>
      </c>
      <c r="DM834" s="34">
        <f t="shared" si="83"/>
        <v>34430.741714000091</v>
      </c>
      <c r="DN834" s="34">
        <f t="shared" si="83"/>
        <v>34488.224224249301</v>
      </c>
      <c r="DO834" s="34">
        <f t="shared" si="83"/>
        <v>34467.962902183906</v>
      </c>
      <c r="DP834" s="34">
        <f t="shared" si="83"/>
        <v>34462.695633710326</v>
      </c>
      <c r="DQ834" s="34">
        <f t="shared" si="83"/>
        <v>34384.860546380805</v>
      </c>
      <c r="DR834" s="34">
        <f t="shared" si="83"/>
        <v>34337.511047077904</v>
      </c>
      <c r="DS834" s="34">
        <f t="shared" si="83"/>
        <v>34286.162564258884</v>
      </c>
      <c r="DT834" s="34">
        <f t="shared" si="83"/>
        <v>34246.688023105336</v>
      </c>
      <c r="DU834" s="34">
        <f t="shared" si="83"/>
        <v>34226.653223382877</v>
      </c>
      <c r="DV834" s="34">
        <f t="shared" si="83"/>
        <v>34256.676695490707</v>
      </c>
      <c r="DW834" s="34">
        <f t="shared" si="83"/>
        <v>34329.542814592955</v>
      </c>
      <c r="DX834" s="34">
        <f t="shared" si="83"/>
        <v>34388.248526260271</v>
      </c>
      <c r="DY834" s="34">
        <f t="shared" si="83"/>
        <v>34484.407990388521</v>
      </c>
      <c r="DZ834" s="34">
        <f t="shared" si="83"/>
        <v>34517.249159685955</v>
      </c>
      <c r="EA834" s="34">
        <f t="shared" si="83"/>
        <v>34574.042857395725</v>
      </c>
      <c r="EB834" s="34">
        <f t="shared" si="83"/>
        <v>34568.796721948354</v>
      </c>
      <c r="EC834" s="34">
        <f t="shared" si="83"/>
        <v>34572.17645489057</v>
      </c>
      <c r="ED834" s="34">
        <f t="shared" si="83"/>
        <v>34590.058238209647</v>
      </c>
      <c r="EE834" s="34">
        <f t="shared" si="83"/>
        <v>34470.660319786482</v>
      </c>
      <c r="EF834" s="34">
        <f t="shared" si="82"/>
        <v>34373.722879215071</v>
      </c>
      <c r="EG834" s="34">
        <f t="shared" si="82"/>
        <v>34305.181487661059</v>
      </c>
      <c r="EH834" s="34">
        <f t="shared" si="82"/>
        <v>34196.479391829736</v>
      </c>
      <c r="EI834" s="34">
        <f t="shared" si="82"/>
        <v>34082.998072652081</v>
      </c>
      <c r="EJ834" s="34">
        <f t="shared" si="82"/>
        <v>33970.470072610486</v>
      </c>
      <c r="EK834" s="34">
        <f t="shared" si="82"/>
        <v>33828.160103835551</v>
      </c>
      <c r="EL834" s="34">
        <f t="shared" si="82"/>
        <v>33672.992876894139</v>
      </c>
      <c r="EM834" s="34">
        <f t="shared" si="82"/>
        <v>33539.005772616634</v>
      </c>
      <c r="EN834" s="34">
        <f t="shared" si="82"/>
        <v>33384.21849382027</v>
      </c>
      <c r="EO834" s="34">
        <f t="shared" si="82"/>
        <v>33215.089141605109</v>
      </c>
      <c r="EP834" s="34">
        <f t="shared" si="82"/>
        <v>33100.220931248892</v>
      </c>
      <c r="EQ834" s="34">
        <f t="shared" si="82"/>
        <v>32990.635254184002</v>
      </c>
      <c r="ER834" s="34">
        <f t="shared" si="82"/>
        <v>32844.871540228771</v>
      </c>
      <c r="ES834" s="34">
        <f t="shared" si="82"/>
        <v>32675.085476097098</v>
      </c>
      <c r="ET834" s="34">
        <f t="shared" si="82"/>
        <v>32569.70307071463</v>
      </c>
      <c r="EU834" s="34">
        <f t="shared" si="82"/>
        <v>32472.214641834082</v>
      </c>
      <c r="EV834" s="34">
        <f t="shared" si="82"/>
        <v>32343.700794532164</v>
      </c>
      <c r="EW834" s="34">
        <f t="shared" si="82"/>
        <v>32213.8267317508</v>
      </c>
      <c r="EX834" s="34">
        <f t="shared" si="82"/>
        <v>32078.279360689681</v>
      </c>
      <c r="EY834" s="34">
        <f t="shared" si="82"/>
        <v>31929.164118991019</v>
      </c>
      <c r="EZ834" s="34">
        <f t="shared" si="82"/>
        <v>31770.640426484053</v>
      </c>
      <c r="FA834" s="34">
        <f t="shared" si="82"/>
        <v>31688.370716855126</v>
      </c>
    </row>
    <row r="835" spans="3:157" x14ac:dyDescent="0.35">
      <c r="C835" t="s">
        <v>385</v>
      </c>
      <c r="E835" t="s">
        <v>369</v>
      </c>
      <c r="F835" t="s">
        <v>804</v>
      </c>
      <c r="G835" t="s">
        <v>9</v>
      </c>
      <c r="H835" s="34">
        <f t="shared" si="68"/>
        <v>0</v>
      </c>
      <c r="I835" s="34">
        <f t="shared" si="84"/>
        <v>1391.0218451701489</v>
      </c>
      <c r="J835" s="34">
        <f t="shared" si="84"/>
        <v>1601.3459605105018</v>
      </c>
      <c r="K835" s="34">
        <f t="shared" si="84"/>
        <v>1483.324639150193</v>
      </c>
      <c r="L835" s="34">
        <f t="shared" si="84"/>
        <v>1605.7769909266447</v>
      </c>
      <c r="M835" s="34">
        <f t="shared" si="84"/>
        <v>2032.8581336503696</v>
      </c>
      <c r="N835" s="34">
        <f t="shared" si="84"/>
        <v>2263.585238263151</v>
      </c>
      <c r="O835" s="34">
        <f t="shared" si="84"/>
        <v>2508.5436178722057</v>
      </c>
      <c r="P835" s="34">
        <f t="shared" si="84"/>
        <v>2684.0045414736337</v>
      </c>
      <c r="Q835" s="34">
        <f t="shared" si="84"/>
        <v>2916.6757766960104</v>
      </c>
      <c r="R835" s="34">
        <f t="shared" si="84"/>
        <v>3556.4394979502622</v>
      </c>
      <c r="S835" s="34">
        <f t="shared" si="84"/>
        <v>3877.3161703942378</v>
      </c>
      <c r="T835" s="34">
        <f t="shared" si="84"/>
        <v>4067.3647223344624</v>
      </c>
      <c r="U835" s="34">
        <f t="shared" si="84"/>
        <v>4619.532832750443</v>
      </c>
      <c r="V835" s="34">
        <f t="shared" si="84"/>
        <v>4930.9740240545379</v>
      </c>
      <c r="W835" s="34">
        <f t="shared" si="84"/>
        <v>5452.0960209363075</v>
      </c>
      <c r="X835" s="34">
        <f t="shared" si="84"/>
        <v>6150.7040452055426</v>
      </c>
      <c r="Y835" s="34">
        <f t="shared" si="84"/>
        <v>7578.0081456461612</v>
      </c>
      <c r="Z835" s="34">
        <f t="shared" si="84"/>
        <v>7525.0580853417277</v>
      </c>
      <c r="AA835" s="34">
        <f t="shared" si="84"/>
        <v>8812.3107898822673</v>
      </c>
      <c r="AB835" s="34">
        <f t="shared" si="84"/>
        <v>9695.5239316398765</v>
      </c>
      <c r="AC835" s="34">
        <f t="shared" si="84"/>
        <v>9401.1410217684916</v>
      </c>
      <c r="AD835" s="34">
        <f t="shared" si="84"/>
        <v>10618.048263369215</v>
      </c>
      <c r="AE835" s="34">
        <f t="shared" si="84"/>
        <v>11725.465058231362</v>
      </c>
      <c r="AF835" s="34">
        <f t="shared" si="84"/>
        <v>12570.016094785562</v>
      </c>
      <c r="AG835" s="34">
        <f t="shared" si="84"/>
        <v>11267.755722984843</v>
      </c>
      <c r="AH835" s="34">
        <f t="shared" si="84"/>
        <v>12519.439571229361</v>
      </c>
      <c r="AI835" s="34">
        <f t="shared" si="84"/>
        <v>12212.301094065506</v>
      </c>
      <c r="AJ835" s="34">
        <f t="shared" si="84"/>
        <v>12416.134676810505</v>
      </c>
      <c r="AK835" s="34">
        <f t="shared" si="84"/>
        <v>13848.301174589813</v>
      </c>
      <c r="AL835" s="34">
        <f t="shared" si="84"/>
        <v>14963.902236137625</v>
      </c>
      <c r="AM835" s="34">
        <f t="shared" si="84"/>
        <v>14031.446679852057</v>
      </c>
      <c r="AN835" s="34">
        <f t="shared" si="84"/>
        <v>14472.809647306229</v>
      </c>
      <c r="AO835" s="34">
        <f t="shared" si="84"/>
        <v>13920.741476110734</v>
      </c>
      <c r="AP835" s="34">
        <f t="shared" si="84"/>
        <v>14888.77549787976</v>
      </c>
      <c r="AQ835" s="34">
        <f t="shared" si="84"/>
        <v>15274.538672896462</v>
      </c>
      <c r="AR835" s="34">
        <f t="shared" si="84"/>
        <v>15799.77565139332</v>
      </c>
      <c r="AS835" s="34">
        <f t="shared" si="84"/>
        <v>16786.149738332526</v>
      </c>
      <c r="AT835" s="34">
        <f t="shared" si="84"/>
        <v>17290.927898261623</v>
      </c>
      <c r="AU835" s="34">
        <f t="shared" si="84"/>
        <v>17920.416848954839</v>
      </c>
      <c r="AV835" s="34">
        <f t="shared" si="84"/>
        <v>18068.434309191995</v>
      </c>
      <c r="AW835" s="34">
        <f t="shared" si="84"/>
        <v>17698.537631231331</v>
      </c>
      <c r="AX835" s="34">
        <f t="shared" si="84"/>
        <v>17711.75914144448</v>
      </c>
      <c r="AY835" s="34">
        <f t="shared" si="84"/>
        <v>16722.009089865885</v>
      </c>
      <c r="AZ835" s="34">
        <f t="shared" si="84"/>
        <v>17740.453394082633</v>
      </c>
      <c r="BA835" s="34">
        <f t="shared" si="84"/>
        <v>18758.296739416273</v>
      </c>
      <c r="BB835" s="34">
        <f t="shared" si="84"/>
        <v>17590.600767018303</v>
      </c>
      <c r="BC835" s="34">
        <f t="shared" si="84"/>
        <v>18761.67666184585</v>
      </c>
      <c r="BD835" s="34">
        <f t="shared" si="84"/>
        <v>19495.727568682716</v>
      </c>
      <c r="BE835" s="34">
        <f t="shared" si="84"/>
        <v>20239.417872289963</v>
      </c>
      <c r="BF835" s="34">
        <f t="shared" si="84"/>
        <v>21148.156492117847</v>
      </c>
      <c r="BG835" s="34">
        <f t="shared" si="84"/>
        <v>21330.195317284444</v>
      </c>
      <c r="BH835" s="34">
        <f t="shared" si="84"/>
        <v>21851.053905526736</v>
      </c>
      <c r="BI835" s="34">
        <f t="shared" si="84"/>
        <v>22205.091696809159</v>
      </c>
      <c r="BJ835" s="34">
        <f t="shared" si="84"/>
        <v>23216.208737493344</v>
      </c>
      <c r="BK835" s="34">
        <f t="shared" si="84"/>
        <v>22907.612288981527</v>
      </c>
      <c r="BL835" s="34">
        <f t="shared" si="84"/>
        <v>24544.248694853268</v>
      </c>
      <c r="BM835" s="34">
        <f t="shared" si="84"/>
        <v>25232.882046701412</v>
      </c>
      <c r="BN835" s="34">
        <f t="shared" si="84"/>
        <v>24063.407024043114</v>
      </c>
      <c r="BO835" s="34">
        <f t="shared" si="84"/>
        <v>21089.343446037241</v>
      </c>
      <c r="BP835" s="34">
        <f t="shared" si="84"/>
        <v>22785.345196657305</v>
      </c>
      <c r="BQ835" s="34">
        <f t="shared" si="84"/>
        <v>23184.475094929243</v>
      </c>
      <c r="BR835" s="34">
        <f t="shared" si="84"/>
        <v>22100.053673691767</v>
      </c>
      <c r="BS835" s="34">
        <f t="shared" si="84"/>
        <v>22088.046710146733</v>
      </c>
      <c r="BT835" s="34">
        <f t="shared" ref="BT835:EE837" si="85">SUMIFS(BT$4:BT$720,$F$4:$F$720,$F835,$C$4:$C$720,$C835)</f>
        <v>22896.487177446259</v>
      </c>
      <c r="BU835" s="34">
        <f t="shared" si="85"/>
        <v>23420.560508374147</v>
      </c>
      <c r="BV835" s="34">
        <f t="shared" si="85"/>
        <v>24772.468459306645</v>
      </c>
      <c r="BW835" s="34">
        <f t="shared" si="85"/>
        <v>28564.747614651769</v>
      </c>
      <c r="BX835" s="34">
        <f t="shared" si="85"/>
        <v>29205.54655582039</v>
      </c>
      <c r="BY835" s="34">
        <f t="shared" si="85"/>
        <v>29553.580021746297</v>
      </c>
      <c r="BZ835" s="34">
        <f t="shared" si="85"/>
        <v>28165.972563970809</v>
      </c>
      <c r="CA835" s="34">
        <f t="shared" si="85"/>
        <v>30248.536978087606</v>
      </c>
      <c r="CB835" s="34">
        <f t="shared" si="85"/>
        <v>29675.51781963513</v>
      </c>
      <c r="CC835" s="34">
        <f t="shared" si="85"/>
        <v>29743.882870075275</v>
      </c>
      <c r="CD835" s="34">
        <f t="shared" si="85"/>
        <v>27277.851412080559</v>
      </c>
      <c r="CE835" s="34">
        <f t="shared" si="85"/>
        <v>27498.370105144033</v>
      </c>
      <c r="CF835" s="34">
        <f t="shared" si="85"/>
        <v>27996.380424970943</v>
      </c>
      <c r="CG835" s="34">
        <f t="shared" si="85"/>
        <v>28693.648035473081</v>
      </c>
      <c r="CH835" s="34">
        <f t="shared" si="85"/>
        <v>29554.891252806294</v>
      </c>
      <c r="CI835" s="34">
        <f t="shared" si="85"/>
        <v>30424.053476010795</v>
      </c>
      <c r="CJ835" s="34">
        <f t="shared" si="85"/>
        <v>31363.667543339445</v>
      </c>
      <c r="CK835" s="34">
        <f t="shared" si="85"/>
        <v>32374.451384248943</v>
      </c>
      <c r="CL835" s="34">
        <f t="shared" si="85"/>
        <v>33429.98465290817</v>
      </c>
      <c r="CM835" s="34">
        <f t="shared" si="85"/>
        <v>34399.024667333884</v>
      </c>
      <c r="CN835" s="34">
        <f t="shared" si="85"/>
        <v>35087.829137134395</v>
      </c>
      <c r="CO835" s="34">
        <f t="shared" si="85"/>
        <v>35478.976222640173</v>
      </c>
      <c r="CP835" s="34">
        <f t="shared" si="85"/>
        <v>35637.54933657575</v>
      </c>
      <c r="CQ835" s="34">
        <f t="shared" si="85"/>
        <v>35706.433635068519</v>
      </c>
      <c r="CR835" s="34">
        <f t="shared" si="85"/>
        <v>35788.777039011882</v>
      </c>
      <c r="CS835" s="34">
        <f t="shared" si="85"/>
        <v>35972.201371674346</v>
      </c>
      <c r="CT835" s="34">
        <f t="shared" si="85"/>
        <v>36241.177221332931</v>
      </c>
      <c r="CU835" s="34">
        <f t="shared" si="85"/>
        <v>36622.198021502038</v>
      </c>
      <c r="CV835" s="34">
        <f t="shared" si="85"/>
        <v>37030.423305556571</v>
      </c>
      <c r="CW835" s="34">
        <f t="shared" si="85"/>
        <v>37370.729297929094</v>
      </c>
      <c r="CX835" s="34">
        <f t="shared" si="85"/>
        <v>37643.052615025903</v>
      </c>
      <c r="CY835" s="34">
        <f t="shared" si="85"/>
        <v>37888.81966975463</v>
      </c>
      <c r="CZ835" s="34">
        <f t="shared" si="85"/>
        <v>38053.646003049565</v>
      </c>
      <c r="DA835" s="34">
        <f t="shared" si="85"/>
        <v>38188.429620918614</v>
      </c>
      <c r="DB835" s="34">
        <f t="shared" si="85"/>
        <v>38273.768709637465</v>
      </c>
      <c r="DC835" s="34">
        <f t="shared" si="85"/>
        <v>38377.048958963736</v>
      </c>
      <c r="DD835" s="34">
        <f t="shared" si="85"/>
        <v>38438.479852684177</v>
      </c>
      <c r="DE835" s="34">
        <f t="shared" si="85"/>
        <v>38592.408052289582</v>
      </c>
      <c r="DF835" s="34">
        <f t="shared" si="85"/>
        <v>38809.919915185339</v>
      </c>
      <c r="DG835" s="34">
        <f t="shared" si="85"/>
        <v>39092.309814625223</v>
      </c>
      <c r="DH835" s="34">
        <f t="shared" si="85"/>
        <v>39433.225069492517</v>
      </c>
      <c r="DI835" s="34">
        <f t="shared" si="85"/>
        <v>39866.949308336916</v>
      </c>
      <c r="DJ835" s="34">
        <f t="shared" si="85"/>
        <v>40279.492453687053</v>
      </c>
      <c r="DK835" s="34">
        <f t="shared" si="85"/>
        <v>40654.123727736711</v>
      </c>
      <c r="DL835" s="34">
        <f t="shared" si="85"/>
        <v>41012.377595073318</v>
      </c>
      <c r="DM835" s="34">
        <f t="shared" si="85"/>
        <v>41270.961676974403</v>
      </c>
      <c r="DN835" s="34">
        <f t="shared" si="85"/>
        <v>41428.72643908186</v>
      </c>
      <c r="DO835" s="34">
        <f t="shared" si="85"/>
        <v>41527.390324741267</v>
      </c>
      <c r="DP835" s="34">
        <f t="shared" si="85"/>
        <v>41530.179894415545</v>
      </c>
      <c r="DQ835" s="34">
        <f t="shared" si="85"/>
        <v>41494.853096714542</v>
      </c>
      <c r="DR835" s="34">
        <f t="shared" si="85"/>
        <v>41476.166560476588</v>
      </c>
      <c r="DS835" s="34">
        <f t="shared" si="85"/>
        <v>41414.062867859284</v>
      </c>
      <c r="DT835" s="34">
        <f t="shared" si="85"/>
        <v>41388.977482308714</v>
      </c>
      <c r="DU835" s="34">
        <f t="shared" si="85"/>
        <v>41395.765609264301</v>
      </c>
      <c r="DV835" s="34">
        <f t="shared" si="85"/>
        <v>41427.137864441014</v>
      </c>
      <c r="DW835" s="34">
        <f t="shared" si="85"/>
        <v>41465.240467076539</v>
      </c>
      <c r="DX835" s="34">
        <f t="shared" si="85"/>
        <v>41571.10326805192</v>
      </c>
      <c r="DY835" s="34">
        <f t="shared" si="85"/>
        <v>41655.723726421878</v>
      </c>
      <c r="DZ835" s="34">
        <f t="shared" si="85"/>
        <v>41783.610304320158</v>
      </c>
      <c r="EA835" s="34">
        <f t="shared" si="85"/>
        <v>41833.612009386001</v>
      </c>
      <c r="EB835" s="34">
        <f t="shared" si="85"/>
        <v>41891.065221807999</v>
      </c>
      <c r="EC835" s="34">
        <f t="shared" si="85"/>
        <v>41890.938486911604</v>
      </c>
      <c r="ED835" s="34">
        <f t="shared" si="85"/>
        <v>41893.616425077766</v>
      </c>
      <c r="EE835" s="34">
        <f t="shared" si="85"/>
        <v>41825.207495447386</v>
      </c>
      <c r="EF835" s="34">
        <f t="shared" si="82"/>
        <v>41721.829343852914</v>
      </c>
      <c r="EG835" s="34">
        <f t="shared" si="82"/>
        <v>41574.698988694741</v>
      </c>
      <c r="EH835" s="34">
        <f t="shared" si="82"/>
        <v>41394.621316349534</v>
      </c>
      <c r="EI835" s="34">
        <f t="shared" si="82"/>
        <v>41206.957565667399</v>
      </c>
      <c r="EJ835" s="34">
        <f t="shared" si="82"/>
        <v>40996.98313602178</v>
      </c>
      <c r="EK835" s="34">
        <f t="shared" si="82"/>
        <v>40768.669561451825</v>
      </c>
      <c r="EL835" s="34">
        <f t="shared" si="82"/>
        <v>40547.853681794259</v>
      </c>
      <c r="EM835" s="34">
        <f t="shared" si="82"/>
        <v>40275.307382307954</v>
      </c>
      <c r="EN835" s="34">
        <f t="shared" si="82"/>
        <v>40010.007421287002</v>
      </c>
      <c r="EO835" s="34">
        <f t="shared" si="82"/>
        <v>39767.227908371024</v>
      </c>
      <c r="EP835" s="34">
        <f t="shared" si="82"/>
        <v>39481.464864074507</v>
      </c>
      <c r="EQ835" s="34">
        <f t="shared" si="82"/>
        <v>39200.546539891104</v>
      </c>
      <c r="ER835" s="34">
        <f t="shared" si="82"/>
        <v>38901.431477659775</v>
      </c>
      <c r="ES835" s="34">
        <f t="shared" si="82"/>
        <v>38633.893750669813</v>
      </c>
      <c r="ET835" s="34">
        <f t="shared" si="82"/>
        <v>38368.508805798243</v>
      </c>
      <c r="EU835" s="34">
        <f t="shared" si="82"/>
        <v>38078.74994388286</v>
      </c>
      <c r="EV835" s="34">
        <f t="shared" si="82"/>
        <v>37828.144489940605</v>
      </c>
      <c r="EW835" s="34">
        <f t="shared" si="82"/>
        <v>37542.171729539339</v>
      </c>
      <c r="EX835" s="34">
        <f t="shared" si="82"/>
        <v>37244.194779181882</v>
      </c>
      <c r="EY835" s="34">
        <f t="shared" si="82"/>
        <v>36968.301251012563</v>
      </c>
      <c r="EZ835" s="34">
        <f t="shared" si="82"/>
        <v>36691.945329643648</v>
      </c>
      <c r="FA835" s="34">
        <f t="shared" si="82"/>
        <v>36425.574466443781</v>
      </c>
    </row>
    <row r="836" spans="3:157" x14ac:dyDescent="0.35">
      <c r="C836" t="s">
        <v>378</v>
      </c>
      <c r="E836" t="s">
        <v>369</v>
      </c>
      <c r="F836" t="s">
        <v>804</v>
      </c>
      <c r="G836" t="s">
        <v>9</v>
      </c>
      <c r="H836" s="34">
        <f t="shared" si="68"/>
        <v>0</v>
      </c>
      <c r="I836" s="34">
        <f t="shared" ref="I836:BT837" si="86">SUMIFS(I$4:I$720,$F$4:$F$720,$F836,$C$4:$C$720,$C836)</f>
        <v>49.602599618752834</v>
      </c>
      <c r="J836" s="34">
        <f t="shared" si="86"/>
        <v>51.878385961649343</v>
      </c>
      <c r="K836" s="34">
        <f t="shared" si="86"/>
        <v>57.424234134370977</v>
      </c>
      <c r="L836" s="34">
        <f t="shared" si="86"/>
        <v>62.81428775334382</v>
      </c>
      <c r="M836" s="34">
        <f t="shared" si="86"/>
        <v>71.674475008616056</v>
      </c>
      <c r="N836" s="34">
        <f t="shared" si="86"/>
        <v>78.032878713140065</v>
      </c>
      <c r="O836" s="34">
        <f t="shared" si="86"/>
        <v>88.288340546909296</v>
      </c>
      <c r="P836" s="34">
        <f t="shared" si="86"/>
        <v>86.264515203965473</v>
      </c>
      <c r="Q836" s="34">
        <f t="shared" si="86"/>
        <v>100.78044691945715</v>
      </c>
      <c r="R836" s="34">
        <f t="shared" si="86"/>
        <v>118.13866881151864</v>
      </c>
      <c r="S836" s="34">
        <f t="shared" si="86"/>
        <v>126.99785035983577</v>
      </c>
      <c r="T836" s="34">
        <f t="shared" si="86"/>
        <v>137.43148096018444</v>
      </c>
      <c r="U836" s="34">
        <f t="shared" si="86"/>
        <v>153.14837691417128</v>
      </c>
      <c r="V836" s="34">
        <f t="shared" si="86"/>
        <v>165.80995837980552</v>
      </c>
      <c r="W836" s="34">
        <f t="shared" si="86"/>
        <v>244.7822507704243</v>
      </c>
      <c r="X836" s="34">
        <f t="shared" si="86"/>
        <v>274.5076849655876</v>
      </c>
      <c r="Y836" s="34">
        <f t="shared" si="86"/>
        <v>327.43459749851496</v>
      </c>
      <c r="Z836" s="34">
        <f t="shared" si="86"/>
        <v>424.08914218788146</v>
      </c>
      <c r="AA836" s="34">
        <f t="shared" si="86"/>
        <v>411.34331093692367</v>
      </c>
      <c r="AB836" s="34">
        <f t="shared" si="86"/>
        <v>428.84317799797435</v>
      </c>
      <c r="AC836" s="34">
        <f t="shared" si="86"/>
        <v>568.72970421542198</v>
      </c>
      <c r="AD836" s="34">
        <f t="shared" si="86"/>
        <v>660.51086489147906</v>
      </c>
      <c r="AE836" s="34">
        <f t="shared" si="86"/>
        <v>923.63613887024781</v>
      </c>
      <c r="AF836" s="34">
        <f t="shared" si="86"/>
        <v>1416.028611016372</v>
      </c>
      <c r="AG836" s="34">
        <f t="shared" si="86"/>
        <v>1853.1022356465535</v>
      </c>
      <c r="AH836" s="34">
        <f t="shared" si="86"/>
        <v>2187.7517830595316</v>
      </c>
      <c r="AI836" s="34">
        <f t="shared" si="86"/>
        <v>2226.9488108757937</v>
      </c>
      <c r="AJ836" s="34">
        <f t="shared" si="86"/>
        <v>2358.2862434896474</v>
      </c>
      <c r="AK836" s="34">
        <f t="shared" si="86"/>
        <v>2493.5817288975195</v>
      </c>
      <c r="AL836" s="34">
        <f t="shared" si="86"/>
        <v>2657.2694570275398</v>
      </c>
      <c r="AM836" s="34">
        <f t="shared" si="86"/>
        <v>3036.2569997248083</v>
      </c>
      <c r="AN836" s="34">
        <f t="shared" si="86"/>
        <v>3743.4321307063383</v>
      </c>
      <c r="AO836" s="34">
        <f t="shared" si="86"/>
        <v>3603.0653887017211</v>
      </c>
      <c r="AP836" s="34">
        <f t="shared" si="86"/>
        <v>3085.7071650040648</v>
      </c>
      <c r="AQ836" s="34">
        <f t="shared" si="86"/>
        <v>3334.4845969652488</v>
      </c>
      <c r="AR836" s="34">
        <f t="shared" si="86"/>
        <v>3055.3193608898782</v>
      </c>
      <c r="AS836" s="34">
        <f t="shared" si="86"/>
        <v>3073.7373792484686</v>
      </c>
      <c r="AT836" s="34">
        <f t="shared" si="86"/>
        <v>3498.6488421102299</v>
      </c>
      <c r="AU836" s="34">
        <f t="shared" si="86"/>
        <v>3764.224436684065</v>
      </c>
      <c r="AV836" s="34">
        <f t="shared" si="86"/>
        <v>4234.0784091974829</v>
      </c>
      <c r="AW836" s="34">
        <f t="shared" si="86"/>
        <v>4608.5565085076414</v>
      </c>
      <c r="AX836" s="34">
        <f t="shared" si="86"/>
        <v>4950.7506772705692</v>
      </c>
      <c r="AY836" s="34">
        <f t="shared" si="86"/>
        <v>5018.4551432799153</v>
      </c>
      <c r="AZ836" s="34">
        <f t="shared" si="86"/>
        <v>5193.650228860587</v>
      </c>
      <c r="BA836" s="34">
        <f t="shared" si="86"/>
        <v>5412.3870352192025</v>
      </c>
      <c r="BB836" s="34">
        <f t="shared" si="86"/>
        <v>6098.4898498288248</v>
      </c>
      <c r="BC836" s="34">
        <f t="shared" si="86"/>
        <v>6300.7878675966276</v>
      </c>
      <c r="BD836" s="34">
        <f t="shared" si="86"/>
        <v>6428.2089250505696</v>
      </c>
      <c r="BE836" s="34">
        <f t="shared" si="86"/>
        <v>6112.4963192197838</v>
      </c>
      <c r="BF836" s="34">
        <f t="shared" si="86"/>
        <v>6380.563636692309</v>
      </c>
      <c r="BG836" s="34">
        <f t="shared" si="86"/>
        <v>7107.7908694988073</v>
      </c>
      <c r="BH836" s="34">
        <f t="shared" si="86"/>
        <v>7470.4858267259215</v>
      </c>
      <c r="BI836" s="34">
        <f t="shared" si="86"/>
        <v>8227.6745519542037</v>
      </c>
      <c r="BJ836" s="34">
        <f t="shared" si="86"/>
        <v>8532.0731085594052</v>
      </c>
      <c r="BK836" s="34">
        <f t="shared" si="86"/>
        <v>9183.6348789511903</v>
      </c>
      <c r="BL836" s="34">
        <f t="shared" si="86"/>
        <v>10002.886114758068</v>
      </c>
      <c r="BM836" s="34">
        <f t="shared" si="86"/>
        <v>11696.004008257176</v>
      </c>
      <c r="BN836" s="34">
        <f t="shared" si="86"/>
        <v>12637.565827004231</v>
      </c>
      <c r="BO836" s="34">
        <f t="shared" si="86"/>
        <v>11382.396697159902</v>
      </c>
      <c r="BP836" s="34">
        <f t="shared" si="86"/>
        <v>12747.507847293875</v>
      </c>
      <c r="BQ836" s="34">
        <f t="shared" si="86"/>
        <v>13304.482784890726</v>
      </c>
      <c r="BR836" s="34">
        <f t="shared" si="86"/>
        <v>14413.832369746877</v>
      </c>
      <c r="BS836" s="34">
        <f t="shared" si="86"/>
        <v>14610.20478205803</v>
      </c>
      <c r="BT836" s="34">
        <f t="shared" si="86"/>
        <v>15508.161165665548</v>
      </c>
      <c r="BU836" s="34">
        <f t="shared" si="85"/>
        <v>15940.004615635986</v>
      </c>
      <c r="BV836" s="34">
        <f t="shared" si="85"/>
        <v>15719.707386337344</v>
      </c>
      <c r="BW836" s="34">
        <f t="shared" si="85"/>
        <v>17730.880887191783</v>
      </c>
      <c r="BX836" s="34">
        <f t="shared" si="85"/>
        <v>18284.580318769582</v>
      </c>
      <c r="BY836" s="34">
        <f t="shared" si="85"/>
        <v>19036.548908020442</v>
      </c>
      <c r="BZ836" s="34">
        <f t="shared" si="85"/>
        <v>17992.5216857989</v>
      </c>
      <c r="CA836" s="34">
        <f t="shared" si="85"/>
        <v>18734.424713225453</v>
      </c>
      <c r="CB836" s="34">
        <f t="shared" si="85"/>
        <v>19769.940444637967</v>
      </c>
      <c r="CC836" s="34">
        <f t="shared" si="85"/>
        <v>21014.088506854507</v>
      </c>
      <c r="CD836" s="34">
        <f t="shared" si="85"/>
        <v>25448.750922181749</v>
      </c>
      <c r="CE836" s="34">
        <f t="shared" si="85"/>
        <v>26440.534454326273</v>
      </c>
      <c r="CF836" s="34">
        <f t="shared" si="85"/>
        <v>26893.956208734358</v>
      </c>
      <c r="CG836" s="34">
        <f t="shared" si="85"/>
        <v>27182.62045780172</v>
      </c>
      <c r="CH836" s="34">
        <f t="shared" si="85"/>
        <v>27618.374157507864</v>
      </c>
      <c r="CI836" s="34">
        <f t="shared" si="85"/>
        <v>28483.862737651812</v>
      </c>
      <c r="CJ836" s="34">
        <f t="shared" si="85"/>
        <v>29761.91411703152</v>
      </c>
      <c r="CK836" s="34">
        <f t="shared" si="85"/>
        <v>31093.97789081914</v>
      </c>
      <c r="CL836" s="34">
        <f t="shared" si="85"/>
        <v>32317.97348633108</v>
      </c>
      <c r="CM836" s="34">
        <f t="shared" si="85"/>
        <v>33235.901259554776</v>
      </c>
      <c r="CN836" s="34">
        <f t="shared" si="85"/>
        <v>33932.494936447874</v>
      </c>
      <c r="CO836" s="34">
        <f t="shared" si="85"/>
        <v>34642.320773096784</v>
      </c>
      <c r="CP836" s="34">
        <f t="shared" si="85"/>
        <v>35528.557892829107</v>
      </c>
      <c r="CQ836" s="34">
        <f t="shared" si="85"/>
        <v>36693.333835999467</v>
      </c>
      <c r="CR836" s="34">
        <f t="shared" si="85"/>
        <v>38021.432452357527</v>
      </c>
      <c r="CS836" s="34">
        <f t="shared" si="85"/>
        <v>39446.680125354578</v>
      </c>
      <c r="CT836" s="34">
        <f t="shared" si="85"/>
        <v>40854.422197204178</v>
      </c>
      <c r="CU836" s="34">
        <f t="shared" si="85"/>
        <v>42195.852525874165</v>
      </c>
      <c r="CV836" s="34">
        <f t="shared" si="85"/>
        <v>43517.398727858556</v>
      </c>
      <c r="CW836" s="34">
        <f t="shared" si="85"/>
        <v>44895.620597543646</v>
      </c>
      <c r="CX836" s="34">
        <f t="shared" si="85"/>
        <v>46359.505242716485</v>
      </c>
      <c r="CY836" s="34">
        <f t="shared" si="85"/>
        <v>47933.811634915</v>
      </c>
      <c r="CZ836" s="34">
        <f t="shared" si="85"/>
        <v>49551.905669433909</v>
      </c>
      <c r="DA836" s="34">
        <f t="shared" si="85"/>
        <v>51204.592768791706</v>
      </c>
      <c r="DB836" s="34">
        <f t="shared" si="85"/>
        <v>52881.884161973932</v>
      </c>
      <c r="DC836" s="34">
        <f t="shared" si="85"/>
        <v>54554.059744683778</v>
      </c>
      <c r="DD836" s="34">
        <f t="shared" si="85"/>
        <v>56267.079525902649</v>
      </c>
      <c r="DE836" s="34">
        <f t="shared" si="85"/>
        <v>58024.399756593033</v>
      </c>
      <c r="DF836" s="34">
        <f t="shared" si="85"/>
        <v>59882.590628824815</v>
      </c>
      <c r="DG836" s="34">
        <f t="shared" si="85"/>
        <v>61775.770724474001</v>
      </c>
      <c r="DH836" s="34">
        <f t="shared" si="85"/>
        <v>63753.506824711636</v>
      </c>
      <c r="DI836" s="34">
        <f t="shared" si="85"/>
        <v>65718.389392939964</v>
      </c>
      <c r="DJ836" s="34">
        <f t="shared" si="85"/>
        <v>67690.300770398069</v>
      </c>
      <c r="DK836" s="34">
        <f t="shared" si="85"/>
        <v>69689.771967814318</v>
      </c>
      <c r="DL836" s="34">
        <f t="shared" si="85"/>
        <v>71692.668190239783</v>
      </c>
      <c r="DM836" s="34">
        <f t="shared" si="85"/>
        <v>73728.541768567622</v>
      </c>
      <c r="DN836" s="34">
        <f t="shared" si="85"/>
        <v>75758.834846874379</v>
      </c>
      <c r="DO836" s="34">
        <f t="shared" si="85"/>
        <v>77860.878960497808</v>
      </c>
      <c r="DP836" s="34">
        <f t="shared" si="85"/>
        <v>79867.829912771733</v>
      </c>
      <c r="DQ836" s="34">
        <f t="shared" si="85"/>
        <v>81868.929614503068</v>
      </c>
      <c r="DR836" s="34">
        <f t="shared" si="85"/>
        <v>83875.181752099365</v>
      </c>
      <c r="DS836" s="34">
        <f t="shared" si="85"/>
        <v>85786.022728030279</v>
      </c>
      <c r="DT836" s="34">
        <f t="shared" si="85"/>
        <v>87679.381065254667</v>
      </c>
      <c r="DU836" s="34">
        <f t="shared" si="85"/>
        <v>89568.75311255877</v>
      </c>
      <c r="DV836" s="34">
        <f t="shared" si="85"/>
        <v>91299.799605140637</v>
      </c>
      <c r="DW836" s="34">
        <f t="shared" si="85"/>
        <v>93028.653994634617</v>
      </c>
      <c r="DX836" s="34">
        <f t="shared" si="85"/>
        <v>94727.421833873712</v>
      </c>
      <c r="DY836" s="34">
        <f t="shared" si="85"/>
        <v>96353.146877790976</v>
      </c>
      <c r="DZ836" s="34">
        <f t="shared" si="85"/>
        <v>97950.321632752966</v>
      </c>
      <c r="EA836" s="34">
        <f t="shared" si="85"/>
        <v>99513.869992379245</v>
      </c>
      <c r="EB836" s="34">
        <f t="shared" si="85"/>
        <v>101043.00472538054</v>
      </c>
      <c r="EC836" s="34">
        <f t="shared" si="85"/>
        <v>102471.73616924338</v>
      </c>
      <c r="ED836" s="34">
        <f t="shared" si="85"/>
        <v>103853.8559947654</v>
      </c>
      <c r="EE836" s="34">
        <f t="shared" si="85"/>
        <v>105325.9779066394</v>
      </c>
      <c r="EF836" s="34">
        <f t="shared" si="82"/>
        <v>106697.59241766827</v>
      </c>
      <c r="EG836" s="34">
        <f t="shared" si="82"/>
        <v>108152.42092506892</v>
      </c>
      <c r="EH836" s="34">
        <f t="shared" si="82"/>
        <v>109541.72556062212</v>
      </c>
      <c r="EI836" s="34">
        <f t="shared" si="82"/>
        <v>110814.18934391155</v>
      </c>
      <c r="EJ836" s="34">
        <f t="shared" si="82"/>
        <v>112142.73624322005</v>
      </c>
      <c r="EK836" s="34">
        <f t="shared" si="82"/>
        <v>113408.47811627208</v>
      </c>
      <c r="EL836" s="34">
        <f t="shared" si="82"/>
        <v>114658.86134342253</v>
      </c>
      <c r="EM836" s="34">
        <f t="shared" si="82"/>
        <v>115858.09637388308</v>
      </c>
      <c r="EN836" s="34">
        <f t="shared" si="82"/>
        <v>117141.42680945672</v>
      </c>
      <c r="EO836" s="34">
        <f t="shared" si="82"/>
        <v>118313.17156710439</v>
      </c>
      <c r="EP836" s="34">
        <f t="shared" si="82"/>
        <v>119384.90114495029</v>
      </c>
      <c r="EQ836" s="34">
        <f t="shared" si="82"/>
        <v>120521.07228536808</v>
      </c>
      <c r="ER836" s="34">
        <f t="shared" si="82"/>
        <v>121655.4687716084</v>
      </c>
      <c r="ES836" s="34">
        <f t="shared" si="82"/>
        <v>122676.87099367019</v>
      </c>
      <c r="ET836" s="34">
        <f t="shared" si="82"/>
        <v>123799.83800180999</v>
      </c>
      <c r="EU836" s="34">
        <f t="shared" si="82"/>
        <v>124913.75540547253</v>
      </c>
      <c r="EV836" s="34">
        <f t="shared" si="82"/>
        <v>125917.37117688663</v>
      </c>
      <c r="EW836" s="34">
        <f t="shared" si="82"/>
        <v>126884.84820420216</v>
      </c>
      <c r="EX836" s="34">
        <f t="shared" si="82"/>
        <v>127889.76768785769</v>
      </c>
      <c r="EY836" s="34">
        <f t="shared" si="82"/>
        <v>128909.97960773154</v>
      </c>
      <c r="EZ836" s="34">
        <f t="shared" si="82"/>
        <v>129866.71949337478</v>
      </c>
      <c r="FA836" s="34">
        <f t="shared" si="82"/>
        <v>130837.15944162737</v>
      </c>
    </row>
    <row r="837" spans="3:157" x14ac:dyDescent="0.35">
      <c r="C837" t="s">
        <v>207</v>
      </c>
      <c r="E837" t="s">
        <v>369</v>
      </c>
      <c r="F837" t="s">
        <v>804</v>
      </c>
      <c r="G837" t="s">
        <v>9</v>
      </c>
      <c r="H837" s="34">
        <f t="shared" si="68"/>
        <v>0</v>
      </c>
      <c r="I837" s="34">
        <f t="shared" si="86"/>
        <v>81.057558473242153</v>
      </c>
      <c r="J837" s="34">
        <f t="shared" si="86"/>
        <v>87.990729193897835</v>
      </c>
      <c r="K837" s="34">
        <f t="shared" si="86"/>
        <v>97.048947699440163</v>
      </c>
      <c r="L837" s="34">
        <f t="shared" si="86"/>
        <v>98.727334896008841</v>
      </c>
      <c r="M837" s="34">
        <f t="shared" si="86"/>
        <v>109.94208956983563</v>
      </c>
      <c r="N837" s="34">
        <f t="shared" si="86"/>
        <v>121.42490480289658</v>
      </c>
      <c r="O837" s="34">
        <f t="shared" si="86"/>
        <v>133.95862074925316</v>
      </c>
      <c r="P837" s="34">
        <f t="shared" si="86"/>
        <v>136.18862390537993</v>
      </c>
      <c r="Q837" s="34">
        <f t="shared" si="86"/>
        <v>155.60067479389403</v>
      </c>
      <c r="R837" s="34">
        <f t="shared" si="86"/>
        <v>180.39427865702169</v>
      </c>
      <c r="S837" s="34">
        <f t="shared" si="86"/>
        <v>193.52336560781333</v>
      </c>
      <c r="T837" s="34">
        <f t="shared" si="86"/>
        <v>223.76091805673482</v>
      </c>
      <c r="U837" s="34">
        <f t="shared" si="86"/>
        <v>264.4219580567792</v>
      </c>
      <c r="V837" s="34">
        <f t="shared" si="86"/>
        <v>278.49655874427367</v>
      </c>
      <c r="W837" s="34">
        <f t="shared" si="86"/>
        <v>320.51125179464191</v>
      </c>
      <c r="X837" s="34">
        <f t="shared" si="86"/>
        <v>445.10845634721335</v>
      </c>
      <c r="Y837" s="34">
        <f t="shared" si="86"/>
        <v>405.80095654061643</v>
      </c>
      <c r="Z837" s="34">
        <f t="shared" si="86"/>
        <v>529.02299489813208</v>
      </c>
      <c r="AA837" s="34">
        <f t="shared" si="86"/>
        <v>562.40881670491126</v>
      </c>
      <c r="AB837" s="34">
        <f t="shared" si="86"/>
        <v>614.06477441666937</v>
      </c>
      <c r="AC837" s="34">
        <f t="shared" si="86"/>
        <v>657.95496573811636</v>
      </c>
      <c r="AD837" s="34">
        <f t="shared" si="86"/>
        <v>776.38492404299359</v>
      </c>
      <c r="AE837" s="34">
        <f t="shared" si="86"/>
        <v>916.06929648881533</v>
      </c>
      <c r="AF837" s="34">
        <f t="shared" si="86"/>
        <v>1153.4140721016538</v>
      </c>
      <c r="AG837" s="34">
        <f t="shared" si="86"/>
        <v>1155.2505404070093</v>
      </c>
      <c r="AH837" s="34">
        <f t="shared" si="86"/>
        <v>1402.0401706906587</v>
      </c>
      <c r="AI837" s="34">
        <f t="shared" si="86"/>
        <v>1472.727168740048</v>
      </c>
      <c r="AJ837" s="34">
        <f t="shared" si="86"/>
        <v>1354.4160235641148</v>
      </c>
      <c r="AK837" s="34">
        <f t="shared" si="86"/>
        <v>1546.3945062433672</v>
      </c>
      <c r="AL837" s="34">
        <f t="shared" si="86"/>
        <v>1591.8115936434965</v>
      </c>
      <c r="AM837" s="34">
        <f t="shared" si="86"/>
        <v>1730.8870565571356</v>
      </c>
      <c r="AN837" s="34">
        <f t="shared" si="86"/>
        <v>1795.5912436495728</v>
      </c>
      <c r="AO837" s="34">
        <f t="shared" si="86"/>
        <v>2034.0751521676771</v>
      </c>
      <c r="AP837" s="34">
        <f t="shared" si="86"/>
        <v>2265.1512622310674</v>
      </c>
      <c r="AQ837" s="34">
        <f t="shared" si="86"/>
        <v>2375.8390931481267</v>
      </c>
      <c r="AR837" s="34">
        <f t="shared" si="86"/>
        <v>2521.3705839452732</v>
      </c>
      <c r="AS837" s="34">
        <f t="shared" si="86"/>
        <v>2946.149840355607</v>
      </c>
      <c r="AT837" s="34">
        <f t="shared" si="86"/>
        <v>2932.9975869200143</v>
      </c>
      <c r="AU837" s="34">
        <f t="shared" si="86"/>
        <v>3095.4351996032065</v>
      </c>
      <c r="AV837" s="34">
        <f t="shared" si="86"/>
        <v>3292.7448654298814</v>
      </c>
      <c r="AW837" s="34">
        <f t="shared" si="86"/>
        <v>3557.633857413</v>
      </c>
      <c r="AX837" s="34">
        <f t="shared" si="86"/>
        <v>3948.8425810367939</v>
      </c>
      <c r="AY837" s="34">
        <f t="shared" si="86"/>
        <v>4729.6738367024382</v>
      </c>
      <c r="AZ837" s="34">
        <f t="shared" si="86"/>
        <v>4225.5108329278974</v>
      </c>
      <c r="BA837" s="34">
        <f t="shared" si="86"/>
        <v>4860.3808063335655</v>
      </c>
      <c r="BB837" s="34">
        <f t="shared" si="86"/>
        <v>5153.2803184674631</v>
      </c>
      <c r="BC837" s="34">
        <f t="shared" si="86"/>
        <v>5603.8869847726664</v>
      </c>
      <c r="BD837" s="34">
        <f t="shared" si="86"/>
        <v>5948.5747925505948</v>
      </c>
      <c r="BE837" s="34">
        <f t="shared" si="86"/>
        <v>5932.1896483245091</v>
      </c>
      <c r="BF837" s="34">
        <f t="shared" si="86"/>
        <v>6420.6753368758109</v>
      </c>
      <c r="BG837" s="34">
        <f t="shared" si="86"/>
        <v>5655.0040135040108</v>
      </c>
      <c r="BH837" s="34">
        <f t="shared" si="86"/>
        <v>6357.9226571531199</v>
      </c>
      <c r="BI837" s="34">
        <f t="shared" si="86"/>
        <v>7091.8126511284208</v>
      </c>
      <c r="BJ837" s="34">
        <f t="shared" si="86"/>
        <v>7763.9470454907923</v>
      </c>
      <c r="BK837" s="34">
        <f t="shared" si="86"/>
        <v>8408.0044349187847</v>
      </c>
      <c r="BL837" s="34">
        <f t="shared" si="86"/>
        <v>8844.2248452667973</v>
      </c>
      <c r="BM837" s="34">
        <f t="shared" si="86"/>
        <v>9736.7031960801123</v>
      </c>
      <c r="BN837" s="34">
        <f t="shared" si="86"/>
        <v>9653.5347997833869</v>
      </c>
      <c r="BO837" s="34">
        <f t="shared" si="86"/>
        <v>10133.724192093025</v>
      </c>
      <c r="BP837" s="34">
        <f t="shared" si="86"/>
        <v>11029.634935111342</v>
      </c>
      <c r="BQ837" s="34">
        <f t="shared" si="86"/>
        <v>11868.864232853841</v>
      </c>
      <c r="BR837" s="34">
        <f t="shared" si="86"/>
        <v>11973.151948838611</v>
      </c>
      <c r="BS837" s="34">
        <f t="shared" si="86"/>
        <v>12628.749092667527</v>
      </c>
      <c r="BT837" s="34">
        <f t="shared" si="86"/>
        <v>13009.471916280962</v>
      </c>
      <c r="BU837" s="34">
        <f t="shared" si="85"/>
        <v>13705.626010770326</v>
      </c>
      <c r="BV837" s="34">
        <f t="shared" si="85"/>
        <v>14565.188522694632</v>
      </c>
      <c r="BW837" s="34">
        <f t="shared" si="85"/>
        <v>15980.442438585689</v>
      </c>
      <c r="BX837" s="34">
        <f t="shared" si="85"/>
        <v>15260.635024452356</v>
      </c>
      <c r="BY837" s="34">
        <f t="shared" si="85"/>
        <v>14608.718399512974</v>
      </c>
      <c r="BZ837" s="34">
        <f t="shared" si="85"/>
        <v>16724.972498834559</v>
      </c>
      <c r="CA837" s="34">
        <f t="shared" si="85"/>
        <v>18385.119549032133</v>
      </c>
      <c r="CB837" s="34">
        <f t="shared" si="85"/>
        <v>18592.077199686068</v>
      </c>
      <c r="CC837" s="34">
        <f t="shared" si="85"/>
        <v>20577.471366971429</v>
      </c>
      <c r="CD837" s="34">
        <f t="shared" si="85"/>
        <v>19453.812206925733</v>
      </c>
      <c r="CE837" s="34">
        <f t="shared" si="85"/>
        <v>20434.670952688008</v>
      </c>
      <c r="CF837" s="34">
        <f t="shared" si="85"/>
        <v>21463.130750587032</v>
      </c>
      <c r="CG837" s="34">
        <f t="shared" si="85"/>
        <v>22712.026353287871</v>
      </c>
      <c r="CH837" s="34">
        <f t="shared" si="85"/>
        <v>23672.166984884003</v>
      </c>
      <c r="CI837" s="34">
        <f t="shared" si="85"/>
        <v>24442.860415348143</v>
      </c>
      <c r="CJ837" s="34">
        <f t="shared" si="85"/>
        <v>25102.794802730692</v>
      </c>
      <c r="CK837" s="34">
        <f t="shared" si="85"/>
        <v>25777.684328196643</v>
      </c>
      <c r="CL837" s="34">
        <f t="shared" si="85"/>
        <v>26530.117592687646</v>
      </c>
      <c r="CM837" s="34">
        <f t="shared" si="85"/>
        <v>27278.222581441252</v>
      </c>
      <c r="CN837" s="34">
        <f t="shared" si="85"/>
        <v>28012.996074224</v>
      </c>
      <c r="CO837" s="34">
        <f t="shared" si="85"/>
        <v>28619.423832335189</v>
      </c>
      <c r="CP837" s="34">
        <f t="shared" si="85"/>
        <v>29116.199453501758</v>
      </c>
      <c r="CQ837" s="34">
        <f t="shared" si="85"/>
        <v>29514.233100486323</v>
      </c>
      <c r="CR837" s="34">
        <f t="shared" si="85"/>
        <v>29917.552428748335</v>
      </c>
      <c r="CS837" s="34">
        <f t="shared" si="85"/>
        <v>30295.708312641829</v>
      </c>
      <c r="CT837" s="34">
        <f t="shared" si="85"/>
        <v>30731.386688347509</v>
      </c>
      <c r="CU837" s="34">
        <f t="shared" si="85"/>
        <v>31203.270369636688</v>
      </c>
      <c r="CV837" s="34">
        <f t="shared" si="85"/>
        <v>31650.25950208844</v>
      </c>
      <c r="CW837" s="34">
        <f t="shared" si="85"/>
        <v>32080.263039139056</v>
      </c>
      <c r="CX837" s="34">
        <f t="shared" si="85"/>
        <v>32439.65257881891</v>
      </c>
      <c r="CY837" s="34">
        <f t="shared" si="85"/>
        <v>32794.198383751173</v>
      </c>
      <c r="CZ837" s="34">
        <f t="shared" si="85"/>
        <v>33112.356797166016</v>
      </c>
      <c r="DA837" s="34">
        <f t="shared" si="85"/>
        <v>33393.860289672761</v>
      </c>
      <c r="DB837" s="34">
        <f t="shared" si="85"/>
        <v>33630.829250690935</v>
      </c>
      <c r="DC837" s="34">
        <f t="shared" si="85"/>
        <v>33876.78258362296</v>
      </c>
      <c r="DD837" s="34">
        <f t="shared" si="85"/>
        <v>34093.328838067471</v>
      </c>
      <c r="DE837" s="34">
        <f t="shared" si="85"/>
        <v>34295.813335932486</v>
      </c>
      <c r="DF837" s="34">
        <f t="shared" si="85"/>
        <v>34469.221013498434</v>
      </c>
      <c r="DG837" s="34">
        <f t="shared" si="85"/>
        <v>34666.756531744933</v>
      </c>
      <c r="DH837" s="34">
        <f t="shared" si="85"/>
        <v>34929.284457609661</v>
      </c>
      <c r="DI837" s="34">
        <f t="shared" si="85"/>
        <v>35182.065765303661</v>
      </c>
      <c r="DJ837" s="34">
        <f t="shared" si="85"/>
        <v>35442.596294002564</v>
      </c>
      <c r="DK837" s="34">
        <f t="shared" si="85"/>
        <v>35714.795169475445</v>
      </c>
      <c r="DL837" s="34">
        <f t="shared" si="85"/>
        <v>36024.945697056915</v>
      </c>
      <c r="DM837" s="34">
        <f t="shared" si="85"/>
        <v>36367.271388915331</v>
      </c>
      <c r="DN837" s="34">
        <f t="shared" si="85"/>
        <v>36748.48823801332</v>
      </c>
      <c r="DO837" s="34">
        <f t="shared" si="85"/>
        <v>37115.676424030818</v>
      </c>
      <c r="DP837" s="34">
        <f t="shared" si="85"/>
        <v>37459.054827512402</v>
      </c>
      <c r="DQ837" s="34">
        <f t="shared" si="85"/>
        <v>37868.982514201685</v>
      </c>
      <c r="DR837" s="34">
        <f t="shared" si="85"/>
        <v>38289.820958740675</v>
      </c>
      <c r="DS837" s="34">
        <f t="shared" si="85"/>
        <v>38706.770210731622</v>
      </c>
      <c r="DT837" s="34">
        <f t="shared" si="85"/>
        <v>39194.291163882001</v>
      </c>
      <c r="DU837" s="34">
        <f t="shared" si="85"/>
        <v>39599.083351633199</v>
      </c>
      <c r="DV837" s="34">
        <f t="shared" si="85"/>
        <v>40036.939592302908</v>
      </c>
      <c r="DW837" s="34">
        <f t="shared" si="85"/>
        <v>40507.592812870913</v>
      </c>
      <c r="DX837" s="34">
        <f t="shared" si="85"/>
        <v>40927.16230166427</v>
      </c>
      <c r="DY837" s="34">
        <f t="shared" si="85"/>
        <v>41441.11608896</v>
      </c>
      <c r="DZ837" s="34">
        <f t="shared" si="85"/>
        <v>41904.488372341002</v>
      </c>
      <c r="EA837" s="34">
        <f t="shared" si="85"/>
        <v>42324.626833733273</v>
      </c>
      <c r="EB837" s="34">
        <f t="shared" si="85"/>
        <v>42741.863866412226</v>
      </c>
      <c r="EC837" s="34">
        <f t="shared" si="85"/>
        <v>43150.0586550999</v>
      </c>
      <c r="ED837" s="34">
        <f t="shared" si="85"/>
        <v>43584.040709420151</v>
      </c>
      <c r="EE837" s="34">
        <f t="shared" si="85"/>
        <v>43964.787284781502</v>
      </c>
      <c r="EF837" s="34">
        <f t="shared" si="82"/>
        <v>44346.879430848727</v>
      </c>
      <c r="EG837" s="34">
        <f t="shared" si="82"/>
        <v>44743.855311979016</v>
      </c>
      <c r="EH837" s="34">
        <f t="shared" si="82"/>
        <v>45223.538090548362</v>
      </c>
      <c r="EI837" s="34">
        <f t="shared" si="82"/>
        <v>45735.89150474999</v>
      </c>
      <c r="EJ837" s="34">
        <f t="shared" si="82"/>
        <v>46142.605199144862</v>
      </c>
      <c r="EK837" s="34">
        <f t="shared" si="82"/>
        <v>46569.698166348098</v>
      </c>
      <c r="EL837" s="34">
        <f t="shared" si="82"/>
        <v>46938.079245672692</v>
      </c>
      <c r="EM837" s="34">
        <f t="shared" si="82"/>
        <v>47477.174623791769</v>
      </c>
      <c r="EN837" s="34">
        <f t="shared" si="82"/>
        <v>47962.980083634327</v>
      </c>
      <c r="EO837" s="34">
        <f t="shared" si="82"/>
        <v>48355.18247795073</v>
      </c>
      <c r="EP837" s="34">
        <f t="shared" si="82"/>
        <v>48906.454348448075</v>
      </c>
      <c r="EQ837" s="34">
        <f t="shared" si="82"/>
        <v>49438.047669855645</v>
      </c>
      <c r="ER837" s="34">
        <f t="shared" si="82"/>
        <v>49957.403752106562</v>
      </c>
      <c r="ES837" s="34">
        <f t="shared" si="82"/>
        <v>50378.412136957333</v>
      </c>
      <c r="ET837" s="34">
        <f t="shared" si="82"/>
        <v>50968.328671676441</v>
      </c>
      <c r="EU837" s="34">
        <f t="shared" si="82"/>
        <v>51360.290483169723</v>
      </c>
      <c r="EV837" s="34">
        <f t="shared" si="82"/>
        <v>51819.914703781738</v>
      </c>
      <c r="EW837" s="34">
        <f t="shared" si="82"/>
        <v>52207.539653536915</v>
      </c>
      <c r="EX837" s="34">
        <f t="shared" si="82"/>
        <v>52734.317036015011</v>
      </c>
      <c r="EY837" s="34">
        <f t="shared" si="82"/>
        <v>53039.934538499452</v>
      </c>
      <c r="EZ837" s="34">
        <f t="shared" si="82"/>
        <v>53389.055682826824</v>
      </c>
      <c r="FA837" s="34">
        <f t="shared" si="82"/>
        <v>53769.425857289229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73FBE-AC6F-481A-BD5B-569FED36B975}">
  <dimension ref="A2:T217"/>
  <sheetViews>
    <sheetView zoomScale="80" zoomScaleNormal="80" workbookViewId="0"/>
  </sheetViews>
  <sheetFormatPr defaultRowHeight="14.5" x14ac:dyDescent="0.35"/>
  <cols>
    <col min="1" max="1" width="21.54296875" bestFit="1" customWidth="1"/>
    <col min="2" max="2" width="16.453125" bestFit="1" customWidth="1"/>
    <col min="19" max="19" width="27.81640625" customWidth="1"/>
    <col min="20" max="20" width="107.7265625" style="15" customWidth="1"/>
  </cols>
  <sheetData>
    <row r="2" spans="1:20" x14ac:dyDescent="0.35">
      <c r="G2" s="3" t="s">
        <v>717</v>
      </c>
      <c r="R2" s="3" t="s">
        <v>794</v>
      </c>
    </row>
    <row r="3" spans="1:20" ht="23.5" thickBot="1" x14ac:dyDescent="0.4">
      <c r="A3" s="21" t="s">
        <v>0</v>
      </c>
      <c r="B3" s="21" t="s">
        <v>1</v>
      </c>
      <c r="C3" s="21" t="s">
        <v>395</v>
      </c>
      <c r="D3" s="21"/>
      <c r="E3" s="21"/>
      <c r="F3" s="21"/>
      <c r="G3" s="32" t="s">
        <v>396</v>
      </c>
      <c r="H3" s="32" t="s">
        <v>397</v>
      </c>
      <c r="I3" s="32" t="s">
        <v>398</v>
      </c>
      <c r="J3" s="32" t="s">
        <v>399</v>
      </c>
      <c r="K3" s="32" t="s">
        <v>370</v>
      </c>
      <c r="R3" s="4" t="s">
        <v>718</v>
      </c>
      <c r="S3" s="5" t="s">
        <v>719</v>
      </c>
      <c r="T3" s="6" t="s">
        <v>720</v>
      </c>
    </row>
    <row r="4" spans="1:20" ht="15" thickBot="1" x14ac:dyDescent="0.4">
      <c r="A4" t="s">
        <v>5</v>
      </c>
      <c r="B4" t="s">
        <v>6</v>
      </c>
      <c r="C4" s="16" t="str">
        <f>VLOOKUP(B4,$I$4:$K$217,3,FALSE)</f>
        <v>ASC</v>
      </c>
      <c r="G4" s="30" t="s">
        <v>5</v>
      </c>
      <c r="H4" s="30" t="s">
        <v>400</v>
      </c>
      <c r="I4" s="30" t="s">
        <v>6</v>
      </c>
      <c r="J4" s="31">
        <v>4</v>
      </c>
      <c r="K4" s="30" t="s">
        <v>375</v>
      </c>
      <c r="R4" s="7" t="s">
        <v>721</v>
      </c>
      <c r="S4" s="8" t="s">
        <v>722</v>
      </c>
      <c r="T4" s="9" t="s">
        <v>723</v>
      </c>
    </row>
    <row r="5" spans="1:20" ht="15" thickBot="1" x14ac:dyDescent="0.4">
      <c r="A5" t="s">
        <v>10</v>
      </c>
      <c r="B5" t="s">
        <v>11</v>
      </c>
      <c r="C5" s="16" t="str">
        <f t="shared" ref="C5:C68" si="0">VLOOKUP(B5,$I$4:$K$217,3,FALSE)</f>
        <v>AFZ</v>
      </c>
      <c r="G5" s="1" t="s">
        <v>12</v>
      </c>
      <c r="H5" s="1" t="s">
        <v>401</v>
      </c>
      <c r="I5" s="1" t="s">
        <v>13</v>
      </c>
      <c r="J5" s="2">
        <v>8</v>
      </c>
      <c r="K5" s="1" t="s">
        <v>371</v>
      </c>
      <c r="R5" s="7" t="s">
        <v>724</v>
      </c>
      <c r="S5" s="10" t="s">
        <v>725</v>
      </c>
      <c r="T5" s="11" t="s">
        <v>726</v>
      </c>
    </row>
    <row r="6" spans="1:20" ht="35" thickBot="1" x14ac:dyDescent="0.4">
      <c r="A6" t="s">
        <v>12</v>
      </c>
      <c r="B6" t="s">
        <v>13</v>
      </c>
      <c r="C6" s="16" t="str">
        <f t="shared" si="0"/>
        <v>ENE</v>
      </c>
      <c r="G6" s="1" t="s">
        <v>98</v>
      </c>
      <c r="H6" s="1" t="s">
        <v>402</v>
      </c>
      <c r="I6" s="1" t="s">
        <v>99</v>
      </c>
      <c r="J6" s="2">
        <v>12</v>
      </c>
      <c r="K6" s="1" t="s">
        <v>372</v>
      </c>
      <c r="R6" s="7" t="s">
        <v>727</v>
      </c>
      <c r="S6" s="8" t="s">
        <v>728</v>
      </c>
      <c r="T6" s="9" t="s">
        <v>729</v>
      </c>
    </row>
    <row r="7" spans="1:20" ht="15" thickBot="1" x14ac:dyDescent="0.4">
      <c r="A7" t="s">
        <v>14</v>
      </c>
      <c r="B7" t="s">
        <v>15</v>
      </c>
      <c r="C7" s="16" t="str">
        <f t="shared" si="0"/>
        <v>MEA</v>
      </c>
      <c r="G7" s="1" t="s">
        <v>403</v>
      </c>
      <c r="H7" s="1" t="s">
        <v>404</v>
      </c>
      <c r="I7" s="1" t="s">
        <v>405</v>
      </c>
      <c r="J7" s="2">
        <v>20</v>
      </c>
      <c r="K7" s="1" t="s">
        <v>377</v>
      </c>
      <c r="R7" s="7" t="s">
        <v>730</v>
      </c>
      <c r="S7" s="10" t="s">
        <v>731</v>
      </c>
      <c r="T7" s="11" t="s">
        <v>732</v>
      </c>
    </row>
    <row r="8" spans="1:20" ht="15" thickBot="1" x14ac:dyDescent="0.4">
      <c r="A8" t="s">
        <v>16</v>
      </c>
      <c r="B8" t="s">
        <v>17</v>
      </c>
      <c r="C8" s="16" t="str">
        <f t="shared" si="0"/>
        <v>LAM</v>
      </c>
      <c r="G8" s="1" t="s">
        <v>10</v>
      </c>
      <c r="H8" s="1" t="s">
        <v>406</v>
      </c>
      <c r="I8" s="1" t="s">
        <v>11</v>
      </c>
      <c r="J8" s="2">
        <v>24</v>
      </c>
      <c r="K8" s="1" t="s">
        <v>373</v>
      </c>
      <c r="R8" s="7" t="s">
        <v>733</v>
      </c>
      <c r="S8" s="8" t="s">
        <v>734</v>
      </c>
      <c r="T8" s="9" t="s">
        <v>734</v>
      </c>
    </row>
    <row r="9" spans="1:20" ht="15" thickBot="1" x14ac:dyDescent="0.4">
      <c r="A9" t="s">
        <v>18</v>
      </c>
      <c r="B9" t="s">
        <v>19</v>
      </c>
      <c r="C9" s="16" t="str">
        <f t="shared" si="0"/>
        <v>ASC</v>
      </c>
      <c r="G9" s="1" t="s">
        <v>407</v>
      </c>
      <c r="H9" s="1" t="s">
        <v>408</v>
      </c>
      <c r="I9" s="1" t="s">
        <v>409</v>
      </c>
      <c r="J9" s="2">
        <v>28</v>
      </c>
      <c r="K9" s="1" t="s">
        <v>374</v>
      </c>
      <c r="R9" s="7" t="s">
        <v>735</v>
      </c>
      <c r="S9" s="10" t="s">
        <v>736</v>
      </c>
      <c r="T9" s="11" t="s">
        <v>736</v>
      </c>
    </row>
    <row r="10" spans="1:20" ht="15" thickBot="1" x14ac:dyDescent="0.4">
      <c r="A10" t="s">
        <v>20</v>
      </c>
      <c r="B10" t="s">
        <v>21</v>
      </c>
      <c r="C10" s="16" t="str">
        <f t="shared" si="0"/>
        <v>ANZ</v>
      </c>
      <c r="G10" s="1" t="s">
        <v>24</v>
      </c>
      <c r="H10" s="1" t="s">
        <v>410</v>
      </c>
      <c r="I10" s="1" t="s">
        <v>25</v>
      </c>
      <c r="J10" s="2">
        <v>31</v>
      </c>
      <c r="K10" s="1" t="s">
        <v>375</v>
      </c>
      <c r="R10" s="7" t="s">
        <v>737</v>
      </c>
      <c r="S10" s="8" t="s">
        <v>738</v>
      </c>
      <c r="T10" s="9" t="s">
        <v>739</v>
      </c>
    </row>
    <row r="11" spans="1:20" ht="23.5" thickBot="1" x14ac:dyDescent="0.4">
      <c r="A11" t="s">
        <v>22</v>
      </c>
      <c r="B11" t="s">
        <v>23</v>
      </c>
      <c r="C11" s="16" t="str">
        <f t="shared" si="0"/>
        <v>EUW</v>
      </c>
      <c r="G11" s="1" t="s">
        <v>16</v>
      </c>
      <c r="H11" s="1" t="s">
        <v>411</v>
      </c>
      <c r="I11" s="1" t="s">
        <v>17</v>
      </c>
      <c r="J11" s="2">
        <v>32</v>
      </c>
      <c r="K11" s="1" t="s">
        <v>374</v>
      </c>
      <c r="R11" s="7" t="s">
        <v>740</v>
      </c>
      <c r="S11" s="10" t="s">
        <v>741</v>
      </c>
      <c r="T11" s="11" t="s">
        <v>742</v>
      </c>
    </row>
    <row r="12" spans="1:20" ht="15" thickBot="1" x14ac:dyDescent="0.4">
      <c r="A12" t="s">
        <v>24</v>
      </c>
      <c r="B12" t="s">
        <v>25</v>
      </c>
      <c r="C12" s="16" t="str">
        <f t="shared" si="0"/>
        <v>ASC</v>
      </c>
      <c r="G12" s="1" t="s">
        <v>20</v>
      </c>
      <c r="H12" s="1" t="s">
        <v>412</v>
      </c>
      <c r="I12" s="1" t="s">
        <v>21</v>
      </c>
      <c r="J12" s="2">
        <v>36</v>
      </c>
      <c r="K12" s="1" t="s">
        <v>376</v>
      </c>
      <c r="R12" s="7" t="s">
        <v>743</v>
      </c>
      <c r="S12" s="8" t="s">
        <v>744</v>
      </c>
      <c r="T12" s="9" t="s">
        <v>745</v>
      </c>
    </row>
    <row r="13" spans="1:20" ht="15" thickBot="1" x14ac:dyDescent="0.4">
      <c r="A13" t="s">
        <v>26</v>
      </c>
      <c r="B13" t="s">
        <v>27</v>
      </c>
      <c r="C13" s="16" t="str">
        <f t="shared" si="0"/>
        <v>AFE</v>
      </c>
      <c r="G13" s="1" t="s">
        <v>22</v>
      </c>
      <c r="H13" s="1" t="s">
        <v>413</v>
      </c>
      <c r="I13" s="1" t="s">
        <v>23</v>
      </c>
      <c r="J13" s="2">
        <v>40</v>
      </c>
      <c r="K13" s="1" t="s">
        <v>377</v>
      </c>
      <c r="R13" s="7" t="s">
        <v>746</v>
      </c>
      <c r="S13" s="10" t="s">
        <v>747</v>
      </c>
      <c r="T13" s="11" t="s">
        <v>747</v>
      </c>
    </row>
    <row r="14" spans="1:20" ht="15" thickBot="1" x14ac:dyDescent="0.4">
      <c r="A14" t="s">
        <v>28</v>
      </c>
      <c r="B14" t="s">
        <v>29</v>
      </c>
      <c r="C14" s="16" t="str">
        <f t="shared" si="0"/>
        <v>EUW</v>
      </c>
      <c r="G14" s="1" t="s">
        <v>414</v>
      </c>
      <c r="H14" s="1" t="s">
        <v>415</v>
      </c>
      <c r="I14" s="1" t="s">
        <v>41</v>
      </c>
      <c r="J14" s="2">
        <v>44</v>
      </c>
      <c r="K14" s="1" t="s">
        <v>374</v>
      </c>
      <c r="R14" s="7" t="s">
        <v>748</v>
      </c>
      <c r="S14" s="8" t="s">
        <v>749</v>
      </c>
      <c r="T14" s="9" t="s">
        <v>749</v>
      </c>
    </row>
    <row r="15" spans="1:20" ht="15" thickBot="1" x14ac:dyDescent="0.4">
      <c r="A15" t="s">
        <v>30</v>
      </c>
      <c r="B15" t="s">
        <v>31</v>
      </c>
      <c r="C15" s="16" t="str">
        <f t="shared" si="0"/>
        <v>AFW</v>
      </c>
      <c r="G15" s="1" t="s">
        <v>38</v>
      </c>
      <c r="H15" s="1" t="s">
        <v>416</v>
      </c>
      <c r="I15" s="1" t="s">
        <v>39</v>
      </c>
      <c r="J15" s="2">
        <v>48</v>
      </c>
      <c r="K15" s="1" t="s">
        <v>378</v>
      </c>
      <c r="R15" s="7" t="s">
        <v>750</v>
      </c>
      <c r="S15" s="10" t="s">
        <v>751</v>
      </c>
      <c r="T15" s="11" t="s">
        <v>752</v>
      </c>
    </row>
    <row r="16" spans="1:20" ht="15" thickBot="1" x14ac:dyDescent="0.4">
      <c r="A16" t="s">
        <v>32</v>
      </c>
      <c r="B16" t="s">
        <v>33</v>
      </c>
      <c r="C16" s="16" t="str">
        <f t="shared" si="0"/>
        <v>AFW</v>
      </c>
      <c r="G16" s="1" t="s">
        <v>34</v>
      </c>
      <c r="H16" s="1" t="s">
        <v>417</v>
      </c>
      <c r="I16" s="1" t="s">
        <v>35</v>
      </c>
      <c r="J16" s="2">
        <v>50</v>
      </c>
      <c r="K16" s="1" t="s">
        <v>379</v>
      </c>
      <c r="R16" s="7" t="s">
        <v>753</v>
      </c>
      <c r="S16" s="8" t="s">
        <v>754</v>
      </c>
      <c r="T16" s="9" t="s">
        <v>754</v>
      </c>
    </row>
    <row r="17" spans="1:20" ht="15" thickBot="1" x14ac:dyDescent="0.4">
      <c r="A17" t="s">
        <v>34</v>
      </c>
      <c r="B17" t="s">
        <v>35</v>
      </c>
      <c r="C17" s="16" t="str">
        <f t="shared" si="0"/>
        <v>ASO</v>
      </c>
      <c r="G17" s="1" t="s">
        <v>18</v>
      </c>
      <c r="H17" s="1" t="s">
        <v>418</v>
      </c>
      <c r="I17" s="1" t="s">
        <v>19</v>
      </c>
      <c r="J17" s="2">
        <v>51</v>
      </c>
      <c r="K17" s="1" t="s">
        <v>375</v>
      </c>
      <c r="R17" s="7" t="s">
        <v>755</v>
      </c>
      <c r="S17" s="10" t="s">
        <v>756</v>
      </c>
      <c r="T17" s="11" t="s">
        <v>756</v>
      </c>
    </row>
    <row r="18" spans="1:20" ht="15" thickBot="1" x14ac:dyDescent="0.4">
      <c r="A18" t="s">
        <v>36</v>
      </c>
      <c r="B18" t="s">
        <v>37</v>
      </c>
      <c r="C18" s="16" t="str">
        <f t="shared" si="0"/>
        <v>EUE</v>
      </c>
      <c r="G18" s="1" t="s">
        <v>419</v>
      </c>
      <c r="H18" s="1" t="s">
        <v>420</v>
      </c>
      <c r="I18" s="1" t="s">
        <v>421</v>
      </c>
      <c r="J18" s="2">
        <v>52</v>
      </c>
      <c r="K18" s="1" t="s">
        <v>374</v>
      </c>
      <c r="R18" s="7" t="s">
        <v>757</v>
      </c>
      <c r="S18" s="8" t="s">
        <v>758</v>
      </c>
      <c r="T18" s="9" t="s">
        <v>759</v>
      </c>
    </row>
    <row r="19" spans="1:20" ht="15" thickBot="1" x14ac:dyDescent="0.4">
      <c r="A19" t="s">
        <v>38</v>
      </c>
      <c r="B19" t="s">
        <v>39</v>
      </c>
      <c r="C19" s="16" t="str">
        <f t="shared" si="0"/>
        <v>MEA</v>
      </c>
      <c r="G19" s="1" t="s">
        <v>28</v>
      </c>
      <c r="H19" s="1" t="s">
        <v>422</v>
      </c>
      <c r="I19" s="1" t="s">
        <v>29</v>
      </c>
      <c r="J19" s="2">
        <v>56</v>
      </c>
      <c r="K19" s="1" t="s">
        <v>377</v>
      </c>
      <c r="R19" s="7" t="s">
        <v>760</v>
      </c>
      <c r="S19" s="10" t="s">
        <v>761</v>
      </c>
      <c r="T19" s="11" t="s">
        <v>761</v>
      </c>
    </row>
    <row r="20" spans="1:20" ht="15" thickBot="1" x14ac:dyDescent="0.4">
      <c r="A20" t="s">
        <v>40</v>
      </c>
      <c r="B20" t="s">
        <v>41</v>
      </c>
      <c r="C20" s="16" t="str">
        <f t="shared" si="0"/>
        <v>LAM</v>
      </c>
      <c r="G20" s="1" t="s">
        <v>423</v>
      </c>
      <c r="H20" s="1" t="s">
        <v>424</v>
      </c>
      <c r="I20" s="1" t="s">
        <v>425</v>
      </c>
      <c r="J20" s="2">
        <v>60</v>
      </c>
      <c r="K20" s="1" t="s">
        <v>374</v>
      </c>
      <c r="R20" s="7" t="s">
        <v>762</v>
      </c>
      <c r="S20" s="8" t="s">
        <v>763</v>
      </c>
      <c r="T20" s="9" t="s">
        <v>763</v>
      </c>
    </row>
    <row r="21" spans="1:20" ht="46.5" thickBot="1" x14ac:dyDescent="0.4">
      <c r="A21" t="s">
        <v>42</v>
      </c>
      <c r="B21" t="s">
        <v>43</v>
      </c>
      <c r="C21" s="16" t="str">
        <f t="shared" si="0"/>
        <v>ENE</v>
      </c>
      <c r="G21" s="1" t="s">
        <v>54</v>
      </c>
      <c r="H21" s="1" t="s">
        <v>426</v>
      </c>
      <c r="I21" s="1" t="s">
        <v>55</v>
      </c>
      <c r="J21" s="2">
        <v>64</v>
      </c>
      <c r="K21" s="1" t="s">
        <v>379</v>
      </c>
      <c r="R21" s="7" t="s">
        <v>764</v>
      </c>
      <c r="S21" s="10" t="s">
        <v>765</v>
      </c>
      <c r="T21" s="11" t="s">
        <v>766</v>
      </c>
    </row>
    <row r="22" spans="1:20" ht="15" thickBot="1" x14ac:dyDescent="0.4">
      <c r="A22" t="s">
        <v>44</v>
      </c>
      <c r="B22" t="s">
        <v>45</v>
      </c>
      <c r="C22" s="16" t="str">
        <f t="shared" si="0"/>
        <v>ENE</v>
      </c>
      <c r="G22" s="1" t="s">
        <v>427</v>
      </c>
      <c r="H22" s="1" t="s">
        <v>428</v>
      </c>
      <c r="I22" s="1" t="s">
        <v>49</v>
      </c>
      <c r="J22" s="2">
        <v>68</v>
      </c>
      <c r="K22" s="1" t="s">
        <v>374</v>
      </c>
      <c r="R22" s="7" t="s">
        <v>767</v>
      </c>
      <c r="S22" s="8" t="s">
        <v>768</v>
      </c>
      <c r="T22" s="9" t="s">
        <v>768</v>
      </c>
    </row>
    <row r="23" spans="1:20" ht="15" thickBot="1" x14ac:dyDescent="0.4">
      <c r="A23" t="s">
        <v>46</v>
      </c>
      <c r="B23" t="s">
        <v>47</v>
      </c>
      <c r="C23" s="16" t="str">
        <f t="shared" si="0"/>
        <v>LAM</v>
      </c>
      <c r="G23" s="1" t="s">
        <v>42</v>
      </c>
      <c r="H23" s="1" t="s">
        <v>429</v>
      </c>
      <c r="I23" s="1" t="s">
        <v>43</v>
      </c>
      <c r="J23" s="2">
        <v>70</v>
      </c>
      <c r="K23" s="1" t="s">
        <v>371</v>
      </c>
      <c r="R23" s="7" t="s">
        <v>769</v>
      </c>
      <c r="S23" s="10" t="s">
        <v>770</v>
      </c>
      <c r="T23" s="11" t="s">
        <v>770</v>
      </c>
    </row>
    <row r="24" spans="1:20" ht="15" thickBot="1" x14ac:dyDescent="0.4">
      <c r="A24" t="s">
        <v>48</v>
      </c>
      <c r="B24" t="s">
        <v>49</v>
      </c>
      <c r="C24" s="16" t="str">
        <f t="shared" si="0"/>
        <v>LAM</v>
      </c>
      <c r="G24" s="1" t="s">
        <v>56</v>
      </c>
      <c r="H24" s="1" t="s">
        <v>430</v>
      </c>
      <c r="I24" s="1" t="s">
        <v>57</v>
      </c>
      <c r="J24" s="2">
        <v>72</v>
      </c>
      <c r="K24" s="1" t="s">
        <v>373</v>
      </c>
      <c r="R24" s="7" t="s">
        <v>771</v>
      </c>
      <c r="S24" s="8" t="s">
        <v>772</v>
      </c>
      <c r="T24" s="9" t="s">
        <v>772</v>
      </c>
    </row>
    <row r="25" spans="1:20" ht="15" thickBot="1" x14ac:dyDescent="0.4">
      <c r="A25" t="s">
        <v>50</v>
      </c>
      <c r="B25" t="s">
        <v>51</v>
      </c>
      <c r="C25" s="16" t="str">
        <f t="shared" si="0"/>
        <v>BRA</v>
      </c>
      <c r="G25" s="1" t="s">
        <v>50</v>
      </c>
      <c r="H25" s="1" t="s">
        <v>431</v>
      </c>
      <c r="I25" s="1" t="s">
        <v>51</v>
      </c>
      <c r="J25" s="2">
        <v>76</v>
      </c>
      <c r="K25" s="1" t="s">
        <v>51</v>
      </c>
      <c r="R25" s="7" t="s">
        <v>773</v>
      </c>
      <c r="S25" s="10" t="s">
        <v>774</v>
      </c>
      <c r="T25" s="11" t="s">
        <v>775</v>
      </c>
    </row>
    <row r="26" spans="1:20" ht="15" thickBot="1" x14ac:dyDescent="0.4">
      <c r="A26" t="s">
        <v>52</v>
      </c>
      <c r="B26" t="s">
        <v>53</v>
      </c>
      <c r="C26" s="16" t="str">
        <f t="shared" si="0"/>
        <v>ASE</v>
      </c>
      <c r="G26" s="1" t="s">
        <v>46</v>
      </c>
      <c r="H26" s="1" t="s">
        <v>432</v>
      </c>
      <c r="I26" s="1" t="s">
        <v>47</v>
      </c>
      <c r="J26" s="2">
        <v>84</v>
      </c>
      <c r="K26" s="1" t="s">
        <v>374</v>
      </c>
      <c r="R26" s="7" t="s">
        <v>776</v>
      </c>
      <c r="S26" s="8" t="s">
        <v>777</v>
      </c>
      <c r="T26" s="9" t="s">
        <v>778</v>
      </c>
    </row>
    <row r="27" spans="1:20" ht="15" thickBot="1" x14ac:dyDescent="0.4">
      <c r="A27" t="s">
        <v>54</v>
      </c>
      <c r="B27" t="s">
        <v>55</v>
      </c>
      <c r="C27" s="16" t="str">
        <f t="shared" si="0"/>
        <v>ASO</v>
      </c>
      <c r="G27" s="1" t="s">
        <v>292</v>
      </c>
      <c r="H27" s="1" t="s">
        <v>433</v>
      </c>
      <c r="I27" s="1" t="s">
        <v>293</v>
      </c>
      <c r="J27" s="2">
        <v>90</v>
      </c>
      <c r="K27" s="1" t="s">
        <v>382</v>
      </c>
      <c r="R27" s="7" t="s">
        <v>779</v>
      </c>
      <c r="S27" s="10" t="s">
        <v>780</v>
      </c>
      <c r="T27" s="11" t="s">
        <v>781</v>
      </c>
    </row>
    <row r="28" spans="1:20" ht="15" thickBot="1" x14ac:dyDescent="0.4">
      <c r="A28" t="s">
        <v>56</v>
      </c>
      <c r="B28" t="s">
        <v>57</v>
      </c>
      <c r="C28" s="16" t="str">
        <f t="shared" si="0"/>
        <v>AFZ</v>
      </c>
      <c r="G28" s="1" t="s">
        <v>434</v>
      </c>
      <c r="H28" s="1" t="s">
        <v>435</v>
      </c>
      <c r="I28" s="1" t="s">
        <v>436</v>
      </c>
      <c r="J28" s="2">
        <v>92</v>
      </c>
      <c r="K28" s="1" t="s">
        <v>374</v>
      </c>
      <c r="R28" s="7" t="s">
        <v>782</v>
      </c>
      <c r="S28" s="8" t="s">
        <v>783</v>
      </c>
      <c r="T28" s="9" t="s">
        <v>784</v>
      </c>
    </row>
    <row r="29" spans="1:20" ht="15" thickBot="1" x14ac:dyDescent="0.4">
      <c r="A29" t="s">
        <v>58</v>
      </c>
      <c r="B29" t="s">
        <v>59</v>
      </c>
      <c r="C29" s="16" t="str">
        <f t="shared" si="0"/>
        <v>AFW</v>
      </c>
      <c r="G29" s="1" t="s">
        <v>381</v>
      </c>
      <c r="H29" s="1" t="s">
        <v>437</v>
      </c>
      <c r="I29" s="1" t="s">
        <v>53</v>
      </c>
      <c r="J29" s="2">
        <v>96</v>
      </c>
      <c r="K29" s="1" t="s">
        <v>382</v>
      </c>
      <c r="R29" s="7" t="s">
        <v>785</v>
      </c>
      <c r="S29" s="10" t="s">
        <v>786</v>
      </c>
      <c r="T29" s="11" t="s">
        <v>787</v>
      </c>
    </row>
    <row r="30" spans="1:20" ht="15" thickBot="1" x14ac:dyDescent="0.4">
      <c r="A30" t="s">
        <v>60</v>
      </c>
      <c r="B30" t="s">
        <v>61</v>
      </c>
      <c r="C30" s="16" t="str">
        <f t="shared" si="0"/>
        <v>CAN</v>
      </c>
      <c r="G30" s="1" t="s">
        <v>36</v>
      </c>
      <c r="H30" s="1" t="s">
        <v>438</v>
      </c>
      <c r="I30" s="1" t="s">
        <v>37</v>
      </c>
      <c r="J30" s="2">
        <v>100</v>
      </c>
      <c r="K30" s="1" t="s">
        <v>383</v>
      </c>
      <c r="R30" s="7" t="s">
        <v>788</v>
      </c>
      <c r="S30" s="8" t="s">
        <v>789</v>
      </c>
      <c r="T30" s="9" t="s">
        <v>790</v>
      </c>
    </row>
    <row r="31" spans="1:20" x14ac:dyDescent="0.35">
      <c r="A31" t="s">
        <v>62</v>
      </c>
      <c r="B31" t="s">
        <v>63</v>
      </c>
      <c r="C31" s="16" t="str">
        <f t="shared" si="0"/>
        <v>ENW</v>
      </c>
      <c r="G31" s="1" t="s">
        <v>220</v>
      </c>
      <c r="H31" s="1" t="s">
        <v>439</v>
      </c>
      <c r="I31" s="1" t="s">
        <v>221</v>
      </c>
      <c r="J31" s="2">
        <v>104</v>
      </c>
      <c r="K31" s="1" t="s">
        <v>382</v>
      </c>
      <c r="R31" s="12" t="s">
        <v>791</v>
      </c>
      <c r="S31" s="13" t="s">
        <v>792</v>
      </c>
      <c r="T31" s="14" t="s">
        <v>793</v>
      </c>
    </row>
    <row r="32" spans="1:20" x14ac:dyDescent="0.35">
      <c r="A32" t="s">
        <v>64</v>
      </c>
      <c r="B32" t="s">
        <v>65</v>
      </c>
      <c r="C32" s="16" t="str">
        <f t="shared" si="0"/>
        <v>CHL</v>
      </c>
      <c r="G32" s="1" t="s">
        <v>26</v>
      </c>
      <c r="H32" s="1" t="s">
        <v>440</v>
      </c>
      <c r="I32" s="1" t="s">
        <v>27</v>
      </c>
      <c r="J32" s="2">
        <v>108</v>
      </c>
      <c r="K32" s="1" t="s">
        <v>386</v>
      </c>
    </row>
    <row r="33" spans="1:11" x14ac:dyDescent="0.35">
      <c r="A33" t="s">
        <v>66</v>
      </c>
      <c r="B33" t="s">
        <v>67</v>
      </c>
      <c r="C33" s="16" t="str">
        <f t="shared" si="0"/>
        <v>CHN</v>
      </c>
      <c r="G33" s="1" t="s">
        <v>44</v>
      </c>
      <c r="H33" s="1" t="s">
        <v>441</v>
      </c>
      <c r="I33" s="1" t="s">
        <v>45</v>
      </c>
      <c r="J33" s="2">
        <v>112</v>
      </c>
      <c r="K33" s="1" t="s">
        <v>371</v>
      </c>
    </row>
    <row r="34" spans="1:11" x14ac:dyDescent="0.35">
      <c r="A34" t="s">
        <v>68</v>
      </c>
      <c r="B34" t="s">
        <v>69</v>
      </c>
      <c r="C34" s="16" t="str">
        <f t="shared" si="0"/>
        <v>AFW</v>
      </c>
      <c r="G34" s="1" t="s">
        <v>180</v>
      </c>
      <c r="H34" s="1" t="s">
        <v>442</v>
      </c>
      <c r="I34" s="1" t="s">
        <v>181</v>
      </c>
      <c r="J34" s="2">
        <v>116</v>
      </c>
      <c r="K34" s="1" t="s">
        <v>382</v>
      </c>
    </row>
    <row r="35" spans="1:11" x14ac:dyDescent="0.35">
      <c r="A35" t="s">
        <v>70</v>
      </c>
      <c r="B35" t="s">
        <v>71</v>
      </c>
      <c r="C35" s="16" t="str">
        <f t="shared" si="0"/>
        <v>AFW</v>
      </c>
      <c r="G35" s="1" t="s">
        <v>70</v>
      </c>
      <c r="H35" s="1" t="s">
        <v>443</v>
      </c>
      <c r="I35" s="1" t="s">
        <v>71</v>
      </c>
      <c r="J35" s="2">
        <v>120</v>
      </c>
      <c r="K35" s="1" t="s">
        <v>380</v>
      </c>
    </row>
    <row r="36" spans="1:11" x14ac:dyDescent="0.35">
      <c r="A36" t="s">
        <v>72</v>
      </c>
      <c r="B36" t="s">
        <v>73</v>
      </c>
      <c r="C36" s="16" t="str">
        <f t="shared" si="0"/>
        <v>AFW</v>
      </c>
      <c r="G36" s="1" t="s">
        <v>60</v>
      </c>
      <c r="H36" s="1" t="s">
        <v>444</v>
      </c>
      <c r="I36" s="1" t="s">
        <v>61</v>
      </c>
      <c r="J36" s="2">
        <v>124</v>
      </c>
      <c r="K36" s="1" t="s">
        <v>61</v>
      </c>
    </row>
    <row r="37" spans="1:11" x14ac:dyDescent="0.35">
      <c r="A37" t="s">
        <v>74</v>
      </c>
      <c r="B37" t="s">
        <v>75</v>
      </c>
      <c r="C37" s="16" t="str">
        <f t="shared" si="0"/>
        <v>AFW</v>
      </c>
      <c r="G37" s="1" t="s">
        <v>445</v>
      </c>
      <c r="H37" s="1" t="s">
        <v>446</v>
      </c>
      <c r="I37" s="1" t="s">
        <v>81</v>
      </c>
      <c r="J37" s="2">
        <v>132</v>
      </c>
      <c r="K37" s="1" t="s">
        <v>380</v>
      </c>
    </row>
    <row r="38" spans="1:11" x14ac:dyDescent="0.35">
      <c r="A38" t="s">
        <v>76</v>
      </c>
      <c r="B38" t="s">
        <v>77</v>
      </c>
      <c r="C38" s="16" t="str">
        <f t="shared" si="0"/>
        <v>LAM</v>
      </c>
      <c r="G38" s="1" t="s">
        <v>447</v>
      </c>
      <c r="H38" s="1" t="s">
        <v>448</v>
      </c>
      <c r="I38" s="1" t="s">
        <v>59</v>
      </c>
      <c r="J38" s="2">
        <v>140</v>
      </c>
      <c r="K38" s="1" t="s">
        <v>380</v>
      </c>
    </row>
    <row r="39" spans="1:11" x14ac:dyDescent="0.35">
      <c r="A39" t="s">
        <v>78</v>
      </c>
      <c r="B39" t="s">
        <v>79</v>
      </c>
      <c r="C39" s="16" t="str">
        <f t="shared" si="0"/>
        <v>AFE</v>
      </c>
      <c r="G39" s="1" t="s">
        <v>194</v>
      </c>
      <c r="H39" s="1" t="s">
        <v>449</v>
      </c>
      <c r="I39" s="1" t="s">
        <v>195</v>
      </c>
      <c r="J39" s="2">
        <v>144</v>
      </c>
      <c r="K39" s="1" t="s">
        <v>379</v>
      </c>
    </row>
    <row r="40" spans="1:11" x14ac:dyDescent="0.35">
      <c r="A40" t="s">
        <v>80</v>
      </c>
      <c r="B40" t="s">
        <v>81</v>
      </c>
      <c r="C40" s="16" t="str">
        <f t="shared" si="0"/>
        <v>AFW</v>
      </c>
      <c r="G40" s="1" t="s">
        <v>316</v>
      </c>
      <c r="H40" s="1" t="s">
        <v>450</v>
      </c>
      <c r="I40" s="1" t="s">
        <v>317</v>
      </c>
      <c r="J40" s="2">
        <v>148</v>
      </c>
      <c r="K40" s="1" t="s">
        <v>380</v>
      </c>
    </row>
    <row r="41" spans="1:11" x14ac:dyDescent="0.35">
      <c r="A41" t="s">
        <v>82</v>
      </c>
      <c r="B41" t="s">
        <v>83</v>
      </c>
      <c r="C41" s="16" t="str">
        <f t="shared" si="0"/>
        <v>LAM</v>
      </c>
      <c r="G41" s="1" t="s">
        <v>64</v>
      </c>
      <c r="H41" s="1" t="s">
        <v>451</v>
      </c>
      <c r="I41" s="1" t="s">
        <v>65</v>
      </c>
      <c r="J41" s="2">
        <v>152</v>
      </c>
      <c r="K41" s="1" t="s">
        <v>65</v>
      </c>
    </row>
    <row r="42" spans="1:11" x14ac:dyDescent="0.35">
      <c r="A42" t="s">
        <v>84</v>
      </c>
      <c r="B42" t="s">
        <v>85</v>
      </c>
      <c r="C42" s="16" t="str">
        <f t="shared" si="0"/>
        <v>LAM</v>
      </c>
      <c r="G42" s="1" t="s">
        <v>66</v>
      </c>
      <c r="H42" s="1" t="s">
        <v>452</v>
      </c>
      <c r="I42" s="1" t="s">
        <v>67</v>
      </c>
      <c r="J42" s="2">
        <v>156</v>
      </c>
      <c r="K42" s="1" t="s">
        <v>67</v>
      </c>
    </row>
    <row r="43" spans="1:11" x14ac:dyDescent="0.35">
      <c r="A43" t="s">
        <v>86</v>
      </c>
      <c r="B43" t="s">
        <v>87</v>
      </c>
      <c r="C43" s="16" t="str">
        <f t="shared" si="0"/>
        <v>EUM</v>
      </c>
      <c r="G43" s="1" t="s">
        <v>453</v>
      </c>
      <c r="H43" s="1" t="s">
        <v>454</v>
      </c>
      <c r="I43" s="1" t="s">
        <v>335</v>
      </c>
      <c r="J43" s="2">
        <v>158</v>
      </c>
      <c r="K43" s="1" t="s">
        <v>388</v>
      </c>
    </row>
    <row r="44" spans="1:11" x14ac:dyDescent="0.35">
      <c r="A44" t="s">
        <v>88</v>
      </c>
      <c r="B44" t="s">
        <v>89</v>
      </c>
      <c r="C44" s="16" t="str">
        <f t="shared" si="0"/>
        <v>EUE</v>
      </c>
      <c r="G44" s="1" t="s">
        <v>76</v>
      </c>
      <c r="H44" s="1" t="s">
        <v>455</v>
      </c>
      <c r="I44" s="1" t="s">
        <v>77</v>
      </c>
      <c r="J44" s="2">
        <v>170</v>
      </c>
      <c r="K44" s="1" t="s">
        <v>374</v>
      </c>
    </row>
    <row r="45" spans="1:11" x14ac:dyDescent="0.35">
      <c r="A45" t="s">
        <v>90</v>
      </c>
      <c r="B45" t="s">
        <v>91</v>
      </c>
      <c r="C45" s="16" t="str">
        <f t="shared" si="0"/>
        <v>EUW</v>
      </c>
      <c r="G45" s="1" t="s">
        <v>456</v>
      </c>
      <c r="H45" s="1" t="s">
        <v>457</v>
      </c>
      <c r="I45" s="1" t="s">
        <v>79</v>
      </c>
      <c r="J45" s="2">
        <v>174</v>
      </c>
      <c r="K45" s="1" t="s">
        <v>386</v>
      </c>
    </row>
    <row r="46" spans="1:11" x14ac:dyDescent="0.35">
      <c r="A46" t="s">
        <v>92</v>
      </c>
      <c r="B46" t="s">
        <v>93</v>
      </c>
      <c r="C46" s="16" t="str">
        <f t="shared" si="0"/>
        <v>AFE</v>
      </c>
      <c r="G46" s="1" t="s">
        <v>458</v>
      </c>
      <c r="H46" s="1" t="s">
        <v>459</v>
      </c>
      <c r="I46" s="1" t="s">
        <v>75</v>
      </c>
      <c r="J46" s="2">
        <v>178</v>
      </c>
      <c r="K46" s="1" t="s">
        <v>380</v>
      </c>
    </row>
    <row r="47" spans="1:11" x14ac:dyDescent="0.35">
      <c r="A47" t="s">
        <v>94</v>
      </c>
      <c r="B47" t="s">
        <v>95</v>
      </c>
      <c r="C47" s="16" t="str">
        <f t="shared" si="0"/>
        <v>EUW</v>
      </c>
      <c r="G47" s="1" t="s">
        <v>460</v>
      </c>
      <c r="H47" s="1" t="s">
        <v>461</v>
      </c>
      <c r="I47" s="1" t="s">
        <v>73</v>
      </c>
      <c r="J47" s="2">
        <v>180</v>
      </c>
      <c r="K47" s="1" t="s">
        <v>380</v>
      </c>
    </row>
    <row r="48" spans="1:11" x14ac:dyDescent="0.35">
      <c r="A48" t="s">
        <v>96</v>
      </c>
      <c r="B48" t="s">
        <v>97</v>
      </c>
      <c r="C48" s="16" t="str">
        <f t="shared" si="0"/>
        <v>LAM</v>
      </c>
      <c r="G48" s="1" t="s">
        <v>462</v>
      </c>
      <c r="H48" s="1" t="s">
        <v>463</v>
      </c>
      <c r="I48" s="1" t="s">
        <v>464</v>
      </c>
      <c r="J48" s="2">
        <v>184</v>
      </c>
      <c r="K48" s="1" t="s">
        <v>382</v>
      </c>
    </row>
    <row r="49" spans="1:11" x14ac:dyDescent="0.35">
      <c r="A49" t="s">
        <v>98</v>
      </c>
      <c r="B49" t="s">
        <v>99</v>
      </c>
      <c r="C49" s="16" t="str">
        <f t="shared" si="0"/>
        <v>AFN</v>
      </c>
      <c r="G49" s="1" t="s">
        <v>82</v>
      </c>
      <c r="H49" s="1" t="s">
        <v>465</v>
      </c>
      <c r="I49" s="1" t="s">
        <v>83</v>
      </c>
      <c r="J49" s="2">
        <v>188</v>
      </c>
      <c r="K49" s="1" t="s">
        <v>374</v>
      </c>
    </row>
    <row r="50" spans="1:11" x14ac:dyDescent="0.35">
      <c r="A50" t="s">
        <v>100</v>
      </c>
      <c r="B50" t="s">
        <v>101</v>
      </c>
      <c r="C50" s="16" t="str">
        <f t="shared" si="0"/>
        <v>LAM</v>
      </c>
      <c r="G50" s="1" t="s">
        <v>146</v>
      </c>
      <c r="H50" s="1" t="s">
        <v>466</v>
      </c>
      <c r="I50" s="1" t="s">
        <v>147</v>
      </c>
      <c r="J50" s="2">
        <v>191</v>
      </c>
      <c r="K50" s="1" t="s">
        <v>383</v>
      </c>
    </row>
    <row r="51" spans="1:11" x14ac:dyDescent="0.35">
      <c r="A51" t="s">
        <v>102</v>
      </c>
      <c r="B51" t="s">
        <v>103</v>
      </c>
      <c r="C51" s="16" t="str">
        <f t="shared" si="0"/>
        <v>AFN</v>
      </c>
      <c r="G51" s="1" t="s">
        <v>84</v>
      </c>
      <c r="H51" s="1" t="s">
        <v>467</v>
      </c>
      <c r="I51" s="1" t="s">
        <v>85</v>
      </c>
      <c r="J51" s="2">
        <v>192</v>
      </c>
      <c r="K51" s="1" t="s">
        <v>374</v>
      </c>
    </row>
    <row r="52" spans="1:11" x14ac:dyDescent="0.35">
      <c r="A52" t="s">
        <v>104</v>
      </c>
      <c r="B52" t="s">
        <v>105</v>
      </c>
      <c r="C52" s="16" t="str">
        <f t="shared" si="0"/>
        <v>AFE</v>
      </c>
      <c r="G52" s="1" t="s">
        <v>86</v>
      </c>
      <c r="H52" s="1" t="s">
        <v>468</v>
      </c>
      <c r="I52" s="1" t="s">
        <v>87</v>
      </c>
      <c r="J52" s="2">
        <v>196</v>
      </c>
      <c r="K52" s="1" t="s">
        <v>385</v>
      </c>
    </row>
    <row r="53" spans="1:11" x14ac:dyDescent="0.35">
      <c r="A53" t="s">
        <v>106</v>
      </c>
      <c r="B53" t="s">
        <v>107</v>
      </c>
      <c r="C53" s="16" t="str">
        <f t="shared" si="0"/>
        <v>EUM</v>
      </c>
      <c r="G53" s="1" t="s">
        <v>469</v>
      </c>
      <c r="H53" s="1" t="s">
        <v>470</v>
      </c>
      <c r="I53" s="1" t="s">
        <v>89</v>
      </c>
      <c r="J53" s="2">
        <v>203</v>
      </c>
      <c r="K53" s="1" t="s">
        <v>383</v>
      </c>
    </row>
    <row r="54" spans="1:11" x14ac:dyDescent="0.35">
      <c r="A54" t="s">
        <v>108</v>
      </c>
      <c r="B54" t="s">
        <v>109</v>
      </c>
      <c r="C54" s="16" t="str">
        <f t="shared" si="0"/>
        <v>EUE</v>
      </c>
      <c r="G54" s="1" t="s">
        <v>30</v>
      </c>
      <c r="H54" s="1" t="s">
        <v>471</v>
      </c>
      <c r="I54" s="1" t="s">
        <v>31</v>
      </c>
      <c r="J54" s="2">
        <v>204</v>
      </c>
      <c r="K54" s="1" t="s">
        <v>380</v>
      </c>
    </row>
    <row r="55" spans="1:11" x14ac:dyDescent="0.35">
      <c r="A55" t="s">
        <v>110</v>
      </c>
      <c r="B55" t="s">
        <v>111</v>
      </c>
      <c r="C55" s="16" t="str">
        <f t="shared" si="0"/>
        <v>AFE</v>
      </c>
      <c r="G55" s="1" t="s">
        <v>94</v>
      </c>
      <c r="H55" s="1" t="s">
        <v>472</v>
      </c>
      <c r="I55" s="1" t="s">
        <v>95</v>
      </c>
      <c r="J55" s="2">
        <v>208</v>
      </c>
      <c r="K55" s="1" t="s">
        <v>377</v>
      </c>
    </row>
    <row r="56" spans="1:11" x14ac:dyDescent="0.35">
      <c r="A56" t="s">
        <v>112</v>
      </c>
      <c r="B56" t="s">
        <v>113</v>
      </c>
      <c r="C56" s="16" t="str">
        <f t="shared" si="0"/>
        <v>EUW</v>
      </c>
      <c r="G56" s="1" t="s">
        <v>473</v>
      </c>
      <c r="H56" s="1" t="s">
        <v>474</v>
      </c>
      <c r="I56" s="1" t="s">
        <v>475</v>
      </c>
      <c r="J56" s="2">
        <v>212</v>
      </c>
      <c r="K56" s="1" t="s">
        <v>374</v>
      </c>
    </row>
    <row r="57" spans="1:11" x14ac:dyDescent="0.35">
      <c r="A57" t="s">
        <v>114</v>
      </c>
      <c r="B57" t="s">
        <v>115</v>
      </c>
      <c r="C57" s="16" t="str">
        <f t="shared" si="0"/>
        <v>ASE</v>
      </c>
      <c r="G57" s="1" t="s">
        <v>476</v>
      </c>
      <c r="H57" s="1" t="s">
        <v>477</v>
      </c>
      <c r="I57" s="1" t="s">
        <v>97</v>
      </c>
      <c r="J57" s="2">
        <v>214</v>
      </c>
      <c r="K57" s="1" t="s">
        <v>374</v>
      </c>
    </row>
    <row r="58" spans="1:11" x14ac:dyDescent="0.35">
      <c r="A58" t="s">
        <v>116</v>
      </c>
      <c r="B58" t="s">
        <v>117</v>
      </c>
      <c r="C58" s="16" t="str">
        <f t="shared" si="0"/>
        <v>EUM</v>
      </c>
      <c r="G58" s="1" t="s">
        <v>100</v>
      </c>
      <c r="H58" s="1" t="s">
        <v>478</v>
      </c>
      <c r="I58" s="1" t="s">
        <v>101</v>
      </c>
      <c r="J58" s="2">
        <v>218</v>
      </c>
      <c r="K58" s="1" t="s">
        <v>374</v>
      </c>
    </row>
    <row r="59" spans="1:11" x14ac:dyDescent="0.35">
      <c r="A59" t="s">
        <v>118</v>
      </c>
      <c r="B59" t="s">
        <v>119</v>
      </c>
      <c r="C59" s="16" t="str">
        <f t="shared" si="0"/>
        <v>AFW</v>
      </c>
      <c r="G59" s="1" t="s">
        <v>296</v>
      </c>
      <c r="H59" s="1" t="s">
        <v>479</v>
      </c>
      <c r="I59" s="1" t="s">
        <v>297</v>
      </c>
      <c r="J59" s="2">
        <v>222</v>
      </c>
      <c r="K59" s="1" t="s">
        <v>374</v>
      </c>
    </row>
    <row r="60" spans="1:11" x14ac:dyDescent="0.35">
      <c r="A60" t="s">
        <v>120</v>
      </c>
      <c r="B60" t="s">
        <v>121</v>
      </c>
      <c r="C60" s="16" t="str">
        <f t="shared" si="0"/>
        <v>ENW</v>
      </c>
      <c r="G60" s="1" t="s">
        <v>134</v>
      </c>
      <c r="H60" s="1" t="s">
        <v>480</v>
      </c>
      <c r="I60" s="1" t="s">
        <v>135</v>
      </c>
      <c r="J60" s="2">
        <v>226</v>
      </c>
      <c r="K60" s="1" t="s">
        <v>380</v>
      </c>
    </row>
    <row r="61" spans="1:11" x14ac:dyDescent="0.35">
      <c r="A61" t="s">
        <v>122</v>
      </c>
      <c r="B61" t="s">
        <v>123</v>
      </c>
      <c r="C61" s="16" t="str">
        <f t="shared" si="0"/>
        <v>ASC</v>
      </c>
      <c r="G61" s="1" t="s">
        <v>110</v>
      </c>
      <c r="H61" s="1" t="s">
        <v>481</v>
      </c>
      <c r="I61" s="1" t="s">
        <v>111</v>
      </c>
      <c r="J61" s="2">
        <v>231</v>
      </c>
      <c r="K61" s="1" t="s">
        <v>386</v>
      </c>
    </row>
    <row r="62" spans="1:11" x14ac:dyDescent="0.35">
      <c r="A62" t="s">
        <v>124</v>
      </c>
      <c r="B62" t="s">
        <v>125</v>
      </c>
      <c r="C62" s="16" t="str">
        <f t="shared" si="0"/>
        <v>AFW</v>
      </c>
      <c r="G62" s="1" t="s">
        <v>104</v>
      </c>
      <c r="H62" s="1" t="s">
        <v>482</v>
      </c>
      <c r="I62" s="1" t="s">
        <v>105</v>
      </c>
      <c r="J62" s="2">
        <v>232</v>
      </c>
      <c r="K62" s="1" t="s">
        <v>386</v>
      </c>
    </row>
    <row r="63" spans="1:11" x14ac:dyDescent="0.35">
      <c r="A63" t="s">
        <v>126</v>
      </c>
      <c r="B63" t="s">
        <v>127</v>
      </c>
      <c r="C63" s="16" t="str">
        <f t="shared" si="0"/>
        <v>AFW</v>
      </c>
      <c r="G63" s="1" t="s">
        <v>108</v>
      </c>
      <c r="H63" s="1" t="s">
        <v>483</v>
      </c>
      <c r="I63" s="1" t="s">
        <v>109</v>
      </c>
      <c r="J63" s="2">
        <v>233</v>
      </c>
      <c r="K63" s="1" t="s">
        <v>383</v>
      </c>
    </row>
    <row r="64" spans="1:11" x14ac:dyDescent="0.35">
      <c r="A64" t="s">
        <v>128</v>
      </c>
      <c r="B64" t="s">
        <v>129</v>
      </c>
      <c r="C64" s="17" t="s">
        <v>374</v>
      </c>
      <c r="G64" s="1" t="s">
        <v>484</v>
      </c>
      <c r="H64" s="1" t="s">
        <v>485</v>
      </c>
      <c r="I64" s="1" t="s">
        <v>486</v>
      </c>
      <c r="J64" s="2">
        <v>234</v>
      </c>
      <c r="K64" s="1" t="s">
        <v>377</v>
      </c>
    </row>
    <row r="65" spans="1:11" x14ac:dyDescent="0.35">
      <c r="A65" t="s">
        <v>130</v>
      </c>
      <c r="B65" t="s">
        <v>131</v>
      </c>
      <c r="C65" s="16" t="str">
        <f t="shared" si="0"/>
        <v>AFW</v>
      </c>
      <c r="G65" s="1" t="s">
        <v>114</v>
      </c>
      <c r="H65" s="1" t="s">
        <v>487</v>
      </c>
      <c r="I65" s="1" t="s">
        <v>115</v>
      </c>
      <c r="J65" s="2">
        <v>242</v>
      </c>
      <c r="K65" s="1" t="s">
        <v>382</v>
      </c>
    </row>
    <row r="66" spans="1:11" x14ac:dyDescent="0.35">
      <c r="A66" t="s">
        <v>132</v>
      </c>
      <c r="B66" t="s">
        <v>133</v>
      </c>
      <c r="C66" s="16" t="str">
        <f t="shared" si="0"/>
        <v>AFW</v>
      </c>
      <c r="G66" s="1" t="s">
        <v>112</v>
      </c>
      <c r="H66" s="1" t="s">
        <v>488</v>
      </c>
      <c r="I66" s="1" t="s">
        <v>113</v>
      </c>
      <c r="J66" s="2">
        <v>246</v>
      </c>
      <c r="K66" s="1" t="s">
        <v>377</v>
      </c>
    </row>
    <row r="67" spans="1:11" x14ac:dyDescent="0.35">
      <c r="A67" t="s">
        <v>134</v>
      </c>
      <c r="B67" t="s">
        <v>135</v>
      </c>
      <c r="C67" s="16" t="str">
        <f t="shared" si="0"/>
        <v>AFW</v>
      </c>
      <c r="G67" s="1" t="s">
        <v>116</v>
      </c>
      <c r="H67" s="1" t="s">
        <v>489</v>
      </c>
      <c r="I67" s="1" t="s">
        <v>117</v>
      </c>
      <c r="J67" s="2">
        <v>250</v>
      </c>
      <c r="K67" s="1" t="s">
        <v>385</v>
      </c>
    </row>
    <row r="68" spans="1:11" x14ac:dyDescent="0.35">
      <c r="A68" t="s">
        <v>136</v>
      </c>
      <c r="B68" t="s">
        <v>137</v>
      </c>
      <c r="C68" s="16" t="str">
        <f t="shared" si="0"/>
        <v>EUM</v>
      </c>
      <c r="G68" s="1" t="s">
        <v>490</v>
      </c>
      <c r="H68" s="1" t="s">
        <v>491</v>
      </c>
      <c r="I68" s="1" t="s">
        <v>492</v>
      </c>
      <c r="J68" s="2">
        <v>258</v>
      </c>
      <c r="K68" s="1" t="s">
        <v>382</v>
      </c>
    </row>
    <row r="69" spans="1:11" x14ac:dyDescent="0.35">
      <c r="A69" t="s">
        <v>138</v>
      </c>
      <c r="B69" t="s">
        <v>139</v>
      </c>
      <c r="C69" s="16" t="str">
        <f t="shared" ref="C69:C132" si="1">VLOOKUP(B69,$I$4:$K$217,3,FALSE)</f>
        <v>LAM</v>
      </c>
      <c r="G69" s="1" t="s">
        <v>92</v>
      </c>
      <c r="H69" s="1" t="s">
        <v>493</v>
      </c>
      <c r="I69" s="1" t="s">
        <v>93</v>
      </c>
      <c r="J69" s="2">
        <v>262</v>
      </c>
      <c r="K69" s="1" t="s">
        <v>386</v>
      </c>
    </row>
    <row r="70" spans="1:11" x14ac:dyDescent="0.35">
      <c r="A70" t="s">
        <v>140</v>
      </c>
      <c r="B70" t="s">
        <v>141</v>
      </c>
      <c r="C70" s="16" t="str">
        <f t="shared" si="1"/>
        <v>LAM</v>
      </c>
      <c r="G70" s="1" t="s">
        <v>118</v>
      </c>
      <c r="H70" s="1" t="s">
        <v>494</v>
      </c>
      <c r="I70" s="1" t="s">
        <v>119</v>
      </c>
      <c r="J70" s="2">
        <v>266</v>
      </c>
      <c r="K70" s="1" t="s">
        <v>380</v>
      </c>
    </row>
    <row r="71" spans="1:11" x14ac:dyDescent="0.35">
      <c r="A71" t="s">
        <v>142</v>
      </c>
      <c r="B71" t="s">
        <v>143</v>
      </c>
      <c r="C71" s="16" t="str">
        <f t="shared" si="1"/>
        <v>CHN</v>
      </c>
      <c r="G71" s="1" t="s">
        <v>122</v>
      </c>
      <c r="H71" s="1" t="s">
        <v>495</v>
      </c>
      <c r="I71" s="1" t="s">
        <v>123</v>
      </c>
      <c r="J71" s="2">
        <v>268</v>
      </c>
      <c r="K71" s="1" t="s">
        <v>375</v>
      </c>
    </row>
    <row r="72" spans="1:11" x14ac:dyDescent="0.35">
      <c r="A72" t="s">
        <v>144</v>
      </c>
      <c r="B72" t="s">
        <v>145</v>
      </c>
      <c r="C72" s="16" t="str">
        <f t="shared" si="1"/>
        <v>LAM</v>
      </c>
      <c r="G72" s="1" t="s">
        <v>496</v>
      </c>
      <c r="H72" s="1" t="s">
        <v>497</v>
      </c>
      <c r="I72" s="1" t="s">
        <v>131</v>
      </c>
      <c r="J72" s="2">
        <v>270</v>
      </c>
      <c r="K72" s="1" t="s">
        <v>380</v>
      </c>
    </row>
    <row r="73" spans="1:11" x14ac:dyDescent="0.35">
      <c r="A73" t="s">
        <v>146</v>
      </c>
      <c r="B73" t="s">
        <v>147</v>
      </c>
      <c r="C73" s="16" t="str">
        <f t="shared" si="1"/>
        <v>EUE</v>
      </c>
      <c r="G73" s="1" t="s">
        <v>498</v>
      </c>
      <c r="H73" s="1" t="s">
        <v>499</v>
      </c>
      <c r="I73" s="1" t="s">
        <v>500</v>
      </c>
      <c r="J73" s="2">
        <v>275</v>
      </c>
      <c r="K73" s="1" t="s">
        <v>207</v>
      </c>
    </row>
    <row r="74" spans="1:11" x14ac:dyDescent="0.35">
      <c r="A74" t="s">
        <v>148</v>
      </c>
      <c r="B74" t="s">
        <v>149</v>
      </c>
      <c r="C74" s="16" t="str">
        <f t="shared" si="1"/>
        <v>LAM</v>
      </c>
      <c r="G74" s="1" t="s">
        <v>90</v>
      </c>
      <c r="H74" s="1" t="s">
        <v>501</v>
      </c>
      <c r="I74" s="1" t="s">
        <v>91</v>
      </c>
      <c r="J74" s="2">
        <v>276</v>
      </c>
      <c r="K74" s="1" t="s">
        <v>377</v>
      </c>
    </row>
    <row r="75" spans="1:11" x14ac:dyDescent="0.35">
      <c r="A75" t="s">
        <v>150</v>
      </c>
      <c r="B75" t="s">
        <v>151</v>
      </c>
      <c r="C75" s="16" t="str">
        <f t="shared" si="1"/>
        <v>EUE</v>
      </c>
      <c r="G75" s="1" t="s">
        <v>124</v>
      </c>
      <c r="H75" s="1" t="s">
        <v>502</v>
      </c>
      <c r="I75" s="1" t="s">
        <v>125</v>
      </c>
      <c r="J75" s="2">
        <v>288</v>
      </c>
      <c r="K75" s="1" t="s">
        <v>380</v>
      </c>
    </row>
    <row r="76" spans="1:11" x14ac:dyDescent="0.35">
      <c r="A76" t="s">
        <v>152</v>
      </c>
      <c r="B76" t="s">
        <v>153</v>
      </c>
      <c r="C76" s="16" t="str">
        <f t="shared" si="1"/>
        <v>IDN</v>
      </c>
      <c r="G76" s="1" t="s">
        <v>503</v>
      </c>
      <c r="H76" s="1" t="s">
        <v>504</v>
      </c>
      <c r="I76" s="1" t="s">
        <v>505</v>
      </c>
      <c r="J76" s="2">
        <v>296</v>
      </c>
      <c r="K76" s="1" t="s">
        <v>382</v>
      </c>
    </row>
    <row r="77" spans="1:11" x14ac:dyDescent="0.35">
      <c r="A77" t="s">
        <v>154</v>
      </c>
      <c r="B77" t="s">
        <v>155</v>
      </c>
      <c r="C77" s="16" t="str">
        <f t="shared" si="1"/>
        <v>IND</v>
      </c>
      <c r="G77" s="1" t="s">
        <v>136</v>
      </c>
      <c r="H77" s="1" t="s">
        <v>506</v>
      </c>
      <c r="I77" s="1" t="s">
        <v>137</v>
      </c>
      <c r="J77" s="2">
        <v>300</v>
      </c>
      <c r="K77" s="1" t="s">
        <v>385</v>
      </c>
    </row>
    <row r="78" spans="1:11" x14ac:dyDescent="0.35">
      <c r="A78" t="s">
        <v>156</v>
      </c>
      <c r="B78" t="s">
        <v>157</v>
      </c>
      <c r="C78" s="16" t="str">
        <f t="shared" si="1"/>
        <v>EUW</v>
      </c>
      <c r="G78" s="1" t="s">
        <v>507</v>
      </c>
      <c r="H78" s="1" t="s">
        <v>508</v>
      </c>
      <c r="I78" s="1" t="s">
        <v>509</v>
      </c>
      <c r="J78" s="2">
        <v>304</v>
      </c>
      <c r="K78" s="1" t="s">
        <v>377</v>
      </c>
    </row>
    <row r="79" spans="1:11" x14ac:dyDescent="0.35">
      <c r="A79" t="s">
        <v>158</v>
      </c>
      <c r="B79" t="s">
        <v>159</v>
      </c>
      <c r="C79" s="16" t="str">
        <f t="shared" si="1"/>
        <v>MEA</v>
      </c>
      <c r="G79" s="1" t="s">
        <v>510</v>
      </c>
      <c r="H79" s="1" t="s">
        <v>511</v>
      </c>
      <c r="I79" s="1" t="s">
        <v>512</v>
      </c>
      <c r="J79" s="2">
        <v>308</v>
      </c>
      <c r="K79" s="1" t="s">
        <v>374</v>
      </c>
    </row>
    <row r="80" spans="1:11" x14ac:dyDescent="0.35">
      <c r="A80" t="s">
        <v>160</v>
      </c>
      <c r="B80" t="s">
        <v>161</v>
      </c>
      <c r="C80" s="16" t="str">
        <f t="shared" si="1"/>
        <v>MEA</v>
      </c>
      <c r="G80" s="1" t="s">
        <v>138</v>
      </c>
      <c r="H80" s="1" t="s">
        <v>513</v>
      </c>
      <c r="I80" s="1" t="s">
        <v>139</v>
      </c>
      <c r="J80" s="2">
        <v>320</v>
      </c>
      <c r="K80" s="1" t="s">
        <v>374</v>
      </c>
    </row>
    <row r="81" spans="1:11" x14ac:dyDescent="0.35">
      <c r="A81" t="s">
        <v>162</v>
      </c>
      <c r="B81" t="s">
        <v>163</v>
      </c>
      <c r="C81" s="16" t="str">
        <f t="shared" si="1"/>
        <v>ENW</v>
      </c>
      <c r="G81" s="1" t="s">
        <v>126</v>
      </c>
      <c r="H81" s="1" t="s">
        <v>514</v>
      </c>
      <c r="I81" s="1" t="s">
        <v>127</v>
      </c>
      <c r="J81" s="2">
        <v>324</v>
      </c>
      <c r="K81" s="1" t="s">
        <v>380</v>
      </c>
    </row>
    <row r="82" spans="1:11" x14ac:dyDescent="0.35">
      <c r="A82" t="s">
        <v>164</v>
      </c>
      <c r="B82" t="s">
        <v>165</v>
      </c>
      <c r="C82" s="16" t="str">
        <f t="shared" si="1"/>
        <v>MDA</v>
      </c>
      <c r="G82" s="1" t="s">
        <v>140</v>
      </c>
      <c r="H82" s="1" t="s">
        <v>515</v>
      </c>
      <c r="I82" s="1" t="s">
        <v>141</v>
      </c>
      <c r="J82" s="2">
        <v>328</v>
      </c>
      <c r="K82" s="1" t="s">
        <v>374</v>
      </c>
    </row>
    <row r="83" spans="1:11" x14ac:dyDescent="0.35">
      <c r="A83" t="s">
        <v>166</v>
      </c>
      <c r="B83" t="s">
        <v>167</v>
      </c>
      <c r="C83" s="16" t="str">
        <f t="shared" si="1"/>
        <v>EUM</v>
      </c>
      <c r="G83" s="1" t="s">
        <v>140</v>
      </c>
      <c r="H83" s="1" t="s">
        <v>515</v>
      </c>
      <c r="I83" s="1" t="s">
        <v>141</v>
      </c>
      <c r="J83" s="2">
        <v>328</v>
      </c>
      <c r="K83" s="1" t="s">
        <v>374</v>
      </c>
    </row>
    <row r="84" spans="1:11" x14ac:dyDescent="0.35">
      <c r="A84" t="s">
        <v>168</v>
      </c>
      <c r="B84" t="s">
        <v>169</v>
      </c>
      <c r="C84" s="16" t="str">
        <f t="shared" si="1"/>
        <v>LAM</v>
      </c>
      <c r="G84" s="1" t="s">
        <v>148</v>
      </c>
      <c r="H84" s="1" t="s">
        <v>516</v>
      </c>
      <c r="I84" s="1" t="s">
        <v>149</v>
      </c>
      <c r="J84" s="2">
        <v>332</v>
      </c>
      <c r="K84" s="1" t="s">
        <v>374</v>
      </c>
    </row>
    <row r="85" spans="1:11" x14ac:dyDescent="0.35">
      <c r="A85" t="s">
        <v>170</v>
      </c>
      <c r="B85" t="s">
        <v>171</v>
      </c>
      <c r="C85" s="16" t="str">
        <f t="shared" si="1"/>
        <v>MDA</v>
      </c>
      <c r="G85" s="1" t="s">
        <v>144</v>
      </c>
      <c r="H85" s="1" t="s">
        <v>517</v>
      </c>
      <c r="I85" s="1" t="s">
        <v>145</v>
      </c>
      <c r="J85" s="2">
        <v>340</v>
      </c>
      <c r="K85" s="1" t="s">
        <v>374</v>
      </c>
    </row>
    <row r="86" spans="1:11" x14ac:dyDescent="0.35">
      <c r="A86" t="s">
        <v>172</v>
      </c>
      <c r="B86" t="s">
        <v>173</v>
      </c>
      <c r="C86" s="16" t="str">
        <f t="shared" si="1"/>
        <v>JPN</v>
      </c>
      <c r="G86" s="1" t="s">
        <v>518</v>
      </c>
      <c r="H86" s="1" t="s">
        <v>519</v>
      </c>
      <c r="I86" s="1" t="s">
        <v>143</v>
      </c>
      <c r="J86" s="2">
        <v>344</v>
      </c>
      <c r="K86" s="1" t="s">
        <v>67</v>
      </c>
    </row>
    <row r="87" spans="1:11" x14ac:dyDescent="0.35">
      <c r="A87" t="s">
        <v>174</v>
      </c>
      <c r="B87" t="s">
        <v>175</v>
      </c>
      <c r="C87" s="16" t="str">
        <f t="shared" si="1"/>
        <v>ASC</v>
      </c>
      <c r="G87" s="1" t="s">
        <v>150</v>
      </c>
      <c r="H87" s="1" t="s">
        <v>520</v>
      </c>
      <c r="I87" s="1" t="s">
        <v>151</v>
      </c>
      <c r="J87" s="2">
        <v>348</v>
      </c>
      <c r="K87" s="1" t="s">
        <v>383</v>
      </c>
    </row>
    <row r="88" spans="1:11" x14ac:dyDescent="0.35">
      <c r="A88" t="s">
        <v>176</v>
      </c>
      <c r="B88" t="s">
        <v>177</v>
      </c>
      <c r="C88" s="16" t="str">
        <f t="shared" si="1"/>
        <v>AFE</v>
      </c>
      <c r="G88" s="1" t="s">
        <v>162</v>
      </c>
      <c r="H88" s="1" t="s">
        <v>521</v>
      </c>
      <c r="I88" s="1" t="s">
        <v>163</v>
      </c>
      <c r="J88" s="2">
        <v>352</v>
      </c>
      <c r="K88" s="1" t="s">
        <v>387</v>
      </c>
    </row>
    <row r="89" spans="1:11" x14ac:dyDescent="0.35">
      <c r="A89" t="s">
        <v>178</v>
      </c>
      <c r="B89" t="s">
        <v>179</v>
      </c>
      <c r="C89" s="16" t="str">
        <f t="shared" si="1"/>
        <v>ASC</v>
      </c>
      <c r="G89" s="1" t="s">
        <v>154</v>
      </c>
      <c r="H89" s="1" t="s">
        <v>522</v>
      </c>
      <c r="I89" s="1" t="s">
        <v>155</v>
      </c>
      <c r="J89" s="2">
        <v>356</v>
      </c>
      <c r="K89" s="1" t="s">
        <v>155</v>
      </c>
    </row>
    <row r="90" spans="1:11" x14ac:dyDescent="0.35">
      <c r="A90" t="s">
        <v>180</v>
      </c>
      <c r="B90" t="s">
        <v>181</v>
      </c>
      <c r="C90" s="16" t="str">
        <f t="shared" si="1"/>
        <v>ASE</v>
      </c>
      <c r="G90" s="1" t="s">
        <v>152</v>
      </c>
      <c r="H90" s="1" t="s">
        <v>523</v>
      </c>
      <c r="I90" s="1" t="s">
        <v>153</v>
      </c>
      <c r="J90" s="2">
        <v>360</v>
      </c>
      <c r="K90" s="1" t="s">
        <v>153</v>
      </c>
    </row>
    <row r="91" spans="1:11" x14ac:dyDescent="0.35">
      <c r="A91" t="s">
        <v>182</v>
      </c>
      <c r="B91" t="s">
        <v>183</v>
      </c>
      <c r="C91" s="16" t="str">
        <f t="shared" si="1"/>
        <v>SKT</v>
      </c>
      <c r="G91" s="1" t="s">
        <v>524</v>
      </c>
      <c r="H91" s="1" t="s">
        <v>525</v>
      </c>
      <c r="I91" s="1" t="s">
        <v>159</v>
      </c>
      <c r="J91" s="2">
        <v>364</v>
      </c>
      <c r="K91" s="1" t="s">
        <v>378</v>
      </c>
    </row>
    <row r="92" spans="1:11" x14ac:dyDescent="0.35">
      <c r="A92" t="s">
        <v>184</v>
      </c>
      <c r="B92" t="s">
        <v>185</v>
      </c>
      <c r="C92" s="16" t="str">
        <f t="shared" si="1"/>
        <v>MEA</v>
      </c>
      <c r="G92" s="1" t="s">
        <v>160</v>
      </c>
      <c r="H92" s="1" t="s">
        <v>526</v>
      </c>
      <c r="I92" s="1" t="s">
        <v>161</v>
      </c>
      <c r="J92" s="2">
        <v>368</v>
      </c>
      <c r="K92" s="1" t="s">
        <v>378</v>
      </c>
    </row>
    <row r="93" spans="1:11" x14ac:dyDescent="0.35">
      <c r="A93" t="s">
        <v>186</v>
      </c>
      <c r="B93" t="s">
        <v>187</v>
      </c>
      <c r="C93" s="16" t="str">
        <f t="shared" si="1"/>
        <v>ASE</v>
      </c>
      <c r="G93" s="1" t="s">
        <v>156</v>
      </c>
      <c r="H93" s="1" t="s">
        <v>527</v>
      </c>
      <c r="I93" s="1" t="s">
        <v>157</v>
      </c>
      <c r="J93" s="2">
        <v>372</v>
      </c>
      <c r="K93" s="1" t="s">
        <v>377</v>
      </c>
    </row>
    <row r="94" spans="1:11" x14ac:dyDescent="0.35">
      <c r="A94" t="s">
        <v>188</v>
      </c>
      <c r="B94" t="s">
        <v>189</v>
      </c>
      <c r="C94" s="16" t="str">
        <f t="shared" si="1"/>
        <v>MDA</v>
      </c>
      <c r="G94" s="1" t="s">
        <v>164</v>
      </c>
      <c r="H94" s="1" t="s">
        <v>528</v>
      </c>
      <c r="I94" s="1" t="s">
        <v>165</v>
      </c>
      <c r="J94" s="2">
        <v>376</v>
      </c>
      <c r="K94" s="1" t="s">
        <v>207</v>
      </c>
    </row>
    <row r="95" spans="1:11" x14ac:dyDescent="0.35">
      <c r="A95" t="s">
        <v>190</v>
      </c>
      <c r="B95" t="s">
        <v>191</v>
      </c>
      <c r="C95" s="16" t="str">
        <f t="shared" si="1"/>
        <v>AFW</v>
      </c>
      <c r="G95" s="1" t="s">
        <v>166</v>
      </c>
      <c r="H95" s="1" t="s">
        <v>529</v>
      </c>
      <c r="I95" s="1" t="s">
        <v>167</v>
      </c>
      <c r="J95" s="2">
        <v>380</v>
      </c>
      <c r="K95" s="1" t="s">
        <v>385</v>
      </c>
    </row>
    <row r="96" spans="1:11" x14ac:dyDescent="0.35">
      <c r="A96" t="s">
        <v>192</v>
      </c>
      <c r="B96" t="s">
        <v>193</v>
      </c>
      <c r="C96" s="16" t="str">
        <f t="shared" si="1"/>
        <v>AFN</v>
      </c>
      <c r="G96" s="1" t="s">
        <v>68</v>
      </c>
      <c r="H96" s="1" t="s">
        <v>530</v>
      </c>
      <c r="I96" s="1" t="s">
        <v>69</v>
      </c>
      <c r="J96" s="2">
        <v>384</v>
      </c>
      <c r="K96" s="1" t="s">
        <v>380</v>
      </c>
    </row>
    <row r="97" spans="1:11" x14ac:dyDescent="0.35">
      <c r="A97" t="s">
        <v>194</v>
      </c>
      <c r="B97" t="s">
        <v>195</v>
      </c>
      <c r="C97" s="16" t="str">
        <f t="shared" si="1"/>
        <v>ASO</v>
      </c>
      <c r="G97" s="1" t="s">
        <v>168</v>
      </c>
      <c r="H97" s="1" t="s">
        <v>531</v>
      </c>
      <c r="I97" s="1" t="s">
        <v>169</v>
      </c>
      <c r="J97" s="2">
        <v>388</v>
      </c>
      <c r="K97" s="1" t="s">
        <v>374</v>
      </c>
    </row>
    <row r="98" spans="1:11" x14ac:dyDescent="0.35">
      <c r="A98" t="s">
        <v>196</v>
      </c>
      <c r="B98" t="s">
        <v>197</v>
      </c>
      <c r="C98" s="16" t="str">
        <f t="shared" si="1"/>
        <v>AFZ</v>
      </c>
      <c r="G98" s="1" t="s">
        <v>172</v>
      </c>
      <c r="H98" s="1" t="s">
        <v>532</v>
      </c>
      <c r="I98" s="1" t="s">
        <v>173</v>
      </c>
      <c r="J98" s="2">
        <v>392</v>
      </c>
      <c r="K98" s="1" t="s">
        <v>173</v>
      </c>
    </row>
    <row r="99" spans="1:11" x14ac:dyDescent="0.35">
      <c r="A99" t="s">
        <v>198</v>
      </c>
      <c r="B99" t="s">
        <v>199</v>
      </c>
      <c r="C99" s="16" t="str">
        <f t="shared" si="1"/>
        <v>EUE</v>
      </c>
      <c r="G99" s="1" t="s">
        <v>174</v>
      </c>
      <c r="H99" s="1" t="s">
        <v>533</v>
      </c>
      <c r="I99" s="1" t="s">
        <v>175</v>
      </c>
      <c r="J99" s="2">
        <v>398</v>
      </c>
      <c r="K99" s="1" t="s">
        <v>375</v>
      </c>
    </row>
    <row r="100" spans="1:11" x14ac:dyDescent="0.35">
      <c r="A100" t="s">
        <v>200</v>
      </c>
      <c r="B100" t="s">
        <v>201</v>
      </c>
      <c r="C100" s="16" t="str">
        <f t="shared" si="1"/>
        <v>EUW</v>
      </c>
      <c r="G100" s="1" t="s">
        <v>170</v>
      </c>
      <c r="H100" s="1" t="s">
        <v>534</v>
      </c>
      <c r="I100" s="1" t="s">
        <v>171</v>
      </c>
      <c r="J100" s="2">
        <v>400</v>
      </c>
      <c r="K100" s="1" t="s">
        <v>207</v>
      </c>
    </row>
    <row r="101" spans="1:11" x14ac:dyDescent="0.35">
      <c r="A101" t="s">
        <v>202</v>
      </c>
      <c r="B101" t="s">
        <v>203</v>
      </c>
      <c r="C101" s="16" t="str">
        <f t="shared" si="1"/>
        <v>EUE</v>
      </c>
      <c r="G101" s="1" t="s">
        <v>176</v>
      </c>
      <c r="H101" s="1" t="s">
        <v>535</v>
      </c>
      <c r="I101" s="1" t="s">
        <v>177</v>
      </c>
      <c r="J101" s="2">
        <v>404</v>
      </c>
      <c r="K101" s="1" t="s">
        <v>386</v>
      </c>
    </row>
    <row r="102" spans="1:11" x14ac:dyDescent="0.35">
      <c r="A102" t="s">
        <v>204</v>
      </c>
      <c r="B102" t="s">
        <v>205</v>
      </c>
      <c r="C102" s="16" t="str">
        <f t="shared" si="1"/>
        <v>AFN</v>
      </c>
      <c r="G102" s="1" t="s">
        <v>536</v>
      </c>
      <c r="H102" s="1" t="s">
        <v>537</v>
      </c>
      <c r="I102" s="1" t="s">
        <v>269</v>
      </c>
      <c r="J102" s="2">
        <v>408</v>
      </c>
      <c r="K102" s="1" t="s">
        <v>382</v>
      </c>
    </row>
    <row r="103" spans="1:11" x14ac:dyDescent="0.35">
      <c r="A103" t="s">
        <v>206</v>
      </c>
      <c r="B103" t="s">
        <v>207</v>
      </c>
      <c r="C103" s="16" t="str">
        <f t="shared" si="1"/>
        <v>ENE</v>
      </c>
      <c r="G103" s="1" t="s">
        <v>538</v>
      </c>
      <c r="H103" s="1" t="s">
        <v>539</v>
      </c>
      <c r="I103" s="1" t="s">
        <v>183</v>
      </c>
      <c r="J103" s="2">
        <v>410</v>
      </c>
      <c r="K103" s="1" t="s">
        <v>388</v>
      </c>
    </row>
    <row r="104" spans="1:11" x14ac:dyDescent="0.35">
      <c r="A104" t="s">
        <v>208</v>
      </c>
      <c r="B104" t="s">
        <v>209</v>
      </c>
      <c r="C104" s="16" t="str">
        <f t="shared" si="1"/>
        <v>AFE</v>
      </c>
      <c r="G104" s="1" t="s">
        <v>184</v>
      </c>
      <c r="H104" s="1" t="s">
        <v>540</v>
      </c>
      <c r="I104" s="1" t="s">
        <v>185</v>
      </c>
      <c r="J104" s="2">
        <v>414</v>
      </c>
      <c r="K104" s="1" t="s">
        <v>378</v>
      </c>
    </row>
    <row r="105" spans="1:11" x14ac:dyDescent="0.35">
      <c r="A105" t="s">
        <v>210</v>
      </c>
      <c r="B105" t="s">
        <v>211</v>
      </c>
      <c r="C105" s="16" t="str">
        <f t="shared" si="1"/>
        <v>ASO</v>
      </c>
      <c r="G105" s="1" t="s">
        <v>178</v>
      </c>
      <c r="H105" s="1" t="s">
        <v>541</v>
      </c>
      <c r="I105" s="1" t="s">
        <v>179</v>
      </c>
      <c r="J105" s="2">
        <v>417</v>
      </c>
      <c r="K105" s="1" t="s">
        <v>375</v>
      </c>
    </row>
    <row r="106" spans="1:11" x14ac:dyDescent="0.35">
      <c r="A106" t="s">
        <v>212</v>
      </c>
      <c r="B106" t="s">
        <v>213</v>
      </c>
      <c r="C106" s="16" t="str">
        <f t="shared" si="1"/>
        <v>MEX</v>
      </c>
      <c r="G106" s="1" t="s">
        <v>542</v>
      </c>
      <c r="H106" s="1" t="s">
        <v>543</v>
      </c>
      <c r="I106" s="1" t="s">
        <v>187</v>
      </c>
      <c r="J106" s="2">
        <v>418</v>
      </c>
      <c r="K106" s="1" t="s">
        <v>382</v>
      </c>
    </row>
    <row r="107" spans="1:11" x14ac:dyDescent="0.35">
      <c r="A107" t="s">
        <v>214</v>
      </c>
      <c r="B107" t="s">
        <v>215</v>
      </c>
      <c r="C107" s="16" t="str">
        <f t="shared" si="1"/>
        <v>ENE</v>
      </c>
      <c r="G107" s="1" t="s">
        <v>188</v>
      </c>
      <c r="H107" s="1" t="s">
        <v>544</v>
      </c>
      <c r="I107" s="1" t="s">
        <v>189</v>
      </c>
      <c r="J107" s="2">
        <v>422</v>
      </c>
      <c r="K107" s="1" t="s">
        <v>207</v>
      </c>
    </row>
    <row r="108" spans="1:11" x14ac:dyDescent="0.35">
      <c r="A108" t="s">
        <v>216</v>
      </c>
      <c r="B108" t="s">
        <v>217</v>
      </c>
      <c r="C108" s="16" t="str">
        <f t="shared" si="1"/>
        <v>AFW</v>
      </c>
      <c r="G108" s="1" t="s">
        <v>196</v>
      </c>
      <c r="H108" s="1" t="s">
        <v>545</v>
      </c>
      <c r="I108" s="1" t="s">
        <v>197</v>
      </c>
      <c r="J108" s="2">
        <v>426</v>
      </c>
      <c r="K108" s="1" t="s">
        <v>373</v>
      </c>
    </row>
    <row r="109" spans="1:11" x14ac:dyDescent="0.35">
      <c r="A109" t="s">
        <v>218</v>
      </c>
      <c r="B109" t="s">
        <v>219</v>
      </c>
      <c r="C109" s="16" t="str">
        <f t="shared" si="1"/>
        <v>EUM</v>
      </c>
      <c r="G109" s="1" t="s">
        <v>202</v>
      </c>
      <c r="H109" s="1" t="s">
        <v>546</v>
      </c>
      <c r="I109" s="1" t="s">
        <v>203</v>
      </c>
      <c r="J109" s="2">
        <v>428</v>
      </c>
      <c r="K109" s="1" t="s">
        <v>383</v>
      </c>
    </row>
    <row r="110" spans="1:11" x14ac:dyDescent="0.35">
      <c r="A110" t="s">
        <v>220</v>
      </c>
      <c r="B110" t="s">
        <v>221</v>
      </c>
      <c r="C110" s="16" t="str">
        <f t="shared" si="1"/>
        <v>ASE</v>
      </c>
      <c r="G110" s="1" t="s">
        <v>190</v>
      </c>
      <c r="H110" s="1" t="s">
        <v>547</v>
      </c>
      <c r="I110" s="1" t="s">
        <v>191</v>
      </c>
      <c r="J110" s="2">
        <v>430</v>
      </c>
      <c r="K110" s="1" t="s">
        <v>380</v>
      </c>
    </row>
    <row r="111" spans="1:11" x14ac:dyDescent="0.35">
      <c r="A111" t="s">
        <v>222</v>
      </c>
      <c r="B111" t="s">
        <v>223</v>
      </c>
      <c r="C111" s="16" t="str">
        <f t="shared" si="1"/>
        <v>ENE</v>
      </c>
      <c r="G111" s="1" t="s">
        <v>192</v>
      </c>
      <c r="H111" s="1" t="s">
        <v>548</v>
      </c>
      <c r="I111" s="1" t="s">
        <v>193</v>
      </c>
      <c r="J111" s="2">
        <v>434</v>
      </c>
      <c r="K111" s="1" t="s">
        <v>372</v>
      </c>
    </row>
    <row r="112" spans="1:11" x14ac:dyDescent="0.35">
      <c r="A112" t="s">
        <v>224</v>
      </c>
      <c r="B112" t="s">
        <v>225</v>
      </c>
      <c r="C112" s="16" t="str">
        <f t="shared" si="1"/>
        <v>ASC</v>
      </c>
      <c r="G112" s="1" t="s">
        <v>549</v>
      </c>
      <c r="H112" s="1" t="s">
        <v>550</v>
      </c>
      <c r="I112" s="1" t="s">
        <v>551</v>
      </c>
      <c r="J112" s="2">
        <v>438</v>
      </c>
      <c r="K112" s="1" t="s">
        <v>387</v>
      </c>
    </row>
    <row r="113" spans="1:11" x14ac:dyDescent="0.35">
      <c r="A113" t="s">
        <v>226</v>
      </c>
      <c r="B113" t="s">
        <v>227</v>
      </c>
      <c r="C113" s="16" t="str">
        <f t="shared" si="1"/>
        <v>AFZ</v>
      </c>
      <c r="G113" s="1" t="s">
        <v>549</v>
      </c>
      <c r="H113" s="1" t="s">
        <v>550</v>
      </c>
      <c r="I113" s="1" t="s">
        <v>551</v>
      </c>
      <c r="J113" s="2">
        <v>438</v>
      </c>
      <c r="K113" s="1" t="s">
        <v>387</v>
      </c>
    </row>
    <row r="114" spans="1:11" x14ac:dyDescent="0.35">
      <c r="A114" t="s">
        <v>228</v>
      </c>
      <c r="B114" t="s">
        <v>229</v>
      </c>
      <c r="C114" s="16" t="str">
        <f t="shared" si="1"/>
        <v>AFW</v>
      </c>
      <c r="G114" s="1" t="s">
        <v>198</v>
      </c>
      <c r="H114" s="1" t="s">
        <v>552</v>
      </c>
      <c r="I114" s="1" t="s">
        <v>199</v>
      </c>
      <c r="J114" s="2">
        <v>440</v>
      </c>
      <c r="K114" s="1" t="s">
        <v>383</v>
      </c>
    </row>
    <row r="115" spans="1:11" x14ac:dyDescent="0.35">
      <c r="A115" t="s">
        <v>230</v>
      </c>
      <c r="B115" t="s">
        <v>231</v>
      </c>
      <c r="C115" s="17" t="s">
        <v>374</v>
      </c>
      <c r="G115" s="1" t="s">
        <v>200</v>
      </c>
      <c r="H115" s="1" t="s">
        <v>553</v>
      </c>
      <c r="I115" s="1" t="s">
        <v>201</v>
      </c>
      <c r="J115" s="2">
        <v>442</v>
      </c>
      <c r="K115" s="1" t="s">
        <v>377</v>
      </c>
    </row>
    <row r="116" spans="1:11" x14ac:dyDescent="0.35">
      <c r="A116" t="s">
        <v>232</v>
      </c>
      <c r="B116" t="s">
        <v>233</v>
      </c>
      <c r="C116" s="16" t="str">
        <f t="shared" si="1"/>
        <v>AFE</v>
      </c>
      <c r="G116" s="1" t="s">
        <v>554</v>
      </c>
      <c r="H116" s="1" t="s">
        <v>555</v>
      </c>
      <c r="I116" s="1" t="s">
        <v>556</v>
      </c>
      <c r="J116" s="2">
        <v>446</v>
      </c>
      <c r="K116" s="1" t="s">
        <v>67</v>
      </c>
    </row>
    <row r="117" spans="1:11" x14ac:dyDescent="0.35">
      <c r="A117" t="s">
        <v>234</v>
      </c>
      <c r="B117" t="s">
        <v>235</v>
      </c>
      <c r="C117" s="16" t="str">
        <f t="shared" si="1"/>
        <v>AFW</v>
      </c>
      <c r="G117" s="1" t="s">
        <v>208</v>
      </c>
      <c r="H117" s="1" t="s">
        <v>557</v>
      </c>
      <c r="I117" s="1" t="s">
        <v>209</v>
      </c>
      <c r="J117" s="2">
        <v>450</v>
      </c>
      <c r="K117" s="1" t="s">
        <v>386</v>
      </c>
    </row>
    <row r="118" spans="1:11" x14ac:dyDescent="0.35">
      <c r="A118" t="s">
        <v>236</v>
      </c>
      <c r="B118" t="s">
        <v>237</v>
      </c>
      <c r="C118" s="16" t="str">
        <f t="shared" si="1"/>
        <v>ASE</v>
      </c>
      <c r="G118" s="1" t="s">
        <v>234</v>
      </c>
      <c r="H118" s="1" t="s">
        <v>558</v>
      </c>
      <c r="I118" s="1" t="s">
        <v>235</v>
      </c>
      <c r="J118" s="2">
        <v>454</v>
      </c>
      <c r="K118" s="1" t="s">
        <v>380</v>
      </c>
    </row>
    <row r="119" spans="1:11" x14ac:dyDescent="0.35">
      <c r="A119" t="s">
        <v>238</v>
      </c>
      <c r="B119" t="s">
        <v>239</v>
      </c>
      <c r="C119" s="16" t="str">
        <f t="shared" si="1"/>
        <v>AFZ</v>
      </c>
      <c r="G119" s="1" t="s">
        <v>236</v>
      </c>
      <c r="H119" s="1" t="s">
        <v>559</v>
      </c>
      <c r="I119" s="1" t="s">
        <v>237</v>
      </c>
      <c r="J119" s="2">
        <v>458</v>
      </c>
      <c r="K119" s="1" t="s">
        <v>382</v>
      </c>
    </row>
    <row r="120" spans="1:11" x14ac:dyDescent="0.35">
      <c r="A120" t="s">
        <v>240</v>
      </c>
      <c r="B120" t="s">
        <v>241</v>
      </c>
      <c r="C120" s="16" t="str">
        <f t="shared" si="1"/>
        <v>AFW</v>
      </c>
      <c r="G120" s="1" t="s">
        <v>210</v>
      </c>
      <c r="H120" s="1" t="s">
        <v>560</v>
      </c>
      <c r="I120" s="1" t="s">
        <v>211</v>
      </c>
      <c r="J120" s="2">
        <v>462</v>
      </c>
      <c r="K120" s="1" t="s">
        <v>379</v>
      </c>
    </row>
    <row r="121" spans="1:11" x14ac:dyDescent="0.35">
      <c r="A121" t="s">
        <v>242</v>
      </c>
      <c r="B121" t="s">
        <v>243</v>
      </c>
      <c r="C121" s="16" t="str">
        <f t="shared" si="1"/>
        <v>NIG</v>
      </c>
      <c r="G121" s="1" t="s">
        <v>216</v>
      </c>
      <c r="H121" s="1" t="s">
        <v>561</v>
      </c>
      <c r="I121" s="1" t="s">
        <v>217</v>
      </c>
      <c r="J121" s="2">
        <v>466</v>
      </c>
      <c r="K121" s="1" t="s">
        <v>380</v>
      </c>
    </row>
    <row r="122" spans="1:11" x14ac:dyDescent="0.35">
      <c r="A122" t="s">
        <v>244</v>
      </c>
      <c r="B122" t="s">
        <v>245</v>
      </c>
      <c r="C122" s="16" t="str">
        <f t="shared" si="1"/>
        <v>LAM</v>
      </c>
      <c r="G122" s="1" t="s">
        <v>218</v>
      </c>
      <c r="H122" s="1" t="s">
        <v>562</v>
      </c>
      <c r="I122" s="1" t="s">
        <v>219</v>
      </c>
      <c r="J122" s="2">
        <v>470</v>
      </c>
      <c r="K122" s="1" t="s">
        <v>385</v>
      </c>
    </row>
    <row r="123" spans="1:11" x14ac:dyDescent="0.35">
      <c r="A123" t="s">
        <v>246</v>
      </c>
      <c r="B123" t="s">
        <v>247</v>
      </c>
      <c r="C123" s="16" t="str">
        <f t="shared" si="1"/>
        <v>EUW</v>
      </c>
      <c r="G123" s="1" t="s">
        <v>228</v>
      </c>
      <c r="H123" s="1" t="s">
        <v>563</v>
      </c>
      <c r="I123" s="1" t="s">
        <v>229</v>
      </c>
      <c r="J123" s="2">
        <v>478</v>
      </c>
      <c r="K123" s="1" t="s">
        <v>380</v>
      </c>
    </row>
    <row r="124" spans="1:11" x14ac:dyDescent="0.35">
      <c r="A124" t="s">
        <v>248</v>
      </c>
      <c r="B124" t="s">
        <v>249</v>
      </c>
      <c r="C124" s="16" t="str">
        <f t="shared" si="1"/>
        <v>ENW</v>
      </c>
      <c r="G124" s="1" t="s">
        <v>232</v>
      </c>
      <c r="H124" s="1" t="s">
        <v>564</v>
      </c>
      <c r="I124" s="1" t="s">
        <v>233</v>
      </c>
      <c r="J124" s="2">
        <v>480</v>
      </c>
      <c r="K124" s="1" t="s">
        <v>386</v>
      </c>
    </row>
    <row r="125" spans="1:11" x14ac:dyDescent="0.35">
      <c r="A125" t="s">
        <v>250</v>
      </c>
      <c r="B125" t="s">
        <v>251</v>
      </c>
      <c r="C125" s="16" t="str">
        <f t="shared" si="1"/>
        <v>ASO</v>
      </c>
      <c r="G125" s="1" t="s">
        <v>212</v>
      </c>
      <c r="H125" s="1" t="s">
        <v>565</v>
      </c>
      <c r="I125" s="1" t="s">
        <v>213</v>
      </c>
      <c r="J125" s="2">
        <v>484</v>
      </c>
      <c r="K125" s="1" t="s">
        <v>213</v>
      </c>
    </row>
    <row r="126" spans="1:11" x14ac:dyDescent="0.35">
      <c r="A126" t="s">
        <v>252</v>
      </c>
      <c r="B126" t="s">
        <v>253</v>
      </c>
      <c r="C126" s="16" t="str">
        <f t="shared" si="1"/>
        <v>ANZ</v>
      </c>
      <c r="G126" s="1" t="s">
        <v>224</v>
      </c>
      <c r="H126" s="1" t="s">
        <v>566</v>
      </c>
      <c r="I126" s="1" t="s">
        <v>225</v>
      </c>
      <c r="J126" s="2">
        <v>496</v>
      </c>
      <c r="K126" s="1" t="s">
        <v>375</v>
      </c>
    </row>
    <row r="127" spans="1:11" x14ac:dyDescent="0.35">
      <c r="A127" t="s">
        <v>254</v>
      </c>
      <c r="B127" t="s">
        <v>255</v>
      </c>
      <c r="C127" s="16" t="str">
        <f t="shared" si="1"/>
        <v>MEA</v>
      </c>
      <c r="G127" s="1" t="s">
        <v>567</v>
      </c>
      <c r="H127" s="1" t="s">
        <v>568</v>
      </c>
      <c r="I127" s="1" t="s">
        <v>207</v>
      </c>
      <c r="J127" s="2">
        <v>498</v>
      </c>
      <c r="K127" s="1" t="s">
        <v>371</v>
      </c>
    </row>
    <row r="128" spans="1:11" x14ac:dyDescent="0.35">
      <c r="A128" t="s">
        <v>256</v>
      </c>
      <c r="B128" t="s">
        <v>257</v>
      </c>
      <c r="C128" s="16" t="str">
        <f t="shared" si="1"/>
        <v>ASO</v>
      </c>
      <c r="G128" s="1" t="s">
        <v>222</v>
      </c>
      <c r="H128" s="1" t="s">
        <v>569</v>
      </c>
      <c r="I128" s="1" t="s">
        <v>223</v>
      </c>
      <c r="J128" s="2">
        <v>499</v>
      </c>
      <c r="K128" s="1" t="s">
        <v>371</v>
      </c>
    </row>
    <row r="129" spans="1:11" x14ac:dyDescent="0.35">
      <c r="A129" t="s">
        <v>258</v>
      </c>
      <c r="B129" t="s">
        <v>259</v>
      </c>
      <c r="C129" s="16" t="str">
        <f t="shared" si="1"/>
        <v>LAM</v>
      </c>
      <c r="G129" s="1" t="s">
        <v>570</v>
      </c>
      <c r="H129" s="1" t="s">
        <v>571</v>
      </c>
      <c r="I129" s="1" t="s">
        <v>572</v>
      </c>
      <c r="J129" s="2">
        <v>500</v>
      </c>
      <c r="K129" s="1" t="s">
        <v>374</v>
      </c>
    </row>
    <row r="130" spans="1:11" x14ac:dyDescent="0.35">
      <c r="A130" t="s">
        <v>260</v>
      </c>
      <c r="B130" t="s">
        <v>261</v>
      </c>
      <c r="C130" s="16" t="str">
        <f t="shared" si="1"/>
        <v>LAM</v>
      </c>
      <c r="G130" s="1" t="s">
        <v>204</v>
      </c>
      <c r="H130" s="1" t="s">
        <v>573</v>
      </c>
      <c r="I130" s="1" t="s">
        <v>205</v>
      </c>
      <c r="J130" s="2">
        <v>504</v>
      </c>
      <c r="K130" s="1" t="s">
        <v>372</v>
      </c>
    </row>
    <row r="131" spans="1:11" x14ac:dyDescent="0.35">
      <c r="A131" t="s">
        <v>262</v>
      </c>
      <c r="B131" t="s">
        <v>263</v>
      </c>
      <c r="C131" s="16" t="str">
        <f t="shared" si="1"/>
        <v>IDN</v>
      </c>
      <c r="G131" s="1" t="s">
        <v>226</v>
      </c>
      <c r="H131" s="1" t="s">
        <v>574</v>
      </c>
      <c r="I131" s="1" t="s">
        <v>227</v>
      </c>
      <c r="J131" s="2">
        <v>508</v>
      </c>
      <c r="K131" s="1" t="s">
        <v>373</v>
      </c>
    </row>
    <row r="132" spans="1:11" x14ac:dyDescent="0.35">
      <c r="A132" t="s">
        <v>264</v>
      </c>
      <c r="B132" t="s">
        <v>265</v>
      </c>
      <c r="C132" s="16" t="str">
        <f t="shared" si="1"/>
        <v>ASE</v>
      </c>
      <c r="G132" s="1" t="s">
        <v>254</v>
      </c>
      <c r="H132" s="1" t="s">
        <v>575</v>
      </c>
      <c r="I132" s="1" t="s">
        <v>255</v>
      </c>
      <c r="J132" s="2">
        <v>512</v>
      </c>
      <c r="K132" s="1" t="s">
        <v>378</v>
      </c>
    </row>
    <row r="133" spans="1:11" x14ac:dyDescent="0.35">
      <c r="A133" t="s">
        <v>266</v>
      </c>
      <c r="B133" t="s">
        <v>267</v>
      </c>
      <c r="C133" s="16" t="str">
        <f t="shared" ref="C133:C179" si="2">VLOOKUP(B133,$I$4:$K$217,3,FALSE)</f>
        <v>EUE</v>
      </c>
      <c r="G133" s="1" t="s">
        <v>238</v>
      </c>
      <c r="H133" s="1" t="s">
        <v>576</v>
      </c>
      <c r="I133" s="1" t="s">
        <v>239</v>
      </c>
      <c r="J133" s="2">
        <v>516</v>
      </c>
      <c r="K133" s="1" t="s">
        <v>373</v>
      </c>
    </row>
    <row r="134" spans="1:11" x14ac:dyDescent="0.35">
      <c r="A134" t="s">
        <v>268</v>
      </c>
      <c r="B134" t="s">
        <v>269</v>
      </c>
      <c r="C134" s="16" t="str">
        <f t="shared" si="2"/>
        <v>ASE</v>
      </c>
      <c r="G134" s="1" t="s">
        <v>577</v>
      </c>
      <c r="H134" s="1" t="s">
        <v>578</v>
      </c>
      <c r="I134" s="1" t="s">
        <v>579</v>
      </c>
      <c r="J134" s="2">
        <v>520</v>
      </c>
      <c r="K134" s="1" t="s">
        <v>382</v>
      </c>
    </row>
    <row r="135" spans="1:11" x14ac:dyDescent="0.35">
      <c r="A135" t="s">
        <v>270</v>
      </c>
      <c r="B135" t="s">
        <v>271</v>
      </c>
      <c r="C135" s="16" t="str">
        <f t="shared" si="2"/>
        <v>EUM</v>
      </c>
      <c r="G135" s="1" t="s">
        <v>250</v>
      </c>
      <c r="H135" s="1" t="s">
        <v>580</v>
      </c>
      <c r="I135" s="1" t="s">
        <v>251</v>
      </c>
      <c r="J135" s="2">
        <v>524</v>
      </c>
      <c r="K135" s="1" t="s">
        <v>379</v>
      </c>
    </row>
    <row r="136" spans="1:11" x14ac:dyDescent="0.35">
      <c r="A136" t="s">
        <v>272</v>
      </c>
      <c r="B136" t="s">
        <v>273</v>
      </c>
      <c r="C136" s="16" t="str">
        <f t="shared" si="2"/>
        <v>LAM</v>
      </c>
      <c r="G136" s="1" t="s">
        <v>581</v>
      </c>
      <c r="H136" s="1" t="s">
        <v>582</v>
      </c>
      <c r="I136" s="1" t="s">
        <v>247</v>
      </c>
      <c r="J136" s="2">
        <v>528</v>
      </c>
      <c r="K136" s="1" t="s">
        <v>377</v>
      </c>
    </row>
    <row r="137" spans="1:11" x14ac:dyDescent="0.35">
      <c r="A137" t="s">
        <v>274</v>
      </c>
      <c r="B137" t="s">
        <v>275</v>
      </c>
      <c r="C137" s="16" t="str">
        <f t="shared" si="2"/>
        <v>MEA</v>
      </c>
      <c r="G137" s="1" t="s">
        <v>583</v>
      </c>
      <c r="H137" s="1" t="s">
        <v>584</v>
      </c>
      <c r="I137" s="1" t="s">
        <v>384</v>
      </c>
      <c r="J137" s="2">
        <v>531</v>
      </c>
      <c r="K137" s="1" t="s">
        <v>374</v>
      </c>
    </row>
    <row r="138" spans="1:11" x14ac:dyDescent="0.35">
      <c r="A138" t="s">
        <v>276</v>
      </c>
      <c r="B138" t="s">
        <v>277</v>
      </c>
      <c r="C138" s="17" t="s">
        <v>386</v>
      </c>
      <c r="G138" s="1" t="s">
        <v>585</v>
      </c>
      <c r="H138" s="1" t="s">
        <v>586</v>
      </c>
      <c r="I138" s="1" t="s">
        <v>587</v>
      </c>
      <c r="J138" s="2">
        <v>533</v>
      </c>
      <c r="K138" s="1" t="s">
        <v>374</v>
      </c>
    </row>
    <row r="139" spans="1:11" x14ac:dyDescent="0.35">
      <c r="A139" t="s">
        <v>278</v>
      </c>
      <c r="B139" t="s">
        <v>279</v>
      </c>
      <c r="C139" s="16" t="str">
        <f t="shared" si="2"/>
        <v>EUE</v>
      </c>
      <c r="G139" s="1" t="s">
        <v>588</v>
      </c>
      <c r="H139" s="1" t="s">
        <v>589</v>
      </c>
      <c r="I139" s="1" t="s">
        <v>590</v>
      </c>
      <c r="J139" s="2">
        <v>534</v>
      </c>
      <c r="K139" s="1" t="s">
        <v>374</v>
      </c>
    </row>
    <row r="140" spans="1:11" x14ac:dyDescent="0.35">
      <c r="A140" t="s">
        <v>280</v>
      </c>
      <c r="B140" t="s">
        <v>281</v>
      </c>
      <c r="C140" s="16" t="str">
        <f t="shared" si="2"/>
        <v>RUS</v>
      </c>
      <c r="G140" s="1" t="s">
        <v>591</v>
      </c>
      <c r="H140" s="1" t="s">
        <v>592</v>
      </c>
      <c r="I140" s="1" t="s">
        <v>593</v>
      </c>
      <c r="J140" s="2">
        <v>535</v>
      </c>
      <c r="K140" s="1" t="s">
        <v>374</v>
      </c>
    </row>
    <row r="141" spans="1:11" x14ac:dyDescent="0.35">
      <c r="A141" t="s">
        <v>282</v>
      </c>
      <c r="B141" t="s">
        <v>283</v>
      </c>
      <c r="C141" s="16" t="str">
        <f t="shared" si="2"/>
        <v>AFE</v>
      </c>
      <c r="G141" s="1" t="s">
        <v>594</v>
      </c>
      <c r="H141" s="1" t="s">
        <v>595</v>
      </c>
      <c r="I141" s="1" t="s">
        <v>596</v>
      </c>
      <c r="J141" s="2">
        <v>540</v>
      </c>
      <c r="K141" s="1" t="s">
        <v>382</v>
      </c>
    </row>
    <row r="142" spans="1:11" x14ac:dyDescent="0.35">
      <c r="A142" t="s">
        <v>284</v>
      </c>
      <c r="B142" t="s">
        <v>285</v>
      </c>
      <c r="C142" s="16" t="str">
        <f t="shared" si="2"/>
        <v>MEA</v>
      </c>
      <c r="G142" s="1" t="s">
        <v>597</v>
      </c>
      <c r="H142" s="1" t="s">
        <v>598</v>
      </c>
      <c r="I142" s="1" t="s">
        <v>599</v>
      </c>
      <c r="J142" s="2">
        <v>548</v>
      </c>
      <c r="K142" s="1" t="s">
        <v>382</v>
      </c>
    </row>
    <row r="143" spans="1:11" x14ac:dyDescent="0.35">
      <c r="A143" t="s">
        <v>286</v>
      </c>
      <c r="B143" t="s">
        <v>287</v>
      </c>
      <c r="C143" s="16" t="str">
        <f t="shared" si="2"/>
        <v>AFE</v>
      </c>
      <c r="G143" s="1" t="s">
        <v>252</v>
      </c>
      <c r="H143" s="1" t="s">
        <v>391</v>
      </c>
      <c r="I143" s="1" t="s">
        <v>253</v>
      </c>
      <c r="J143" s="2">
        <v>554</v>
      </c>
      <c r="K143" s="1" t="s">
        <v>376</v>
      </c>
    </row>
    <row r="144" spans="1:11" x14ac:dyDescent="0.35">
      <c r="A144" t="s">
        <v>288</v>
      </c>
      <c r="B144" t="s">
        <v>289</v>
      </c>
      <c r="C144" s="16" t="str">
        <f t="shared" si="2"/>
        <v>AFW</v>
      </c>
      <c r="G144" s="1" t="s">
        <v>244</v>
      </c>
      <c r="H144" s="1" t="s">
        <v>600</v>
      </c>
      <c r="I144" s="1" t="s">
        <v>245</v>
      </c>
      <c r="J144" s="2">
        <v>558</v>
      </c>
      <c r="K144" s="1" t="s">
        <v>374</v>
      </c>
    </row>
    <row r="145" spans="1:11" x14ac:dyDescent="0.35">
      <c r="A145" t="s">
        <v>290</v>
      </c>
      <c r="B145" t="s">
        <v>291</v>
      </c>
      <c r="C145" s="16" t="str">
        <f t="shared" si="2"/>
        <v>ASE</v>
      </c>
      <c r="G145" s="1" t="s">
        <v>601</v>
      </c>
      <c r="H145" s="1" t="s">
        <v>602</v>
      </c>
      <c r="I145" s="1" t="s">
        <v>241</v>
      </c>
      <c r="J145" s="2">
        <v>562</v>
      </c>
      <c r="K145" s="1" t="s">
        <v>380</v>
      </c>
    </row>
    <row r="146" spans="1:11" x14ac:dyDescent="0.35">
      <c r="A146" t="s">
        <v>292</v>
      </c>
      <c r="B146" t="s">
        <v>293</v>
      </c>
      <c r="C146" s="16" t="str">
        <f t="shared" si="2"/>
        <v>ASE</v>
      </c>
      <c r="G146" s="1" t="s">
        <v>242</v>
      </c>
      <c r="H146" s="1" t="s">
        <v>603</v>
      </c>
      <c r="I146" s="1" t="s">
        <v>243</v>
      </c>
      <c r="J146" s="2">
        <v>566</v>
      </c>
      <c r="K146" s="1" t="s">
        <v>389</v>
      </c>
    </row>
    <row r="147" spans="1:11" x14ac:dyDescent="0.35">
      <c r="A147" t="s">
        <v>294</v>
      </c>
      <c r="B147" t="s">
        <v>295</v>
      </c>
      <c r="C147" s="16" t="str">
        <f t="shared" si="2"/>
        <v>AFW</v>
      </c>
      <c r="G147" s="1" t="s">
        <v>604</v>
      </c>
      <c r="H147" s="1" t="s">
        <v>605</v>
      </c>
      <c r="I147" s="1" t="s">
        <v>606</v>
      </c>
      <c r="J147" s="2">
        <v>570</v>
      </c>
      <c r="K147" s="1" t="s">
        <v>382</v>
      </c>
    </row>
    <row r="148" spans="1:11" x14ac:dyDescent="0.35">
      <c r="A148" t="s">
        <v>296</v>
      </c>
      <c r="B148" t="s">
        <v>297</v>
      </c>
      <c r="C148" s="16" t="str">
        <f t="shared" si="2"/>
        <v>LAM</v>
      </c>
      <c r="G148" s="1" t="s">
        <v>248</v>
      </c>
      <c r="H148" s="1" t="s">
        <v>607</v>
      </c>
      <c r="I148" s="1" t="s">
        <v>249</v>
      </c>
      <c r="J148" s="2">
        <v>578</v>
      </c>
      <c r="K148" s="1" t="s">
        <v>387</v>
      </c>
    </row>
    <row r="149" spans="1:11" x14ac:dyDescent="0.35">
      <c r="A149" t="s">
        <v>298</v>
      </c>
      <c r="B149" t="s">
        <v>299</v>
      </c>
      <c r="C149" s="16" t="str">
        <f t="shared" si="2"/>
        <v>AFE</v>
      </c>
      <c r="G149" s="1" t="s">
        <v>608</v>
      </c>
      <c r="H149" s="1" t="s">
        <v>609</v>
      </c>
      <c r="I149" s="1" t="s">
        <v>610</v>
      </c>
      <c r="J149" s="2">
        <v>583</v>
      </c>
      <c r="K149" s="1" t="s">
        <v>382</v>
      </c>
    </row>
    <row r="150" spans="1:11" x14ac:dyDescent="0.35">
      <c r="A150" t="s">
        <v>300</v>
      </c>
      <c r="B150" t="s">
        <v>301</v>
      </c>
      <c r="C150" s="16" t="str">
        <f t="shared" si="2"/>
        <v>ENE</v>
      </c>
      <c r="G150" s="1" t="s">
        <v>611</v>
      </c>
      <c r="H150" s="1" t="s">
        <v>612</v>
      </c>
      <c r="I150" s="1" t="s">
        <v>613</v>
      </c>
      <c r="J150" s="2">
        <v>585</v>
      </c>
      <c r="K150" s="1" t="s">
        <v>382</v>
      </c>
    </row>
    <row r="151" spans="1:11" x14ac:dyDescent="0.35">
      <c r="A151" t="s">
        <v>302</v>
      </c>
      <c r="B151" t="s">
        <v>303</v>
      </c>
      <c r="C151" s="16" t="str">
        <f t="shared" si="2"/>
        <v>AFE</v>
      </c>
      <c r="G151" s="1" t="s">
        <v>256</v>
      </c>
      <c r="H151" s="1" t="s">
        <v>614</v>
      </c>
      <c r="I151" s="1" t="s">
        <v>257</v>
      </c>
      <c r="J151" s="2">
        <v>586</v>
      </c>
      <c r="K151" s="1" t="s">
        <v>379</v>
      </c>
    </row>
    <row r="152" spans="1:11" x14ac:dyDescent="0.35">
      <c r="A152" t="s">
        <v>304</v>
      </c>
      <c r="B152" t="s">
        <v>305</v>
      </c>
      <c r="C152" s="16" t="str">
        <f t="shared" si="2"/>
        <v>LAM</v>
      </c>
      <c r="G152" s="1" t="s">
        <v>258</v>
      </c>
      <c r="H152" s="1" t="s">
        <v>615</v>
      </c>
      <c r="I152" s="1" t="s">
        <v>259</v>
      </c>
      <c r="J152" s="2">
        <v>591</v>
      </c>
      <c r="K152" s="1" t="s">
        <v>374</v>
      </c>
    </row>
    <row r="153" spans="1:11" x14ac:dyDescent="0.35">
      <c r="A153" t="s">
        <v>306</v>
      </c>
      <c r="B153" t="s">
        <v>307</v>
      </c>
      <c r="C153" s="16" t="str">
        <f t="shared" si="2"/>
        <v>EUE</v>
      </c>
      <c r="G153" s="1" t="s">
        <v>264</v>
      </c>
      <c r="H153" s="1" t="s">
        <v>616</v>
      </c>
      <c r="I153" s="1" t="s">
        <v>265</v>
      </c>
      <c r="J153" s="2">
        <v>598</v>
      </c>
      <c r="K153" s="1" t="s">
        <v>382</v>
      </c>
    </row>
    <row r="154" spans="1:11" x14ac:dyDescent="0.35">
      <c r="A154" t="s">
        <v>308</v>
      </c>
      <c r="B154" t="s">
        <v>309</v>
      </c>
      <c r="C154" s="16" t="str">
        <f t="shared" si="2"/>
        <v>EUE</v>
      </c>
      <c r="G154" s="1" t="s">
        <v>272</v>
      </c>
      <c r="H154" s="1" t="s">
        <v>617</v>
      </c>
      <c r="I154" s="1" t="s">
        <v>273</v>
      </c>
      <c r="J154" s="2">
        <v>600</v>
      </c>
      <c r="K154" s="1" t="s">
        <v>374</v>
      </c>
    </row>
    <row r="155" spans="1:11" x14ac:dyDescent="0.35">
      <c r="A155" t="s">
        <v>310</v>
      </c>
      <c r="B155" t="s">
        <v>311</v>
      </c>
      <c r="C155" s="16" t="str">
        <f t="shared" si="2"/>
        <v>EUW</v>
      </c>
      <c r="G155" s="1" t="s">
        <v>260</v>
      </c>
      <c r="H155" s="1" t="s">
        <v>618</v>
      </c>
      <c r="I155" s="1" t="s">
        <v>261</v>
      </c>
      <c r="J155" s="2">
        <v>604</v>
      </c>
      <c r="K155" s="1" t="s">
        <v>374</v>
      </c>
    </row>
    <row r="156" spans="1:11" x14ac:dyDescent="0.35">
      <c r="A156" t="s">
        <v>312</v>
      </c>
      <c r="B156" t="s">
        <v>313</v>
      </c>
      <c r="C156" s="16" t="str">
        <f t="shared" si="2"/>
        <v>AFZ</v>
      </c>
      <c r="G156" s="1" t="s">
        <v>619</v>
      </c>
      <c r="H156" s="1" t="s">
        <v>620</v>
      </c>
      <c r="I156" s="1" t="s">
        <v>263</v>
      </c>
      <c r="J156" s="2">
        <v>608</v>
      </c>
      <c r="K156" s="1" t="s">
        <v>153</v>
      </c>
    </row>
    <row r="157" spans="1:11" x14ac:dyDescent="0.35">
      <c r="A157" t="s">
        <v>314</v>
      </c>
      <c r="B157" t="s">
        <v>315</v>
      </c>
      <c r="C157" s="16" t="str">
        <f t="shared" si="2"/>
        <v>MDA</v>
      </c>
      <c r="G157" s="1" t="s">
        <v>266</v>
      </c>
      <c r="H157" s="1" t="s">
        <v>621</v>
      </c>
      <c r="I157" s="1" t="s">
        <v>267</v>
      </c>
      <c r="J157" s="2">
        <v>616</v>
      </c>
      <c r="K157" s="1" t="s">
        <v>383</v>
      </c>
    </row>
    <row r="158" spans="1:11" x14ac:dyDescent="0.35">
      <c r="A158" t="s">
        <v>316</v>
      </c>
      <c r="B158" t="s">
        <v>317</v>
      </c>
      <c r="C158" s="16" t="str">
        <f t="shared" si="2"/>
        <v>AFW</v>
      </c>
      <c r="G158" s="1" t="s">
        <v>270</v>
      </c>
      <c r="H158" s="1" t="s">
        <v>622</v>
      </c>
      <c r="I158" s="1" t="s">
        <v>271</v>
      </c>
      <c r="J158" s="2">
        <v>620</v>
      </c>
      <c r="K158" s="1" t="s">
        <v>385</v>
      </c>
    </row>
    <row r="159" spans="1:11" x14ac:dyDescent="0.35">
      <c r="A159" t="s">
        <v>318</v>
      </c>
      <c r="B159" t="s">
        <v>319</v>
      </c>
      <c r="C159" s="16" t="str">
        <f t="shared" si="2"/>
        <v>AFW</v>
      </c>
      <c r="G159" s="1" t="s">
        <v>623</v>
      </c>
      <c r="H159" s="1" t="s">
        <v>624</v>
      </c>
      <c r="I159" s="1" t="s">
        <v>133</v>
      </c>
      <c r="J159" s="2">
        <v>624</v>
      </c>
      <c r="K159" s="1" t="s">
        <v>380</v>
      </c>
    </row>
    <row r="160" spans="1:11" x14ac:dyDescent="0.35">
      <c r="A160" t="s">
        <v>320</v>
      </c>
      <c r="B160" t="s">
        <v>321</v>
      </c>
      <c r="C160" s="16" t="str">
        <f t="shared" si="2"/>
        <v>ASE</v>
      </c>
      <c r="G160" s="1" t="s">
        <v>326</v>
      </c>
      <c r="H160" s="1" t="s">
        <v>625</v>
      </c>
      <c r="I160" s="1" t="s">
        <v>327</v>
      </c>
      <c r="J160" s="2">
        <v>626</v>
      </c>
      <c r="K160" s="1" t="s">
        <v>382</v>
      </c>
    </row>
    <row r="161" spans="1:11" x14ac:dyDescent="0.35">
      <c r="A161" t="s">
        <v>322</v>
      </c>
      <c r="B161" t="s">
        <v>323</v>
      </c>
      <c r="C161" s="16" t="str">
        <f t="shared" si="2"/>
        <v>ASC</v>
      </c>
      <c r="G161" s="1" t="s">
        <v>274</v>
      </c>
      <c r="H161" s="1" t="s">
        <v>626</v>
      </c>
      <c r="I161" s="1" t="s">
        <v>275</v>
      </c>
      <c r="J161" s="2">
        <v>634</v>
      </c>
      <c r="K161" s="1" t="s">
        <v>378</v>
      </c>
    </row>
    <row r="162" spans="1:11" x14ac:dyDescent="0.35">
      <c r="A162" t="s">
        <v>324</v>
      </c>
      <c r="B162" t="s">
        <v>325</v>
      </c>
      <c r="C162" s="16" t="str">
        <f t="shared" si="2"/>
        <v>ASC</v>
      </c>
      <c r="G162" s="1" t="s">
        <v>278</v>
      </c>
      <c r="H162" s="1" t="s">
        <v>627</v>
      </c>
      <c r="I162" s="1" t="s">
        <v>279</v>
      </c>
      <c r="J162" s="2">
        <v>642</v>
      </c>
      <c r="K162" s="1" t="s">
        <v>383</v>
      </c>
    </row>
    <row r="163" spans="1:11" x14ac:dyDescent="0.35">
      <c r="A163" t="s">
        <v>326</v>
      </c>
      <c r="B163" t="s">
        <v>327</v>
      </c>
      <c r="C163" s="16" t="str">
        <f t="shared" si="2"/>
        <v>ASE</v>
      </c>
      <c r="G163" s="1" t="s">
        <v>628</v>
      </c>
      <c r="H163" s="1" t="s">
        <v>629</v>
      </c>
      <c r="I163" s="1" t="s">
        <v>281</v>
      </c>
      <c r="J163" s="2">
        <v>643</v>
      </c>
      <c r="K163" s="1" t="s">
        <v>281</v>
      </c>
    </row>
    <row r="164" spans="1:11" x14ac:dyDescent="0.35">
      <c r="A164" t="s">
        <v>328</v>
      </c>
      <c r="B164" t="s">
        <v>329</v>
      </c>
      <c r="C164" s="16" t="str">
        <f t="shared" si="2"/>
        <v>LAM</v>
      </c>
      <c r="G164" s="1" t="s">
        <v>282</v>
      </c>
      <c r="H164" s="1" t="s">
        <v>630</v>
      </c>
      <c r="I164" s="1" t="s">
        <v>283</v>
      </c>
      <c r="J164" s="2">
        <v>646</v>
      </c>
      <c r="K164" s="1" t="s">
        <v>386</v>
      </c>
    </row>
    <row r="165" spans="1:11" x14ac:dyDescent="0.35">
      <c r="A165" t="s">
        <v>330</v>
      </c>
      <c r="B165" t="s">
        <v>331</v>
      </c>
      <c r="C165" s="16" t="str">
        <f t="shared" si="2"/>
        <v>AFN</v>
      </c>
      <c r="G165" s="1" t="s">
        <v>631</v>
      </c>
      <c r="H165" s="1" t="s">
        <v>632</v>
      </c>
      <c r="I165" s="1" t="s">
        <v>633</v>
      </c>
      <c r="J165" s="2">
        <v>654</v>
      </c>
      <c r="K165" s="1" t="s">
        <v>387</v>
      </c>
    </row>
    <row r="166" spans="1:11" x14ac:dyDescent="0.35">
      <c r="A166" t="s">
        <v>332</v>
      </c>
      <c r="B166" t="s">
        <v>333</v>
      </c>
      <c r="C166" s="16" t="str">
        <f t="shared" si="2"/>
        <v>MDA</v>
      </c>
      <c r="G166" s="1" t="s">
        <v>634</v>
      </c>
      <c r="H166" s="1" t="s">
        <v>635</v>
      </c>
      <c r="I166" s="1" t="s">
        <v>636</v>
      </c>
      <c r="J166" s="2">
        <v>659</v>
      </c>
      <c r="K166" s="1" t="s">
        <v>374</v>
      </c>
    </row>
    <row r="167" spans="1:11" x14ac:dyDescent="0.35">
      <c r="A167" t="s">
        <v>334</v>
      </c>
      <c r="B167" t="s">
        <v>335</v>
      </c>
      <c r="C167" s="16" t="str">
        <f t="shared" si="2"/>
        <v>SKT</v>
      </c>
      <c r="G167" s="1" t="s">
        <v>637</v>
      </c>
      <c r="H167" s="1" t="s">
        <v>638</v>
      </c>
      <c r="I167" s="1" t="s">
        <v>639</v>
      </c>
      <c r="J167" s="2">
        <v>660</v>
      </c>
      <c r="K167" s="1" t="s">
        <v>374</v>
      </c>
    </row>
    <row r="168" spans="1:11" x14ac:dyDescent="0.35">
      <c r="A168" t="s">
        <v>336</v>
      </c>
      <c r="B168" t="s">
        <v>337</v>
      </c>
      <c r="C168" s="16" t="str">
        <f t="shared" si="2"/>
        <v>AFE</v>
      </c>
      <c r="G168" s="1" t="s">
        <v>640</v>
      </c>
      <c r="H168" s="1" t="s">
        <v>641</v>
      </c>
      <c r="I168" s="1" t="s">
        <v>642</v>
      </c>
      <c r="J168" s="2">
        <v>662</v>
      </c>
      <c r="K168" s="1" t="s">
        <v>374</v>
      </c>
    </row>
    <row r="169" spans="1:11" x14ac:dyDescent="0.35">
      <c r="A169" t="s">
        <v>338</v>
      </c>
      <c r="B169" t="s">
        <v>339</v>
      </c>
      <c r="C169" s="16" t="str">
        <f t="shared" si="2"/>
        <v>AFE</v>
      </c>
      <c r="G169" s="1" t="s">
        <v>643</v>
      </c>
      <c r="H169" s="1" t="s">
        <v>644</v>
      </c>
      <c r="I169" s="1" t="s">
        <v>645</v>
      </c>
      <c r="J169" s="2">
        <v>666</v>
      </c>
      <c r="K169" s="1" t="s">
        <v>374</v>
      </c>
    </row>
    <row r="170" spans="1:11" x14ac:dyDescent="0.35">
      <c r="A170" t="s">
        <v>340</v>
      </c>
      <c r="B170" t="s">
        <v>341</v>
      </c>
      <c r="C170" s="16" t="str">
        <f t="shared" si="2"/>
        <v>ENE</v>
      </c>
      <c r="G170" s="1" t="s">
        <v>646</v>
      </c>
      <c r="H170" s="1" t="s">
        <v>647</v>
      </c>
      <c r="I170" s="1" t="s">
        <v>648</v>
      </c>
      <c r="J170" s="2">
        <v>670</v>
      </c>
      <c r="K170" s="1" t="s">
        <v>374</v>
      </c>
    </row>
    <row r="171" spans="1:11" x14ac:dyDescent="0.35">
      <c r="A171" t="s">
        <v>342</v>
      </c>
      <c r="B171" t="s">
        <v>343</v>
      </c>
      <c r="C171" s="16" t="str">
        <f t="shared" si="2"/>
        <v>LAM</v>
      </c>
      <c r="G171" s="1" t="s">
        <v>649</v>
      </c>
      <c r="H171" s="1" t="s">
        <v>650</v>
      </c>
      <c r="I171" s="1" t="s">
        <v>651</v>
      </c>
      <c r="J171" s="2">
        <v>678</v>
      </c>
      <c r="K171" s="1" t="s">
        <v>380</v>
      </c>
    </row>
    <row r="172" spans="1:11" x14ac:dyDescent="0.35">
      <c r="A172" t="s">
        <v>344</v>
      </c>
      <c r="B172" t="s">
        <v>345</v>
      </c>
      <c r="C172" s="16" t="str">
        <f>VLOOKUP(B172,$I$4:$K$217,3,FALSE)</f>
        <v>USA</v>
      </c>
      <c r="G172" s="1" t="s">
        <v>284</v>
      </c>
      <c r="H172" s="1" t="s">
        <v>652</v>
      </c>
      <c r="I172" s="1" t="s">
        <v>285</v>
      </c>
      <c r="J172" s="2">
        <v>682</v>
      </c>
      <c r="K172" s="1" t="s">
        <v>378</v>
      </c>
    </row>
    <row r="173" spans="1:11" x14ac:dyDescent="0.35">
      <c r="A173" t="s">
        <v>346</v>
      </c>
      <c r="B173" t="s">
        <v>347</v>
      </c>
      <c r="C173" s="16" t="str">
        <f t="shared" si="2"/>
        <v>ASC</v>
      </c>
      <c r="G173" s="1" t="s">
        <v>288</v>
      </c>
      <c r="H173" s="1" t="s">
        <v>653</v>
      </c>
      <c r="I173" s="1" t="s">
        <v>289</v>
      </c>
      <c r="J173" s="2">
        <v>686</v>
      </c>
      <c r="K173" s="1" t="s">
        <v>380</v>
      </c>
    </row>
    <row r="174" spans="1:11" x14ac:dyDescent="0.35">
      <c r="A174" t="s">
        <v>348</v>
      </c>
      <c r="B174" t="s">
        <v>349</v>
      </c>
      <c r="C174" s="16" t="str">
        <f t="shared" si="2"/>
        <v>LAM</v>
      </c>
      <c r="G174" s="1" t="s">
        <v>392</v>
      </c>
      <c r="H174" s="1" t="s">
        <v>654</v>
      </c>
      <c r="I174" s="1" t="s">
        <v>301</v>
      </c>
      <c r="J174" s="2">
        <v>688</v>
      </c>
      <c r="K174" s="1" t="s">
        <v>371</v>
      </c>
    </row>
    <row r="175" spans="1:11" x14ac:dyDescent="0.35">
      <c r="A175" t="s">
        <v>350</v>
      </c>
      <c r="B175" t="s">
        <v>351</v>
      </c>
      <c r="C175" s="16" t="str">
        <f t="shared" si="2"/>
        <v>IDN</v>
      </c>
      <c r="G175" s="1" t="s">
        <v>655</v>
      </c>
      <c r="H175" s="1" t="s">
        <v>656</v>
      </c>
      <c r="I175" s="1" t="s">
        <v>657</v>
      </c>
      <c r="J175" s="2">
        <v>690</v>
      </c>
      <c r="K175" s="1" t="s">
        <v>386</v>
      </c>
    </row>
    <row r="176" spans="1:11" x14ac:dyDescent="0.35">
      <c r="A176" t="s">
        <v>352</v>
      </c>
      <c r="B176" t="s">
        <v>353</v>
      </c>
      <c r="C176" s="16" t="str">
        <f t="shared" si="2"/>
        <v>MEA</v>
      </c>
      <c r="G176" s="1" t="s">
        <v>294</v>
      </c>
      <c r="H176" s="1" t="s">
        <v>658</v>
      </c>
      <c r="I176" s="1" t="s">
        <v>295</v>
      </c>
      <c r="J176" s="2">
        <v>694</v>
      </c>
      <c r="K176" s="1" t="s">
        <v>380</v>
      </c>
    </row>
    <row r="177" spans="1:11" x14ac:dyDescent="0.35">
      <c r="A177" t="s">
        <v>354</v>
      </c>
      <c r="B177" t="s">
        <v>355</v>
      </c>
      <c r="C177" s="16" t="str">
        <f t="shared" si="2"/>
        <v>AFZ</v>
      </c>
      <c r="G177" s="1" t="s">
        <v>290</v>
      </c>
      <c r="H177" s="1" t="s">
        <v>659</v>
      </c>
      <c r="I177" s="1" t="s">
        <v>291</v>
      </c>
      <c r="J177" s="2">
        <v>702</v>
      </c>
      <c r="K177" s="1" t="s">
        <v>382</v>
      </c>
    </row>
    <row r="178" spans="1:11" x14ac:dyDescent="0.35">
      <c r="A178" t="s">
        <v>356</v>
      </c>
      <c r="B178" t="s">
        <v>357</v>
      </c>
      <c r="C178" s="16" t="str">
        <f t="shared" si="2"/>
        <v>AFZ</v>
      </c>
      <c r="G178" s="1" t="s">
        <v>306</v>
      </c>
      <c r="H178" s="1" t="s">
        <v>660</v>
      </c>
      <c r="I178" s="1" t="s">
        <v>307</v>
      </c>
      <c r="J178" s="2">
        <v>703</v>
      </c>
      <c r="K178" s="1" t="s">
        <v>383</v>
      </c>
    </row>
    <row r="179" spans="1:11" x14ac:dyDescent="0.35">
      <c r="A179" t="s">
        <v>358</v>
      </c>
      <c r="B179" t="s">
        <v>359</v>
      </c>
      <c r="C179" s="16" t="str">
        <f t="shared" si="2"/>
        <v>AFZ</v>
      </c>
      <c r="G179" s="1" t="s">
        <v>394</v>
      </c>
      <c r="H179" s="1" t="s">
        <v>661</v>
      </c>
      <c r="I179" s="1" t="s">
        <v>351</v>
      </c>
      <c r="J179" s="2">
        <v>704</v>
      </c>
      <c r="K179" s="1" t="s">
        <v>153</v>
      </c>
    </row>
    <row r="180" spans="1:11" x14ac:dyDescent="0.35">
      <c r="G180" s="1" t="s">
        <v>308</v>
      </c>
      <c r="H180" s="1" t="s">
        <v>662</v>
      </c>
      <c r="I180" s="1" t="s">
        <v>309</v>
      </c>
      <c r="J180" s="2">
        <v>705</v>
      </c>
      <c r="K180" s="1" t="s">
        <v>383</v>
      </c>
    </row>
    <row r="181" spans="1:11" x14ac:dyDescent="0.35">
      <c r="G181" s="1" t="s">
        <v>298</v>
      </c>
      <c r="H181" s="1" t="s">
        <v>663</v>
      </c>
      <c r="I181" s="1" t="s">
        <v>299</v>
      </c>
      <c r="J181" s="2">
        <v>706</v>
      </c>
      <c r="K181" s="1" t="s">
        <v>386</v>
      </c>
    </row>
    <row r="182" spans="1:11" x14ac:dyDescent="0.35">
      <c r="G182" s="1" t="s">
        <v>354</v>
      </c>
      <c r="H182" s="1" t="s">
        <v>664</v>
      </c>
      <c r="I182" s="1" t="s">
        <v>355</v>
      </c>
      <c r="J182" s="2">
        <v>710</v>
      </c>
      <c r="K182" s="1" t="s">
        <v>373</v>
      </c>
    </row>
    <row r="183" spans="1:11" x14ac:dyDescent="0.35">
      <c r="G183" s="1" t="s">
        <v>358</v>
      </c>
      <c r="H183" s="1" t="s">
        <v>665</v>
      </c>
      <c r="I183" s="1" t="s">
        <v>359</v>
      </c>
      <c r="J183" s="2">
        <v>716</v>
      </c>
      <c r="K183" s="1" t="s">
        <v>373</v>
      </c>
    </row>
    <row r="184" spans="1:11" x14ac:dyDescent="0.35">
      <c r="G184" s="1" t="s">
        <v>106</v>
      </c>
      <c r="H184" s="1" t="s">
        <v>666</v>
      </c>
      <c r="I184" s="1" t="s">
        <v>107</v>
      </c>
      <c r="J184" s="2">
        <v>724</v>
      </c>
      <c r="K184" s="1" t="s">
        <v>385</v>
      </c>
    </row>
    <row r="185" spans="1:11" x14ac:dyDescent="0.35">
      <c r="G185" s="1" t="s">
        <v>302</v>
      </c>
      <c r="H185" s="1" t="s">
        <v>667</v>
      </c>
      <c r="I185" s="1" t="s">
        <v>303</v>
      </c>
      <c r="J185" s="2">
        <v>728</v>
      </c>
      <c r="K185" s="1" t="s">
        <v>386</v>
      </c>
    </row>
    <row r="186" spans="1:11" x14ac:dyDescent="0.35">
      <c r="G186" s="1" t="s">
        <v>668</v>
      </c>
      <c r="H186" s="1" t="s">
        <v>669</v>
      </c>
      <c r="I186" s="1" t="s">
        <v>287</v>
      </c>
      <c r="J186" s="2">
        <v>729</v>
      </c>
      <c r="K186" s="1" t="s">
        <v>386</v>
      </c>
    </row>
    <row r="187" spans="1:11" x14ac:dyDescent="0.35">
      <c r="G187" s="1" t="s">
        <v>304</v>
      </c>
      <c r="H187" s="1" t="s">
        <v>670</v>
      </c>
      <c r="I187" s="1" t="s">
        <v>305</v>
      </c>
      <c r="J187" s="2">
        <v>740</v>
      </c>
      <c r="K187" s="1" t="s">
        <v>374</v>
      </c>
    </row>
    <row r="188" spans="1:11" x14ac:dyDescent="0.35">
      <c r="G188" s="1" t="s">
        <v>671</v>
      </c>
      <c r="H188" s="1" t="s">
        <v>672</v>
      </c>
      <c r="I188" s="1" t="s">
        <v>313</v>
      </c>
      <c r="J188" s="2">
        <v>748</v>
      </c>
      <c r="K188" s="1" t="s">
        <v>373</v>
      </c>
    </row>
    <row r="189" spans="1:11" x14ac:dyDescent="0.35">
      <c r="G189" s="1" t="s">
        <v>310</v>
      </c>
      <c r="H189" s="1" t="s">
        <v>673</v>
      </c>
      <c r="I189" s="1" t="s">
        <v>311</v>
      </c>
      <c r="J189" s="2">
        <v>752</v>
      </c>
      <c r="K189" s="1" t="s">
        <v>377</v>
      </c>
    </row>
    <row r="190" spans="1:11" x14ac:dyDescent="0.35">
      <c r="G190" s="1" t="s">
        <v>62</v>
      </c>
      <c r="H190" s="1" t="s">
        <v>674</v>
      </c>
      <c r="I190" s="1" t="s">
        <v>63</v>
      </c>
      <c r="J190" s="2">
        <v>756</v>
      </c>
      <c r="K190" s="1" t="s">
        <v>387</v>
      </c>
    </row>
    <row r="191" spans="1:11" x14ac:dyDescent="0.35">
      <c r="G191" s="1" t="s">
        <v>393</v>
      </c>
      <c r="H191" s="1" t="s">
        <v>675</v>
      </c>
      <c r="I191" s="1" t="s">
        <v>315</v>
      </c>
      <c r="J191" s="2">
        <v>760</v>
      </c>
      <c r="K191" s="1" t="s">
        <v>207</v>
      </c>
    </row>
    <row r="192" spans="1:11" x14ac:dyDescent="0.35">
      <c r="G192" s="1" t="s">
        <v>322</v>
      </c>
      <c r="H192" s="1" t="s">
        <v>676</v>
      </c>
      <c r="I192" s="1" t="s">
        <v>323</v>
      </c>
      <c r="J192" s="2">
        <v>762</v>
      </c>
      <c r="K192" s="1" t="s">
        <v>375</v>
      </c>
    </row>
    <row r="193" spans="7:11" x14ac:dyDescent="0.35">
      <c r="G193" s="1" t="s">
        <v>320</v>
      </c>
      <c r="H193" s="1" t="s">
        <v>677</v>
      </c>
      <c r="I193" s="1" t="s">
        <v>321</v>
      </c>
      <c r="J193" s="2">
        <v>764</v>
      </c>
      <c r="K193" s="1" t="s">
        <v>382</v>
      </c>
    </row>
    <row r="194" spans="7:11" x14ac:dyDescent="0.35">
      <c r="G194" s="1" t="s">
        <v>318</v>
      </c>
      <c r="H194" s="1" t="s">
        <v>678</v>
      </c>
      <c r="I194" s="1" t="s">
        <v>319</v>
      </c>
      <c r="J194" s="2">
        <v>768</v>
      </c>
      <c r="K194" s="1" t="s">
        <v>380</v>
      </c>
    </row>
    <row r="195" spans="7:11" x14ac:dyDescent="0.35">
      <c r="G195" s="1" t="s">
        <v>679</v>
      </c>
      <c r="H195" s="1" t="s">
        <v>680</v>
      </c>
      <c r="I195" s="1" t="s">
        <v>681</v>
      </c>
      <c r="J195" s="2">
        <v>776</v>
      </c>
      <c r="K195" s="1" t="s">
        <v>382</v>
      </c>
    </row>
    <row r="196" spans="7:11" x14ac:dyDescent="0.35">
      <c r="G196" s="1" t="s">
        <v>328</v>
      </c>
      <c r="H196" s="1" t="s">
        <v>682</v>
      </c>
      <c r="I196" s="1" t="s">
        <v>329</v>
      </c>
      <c r="J196" s="2">
        <v>780</v>
      </c>
      <c r="K196" s="1" t="s">
        <v>374</v>
      </c>
    </row>
    <row r="197" spans="7:11" x14ac:dyDescent="0.35">
      <c r="G197" s="1" t="s">
        <v>683</v>
      </c>
      <c r="H197" s="1" t="s">
        <v>684</v>
      </c>
      <c r="I197" s="1" t="s">
        <v>15</v>
      </c>
      <c r="J197" s="2">
        <v>784</v>
      </c>
      <c r="K197" s="1" t="s">
        <v>378</v>
      </c>
    </row>
    <row r="198" spans="7:11" x14ac:dyDescent="0.35">
      <c r="G198" s="1" t="s">
        <v>330</v>
      </c>
      <c r="H198" s="1" t="s">
        <v>685</v>
      </c>
      <c r="I198" s="1" t="s">
        <v>331</v>
      </c>
      <c r="J198" s="2">
        <v>788</v>
      </c>
      <c r="K198" s="1" t="s">
        <v>372</v>
      </c>
    </row>
    <row r="199" spans="7:11" x14ac:dyDescent="0.35">
      <c r="G199" s="1" t="s">
        <v>332</v>
      </c>
      <c r="H199" s="1" t="s">
        <v>686</v>
      </c>
      <c r="I199" s="1" t="s">
        <v>333</v>
      </c>
      <c r="J199" s="2">
        <v>792</v>
      </c>
      <c r="K199" s="1" t="s">
        <v>207</v>
      </c>
    </row>
    <row r="200" spans="7:11" x14ac:dyDescent="0.35">
      <c r="G200" s="1" t="s">
        <v>324</v>
      </c>
      <c r="H200" s="1" t="s">
        <v>687</v>
      </c>
      <c r="I200" s="1" t="s">
        <v>325</v>
      </c>
      <c r="J200" s="2">
        <v>795</v>
      </c>
      <c r="K200" s="1" t="s">
        <v>375</v>
      </c>
    </row>
    <row r="201" spans="7:11" x14ac:dyDescent="0.35">
      <c r="G201" s="1" t="s">
        <v>688</v>
      </c>
      <c r="H201" s="1" t="s">
        <v>689</v>
      </c>
      <c r="I201" s="1" t="s">
        <v>690</v>
      </c>
      <c r="J201" s="2">
        <v>796</v>
      </c>
      <c r="K201" s="1" t="s">
        <v>374</v>
      </c>
    </row>
    <row r="202" spans="7:11" x14ac:dyDescent="0.35">
      <c r="G202" s="1" t="s">
        <v>691</v>
      </c>
      <c r="H202" s="1" t="s">
        <v>692</v>
      </c>
      <c r="I202" s="1" t="s">
        <v>693</v>
      </c>
      <c r="J202" s="2">
        <v>798</v>
      </c>
      <c r="K202" s="1" t="s">
        <v>382</v>
      </c>
    </row>
    <row r="203" spans="7:11" x14ac:dyDescent="0.35">
      <c r="G203" s="1" t="s">
        <v>338</v>
      </c>
      <c r="H203" s="1" t="s">
        <v>694</v>
      </c>
      <c r="I203" s="1" t="s">
        <v>339</v>
      </c>
      <c r="J203" s="2">
        <v>800</v>
      </c>
      <c r="K203" s="1" t="s">
        <v>386</v>
      </c>
    </row>
    <row r="204" spans="7:11" x14ac:dyDescent="0.35">
      <c r="G204" s="1" t="s">
        <v>340</v>
      </c>
      <c r="H204" s="1" t="s">
        <v>695</v>
      </c>
      <c r="I204" s="1" t="s">
        <v>341</v>
      </c>
      <c r="J204" s="2">
        <v>804</v>
      </c>
      <c r="K204" s="1" t="s">
        <v>371</v>
      </c>
    </row>
    <row r="205" spans="7:11" x14ac:dyDescent="0.35">
      <c r="G205" s="1" t="s">
        <v>390</v>
      </c>
      <c r="H205" s="1" t="s">
        <v>696</v>
      </c>
      <c r="I205" s="1" t="s">
        <v>215</v>
      </c>
      <c r="J205" s="2">
        <v>807</v>
      </c>
      <c r="K205" s="1" t="s">
        <v>371</v>
      </c>
    </row>
    <row r="206" spans="7:11" x14ac:dyDescent="0.35">
      <c r="G206" s="1" t="s">
        <v>102</v>
      </c>
      <c r="H206" s="1" t="s">
        <v>697</v>
      </c>
      <c r="I206" s="1" t="s">
        <v>103</v>
      </c>
      <c r="J206" s="2">
        <v>818</v>
      </c>
      <c r="K206" s="1" t="s">
        <v>372</v>
      </c>
    </row>
    <row r="207" spans="7:11" x14ac:dyDescent="0.35">
      <c r="G207" s="1" t="s">
        <v>698</v>
      </c>
      <c r="H207" s="1" t="s">
        <v>699</v>
      </c>
      <c r="I207" s="1" t="s">
        <v>121</v>
      </c>
      <c r="J207" s="2">
        <v>826</v>
      </c>
      <c r="K207" s="1" t="s">
        <v>387</v>
      </c>
    </row>
    <row r="208" spans="7:11" x14ac:dyDescent="0.35">
      <c r="G208" s="1" t="s">
        <v>700</v>
      </c>
      <c r="H208" s="1" t="s">
        <v>701</v>
      </c>
      <c r="I208" s="1" t="s">
        <v>337</v>
      </c>
      <c r="J208" s="2">
        <v>834</v>
      </c>
      <c r="K208" s="1" t="s">
        <v>386</v>
      </c>
    </row>
    <row r="209" spans="7:11" x14ac:dyDescent="0.35">
      <c r="G209" s="1" t="s">
        <v>702</v>
      </c>
      <c r="H209" s="1" t="s">
        <v>703</v>
      </c>
      <c r="I209" s="1" t="s">
        <v>345</v>
      </c>
      <c r="J209" s="2">
        <v>840</v>
      </c>
      <c r="K209" s="1" t="s">
        <v>345</v>
      </c>
    </row>
    <row r="210" spans="7:11" x14ac:dyDescent="0.35">
      <c r="G210" s="1" t="s">
        <v>32</v>
      </c>
      <c r="H210" s="1" t="s">
        <v>704</v>
      </c>
      <c r="I210" s="1" t="s">
        <v>33</v>
      </c>
      <c r="J210" s="2">
        <v>854</v>
      </c>
      <c r="K210" s="1" t="s">
        <v>380</v>
      </c>
    </row>
    <row r="211" spans="7:11" x14ac:dyDescent="0.35">
      <c r="G211" s="1" t="s">
        <v>342</v>
      </c>
      <c r="H211" s="1" t="s">
        <v>705</v>
      </c>
      <c r="I211" s="1" t="s">
        <v>343</v>
      </c>
      <c r="J211" s="2">
        <v>858</v>
      </c>
      <c r="K211" s="1" t="s">
        <v>374</v>
      </c>
    </row>
    <row r="212" spans="7:11" x14ac:dyDescent="0.35">
      <c r="G212" s="1" t="s">
        <v>346</v>
      </c>
      <c r="H212" s="1" t="s">
        <v>706</v>
      </c>
      <c r="I212" s="1" t="s">
        <v>347</v>
      </c>
      <c r="J212" s="2">
        <v>860</v>
      </c>
      <c r="K212" s="1" t="s">
        <v>375</v>
      </c>
    </row>
    <row r="213" spans="7:11" x14ac:dyDescent="0.35">
      <c r="G213" s="1" t="s">
        <v>707</v>
      </c>
      <c r="H213" s="1" t="s">
        <v>708</v>
      </c>
      <c r="I213" s="1" t="s">
        <v>349</v>
      </c>
      <c r="J213" s="2">
        <v>862</v>
      </c>
      <c r="K213" s="1" t="s">
        <v>374</v>
      </c>
    </row>
    <row r="214" spans="7:11" x14ac:dyDescent="0.35">
      <c r="G214" s="1" t="s">
        <v>709</v>
      </c>
      <c r="H214" s="1" t="s">
        <v>710</v>
      </c>
      <c r="I214" s="1" t="s">
        <v>711</v>
      </c>
      <c r="J214" s="2">
        <v>876</v>
      </c>
      <c r="K214" s="1" t="s">
        <v>382</v>
      </c>
    </row>
    <row r="215" spans="7:11" x14ac:dyDescent="0.35">
      <c r="G215" s="1" t="s">
        <v>712</v>
      </c>
      <c r="H215" s="1" t="s">
        <v>713</v>
      </c>
      <c r="I215" s="1" t="s">
        <v>714</v>
      </c>
      <c r="J215" s="2">
        <v>882</v>
      </c>
      <c r="K215" s="1" t="s">
        <v>382</v>
      </c>
    </row>
    <row r="216" spans="7:11" x14ac:dyDescent="0.35">
      <c r="G216" s="1" t="s">
        <v>352</v>
      </c>
      <c r="H216" s="1" t="s">
        <v>715</v>
      </c>
      <c r="I216" s="1" t="s">
        <v>353</v>
      </c>
      <c r="J216" s="2">
        <v>887</v>
      </c>
      <c r="K216" s="1" t="s">
        <v>378</v>
      </c>
    </row>
    <row r="217" spans="7:11" x14ac:dyDescent="0.35">
      <c r="G217" s="1" t="s">
        <v>356</v>
      </c>
      <c r="H217" s="1" t="s">
        <v>716</v>
      </c>
      <c r="I217" s="1" t="s">
        <v>357</v>
      </c>
      <c r="J217" s="2">
        <v>894</v>
      </c>
      <c r="K217" s="1" t="s">
        <v>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F7D8-613F-4B7E-B187-195C1510A251}">
  <dimension ref="B2:CO230"/>
  <sheetViews>
    <sheetView tabSelected="1" topLeftCell="A217" zoomScale="80" zoomScaleNormal="80" workbookViewId="0">
      <selection activeCell="A223" sqref="A223"/>
    </sheetView>
  </sheetViews>
  <sheetFormatPr defaultColWidth="14.36328125" defaultRowHeight="13" x14ac:dyDescent="0.3"/>
  <cols>
    <col min="1" max="1" width="1.6328125" style="22" customWidth="1"/>
    <col min="2" max="2" width="14.26953125" style="22" bestFit="1" customWidth="1"/>
    <col min="3" max="3" width="29.6328125" style="22" customWidth="1"/>
    <col min="4" max="4" width="21.81640625" style="22" customWidth="1"/>
    <col min="5" max="5" width="9.90625" style="22" customWidth="1"/>
    <col min="6" max="6" width="7.90625" style="22" customWidth="1"/>
    <col min="7" max="46" width="6.1796875" style="22" customWidth="1"/>
    <col min="47" max="54" width="14.36328125" style="22"/>
    <col min="55" max="55" width="7.453125" style="22" customWidth="1"/>
    <col min="56" max="56" width="15.90625" style="22" customWidth="1"/>
    <col min="57" max="16384" width="14.36328125" style="22"/>
  </cols>
  <sheetData>
    <row r="2" spans="2:49" ht="16.5" thickBot="1" x14ac:dyDescent="0.35">
      <c r="B2" s="23" t="s">
        <v>797</v>
      </c>
      <c r="C2" s="24" t="s">
        <v>798</v>
      </c>
      <c r="D2" s="29" t="s">
        <v>4</v>
      </c>
      <c r="E2" s="25">
        <v>2019</v>
      </c>
      <c r="F2" s="25">
        <v>2020</v>
      </c>
      <c r="G2" s="25">
        <v>2021</v>
      </c>
      <c r="H2" s="25">
        <v>2022</v>
      </c>
      <c r="I2" s="25">
        <v>2023</v>
      </c>
      <c r="J2" s="25">
        <v>2024</v>
      </c>
      <c r="K2" s="25">
        <v>2025</v>
      </c>
      <c r="L2" s="25">
        <v>2026</v>
      </c>
      <c r="M2" s="25">
        <v>2027</v>
      </c>
      <c r="N2" s="25">
        <v>2028</v>
      </c>
      <c r="O2" s="25">
        <v>2029</v>
      </c>
      <c r="P2" s="25">
        <v>2030</v>
      </c>
      <c r="Q2" s="25">
        <v>2031</v>
      </c>
      <c r="R2" s="25">
        <v>2032</v>
      </c>
      <c r="S2" s="25">
        <v>2033</v>
      </c>
      <c r="T2" s="25">
        <v>2034</v>
      </c>
      <c r="U2" s="25">
        <v>2035</v>
      </c>
      <c r="V2" s="25">
        <v>2036</v>
      </c>
      <c r="W2" s="25">
        <v>2037</v>
      </c>
      <c r="X2" s="25">
        <v>2038</v>
      </c>
      <c r="Y2" s="25">
        <v>2039</v>
      </c>
      <c r="Z2" s="25">
        <v>2040</v>
      </c>
      <c r="AA2" s="25">
        <v>2041</v>
      </c>
      <c r="AB2" s="25">
        <v>2042</v>
      </c>
      <c r="AC2" s="25">
        <v>2043</v>
      </c>
      <c r="AD2" s="25">
        <v>2044</v>
      </c>
      <c r="AE2" s="25">
        <v>2045</v>
      </c>
      <c r="AF2" s="25">
        <v>2046</v>
      </c>
      <c r="AG2" s="25">
        <v>2047</v>
      </c>
      <c r="AH2" s="25">
        <v>2048</v>
      </c>
      <c r="AI2" s="25">
        <v>2049</v>
      </c>
      <c r="AJ2" s="25">
        <v>2050</v>
      </c>
      <c r="AK2" s="25">
        <v>2051</v>
      </c>
      <c r="AL2" s="25">
        <v>2052</v>
      </c>
      <c r="AM2" s="25">
        <v>2053</v>
      </c>
      <c r="AN2" s="25">
        <v>2054</v>
      </c>
      <c r="AO2" s="25">
        <v>2055</v>
      </c>
      <c r="AP2" s="25">
        <v>2056</v>
      </c>
      <c r="AQ2" s="25">
        <v>2057</v>
      </c>
      <c r="AR2" s="25">
        <v>2058</v>
      </c>
      <c r="AS2" s="25">
        <v>2059</v>
      </c>
      <c r="AT2" s="25">
        <v>2060</v>
      </c>
      <c r="AV2" s="25" t="s">
        <v>821</v>
      </c>
    </row>
    <row r="3" spans="2:49" ht="16.5" thickBot="1" x14ac:dyDescent="0.4">
      <c r="B3" t="s">
        <v>386</v>
      </c>
      <c r="C3" s="26" t="s">
        <v>722</v>
      </c>
      <c r="D3" s="26" t="s">
        <v>808</v>
      </c>
      <c r="E3" s="36">
        <f>E36*E68/1000</f>
        <v>8494.3318544417525</v>
      </c>
      <c r="F3" s="36">
        <f t="shared" ref="F3:AT9" si="0">F36*F68/1000</f>
        <v>5633.1755645748162</v>
      </c>
      <c r="G3" s="36">
        <f t="shared" si="0"/>
        <v>5351.8361939425613</v>
      </c>
      <c r="H3" s="36">
        <f t="shared" si="0"/>
        <v>5279.1764360864718</v>
      </c>
      <c r="I3" s="36">
        <f t="shared" si="0"/>
        <v>7325.4928138840332</v>
      </c>
      <c r="J3" s="36">
        <f t="shared" si="0"/>
        <v>7491.0241257020552</v>
      </c>
      <c r="K3" s="36">
        <f t="shared" si="0"/>
        <v>8333.5550374054237</v>
      </c>
      <c r="L3" s="36">
        <f t="shared" si="0"/>
        <v>9214.678529087927</v>
      </c>
      <c r="M3" s="36">
        <f t="shared" si="0"/>
        <v>9711.7274861360384</v>
      </c>
      <c r="N3" s="36">
        <f t="shared" si="0"/>
        <v>10066.591969522618</v>
      </c>
      <c r="O3" s="36">
        <f t="shared" si="0"/>
        <v>10606.878384437539</v>
      </c>
      <c r="P3" s="36">
        <f t="shared" si="0"/>
        <v>11221.500303893552</v>
      </c>
      <c r="Q3" s="36">
        <f t="shared" si="0"/>
        <v>11846.661121682211</v>
      </c>
      <c r="R3" s="36">
        <f t="shared" si="0"/>
        <v>12504.383373803454</v>
      </c>
      <c r="S3" s="36">
        <f t="shared" si="0"/>
        <v>13153.108831147543</v>
      </c>
      <c r="T3" s="36">
        <f t="shared" si="0"/>
        <v>13848.354101434754</v>
      </c>
      <c r="U3" s="36">
        <f t="shared" si="0"/>
        <v>14602.603665826891</v>
      </c>
      <c r="V3" s="36">
        <f t="shared" si="0"/>
        <v>15413.558909758834</v>
      </c>
      <c r="W3" s="36">
        <f t="shared" si="0"/>
        <v>16249.213611343535</v>
      </c>
      <c r="X3" s="36">
        <f t="shared" si="0"/>
        <v>17190.466918226371</v>
      </c>
      <c r="Y3" s="36">
        <f t="shared" si="0"/>
        <v>18170.808969492937</v>
      </c>
      <c r="Z3" s="36">
        <f t="shared" si="0"/>
        <v>19230.817991111366</v>
      </c>
      <c r="AA3" s="36">
        <f t="shared" si="0"/>
        <v>20360.768870207488</v>
      </c>
      <c r="AB3" s="36">
        <f t="shared" si="0"/>
        <v>21530.565902139388</v>
      </c>
      <c r="AC3" s="36">
        <f t="shared" si="0"/>
        <v>22780.240366015074</v>
      </c>
      <c r="AD3" s="36">
        <f t="shared" si="0"/>
        <v>24129.421401577863</v>
      </c>
      <c r="AE3" s="36">
        <f t="shared" si="0"/>
        <v>25531.601416544101</v>
      </c>
      <c r="AF3" s="36">
        <f t="shared" si="0"/>
        <v>27049.464854870082</v>
      </c>
      <c r="AG3" s="36">
        <f t="shared" si="0"/>
        <v>28653.095754260517</v>
      </c>
      <c r="AH3" s="36">
        <f t="shared" si="0"/>
        <v>30406.134237331069</v>
      </c>
      <c r="AI3" s="36">
        <f t="shared" si="0"/>
        <v>32219.184511988235</v>
      </c>
      <c r="AJ3" s="36">
        <f t="shared" si="0"/>
        <v>34149.066854793688</v>
      </c>
      <c r="AK3" s="36">
        <f t="shared" si="0"/>
        <v>36203.893529527792</v>
      </c>
      <c r="AL3" s="36">
        <f t="shared" si="0"/>
        <v>38452.28981369453</v>
      </c>
      <c r="AM3" s="36">
        <f t="shared" si="0"/>
        <v>40745.841786600176</v>
      </c>
      <c r="AN3" s="36">
        <f t="shared" si="0"/>
        <v>43209.382122977753</v>
      </c>
      <c r="AO3" s="36">
        <f t="shared" si="0"/>
        <v>45863.923082728361</v>
      </c>
      <c r="AP3" s="36">
        <f t="shared" si="0"/>
        <v>48634.652204931896</v>
      </c>
      <c r="AQ3" s="36">
        <f t="shared" si="0"/>
        <v>51645.333759316149</v>
      </c>
      <c r="AR3" s="36">
        <f t="shared" si="0"/>
        <v>54699.281538648247</v>
      </c>
      <c r="AS3" s="36">
        <f t="shared" si="0"/>
        <v>58013.029402503766</v>
      </c>
      <c r="AT3" s="36">
        <f t="shared" si="0"/>
        <v>61589.300993474615</v>
      </c>
      <c r="AV3" s="57">
        <f>(AJ3/E3)^(1/(AJ$2-E$2))-1</f>
        <v>4.5904238880064119E-2</v>
      </c>
      <c r="AW3" s="56"/>
    </row>
    <row r="4" spans="2:49" ht="16.5" thickBot="1" x14ac:dyDescent="0.4">
      <c r="B4" t="s">
        <v>372</v>
      </c>
      <c r="C4" s="27" t="s">
        <v>725</v>
      </c>
      <c r="D4" s="27" t="s">
        <v>808</v>
      </c>
      <c r="E4" s="36">
        <f t="shared" ref="E4:T30" si="1">E37*E69/1000</f>
        <v>24911.999999999996</v>
      </c>
      <c r="F4" s="36">
        <f t="shared" si="1"/>
        <v>19407</v>
      </c>
      <c r="G4" s="36">
        <f t="shared" si="1"/>
        <v>20797</v>
      </c>
      <c r="H4" s="36">
        <f t="shared" si="1"/>
        <v>18068.999999999996</v>
      </c>
      <c r="I4" s="36">
        <f t="shared" si="1"/>
        <v>17168.000000000004</v>
      </c>
      <c r="J4" s="36">
        <f t="shared" si="1"/>
        <v>33262.551745153265</v>
      </c>
      <c r="K4" s="36">
        <f t="shared" si="1"/>
        <v>34156.042103340325</v>
      </c>
      <c r="L4" s="36">
        <f t="shared" si="1"/>
        <v>34947.715369067802</v>
      </c>
      <c r="M4" s="36">
        <f t="shared" si="1"/>
        <v>36210.325218000347</v>
      </c>
      <c r="N4" s="36">
        <f t="shared" si="1"/>
        <v>37564.554926493169</v>
      </c>
      <c r="O4" s="36">
        <f t="shared" si="1"/>
        <v>38945.152480778299</v>
      </c>
      <c r="P4" s="36">
        <f t="shared" si="1"/>
        <v>40475.712910253569</v>
      </c>
      <c r="Q4" s="36">
        <f t="shared" si="1"/>
        <v>42208.202530628492</v>
      </c>
      <c r="R4" s="36">
        <f t="shared" si="1"/>
        <v>43961.03104791134</v>
      </c>
      <c r="S4" s="36">
        <f t="shared" si="1"/>
        <v>45686.333430928105</v>
      </c>
      <c r="T4" s="36">
        <f t="shared" si="1"/>
        <v>47442.184911893084</v>
      </c>
      <c r="U4" s="36">
        <f t="shared" si="0"/>
        <v>49302.419364977657</v>
      </c>
      <c r="V4" s="36">
        <f t="shared" si="0"/>
        <v>51289.440816519345</v>
      </c>
      <c r="W4" s="36">
        <f t="shared" si="0"/>
        <v>53420.788306232331</v>
      </c>
      <c r="X4" s="36">
        <f t="shared" si="0"/>
        <v>55754.785612936452</v>
      </c>
      <c r="Y4" s="36">
        <f t="shared" si="0"/>
        <v>58092.360370384158</v>
      </c>
      <c r="Z4" s="36">
        <f t="shared" si="0"/>
        <v>60504.631659487648</v>
      </c>
      <c r="AA4" s="36">
        <f t="shared" si="0"/>
        <v>62775.178633272611</v>
      </c>
      <c r="AB4" s="36">
        <f t="shared" si="0"/>
        <v>65086.518288331667</v>
      </c>
      <c r="AC4" s="36">
        <f t="shared" si="0"/>
        <v>67336.623696278257</v>
      </c>
      <c r="AD4" s="36">
        <f t="shared" si="0"/>
        <v>69546.691834761383</v>
      </c>
      <c r="AE4" s="36">
        <f t="shared" si="0"/>
        <v>71746.919283657771</v>
      </c>
      <c r="AF4" s="36">
        <f t="shared" si="0"/>
        <v>73855.878901750169</v>
      </c>
      <c r="AG4" s="36">
        <f t="shared" si="0"/>
        <v>75870.779988402588</v>
      </c>
      <c r="AH4" s="36">
        <f t="shared" si="0"/>
        <v>77948.803183716926</v>
      </c>
      <c r="AI4" s="36">
        <f t="shared" si="0"/>
        <v>79957.586666419753</v>
      </c>
      <c r="AJ4" s="36">
        <f t="shared" si="0"/>
        <v>81759.751362510346</v>
      </c>
      <c r="AK4" s="36">
        <f t="shared" si="0"/>
        <v>83587.250240880021</v>
      </c>
      <c r="AL4" s="36">
        <f t="shared" si="0"/>
        <v>85161.116597694418</v>
      </c>
      <c r="AM4" s="36">
        <f t="shared" si="0"/>
        <v>86742.257948972881</v>
      </c>
      <c r="AN4" s="36">
        <f t="shared" si="0"/>
        <v>88157.292762255005</v>
      </c>
      <c r="AO4" s="36">
        <f t="shared" si="0"/>
        <v>89435.18128276011</v>
      </c>
      <c r="AP4" s="36">
        <f t="shared" si="0"/>
        <v>90426.244573037213</v>
      </c>
      <c r="AQ4" s="36">
        <f t="shared" si="0"/>
        <v>91405.778033274575</v>
      </c>
      <c r="AR4" s="36">
        <f t="shared" si="0"/>
        <v>92238.063640903434</v>
      </c>
      <c r="AS4" s="36">
        <f t="shared" si="0"/>
        <v>92990.062005842861</v>
      </c>
      <c r="AT4" s="36">
        <f t="shared" si="0"/>
        <v>93616.700254313022</v>
      </c>
      <c r="AV4" s="57">
        <f t="shared" ref="AV4:AV30" si="2">(AJ4/E4)^(1/(AJ$2-E$2))-1</f>
        <v>3.9080957833139696E-2</v>
      </c>
    </row>
    <row r="5" spans="2:49" ht="16.5" thickBot="1" x14ac:dyDescent="0.4">
      <c r="B5" t="s">
        <v>380</v>
      </c>
      <c r="C5" s="26" t="s">
        <v>728</v>
      </c>
      <c r="D5" s="26" t="s">
        <v>808</v>
      </c>
      <c r="E5" s="36">
        <f t="shared" si="1"/>
        <v>8535.634408603908</v>
      </c>
      <c r="F5" s="36">
        <f t="shared" si="0"/>
        <v>8068.764274567824</v>
      </c>
      <c r="G5" s="36">
        <f t="shared" si="0"/>
        <v>8684.0917400499584</v>
      </c>
      <c r="H5" s="36">
        <f t="shared" si="0"/>
        <v>8413.7377685193496</v>
      </c>
      <c r="I5" s="36">
        <f t="shared" si="0"/>
        <v>9392.7658651285965</v>
      </c>
      <c r="J5" s="36">
        <f t="shared" si="0"/>
        <v>10652.705073156869</v>
      </c>
      <c r="K5" s="36">
        <f t="shared" si="0"/>
        <v>11016.222364185256</v>
      </c>
      <c r="L5" s="36">
        <f t="shared" si="0"/>
        <v>11384.275520969111</v>
      </c>
      <c r="M5" s="36">
        <f t="shared" si="0"/>
        <v>11949.362485154232</v>
      </c>
      <c r="N5" s="36">
        <f t="shared" si="0"/>
        <v>12562.586812091862</v>
      </c>
      <c r="O5" s="36">
        <f t="shared" si="0"/>
        <v>12814.020586602979</v>
      </c>
      <c r="P5" s="36">
        <f t="shared" si="0"/>
        <v>13331.52241484456</v>
      </c>
      <c r="Q5" s="36">
        <f t="shared" si="0"/>
        <v>13691.254197519702</v>
      </c>
      <c r="R5" s="36">
        <f t="shared" si="0"/>
        <v>14421.532590689305</v>
      </c>
      <c r="S5" s="36">
        <f t="shared" si="0"/>
        <v>15072.695556722379</v>
      </c>
      <c r="T5" s="36">
        <f t="shared" si="0"/>
        <v>15704.691579482344</v>
      </c>
      <c r="U5" s="36">
        <f t="shared" si="0"/>
        <v>16221.310582720547</v>
      </c>
      <c r="V5" s="36">
        <f t="shared" si="0"/>
        <v>17004.401470525088</v>
      </c>
      <c r="W5" s="36">
        <f t="shared" si="0"/>
        <v>17866.684326373277</v>
      </c>
      <c r="X5" s="36">
        <f t="shared" si="0"/>
        <v>18360.003400830556</v>
      </c>
      <c r="Y5" s="36">
        <f t="shared" si="0"/>
        <v>19153.551612980373</v>
      </c>
      <c r="Z5" s="36">
        <f t="shared" si="0"/>
        <v>20158.150007329419</v>
      </c>
      <c r="AA5" s="36">
        <f t="shared" si="0"/>
        <v>20769.608527426804</v>
      </c>
      <c r="AB5" s="36">
        <f t="shared" si="0"/>
        <v>21844.898314475333</v>
      </c>
      <c r="AC5" s="36">
        <f t="shared" si="0"/>
        <v>22621.238015122643</v>
      </c>
      <c r="AD5" s="36">
        <f t="shared" si="0"/>
        <v>23257.181951882889</v>
      </c>
      <c r="AE5" s="36">
        <f t="shared" si="0"/>
        <v>24412.576760072548</v>
      </c>
      <c r="AF5" s="36">
        <f t="shared" si="0"/>
        <v>25340.572857155705</v>
      </c>
      <c r="AG5" s="36">
        <f t="shared" si="0"/>
        <v>26670.041693153522</v>
      </c>
      <c r="AH5" s="36">
        <f t="shared" si="0"/>
        <v>27807.526234399251</v>
      </c>
      <c r="AI5" s="36">
        <f t="shared" si="0"/>
        <v>29051.501603065182</v>
      </c>
      <c r="AJ5" s="36">
        <f t="shared" si="0"/>
        <v>30351.136930155379</v>
      </c>
      <c r="AK5" s="36">
        <f t="shared" si="0"/>
        <v>31498.623185014399</v>
      </c>
      <c r="AL5" s="36">
        <f t="shared" si="0"/>
        <v>33030.145591715642</v>
      </c>
      <c r="AM5" s="36">
        <f t="shared" si="0"/>
        <v>34526.821593779736</v>
      </c>
      <c r="AN5" s="36">
        <f t="shared" si="0"/>
        <v>36221.339234502222</v>
      </c>
      <c r="AO5" s="36">
        <f t="shared" si="0"/>
        <v>37665.013898429424</v>
      </c>
      <c r="AP5" s="36">
        <f t="shared" si="0"/>
        <v>39657.857248001841</v>
      </c>
      <c r="AQ5" s="36">
        <f t="shared" si="0"/>
        <v>41530.923804381993</v>
      </c>
      <c r="AR5" s="36">
        <f t="shared" si="0"/>
        <v>43335.962127973587</v>
      </c>
      <c r="AS5" s="36">
        <f t="shared" si="0"/>
        <v>45248.414588557644</v>
      </c>
      <c r="AT5" s="36">
        <f t="shared" si="0"/>
        <v>47899.994807509371</v>
      </c>
      <c r="AV5" s="57">
        <f t="shared" si="2"/>
        <v>4.1770921331789612E-2</v>
      </c>
    </row>
    <row r="6" spans="2:49" ht="16.5" thickBot="1" x14ac:dyDescent="0.4">
      <c r="B6" t="s">
        <v>373</v>
      </c>
      <c r="C6" s="27" t="s">
        <v>731</v>
      </c>
      <c r="D6" s="27" t="s">
        <v>808</v>
      </c>
      <c r="E6" s="36">
        <f t="shared" si="1"/>
        <v>7664.4259304468424</v>
      </c>
      <c r="F6" s="36">
        <f t="shared" si="0"/>
        <v>6361.3895259409337</v>
      </c>
      <c r="G6" s="36">
        <f t="shared" si="0"/>
        <v>7686.2075385283315</v>
      </c>
      <c r="H6" s="36">
        <f t="shared" si="0"/>
        <v>7091.560806377558</v>
      </c>
      <c r="I6" s="36">
        <f t="shared" si="0"/>
        <v>7387.0351979153029</v>
      </c>
      <c r="J6" s="36">
        <f t="shared" si="0"/>
        <v>14950.725506707871</v>
      </c>
      <c r="K6" s="36">
        <f t="shared" si="0"/>
        <v>15159.061954747936</v>
      </c>
      <c r="L6" s="36">
        <f t="shared" si="0"/>
        <v>15464.09395057747</v>
      </c>
      <c r="M6" s="36">
        <f t="shared" si="0"/>
        <v>15828.324676422881</v>
      </c>
      <c r="N6" s="36">
        <f t="shared" si="0"/>
        <v>16297.299834386748</v>
      </c>
      <c r="O6" s="36">
        <f t="shared" si="0"/>
        <v>16772.224258763465</v>
      </c>
      <c r="P6" s="36">
        <f t="shared" si="0"/>
        <v>17252.821828874876</v>
      </c>
      <c r="Q6" s="36">
        <f t="shared" si="0"/>
        <v>17723.848868290162</v>
      </c>
      <c r="R6" s="36">
        <f t="shared" si="0"/>
        <v>18247.22570459636</v>
      </c>
      <c r="S6" s="36">
        <f t="shared" si="0"/>
        <v>18748.023436380794</v>
      </c>
      <c r="T6" s="36">
        <f t="shared" si="0"/>
        <v>19246.674256391925</v>
      </c>
      <c r="U6" s="36">
        <f t="shared" si="0"/>
        <v>19848.080535543548</v>
      </c>
      <c r="V6" s="36">
        <f t="shared" si="0"/>
        <v>20522.604988600859</v>
      </c>
      <c r="W6" s="36">
        <f t="shared" si="0"/>
        <v>21232.688720028018</v>
      </c>
      <c r="X6" s="36">
        <f t="shared" si="0"/>
        <v>22016.50302838445</v>
      </c>
      <c r="Y6" s="36">
        <f t="shared" si="0"/>
        <v>22842.413318496478</v>
      </c>
      <c r="Z6" s="36">
        <f t="shared" si="0"/>
        <v>23624.994493214064</v>
      </c>
      <c r="AA6" s="36">
        <f t="shared" si="0"/>
        <v>24491.408891034436</v>
      </c>
      <c r="AB6" s="36">
        <f t="shared" si="0"/>
        <v>25364.52369788244</v>
      </c>
      <c r="AC6" s="36">
        <f t="shared" si="0"/>
        <v>26239.287679160974</v>
      </c>
      <c r="AD6" s="36">
        <f t="shared" si="0"/>
        <v>27168.767567178231</v>
      </c>
      <c r="AE6" s="36">
        <f t="shared" si="0"/>
        <v>28102.24650097037</v>
      </c>
      <c r="AF6" s="36">
        <f t="shared" si="0"/>
        <v>29089.363020354547</v>
      </c>
      <c r="AG6" s="36">
        <f t="shared" si="0"/>
        <v>30221.475638794393</v>
      </c>
      <c r="AH6" s="36">
        <f t="shared" si="0"/>
        <v>31275.520774055487</v>
      </c>
      <c r="AI6" s="36">
        <f t="shared" si="0"/>
        <v>32294.622567297076</v>
      </c>
      <c r="AJ6" s="36">
        <f t="shared" si="0"/>
        <v>33491.30103806009</v>
      </c>
      <c r="AK6" s="36">
        <f t="shared" si="0"/>
        <v>34614.40769665291</v>
      </c>
      <c r="AL6" s="36">
        <f t="shared" si="0"/>
        <v>35878.322796588414</v>
      </c>
      <c r="AM6" s="36">
        <f t="shared" si="0"/>
        <v>37056.119507187854</v>
      </c>
      <c r="AN6" s="36">
        <f t="shared" si="0"/>
        <v>38232.902344619557</v>
      </c>
      <c r="AO6" s="36">
        <f t="shared" si="0"/>
        <v>39580.477405398124</v>
      </c>
      <c r="AP6" s="36">
        <f t="shared" si="0"/>
        <v>40929.961914030275</v>
      </c>
      <c r="AQ6" s="36">
        <f t="shared" si="0"/>
        <v>42194.276510853502</v>
      </c>
      <c r="AR6" s="36">
        <f t="shared" si="0"/>
        <v>43647.410858430325</v>
      </c>
      <c r="AS6" s="36">
        <f t="shared" si="0"/>
        <v>45073.740022543156</v>
      </c>
      <c r="AT6" s="36">
        <f t="shared" si="0"/>
        <v>46474.269406739477</v>
      </c>
      <c r="AV6" s="57">
        <f t="shared" si="2"/>
        <v>4.8720492555992534E-2</v>
      </c>
    </row>
    <row r="7" spans="2:49" ht="16.5" thickBot="1" x14ac:dyDescent="0.4">
      <c r="B7" t="s">
        <v>389</v>
      </c>
      <c r="C7" s="26" t="s">
        <v>734</v>
      </c>
      <c r="D7" s="26" t="s">
        <v>808</v>
      </c>
      <c r="E7" s="36">
        <f t="shared" si="1"/>
        <v>3663</v>
      </c>
      <c r="F7" s="36">
        <f t="shared" si="0"/>
        <v>2086</v>
      </c>
      <c r="G7" s="36">
        <f t="shared" si="0"/>
        <v>1922</v>
      </c>
      <c r="H7" s="36">
        <f t="shared" si="0"/>
        <v>1876.0000000000002</v>
      </c>
      <c r="I7" s="36">
        <f t="shared" si="0"/>
        <v>2296</v>
      </c>
      <c r="J7" s="36">
        <f t="shared" si="0"/>
        <v>6112.8698388153889</v>
      </c>
      <c r="K7" s="36">
        <f t="shared" si="0"/>
        <v>6354.4453959558996</v>
      </c>
      <c r="L7" s="36">
        <f t="shared" si="0"/>
        <v>6600.4004167060948</v>
      </c>
      <c r="M7" s="36">
        <f t="shared" si="0"/>
        <v>6834.7556861806606</v>
      </c>
      <c r="N7" s="36">
        <f t="shared" si="0"/>
        <v>7070.8744677585073</v>
      </c>
      <c r="O7" s="36">
        <f t="shared" si="0"/>
        <v>7339.8491284340989</v>
      </c>
      <c r="P7" s="36">
        <f t="shared" si="0"/>
        <v>7654.142870425927</v>
      </c>
      <c r="Q7" s="36">
        <f t="shared" si="0"/>
        <v>7973.9995523896741</v>
      </c>
      <c r="R7" s="36">
        <f t="shared" si="0"/>
        <v>8308.2757439672041</v>
      </c>
      <c r="S7" s="36">
        <f t="shared" si="0"/>
        <v>8654.4112025158229</v>
      </c>
      <c r="T7" s="36">
        <f t="shared" si="0"/>
        <v>9001.1386427608522</v>
      </c>
      <c r="U7" s="36">
        <f t="shared" si="0"/>
        <v>9387.9470168572971</v>
      </c>
      <c r="V7" s="36">
        <f t="shared" si="0"/>
        <v>9813.7502794077664</v>
      </c>
      <c r="W7" s="36">
        <f t="shared" si="0"/>
        <v>10279.360962303639</v>
      </c>
      <c r="X7" s="36">
        <f t="shared" si="0"/>
        <v>10767.457277268069</v>
      </c>
      <c r="Y7" s="36">
        <f t="shared" si="0"/>
        <v>11281.547126108189</v>
      </c>
      <c r="Z7" s="36">
        <f t="shared" si="0"/>
        <v>11803.369188900551</v>
      </c>
      <c r="AA7" s="36">
        <f t="shared" si="0"/>
        <v>12331.862049327532</v>
      </c>
      <c r="AB7" s="36">
        <f t="shared" si="0"/>
        <v>12867.762078922089</v>
      </c>
      <c r="AC7" s="36">
        <f t="shared" si="0"/>
        <v>13431.242932824491</v>
      </c>
      <c r="AD7" s="36">
        <f t="shared" si="0"/>
        <v>14027.804264149738</v>
      </c>
      <c r="AE7" s="36">
        <f t="shared" si="0"/>
        <v>14645.00199221923</v>
      </c>
      <c r="AF7" s="36">
        <f t="shared" si="0"/>
        <v>15294.24574717109</v>
      </c>
      <c r="AG7" s="36">
        <f t="shared" si="0"/>
        <v>15972.008678431172</v>
      </c>
      <c r="AH7" s="36">
        <f t="shared" si="0"/>
        <v>16684.301880384377</v>
      </c>
      <c r="AI7" s="36">
        <f t="shared" si="0"/>
        <v>17417.33379632889</v>
      </c>
      <c r="AJ7" s="36">
        <f t="shared" si="0"/>
        <v>18188.717184222489</v>
      </c>
      <c r="AK7" s="36">
        <f t="shared" si="0"/>
        <v>18999.233967913409</v>
      </c>
      <c r="AL7" s="36">
        <f t="shared" si="0"/>
        <v>19829.084560706131</v>
      </c>
      <c r="AM7" s="36">
        <f t="shared" si="0"/>
        <v>20700.21042784617</v>
      </c>
      <c r="AN7" s="36">
        <f t="shared" si="0"/>
        <v>21592.25079604474</v>
      </c>
      <c r="AO7" s="36">
        <f t="shared" si="0"/>
        <v>22516.955700846291</v>
      </c>
      <c r="AP7" s="36">
        <f t="shared" si="0"/>
        <v>23490.996270669031</v>
      </c>
      <c r="AQ7" s="36">
        <f t="shared" si="0"/>
        <v>24503.704610158489</v>
      </c>
      <c r="AR7" s="36">
        <f t="shared" si="0"/>
        <v>25551.930171952899</v>
      </c>
      <c r="AS7" s="36">
        <f t="shared" si="0"/>
        <v>26659.53048751202</v>
      </c>
      <c r="AT7" s="36">
        <f t="shared" si="0"/>
        <v>27809.57436214446</v>
      </c>
      <c r="AV7" s="57">
        <f t="shared" si="2"/>
        <v>5.3053628121812801E-2</v>
      </c>
    </row>
    <row r="8" spans="2:49" ht="16.5" thickBot="1" x14ac:dyDescent="0.4">
      <c r="B8" t="s">
        <v>281</v>
      </c>
      <c r="C8" s="27" t="s">
        <v>736</v>
      </c>
      <c r="D8" s="27" t="s">
        <v>808</v>
      </c>
      <c r="E8" s="36">
        <f t="shared" si="1"/>
        <v>49780.999999999993</v>
      </c>
      <c r="F8" s="36">
        <f t="shared" si="0"/>
        <v>42314</v>
      </c>
      <c r="G8" s="36">
        <f t="shared" si="0"/>
        <v>43924</v>
      </c>
      <c r="H8" s="36">
        <f t="shared" si="0"/>
        <v>41727.000000000007</v>
      </c>
      <c r="I8" s="36">
        <f t="shared" si="0"/>
        <v>44648.000000000007</v>
      </c>
      <c r="J8" s="36">
        <f t="shared" si="0"/>
        <v>30368.509113755539</v>
      </c>
      <c r="K8" s="36">
        <f t="shared" si="0"/>
        <v>27203.41523632461</v>
      </c>
      <c r="L8" s="36">
        <f t="shared" si="0"/>
        <v>26271.469955815763</v>
      </c>
      <c r="M8" s="36">
        <f t="shared" si="0"/>
        <v>33316.411440118813</v>
      </c>
      <c r="N8" s="36">
        <f t="shared" si="0"/>
        <v>33104.938583893279</v>
      </c>
      <c r="O8" s="36">
        <f t="shared" si="0"/>
        <v>33207.787652195817</v>
      </c>
      <c r="P8" s="36">
        <f t="shared" si="0"/>
        <v>33226.877398687167</v>
      </c>
      <c r="Q8" s="36">
        <f t="shared" si="0"/>
        <v>33462.267117086732</v>
      </c>
      <c r="R8" s="36">
        <f t="shared" si="0"/>
        <v>33683.861848288478</v>
      </c>
      <c r="S8" s="36">
        <f t="shared" si="0"/>
        <v>34748.44387358785</v>
      </c>
      <c r="T8" s="36">
        <f t="shared" si="0"/>
        <v>35671.553923181949</v>
      </c>
      <c r="U8" s="36">
        <f t="shared" si="0"/>
        <v>36471.09605747048</v>
      </c>
      <c r="V8" s="36">
        <f t="shared" si="0"/>
        <v>37148.54575425668</v>
      </c>
      <c r="W8" s="36">
        <f t="shared" si="0"/>
        <v>37651.398353912613</v>
      </c>
      <c r="X8" s="36">
        <f t="shared" si="0"/>
        <v>38060.941431942141</v>
      </c>
      <c r="Y8" s="36">
        <f t="shared" si="0"/>
        <v>38640.031788445689</v>
      </c>
      <c r="Z8" s="36">
        <f t="shared" si="0"/>
        <v>39029.43202633386</v>
      </c>
      <c r="AA8" s="36">
        <f t="shared" si="0"/>
        <v>39745.431706333169</v>
      </c>
      <c r="AB8" s="36">
        <f t="shared" si="0"/>
        <v>40129.978357826767</v>
      </c>
      <c r="AC8" s="36">
        <f t="shared" si="0"/>
        <v>40640.798613926818</v>
      </c>
      <c r="AD8" s="36">
        <f t="shared" si="0"/>
        <v>40725.182274142586</v>
      </c>
      <c r="AE8" s="36">
        <f t="shared" si="0"/>
        <v>41061.326441726313</v>
      </c>
      <c r="AF8" s="36">
        <f t="shared" si="0"/>
        <v>41267.269583238529</v>
      </c>
      <c r="AG8" s="36">
        <f t="shared" si="0"/>
        <v>41380.259989336315</v>
      </c>
      <c r="AH8" s="36">
        <f t="shared" si="0"/>
        <v>40988.034967078973</v>
      </c>
      <c r="AI8" s="36">
        <f t="shared" si="0"/>
        <v>40666.600535257217</v>
      </c>
      <c r="AJ8" s="36">
        <f t="shared" si="0"/>
        <v>40306.912597622679</v>
      </c>
      <c r="AK8" s="36">
        <f t="shared" si="0"/>
        <v>39789.455491676381</v>
      </c>
      <c r="AL8" s="36">
        <f t="shared" si="0"/>
        <v>39286.256189281798</v>
      </c>
      <c r="AM8" s="36">
        <f t="shared" si="0"/>
        <v>39005.075264800464</v>
      </c>
      <c r="AN8" s="36">
        <f t="shared" si="0"/>
        <v>38067.293792438133</v>
      </c>
      <c r="AO8" s="36">
        <f t="shared" si="0"/>
        <v>37811.102241993322</v>
      </c>
      <c r="AP8" s="36">
        <f t="shared" si="0"/>
        <v>37347.630685401979</v>
      </c>
      <c r="AQ8" s="36">
        <f t="shared" si="0"/>
        <v>37281.683067580387</v>
      </c>
      <c r="AR8" s="36">
        <f t="shared" si="0"/>
        <v>37201.889006157136</v>
      </c>
      <c r="AS8" s="36">
        <f t="shared" si="0"/>
        <v>36762.76309493283</v>
      </c>
      <c r="AT8" s="36">
        <f t="shared" si="0"/>
        <v>36737.743001983101</v>
      </c>
      <c r="AV8" s="57">
        <f t="shared" si="2"/>
        <v>-6.7868773901298418E-3</v>
      </c>
    </row>
    <row r="9" spans="2:49" ht="16.5" thickBot="1" x14ac:dyDescent="0.4">
      <c r="B9" t="s">
        <v>375</v>
      </c>
      <c r="C9" s="26" t="s">
        <v>738</v>
      </c>
      <c r="D9" s="26" t="s">
        <v>808</v>
      </c>
      <c r="E9" s="36">
        <f t="shared" si="1"/>
        <v>12500.637378214984</v>
      </c>
      <c r="F9" s="36">
        <f t="shared" si="0"/>
        <v>11862.536953574559</v>
      </c>
      <c r="G9" s="36">
        <f t="shared" si="0"/>
        <v>11934.947028679253</v>
      </c>
      <c r="H9" s="36">
        <f t="shared" si="0"/>
        <v>12066.948574965267</v>
      </c>
      <c r="I9" s="36">
        <f t="shared" si="0"/>
        <v>14463.23502749625</v>
      </c>
      <c r="J9" s="36">
        <f t="shared" si="0"/>
        <v>18705.618759112982</v>
      </c>
      <c r="K9" s="36">
        <f t="shared" si="0"/>
        <v>19728.180024618174</v>
      </c>
      <c r="L9" s="36">
        <f t="shared" si="0"/>
        <v>20644.891846442391</v>
      </c>
      <c r="M9" s="36">
        <f t="shared" si="0"/>
        <v>21599.159612963271</v>
      </c>
      <c r="N9" s="36">
        <f t="shared" si="0"/>
        <v>22652.153677501767</v>
      </c>
      <c r="O9" s="36">
        <f t="shared" si="0"/>
        <v>23814.84017859622</v>
      </c>
      <c r="P9" s="36">
        <f t="shared" si="0"/>
        <v>25023.31831430025</v>
      </c>
      <c r="Q9" s="36">
        <f t="shared" si="0"/>
        <v>26321.719522138155</v>
      </c>
      <c r="R9" s="36">
        <f t="shared" si="0"/>
        <v>27666.232910328101</v>
      </c>
      <c r="S9" s="36">
        <f t="shared" si="0"/>
        <v>29197.548320445698</v>
      </c>
      <c r="T9" s="36">
        <f t="shared" si="0"/>
        <v>30685.08749510827</v>
      </c>
      <c r="U9" s="36">
        <f t="shared" si="0"/>
        <v>32234.267477673384</v>
      </c>
      <c r="V9" s="36">
        <f t="shared" si="0"/>
        <v>33906.165465772203</v>
      </c>
      <c r="W9" s="36">
        <f t="shared" si="0"/>
        <v>35682.95760998028</v>
      </c>
      <c r="X9" s="36">
        <f t="shared" si="0"/>
        <v>37427.915619431995</v>
      </c>
      <c r="Y9" s="36">
        <f t="shared" si="0"/>
        <v>39261.904393610253</v>
      </c>
      <c r="Z9" s="36">
        <f t="shared" si="0"/>
        <v>41150.934219561103</v>
      </c>
      <c r="AA9" s="36">
        <f t="shared" si="0"/>
        <v>43069.815516331983</v>
      </c>
      <c r="AB9" s="36">
        <f t="shared" si="0"/>
        <v>44781.690923599199</v>
      </c>
      <c r="AC9" s="36">
        <f t="shared" si="0"/>
        <v>46499.8631017144</v>
      </c>
      <c r="AD9" s="36">
        <f t="shared" ref="F9:AT15" si="3">AD42*AD74/1000</f>
        <v>48269.203220988711</v>
      </c>
      <c r="AE9" s="36">
        <f t="shared" si="3"/>
        <v>49902.518063492702</v>
      </c>
      <c r="AF9" s="36">
        <f t="shared" si="3"/>
        <v>51496.915298738284</v>
      </c>
      <c r="AG9" s="36">
        <f t="shared" si="3"/>
        <v>53007.436076368511</v>
      </c>
      <c r="AH9" s="36">
        <f t="shared" si="3"/>
        <v>54413.976714227443</v>
      </c>
      <c r="AI9" s="36">
        <f t="shared" si="3"/>
        <v>55706.177475377292</v>
      </c>
      <c r="AJ9" s="36">
        <f t="shared" si="3"/>
        <v>56883.983279450251</v>
      </c>
      <c r="AK9" s="36">
        <f t="shared" si="3"/>
        <v>57844.833745357129</v>
      </c>
      <c r="AL9" s="36">
        <f t="shared" si="3"/>
        <v>58814.795219808984</v>
      </c>
      <c r="AM9" s="36">
        <f t="shared" si="3"/>
        <v>59947.657178036054</v>
      </c>
      <c r="AN9" s="36">
        <f t="shared" si="3"/>
        <v>60871.179095304477</v>
      </c>
      <c r="AO9" s="36">
        <f t="shared" si="3"/>
        <v>61652.398503929202</v>
      </c>
      <c r="AP9" s="36">
        <f t="shared" si="3"/>
        <v>62488.831654035057</v>
      </c>
      <c r="AQ9" s="36">
        <f t="shared" si="3"/>
        <v>63304.077662024072</v>
      </c>
      <c r="AR9" s="36">
        <f t="shared" si="3"/>
        <v>63931.260811381944</v>
      </c>
      <c r="AS9" s="36">
        <f t="shared" si="3"/>
        <v>64608.470235948691</v>
      </c>
      <c r="AT9" s="36">
        <f t="shared" si="3"/>
        <v>65144.737213181121</v>
      </c>
      <c r="AV9" s="57">
        <f t="shared" si="2"/>
        <v>5.0092779729614678E-2</v>
      </c>
    </row>
    <row r="10" spans="2:49" ht="16.5" thickBot="1" x14ac:dyDescent="0.4">
      <c r="B10" t="s">
        <v>382</v>
      </c>
      <c r="C10" s="27" t="s">
        <v>741</v>
      </c>
      <c r="D10" s="27" t="s">
        <v>808</v>
      </c>
      <c r="E10" s="36">
        <f t="shared" si="1"/>
        <v>35865.761681329939</v>
      </c>
      <c r="F10" s="36">
        <f t="shared" si="3"/>
        <v>30708.884231340158</v>
      </c>
      <c r="G10" s="36">
        <f t="shared" si="3"/>
        <v>32475.388979830419</v>
      </c>
      <c r="H10" s="36">
        <f t="shared" si="3"/>
        <v>30782.192466000066</v>
      </c>
      <c r="I10" s="36">
        <f t="shared" si="3"/>
        <v>30369.200080256927</v>
      </c>
      <c r="J10" s="36">
        <f t="shared" si="3"/>
        <v>26262.464401590962</v>
      </c>
      <c r="K10" s="36">
        <f t="shared" si="3"/>
        <v>26848.435784704961</v>
      </c>
      <c r="L10" s="36">
        <f t="shared" si="3"/>
        <v>27427.114905161678</v>
      </c>
      <c r="M10" s="36">
        <f t="shared" si="3"/>
        <v>27989.514606816796</v>
      </c>
      <c r="N10" s="36">
        <f t="shared" si="3"/>
        <v>28743.913803435567</v>
      </c>
      <c r="O10" s="36">
        <f t="shared" si="3"/>
        <v>29384.722116114684</v>
      </c>
      <c r="P10" s="36">
        <f t="shared" si="3"/>
        <v>29888.076321197601</v>
      </c>
      <c r="Q10" s="36">
        <f t="shared" si="3"/>
        <v>30568.9799654417</v>
      </c>
      <c r="R10" s="36">
        <f t="shared" si="3"/>
        <v>31284.379549742775</v>
      </c>
      <c r="S10" s="36">
        <f t="shared" si="3"/>
        <v>31812.321697571151</v>
      </c>
      <c r="T10" s="36">
        <f t="shared" si="3"/>
        <v>32205.152137905639</v>
      </c>
      <c r="U10" s="36">
        <f t="shared" si="3"/>
        <v>32447.905447255827</v>
      </c>
      <c r="V10" s="36">
        <f t="shared" si="3"/>
        <v>32557.613203280849</v>
      </c>
      <c r="W10" s="36">
        <f t="shared" si="3"/>
        <v>32662.975527782517</v>
      </c>
      <c r="X10" s="36">
        <f t="shared" si="3"/>
        <v>32879.841299657441</v>
      </c>
      <c r="Y10" s="36">
        <f t="shared" si="3"/>
        <v>33128.513960265962</v>
      </c>
      <c r="Z10" s="36">
        <f t="shared" si="3"/>
        <v>33287.368697126316</v>
      </c>
      <c r="AA10" s="36">
        <f t="shared" si="3"/>
        <v>33577.639852688895</v>
      </c>
      <c r="AB10" s="36">
        <f t="shared" si="3"/>
        <v>33859.917848246063</v>
      </c>
      <c r="AC10" s="36">
        <f t="shared" si="3"/>
        <v>34302.588630276005</v>
      </c>
      <c r="AD10" s="36">
        <f t="shared" si="3"/>
        <v>34655.657865169727</v>
      </c>
      <c r="AE10" s="36">
        <f t="shared" si="3"/>
        <v>34895.310700373659</v>
      </c>
      <c r="AF10" s="36">
        <f t="shared" si="3"/>
        <v>35300.634750115591</v>
      </c>
      <c r="AG10" s="36">
        <f t="shared" si="3"/>
        <v>35648.875789414153</v>
      </c>
      <c r="AH10" s="36">
        <f t="shared" si="3"/>
        <v>35942.153056264382</v>
      </c>
      <c r="AI10" s="36">
        <f t="shared" si="3"/>
        <v>36345.361015861432</v>
      </c>
      <c r="AJ10" s="36">
        <f t="shared" si="3"/>
        <v>36572.700804460263</v>
      </c>
      <c r="AK10" s="36">
        <f t="shared" si="3"/>
        <v>36953.447514180632</v>
      </c>
      <c r="AL10" s="36">
        <f t="shared" si="3"/>
        <v>37299.285300132287</v>
      </c>
      <c r="AM10" s="36">
        <f t="shared" si="3"/>
        <v>37792.800837124138</v>
      </c>
      <c r="AN10" s="36">
        <f t="shared" si="3"/>
        <v>38155.057438332478</v>
      </c>
      <c r="AO10" s="36">
        <f t="shared" si="3"/>
        <v>38407.978659248001</v>
      </c>
      <c r="AP10" s="36">
        <f t="shared" si="3"/>
        <v>38852.795716953122</v>
      </c>
      <c r="AQ10" s="36">
        <f t="shared" si="3"/>
        <v>39322.50803510008</v>
      </c>
      <c r="AR10" s="36">
        <f t="shared" si="3"/>
        <v>39789.125753953092</v>
      </c>
      <c r="AS10" s="36">
        <f t="shared" si="3"/>
        <v>40139.704207211726</v>
      </c>
      <c r="AT10" s="36">
        <f t="shared" si="3"/>
        <v>40646.842309856809</v>
      </c>
      <c r="AV10" s="57">
        <f t="shared" si="2"/>
        <v>6.2984199732296631E-4</v>
      </c>
    </row>
    <row r="11" spans="2:49" ht="16.5" thickBot="1" x14ac:dyDescent="0.4">
      <c r="B11" t="s">
        <v>67</v>
      </c>
      <c r="C11" s="26" t="s">
        <v>744</v>
      </c>
      <c r="D11" s="26" t="s">
        <v>808</v>
      </c>
      <c r="E11" s="36">
        <f t="shared" si="1"/>
        <v>827609</v>
      </c>
      <c r="F11" s="36">
        <f t="shared" si="3"/>
        <v>1010808.0000000001</v>
      </c>
      <c r="G11" s="36">
        <f t="shared" si="3"/>
        <v>957123</v>
      </c>
      <c r="H11" s="36">
        <f t="shared" si="3"/>
        <v>928742.00000000023</v>
      </c>
      <c r="I11" s="36">
        <f t="shared" si="3"/>
        <v>907608.99999999988</v>
      </c>
      <c r="J11" s="36">
        <f t="shared" si="3"/>
        <v>870354.37888670457</v>
      </c>
      <c r="K11" s="36">
        <f t="shared" si="3"/>
        <v>871929.96977488731</v>
      </c>
      <c r="L11" s="36">
        <f t="shared" si="3"/>
        <v>860556.63056277006</v>
      </c>
      <c r="M11" s="36">
        <f t="shared" si="3"/>
        <v>839912.08455658786</v>
      </c>
      <c r="N11" s="36">
        <f t="shared" si="3"/>
        <v>803745.48663603398</v>
      </c>
      <c r="O11" s="36">
        <f t="shared" si="3"/>
        <v>758575.5794759189</v>
      </c>
      <c r="P11" s="36">
        <f t="shared" si="3"/>
        <v>709466.71354080213</v>
      </c>
      <c r="Q11" s="36">
        <f t="shared" si="3"/>
        <v>659752.85348229774</v>
      </c>
      <c r="R11" s="36">
        <f t="shared" si="3"/>
        <v>610707.63868832134</v>
      </c>
      <c r="S11" s="36">
        <f t="shared" si="3"/>
        <v>564491.58374104113</v>
      </c>
      <c r="T11" s="36">
        <f t="shared" si="3"/>
        <v>520822.57815967331</v>
      </c>
      <c r="U11" s="36">
        <f t="shared" si="3"/>
        <v>481281.65051993658</v>
      </c>
      <c r="V11" s="36">
        <f t="shared" si="3"/>
        <v>445666.55778454553</v>
      </c>
      <c r="W11" s="36">
        <f t="shared" si="3"/>
        <v>415279.77810747171</v>
      </c>
      <c r="X11" s="36">
        <f t="shared" si="3"/>
        <v>390966.5201780537</v>
      </c>
      <c r="Y11" s="36">
        <f t="shared" si="3"/>
        <v>372689.19503334723</v>
      </c>
      <c r="Z11" s="36">
        <f t="shared" si="3"/>
        <v>358762.88965842442</v>
      </c>
      <c r="AA11" s="36">
        <f t="shared" si="3"/>
        <v>349216.33815120277</v>
      </c>
      <c r="AB11" s="36">
        <f t="shared" si="3"/>
        <v>342837.6758575649</v>
      </c>
      <c r="AC11" s="36">
        <f t="shared" si="3"/>
        <v>339406.17005782132</v>
      </c>
      <c r="AD11" s="36">
        <f t="shared" si="3"/>
        <v>338574.27249728644</v>
      </c>
      <c r="AE11" s="36">
        <f t="shared" si="3"/>
        <v>338876.61645466584</v>
      </c>
      <c r="AF11" s="36">
        <f t="shared" si="3"/>
        <v>339581.7228880903</v>
      </c>
      <c r="AG11" s="36">
        <f t="shared" si="3"/>
        <v>340981.29476614302</v>
      </c>
      <c r="AH11" s="36">
        <f t="shared" si="3"/>
        <v>343481.386860636</v>
      </c>
      <c r="AI11" s="36">
        <f t="shared" si="3"/>
        <v>345474.96138928586</v>
      </c>
      <c r="AJ11" s="36">
        <f t="shared" si="3"/>
        <v>347259.06717178074</v>
      </c>
      <c r="AK11" s="36">
        <f t="shared" si="3"/>
        <v>349590.09291409526</v>
      </c>
      <c r="AL11" s="36">
        <f t="shared" si="3"/>
        <v>351006.97767334455</v>
      </c>
      <c r="AM11" s="36">
        <f t="shared" si="3"/>
        <v>352729.6149280676</v>
      </c>
      <c r="AN11" s="36">
        <f t="shared" si="3"/>
        <v>355891.04436739814</v>
      </c>
      <c r="AO11" s="36">
        <f t="shared" si="3"/>
        <v>359062.50771794183</v>
      </c>
      <c r="AP11" s="36">
        <f t="shared" si="3"/>
        <v>362662.61506989883</v>
      </c>
      <c r="AQ11" s="36">
        <f t="shared" si="3"/>
        <v>366763.37429911405</v>
      </c>
      <c r="AR11" s="36">
        <f t="shared" si="3"/>
        <v>371724.74845077057</v>
      </c>
      <c r="AS11" s="36">
        <f t="shared" si="3"/>
        <v>376307.91619943344</v>
      </c>
      <c r="AT11" s="36">
        <f t="shared" si="3"/>
        <v>381585.62988645607</v>
      </c>
      <c r="AV11" s="57">
        <f>(AJ11/E11)^(1/(AJ$2-E$2))-1</f>
        <v>-2.7626367216646019E-2</v>
      </c>
    </row>
    <row r="12" spans="2:49" ht="16.5" thickBot="1" x14ac:dyDescent="0.4">
      <c r="B12" t="s">
        <v>153</v>
      </c>
      <c r="C12" s="27" t="s">
        <v>747</v>
      </c>
      <c r="D12" s="27" t="s">
        <v>808</v>
      </c>
      <c r="E12" s="36">
        <f t="shared" si="1"/>
        <v>55387</v>
      </c>
      <c r="F12" s="36">
        <f t="shared" si="3"/>
        <v>47092</v>
      </c>
      <c r="G12" s="36">
        <f t="shared" si="3"/>
        <v>47025</v>
      </c>
      <c r="H12" s="36">
        <f t="shared" si="3"/>
        <v>49032</v>
      </c>
      <c r="I12" s="36">
        <f t="shared" si="3"/>
        <v>48261</v>
      </c>
      <c r="J12" s="36">
        <f t="shared" si="3"/>
        <v>34131.052001482451</v>
      </c>
      <c r="K12" s="36">
        <f t="shared" si="3"/>
        <v>36024.254554793566</v>
      </c>
      <c r="L12" s="36">
        <f t="shared" si="3"/>
        <v>37764.551730462044</v>
      </c>
      <c r="M12" s="36">
        <f t="shared" si="3"/>
        <v>39471.50875669095</v>
      </c>
      <c r="N12" s="36">
        <f t="shared" si="3"/>
        <v>41305.770427392272</v>
      </c>
      <c r="O12" s="36">
        <f t="shared" si="3"/>
        <v>43142.204820980325</v>
      </c>
      <c r="P12" s="36">
        <f t="shared" si="3"/>
        <v>44873.782066362095</v>
      </c>
      <c r="Q12" s="36">
        <f t="shared" si="3"/>
        <v>46638.283921928196</v>
      </c>
      <c r="R12" s="36">
        <f t="shared" si="3"/>
        <v>48354.994817783772</v>
      </c>
      <c r="S12" s="36">
        <f t="shared" si="3"/>
        <v>50077.176252776007</v>
      </c>
      <c r="T12" s="36">
        <f t="shared" si="3"/>
        <v>51677.4074365618</v>
      </c>
      <c r="U12" s="36">
        <f t="shared" si="3"/>
        <v>53160.207472193681</v>
      </c>
      <c r="V12" s="36">
        <f t="shared" si="3"/>
        <v>54473.042910496617</v>
      </c>
      <c r="W12" s="36">
        <f t="shared" si="3"/>
        <v>55685.621999214498</v>
      </c>
      <c r="X12" s="36">
        <f t="shared" si="3"/>
        <v>56922.031271209948</v>
      </c>
      <c r="Y12" s="36">
        <f t="shared" si="3"/>
        <v>58146.664555113057</v>
      </c>
      <c r="Z12" s="36">
        <f t="shared" si="3"/>
        <v>59441.582818234107</v>
      </c>
      <c r="AA12" s="36">
        <f t="shared" si="3"/>
        <v>60768.18348588542</v>
      </c>
      <c r="AB12" s="36">
        <f t="shared" si="3"/>
        <v>62174.285954378887</v>
      </c>
      <c r="AC12" s="36">
        <f t="shared" si="3"/>
        <v>63539.607460629406</v>
      </c>
      <c r="AD12" s="36">
        <f t="shared" si="3"/>
        <v>64887.136476029205</v>
      </c>
      <c r="AE12" s="36">
        <f t="shared" si="3"/>
        <v>66203.227956397386</v>
      </c>
      <c r="AF12" s="36">
        <f t="shared" si="3"/>
        <v>67531.01059767582</v>
      </c>
      <c r="AG12" s="36">
        <f t="shared" si="3"/>
        <v>68791.126713663922</v>
      </c>
      <c r="AH12" s="36">
        <f t="shared" si="3"/>
        <v>70073.646617055114</v>
      </c>
      <c r="AI12" s="36">
        <f t="shared" si="3"/>
        <v>71349.404520454438</v>
      </c>
      <c r="AJ12" s="36">
        <f t="shared" si="3"/>
        <v>72611.285836102456</v>
      </c>
      <c r="AK12" s="36">
        <f t="shared" si="3"/>
        <v>73890.296333318256</v>
      </c>
      <c r="AL12" s="36">
        <f t="shared" si="3"/>
        <v>75108.927935092623</v>
      </c>
      <c r="AM12" s="36">
        <f t="shared" si="3"/>
        <v>76386.833039688907</v>
      </c>
      <c r="AN12" s="36">
        <f t="shared" si="3"/>
        <v>77725.35803157276</v>
      </c>
      <c r="AO12" s="36">
        <f t="shared" si="3"/>
        <v>79030.603027124875</v>
      </c>
      <c r="AP12" s="36">
        <f t="shared" si="3"/>
        <v>80335.814766703901</v>
      </c>
      <c r="AQ12" s="36">
        <f t="shared" si="3"/>
        <v>81651.055212851905</v>
      </c>
      <c r="AR12" s="36">
        <f t="shared" si="3"/>
        <v>82882.21702182568</v>
      </c>
      <c r="AS12" s="36">
        <f t="shared" si="3"/>
        <v>84079.366719956903</v>
      </c>
      <c r="AT12" s="36">
        <f t="shared" si="3"/>
        <v>85227.442828686035</v>
      </c>
      <c r="AV12" s="57">
        <f t="shared" si="2"/>
        <v>8.7729507617742009E-3</v>
      </c>
    </row>
    <row r="13" spans="2:49" ht="16.5" thickBot="1" x14ac:dyDescent="0.4">
      <c r="B13" t="s">
        <v>155</v>
      </c>
      <c r="C13" s="26" t="s">
        <v>749</v>
      </c>
      <c r="D13" s="26" t="s">
        <v>808</v>
      </c>
      <c r="E13" s="36">
        <f t="shared" si="1"/>
        <v>102505</v>
      </c>
      <c r="F13" s="36">
        <f t="shared" si="3"/>
        <v>89332.999999999985</v>
      </c>
      <c r="G13" s="36">
        <f t="shared" si="3"/>
        <v>106226.00000000001</v>
      </c>
      <c r="H13" s="36">
        <f t="shared" si="3"/>
        <v>116149</v>
      </c>
      <c r="I13" s="36">
        <f t="shared" si="3"/>
        <v>132832.99999999997</v>
      </c>
      <c r="J13" s="36">
        <f t="shared" si="3"/>
        <v>126110.23336855909</v>
      </c>
      <c r="K13" s="36">
        <f t="shared" si="3"/>
        <v>136148.85929481659</v>
      </c>
      <c r="L13" s="36">
        <f t="shared" si="3"/>
        <v>146410.54188511139</v>
      </c>
      <c r="M13" s="36">
        <f t="shared" si="3"/>
        <v>157535.1669041811</v>
      </c>
      <c r="N13" s="36">
        <f t="shared" si="3"/>
        <v>169762.73017853766</v>
      </c>
      <c r="O13" s="36">
        <f t="shared" si="3"/>
        <v>182993.74550929049</v>
      </c>
      <c r="P13" s="36">
        <f t="shared" si="3"/>
        <v>197220.50177942868</v>
      </c>
      <c r="Q13" s="36">
        <f t="shared" si="3"/>
        <v>212344.19555350777</v>
      </c>
      <c r="R13" s="36">
        <f t="shared" si="3"/>
        <v>228535.13566701516</v>
      </c>
      <c r="S13" s="36">
        <f t="shared" si="3"/>
        <v>245942.9320213625</v>
      </c>
      <c r="T13" s="36">
        <f t="shared" si="3"/>
        <v>264641.55874666647</v>
      </c>
      <c r="U13" s="36">
        <f t="shared" si="3"/>
        <v>284719.91790263966</v>
      </c>
      <c r="V13" s="36">
        <f t="shared" si="3"/>
        <v>306138.31497632328</v>
      </c>
      <c r="W13" s="36">
        <f t="shared" si="3"/>
        <v>328901.75201253599</v>
      </c>
      <c r="X13" s="36">
        <f t="shared" si="3"/>
        <v>352895.40448881226</v>
      </c>
      <c r="Y13" s="36">
        <f t="shared" si="3"/>
        <v>378338.37215903669</v>
      </c>
      <c r="Z13" s="36">
        <f t="shared" si="3"/>
        <v>405351.194229863</v>
      </c>
      <c r="AA13" s="36">
        <f t="shared" si="3"/>
        <v>433923.59727351251</v>
      </c>
      <c r="AB13" s="36">
        <f t="shared" si="3"/>
        <v>463882.95484350011</v>
      </c>
      <c r="AC13" s="36">
        <f t="shared" si="3"/>
        <v>495147.72787688032</v>
      </c>
      <c r="AD13" s="36">
        <f t="shared" si="3"/>
        <v>527586.56335558218</v>
      </c>
      <c r="AE13" s="36">
        <f t="shared" si="3"/>
        <v>561289.04087449296</v>
      </c>
      <c r="AF13" s="36">
        <f t="shared" si="3"/>
        <v>595693.64880061173</v>
      </c>
      <c r="AG13" s="36">
        <f t="shared" si="3"/>
        <v>630653.28897720366</v>
      </c>
      <c r="AH13" s="36">
        <f t="shared" si="3"/>
        <v>665760.4076541476</v>
      </c>
      <c r="AI13" s="36">
        <f t="shared" si="3"/>
        <v>700730.52532801544</v>
      </c>
      <c r="AJ13" s="36">
        <f t="shared" si="3"/>
        <v>735244.36723026063</v>
      </c>
      <c r="AK13" s="36">
        <f t="shared" si="3"/>
        <v>768720.28199938952</v>
      </c>
      <c r="AL13" s="36">
        <f t="shared" si="3"/>
        <v>800344.9563147017</v>
      </c>
      <c r="AM13" s="36">
        <f t="shared" si="3"/>
        <v>829578.59550713084</v>
      </c>
      <c r="AN13" s="36">
        <f t="shared" si="3"/>
        <v>855929.16862978577</v>
      </c>
      <c r="AO13" s="36">
        <f t="shared" si="3"/>
        <v>877975.25974180223</v>
      </c>
      <c r="AP13" s="36">
        <f t="shared" si="3"/>
        <v>896358.73248236929</v>
      </c>
      <c r="AQ13" s="36">
        <f t="shared" si="3"/>
        <v>909486.2553150208</v>
      </c>
      <c r="AR13" s="36">
        <f t="shared" si="3"/>
        <v>917566.22756143287</v>
      </c>
      <c r="AS13" s="36">
        <f t="shared" si="3"/>
        <v>919394.50198054872</v>
      </c>
      <c r="AT13" s="36">
        <f t="shared" si="3"/>
        <v>915337.27481567755</v>
      </c>
      <c r="AV13" s="57">
        <f t="shared" si="2"/>
        <v>6.562106105576726E-2</v>
      </c>
    </row>
    <row r="14" spans="2:49" ht="16.5" thickBot="1" x14ac:dyDescent="0.4">
      <c r="B14" t="s">
        <v>379</v>
      </c>
      <c r="C14" s="27" t="s">
        <v>751</v>
      </c>
      <c r="D14" s="27" t="s">
        <v>808</v>
      </c>
      <c r="E14" s="36">
        <f t="shared" si="1"/>
        <v>15173.442169265216</v>
      </c>
      <c r="F14" s="36">
        <f t="shared" si="3"/>
        <v>14366.876566111219</v>
      </c>
      <c r="G14" s="36">
        <f t="shared" si="3"/>
        <v>17533.120883960575</v>
      </c>
      <c r="H14" s="36">
        <f t="shared" si="3"/>
        <v>17500.399352037952</v>
      </c>
      <c r="I14" s="36">
        <f t="shared" si="3"/>
        <v>15290.990232457501</v>
      </c>
      <c r="J14" s="36">
        <f t="shared" si="3"/>
        <v>14361.070105743511</v>
      </c>
      <c r="K14" s="36">
        <f t="shared" si="3"/>
        <v>15315.17471970612</v>
      </c>
      <c r="L14" s="36">
        <f t="shared" si="3"/>
        <v>16244.330226701244</v>
      </c>
      <c r="M14" s="36">
        <f t="shared" si="3"/>
        <v>17152.717330443022</v>
      </c>
      <c r="N14" s="36">
        <f t="shared" si="3"/>
        <v>18144.014081897771</v>
      </c>
      <c r="O14" s="36">
        <f t="shared" si="3"/>
        <v>19120.063494892747</v>
      </c>
      <c r="P14" s="36">
        <f t="shared" si="3"/>
        <v>20034.304261960453</v>
      </c>
      <c r="Q14" s="36">
        <f t="shared" si="3"/>
        <v>21053.338778426994</v>
      </c>
      <c r="R14" s="36">
        <f t="shared" si="3"/>
        <v>22083.052408231772</v>
      </c>
      <c r="S14" s="36">
        <f t="shared" si="3"/>
        <v>23116.380812972078</v>
      </c>
      <c r="T14" s="36">
        <f t="shared" si="3"/>
        <v>24176.922764218551</v>
      </c>
      <c r="U14" s="36">
        <f t="shared" si="3"/>
        <v>25184.005885758823</v>
      </c>
      <c r="V14" s="36">
        <f t="shared" si="3"/>
        <v>26235.561527739566</v>
      </c>
      <c r="W14" s="36">
        <f t="shared" si="3"/>
        <v>27347.078993431707</v>
      </c>
      <c r="X14" s="36">
        <f t="shared" si="3"/>
        <v>28487.075391334209</v>
      </c>
      <c r="Y14" s="36">
        <f t="shared" si="3"/>
        <v>29741.366196145551</v>
      </c>
      <c r="Z14" s="36">
        <f t="shared" si="3"/>
        <v>31012.457329270346</v>
      </c>
      <c r="AA14" s="36">
        <f t="shared" si="3"/>
        <v>32340.790979863596</v>
      </c>
      <c r="AB14" s="36">
        <f t="shared" si="3"/>
        <v>33813.075479751125</v>
      </c>
      <c r="AC14" s="36">
        <f t="shared" si="3"/>
        <v>35301.19323800561</v>
      </c>
      <c r="AD14" s="36">
        <f t="shared" si="3"/>
        <v>36864.18477362788</v>
      </c>
      <c r="AE14" s="36">
        <f t="shared" si="3"/>
        <v>38504.771054170444</v>
      </c>
      <c r="AF14" s="36">
        <f t="shared" si="3"/>
        <v>40251.335735267006</v>
      </c>
      <c r="AG14" s="36">
        <f t="shared" si="3"/>
        <v>42033.284993266105</v>
      </c>
      <c r="AH14" s="36">
        <f t="shared" si="3"/>
        <v>43849.97278990988</v>
      </c>
      <c r="AI14" s="36">
        <f t="shared" si="3"/>
        <v>45775.769355799341</v>
      </c>
      <c r="AJ14" s="36">
        <f t="shared" si="3"/>
        <v>47808.735234171538</v>
      </c>
      <c r="AK14" s="36">
        <f t="shared" si="3"/>
        <v>49953.151827840804</v>
      </c>
      <c r="AL14" s="36">
        <f t="shared" si="3"/>
        <v>52130.728361914909</v>
      </c>
      <c r="AM14" s="36">
        <f t="shared" si="3"/>
        <v>54395.954880337449</v>
      </c>
      <c r="AN14" s="36">
        <f t="shared" si="3"/>
        <v>56753.761427383863</v>
      </c>
      <c r="AO14" s="36">
        <f t="shared" si="3"/>
        <v>59213.59494987857</v>
      </c>
      <c r="AP14" s="36">
        <f t="shared" si="3"/>
        <v>61799.152550352454</v>
      </c>
      <c r="AQ14" s="36">
        <f t="shared" si="3"/>
        <v>64411.364113125281</v>
      </c>
      <c r="AR14" s="36">
        <f t="shared" si="3"/>
        <v>67087.0512777228</v>
      </c>
      <c r="AS14" s="36">
        <f t="shared" si="3"/>
        <v>69841.528121439318</v>
      </c>
      <c r="AT14" s="36">
        <f t="shared" si="3"/>
        <v>72610.542194594367</v>
      </c>
      <c r="AV14" s="57">
        <f t="shared" si="2"/>
        <v>3.7715170609296633E-2</v>
      </c>
    </row>
    <row r="15" spans="2:49" ht="16.5" thickBot="1" x14ac:dyDescent="0.4">
      <c r="B15" t="s">
        <v>173</v>
      </c>
      <c r="C15" s="26" t="s">
        <v>754</v>
      </c>
      <c r="D15" s="26" t="s">
        <v>808</v>
      </c>
      <c r="E15" s="36">
        <f t="shared" si="1"/>
        <v>49360</v>
      </c>
      <c r="F15" s="36">
        <f t="shared" si="3"/>
        <v>52630.000000000007</v>
      </c>
      <c r="G15" s="36">
        <f t="shared" si="3"/>
        <v>57410.000000000007</v>
      </c>
      <c r="H15" s="36">
        <f t="shared" si="3"/>
        <v>54979.999999999993</v>
      </c>
      <c r="I15" s="36">
        <f t="shared" si="3"/>
        <v>53330</v>
      </c>
      <c r="J15" s="36">
        <f t="shared" si="3"/>
        <v>47133.088900336363</v>
      </c>
      <c r="K15" s="36">
        <f t="shared" si="3"/>
        <v>45101.321330229053</v>
      </c>
      <c r="L15" s="36">
        <f t="shared" si="3"/>
        <v>43371.970021758061</v>
      </c>
      <c r="M15" s="36">
        <f t="shared" si="3"/>
        <v>41803.632749250894</v>
      </c>
      <c r="N15" s="36">
        <f t="shared" si="3"/>
        <v>40499.346656184403</v>
      </c>
      <c r="O15" s="36">
        <f t="shared" si="3"/>
        <v>39219.29494283368</v>
      </c>
      <c r="P15" s="36">
        <f t="shared" si="3"/>
        <v>38025.148452141802</v>
      </c>
      <c r="Q15" s="36">
        <f t="shared" si="3"/>
        <v>36818.440486671017</v>
      </c>
      <c r="R15" s="36">
        <f t="shared" si="3"/>
        <v>35874.581736893932</v>
      </c>
      <c r="S15" s="36">
        <f t="shared" si="3"/>
        <v>35150.206941152923</v>
      </c>
      <c r="T15" s="36">
        <f t="shared" si="3"/>
        <v>34703.386777041123</v>
      </c>
      <c r="U15" s="36">
        <f t="shared" si="3"/>
        <v>34295.218848295015</v>
      </c>
      <c r="V15" s="36">
        <f t="shared" si="3"/>
        <v>33999.097340980319</v>
      </c>
      <c r="W15" s="36">
        <f t="shared" si="3"/>
        <v>33791.356682853577</v>
      </c>
      <c r="X15" s="36">
        <f t="shared" si="3"/>
        <v>33568.823442151253</v>
      </c>
      <c r="Y15" s="36">
        <f t="shared" si="3"/>
        <v>33439.856401001591</v>
      </c>
      <c r="Z15" s="36">
        <f t="shared" si="3"/>
        <v>33293.47841518942</v>
      </c>
      <c r="AA15" s="36">
        <f t="shared" si="3"/>
        <v>33204.298287079822</v>
      </c>
      <c r="AB15" s="36">
        <f t="shared" si="3"/>
        <v>33069.443644264567</v>
      </c>
      <c r="AC15" s="36">
        <f t="shared" si="3"/>
        <v>33192.651714824526</v>
      </c>
      <c r="AD15" s="36">
        <f t="shared" si="3"/>
        <v>33194.350268860893</v>
      </c>
      <c r="AE15" s="36">
        <f t="shared" si="3"/>
        <v>33208.111000976169</v>
      </c>
      <c r="AF15" s="36">
        <f t="shared" si="3"/>
        <v>33139.793091718828</v>
      </c>
      <c r="AG15" s="36">
        <f t="shared" si="3"/>
        <v>33183.513717218593</v>
      </c>
      <c r="AH15" s="36">
        <f t="shared" si="3"/>
        <v>33222.204405538192</v>
      </c>
      <c r="AI15" s="36">
        <f t="shared" si="3"/>
        <v>33301.869315036623</v>
      </c>
      <c r="AJ15" s="36">
        <f t="shared" si="3"/>
        <v>33274.825550053283</v>
      </c>
      <c r="AK15" s="36">
        <f t="shared" si="3"/>
        <v>33283.544892359037</v>
      </c>
      <c r="AL15" s="36">
        <f t="shared" si="3"/>
        <v>33215.756769161962</v>
      </c>
      <c r="AM15" s="36">
        <f t="shared" ref="F15:AT22" si="4">AM48*AM80/1000</f>
        <v>33004.914645193341</v>
      </c>
      <c r="AN15" s="36">
        <f t="shared" si="4"/>
        <v>32945.291436858279</v>
      </c>
      <c r="AO15" s="36">
        <f t="shared" si="4"/>
        <v>32577.34118806203</v>
      </c>
      <c r="AP15" s="36">
        <f t="shared" si="4"/>
        <v>32483.337898621809</v>
      </c>
      <c r="AQ15" s="36">
        <f t="shared" si="4"/>
        <v>32139.339435332538</v>
      </c>
      <c r="AR15" s="36">
        <f t="shared" si="4"/>
        <v>31938.941837002782</v>
      </c>
      <c r="AS15" s="36">
        <f t="shared" si="4"/>
        <v>31697.3822360667</v>
      </c>
      <c r="AT15" s="36">
        <f t="shared" si="4"/>
        <v>31279.18798546337</v>
      </c>
      <c r="AV15" s="57">
        <f t="shared" si="2"/>
        <v>-1.2640056098353392E-2</v>
      </c>
    </row>
    <row r="16" spans="2:49" ht="16.5" thickBot="1" x14ac:dyDescent="0.4">
      <c r="B16" t="s">
        <v>388</v>
      </c>
      <c r="C16" s="27" t="s">
        <v>756</v>
      </c>
      <c r="D16" s="27" t="s">
        <v>808</v>
      </c>
      <c r="E16" s="36">
        <f t="shared" si="1"/>
        <v>55185.000000000007</v>
      </c>
      <c r="F16" s="36">
        <f t="shared" si="4"/>
        <v>67987</v>
      </c>
      <c r="G16" s="36">
        <f t="shared" si="4"/>
        <v>77183</v>
      </c>
      <c r="H16" s="36">
        <f t="shared" si="4"/>
        <v>69003</v>
      </c>
      <c r="I16" s="36">
        <f t="shared" si="4"/>
        <v>69833</v>
      </c>
      <c r="J16" s="36">
        <f t="shared" si="4"/>
        <v>40414.668552115065</v>
      </c>
      <c r="K16" s="36">
        <f t="shared" si="4"/>
        <v>39323.99679056579</v>
      </c>
      <c r="L16" s="36">
        <f t="shared" si="4"/>
        <v>38365.049727080775</v>
      </c>
      <c r="M16" s="36">
        <f t="shared" si="4"/>
        <v>37934.143945072232</v>
      </c>
      <c r="N16" s="36">
        <f t="shared" si="4"/>
        <v>37556.047050183755</v>
      </c>
      <c r="O16" s="36">
        <f t="shared" si="4"/>
        <v>36867.26970535102</v>
      </c>
      <c r="P16" s="36">
        <f t="shared" si="4"/>
        <v>35176.146280563778</v>
      </c>
      <c r="Q16" s="36">
        <f t="shared" si="4"/>
        <v>33302.629036626597</v>
      </c>
      <c r="R16" s="36">
        <f t="shared" si="4"/>
        <v>32145.158078797023</v>
      </c>
      <c r="S16" s="36">
        <f t="shared" si="4"/>
        <v>32662.277437835874</v>
      </c>
      <c r="T16" s="36">
        <f t="shared" si="4"/>
        <v>33636.351460464321</v>
      </c>
      <c r="U16" s="36">
        <f t="shared" si="4"/>
        <v>34500.939092598463</v>
      </c>
      <c r="V16" s="36">
        <f t="shared" si="4"/>
        <v>34852.185153081933</v>
      </c>
      <c r="W16" s="36">
        <f t="shared" si="4"/>
        <v>34542.938153032701</v>
      </c>
      <c r="X16" s="36">
        <f t="shared" si="4"/>
        <v>33774.754808881116</v>
      </c>
      <c r="Y16" s="36">
        <f t="shared" si="4"/>
        <v>32978.32873687832</v>
      </c>
      <c r="Z16" s="36">
        <f t="shared" si="4"/>
        <v>32414.928533345668</v>
      </c>
      <c r="AA16" s="36">
        <f t="shared" si="4"/>
        <v>32173.270689682071</v>
      </c>
      <c r="AB16" s="36">
        <f t="shared" si="4"/>
        <v>32073.428996299364</v>
      </c>
      <c r="AC16" s="36">
        <f t="shared" si="4"/>
        <v>32001.863745562445</v>
      </c>
      <c r="AD16" s="36">
        <f t="shared" si="4"/>
        <v>31753.140212746333</v>
      </c>
      <c r="AE16" s="36">
        <f t="shared" si="4"/>
        <v>31335.320207188244</v>
      </c>
      <c r="AF16" s="36">
        <f t="shared" si="4"/>
        <v>30849.447273860242</v>
      </c>
      <c r="AG16" s="36">
        <f t="shared" si="4"/>
        <v>30458.875390295721</v>
      </c>
      <c r="AH16" s="36">
        <f t="shared" si="4"/>
        <v>30073.65551210778</v>
      </c>
      <c r="AI16" s="36">
        <f t="shared" si="4"/>
        <v>29826.807103856932</v>
      </c>
      <c r="AJ16" s="36">
        <f t="shared" si="4"/>
        <v>29543.177639014451</v>
      </c>
      <c r="AK16" s="36">
        <f t="shared" si="4"/>
        <v>29264.951016228366</v>
      </c>
      <c r="AL16" s="36">
        <f t="shared" si="4"/>
        <v>28907.846684779222</v>
      </c>
      <c r="AM16" s="36">
        <f t="shared" si="4"/>
        <v>28536.196125514623</v>
      </c>
      <c r="AN16" s="36">
        <f t="shared" si="4"/>
        <v>28251.592354134576</v>
      </c>
      <c r="AO16" s="36">
        <f t="shared" si="4"/>
        <v>28055.667450048815</v>
      </c>
      <c r="AP16" s="36">
        <f t="shared" si="4"/>
        <v>27908.262149249247</v>
      </c>
      <c r="AQ16" s="36">
        <f t="shared" si="4"/>
        <v>27824.643155789192</v>
      </c>
      <c r="AR16" s="36">
        <f t="shared" si="4"/>
        <v>27687.438983317748</v>
      </c>
      <c r="AS16" s="36">
        <f t="shared" si="4"/>
        <v>27540.761589763071</v>
      </c>
      <c r="AT16" s="36">
        <f t="shared" si="4"/>
        <v>27360.231274408488</v>
      </c>
      <c r="AV16" s="57">
        <f t="shared" si="2"/>
        <v>-1.9954299585385193E-2</v>
      </c>
    </row>
    <row r="17" spans="2:48" ht="16.5" thickBot="1" x14ac:dyDescent="0.4">
      <c r="B17" t="s">
        <v>376</v>
      </c>
      <c r="C17" s="26" t="s">
        <v>758</v>
      </c>
      <c r="D17" s="26" t="s">
        <v>808</v>
      </c>
      <c r="E17" s="36">
        <f t="shared" si="1"/>
        <v>12180</v>
      </c>
      <c r="F17" s="36">
        <f t="shared" si="4"/>
        <v>5850</v>
      </c>
      <c r="G17" s="36">
        <f t="shared" si="4"/>
        <v>6970.9999999999991</v>
      </c>
      <c r="H17" s="36">
        <f t="shared" si="4"/>
        <v>6965</v>
      </c>
      <c r="I17" s="36">
        <f t="shared" si="4"/>
        <v>7263</v>
      </c>
      <c r="J17" s="36">
        <f t="shared" si="4"/>
        <v>14146.119695255609</v>
      </c>
      <c r="K17" s="36">
        <f t="shared" si="4"/>
        <v>13930.141237067734</v>
      </c>
      <c r="L17" s="36">
        <f t="shared" si="4"/>
        <v>13448.150588556322</v>
      </c>
      <c r="M17" s="36">
        <f t="shared" si="4"/>
        <v>12782.425322635312</v>
      </c>
      <c r="N17" s="36">
        <f t="shared" si="4"/>
        <v>12186.118459916788</v>
      </c>
      <c r="O17" s="36">
        <f t="shared" si="4"/>
        <v>11644.061366568187</v>
      </c>
      <c r="P17" s="36">
        <f t="shared" si="4"/>
        <v>11203.875403159078</v>
      </c>
      <c r="Q17" s="36">
        <f t="shared" si="4"/>
        <v>11006.987062094247</v>
      </c>
      <c r="R17" s="36">
        <f t="shared" si="4"/>
        <v>10820.323559454313</v>
      </c>
      <c r="S17" s="36">
        <f t="shared" si="4"/>
        <v>10567.389119336516</v>
      </c>
      <c r="T17" s="36">
        <f t="shared" si="4"/>
        <v>10371.401042413117</v>
      </c>
      <c r="U17" s="36">
        <f t="shared" si="4"/>
        <v>10204.192079994169</v>
      </c>
      <c r="V17" s="36">
        <f t="shared" si="4"/>
        <v>10194.594811778828</v>
      </c>
      <c r="W17" s="36">
        <f t="shared" si="4"/>
        <v>10250.419166568952</v>
      </c>
      <c r="X17" s="36">
        <f t="shared" si="4"/>
        <v>10302.792896567084</v>
      </c>
      <c r="Y17" s="36">
        <f t="shared" si="4"/>
        <v>10559.431304576339</v>
      </c>
      <c r="Z17" s="36">
        <f t="shared" si="4"/>
        <v>10628.314149426498</v>
      </c>
      <c r="AA17" s="36">
        <f t="shared" si="4"/>
        <v>10802.884959562531</v>
      </c>
      <c r="AB17" s="36">
        <f t="shared" si="4"/>
        <v>10952.414174617021</v>
      </c>
      <c r="AC17" s="36">
        <f t="shared" si="4"/>
        <v>11056.617629132215</v>
      </c>
      <c r="AD17" s="36">
        <f t="shared" si="4"/>
        <v>11087.584085738841</v>
      </c>
      <c r="AE17" s="36">
        <f t="shared" si="4"/>
        <v>11178.049116432638</v>
      </c>
      <c r="AF17" s="36">
        <f t="shared" si="4"/>
        <v>11343.837845661341</v>
      </c>
      <c r="AG17" s="36">
        <f t="shared" si="4"/>
        <v>11535.599218912732</v>
      </c>
      <c r="AH17" s="36">
        <f t="shared" si="4"/>
        <v>11487.910636823548</v>
      </c>
      <c r="AI17" s="36">
        <f t="shared" si="4"/>
        <v>11772.099030653906</v>
      </c>
      <c r="AJ17" s="36">
        <f t="shared" si="4"/>
        <v>11708.907627240738</v>
      </c>
      <c r="AK17" s="36">
        <f t="shared" si="4"/>
        <v>11861.737650735857</v>
      </c>
      <c r="AL17" s="36">
        <f t="shared" si="4"/>
        <v>11968.29348644839</v>
      </c>
      <c r="AM17" s="36">
        <f t="shared" si="4"/>
        <v>11984.813965905176</v>
      </c>
      <c r="AN17" s="36">
        <f t="shared" si="4"/>
        <v>12115.000709402979</v>
      </c>
      <c r="AO17" s="36">
        <f t="shared" si="4"/>
        <v>12250.427437754115</v>
      </c>
      <c r="AP17" s="36">
        <f t="shared" si="4"/>
        <v>12340.789551208118</v>
      </c>
      <c r="AQ17" s="36">
        <f t="shared" si="4"/>
        <v>12313.516769617656</v>
      </c>
      <c r="AR17" s="36">
        <f t="shared" si="4"/>
        <v>12388.394778884913</v>
      </c>
      <c r="AS17" s="36">
        <f t="shared" si="4"/>
        <v>12560.217880991839</v>
      </c>
      <c r="AT17" s="36">
        <f t="shared" si="4"/>
        <v>12492.767085163345</v>
      </c>
      <c r="AV17" s="57">
        <f t="shared" si="2"/>
        <v>-1.2716222373876374E-3</v>
      </c>
    </row>
    <row r="18" spans="2:48" ht="16.5" thickBot="1" x14ac:dyDescent="0.4">
      <c r="B18" t="s">
        <v>345</v>
      </c>
      <c r="C18" s="27" t="s">
        <v>761</v>
      </c>
      <c r="D18" s="27" t="s">
        <v>808</v>
      </c>
      <c r="E18" s="36">
        <f t="shared" si="1"/>
        <v>125729</v>
      </c>
      <c r="F18" s="36">
        <f t="shared" si="4"/>
        <v>80042</v>
      </c>
      <c r="G18" s="36">
        <f t="shared" si="4"/>
        <v>97078.000000000015</v>
      </c>
      <c r="H18" s="36">
        <f t="shared" si="4"/>
        <v>94525.000000000015</v>
      </c>
      <c r="I18" s="36">
        <f t="shared" si="4"/>
        <v>90544</v>
      </c>
      <c r="J18" s="36">
        <f t="shared" si="4"/>
        <v>68133.077422385672</v>
      </c>
      <c r="K18" s="36">
        <f t="shared" si="4"/>
        <v>68199.028092771157</v>
      </c>
      <c r="L18" s="36">
        <f t="shared" si="4"/>
        <v>68723.719652895481</v>
      </c>
      <c r="M18" s="36">
        <f t="shared" si="4"/>
        <v>69640.359549168526</v>
      </c>
      <c r="N18" s="36">
        <f t="shared" si="4"/>
        <v>71452.924665907398</v>
      </c>
      <c r="O18" s="36">
        <f t="shared" si="4"/>
        <v>73936.393420865686</v>
      </c>
      <c r="P18" s="36">
        <f t="shared" si="4"/>
        <v>75183.377844638177</v>
      </c>
      <c r="Q18" s="36">
        <f t="shared" si="4"/>
        <v>77036.66647876866</v>
      </c>
      <c r="R18" s="36">
        <f t="shared" si="4"/>
        <v>78787.762746979904</v>
      </c>
      <c r="S18" s="36">
        <f t="shared" si="4"/>
        <v>80448.326483389435</v>
      </c>
      <c r="T18" s="36">
        <f t="shared" si="4"/>
        <v>81703.943367673317</v>
      </c>
      <c r="U18" s="36">
        <f t="shared" si="4"/>
        <v>82746.614744076913</v>
      </c>
      <c r="V18" s="36">
        <f t="shared" si="4"/>
        <v>82911.45784538507</v>
      </c>
      <c r="W18" s="36">
        <f t="shared" si="4"/>
        <v>83002.295828718663</v>
      </c>
      <c r="X18" s="36">
        <f t="shared" si="4"/>
        <v>83159.768782914602</v>
      </c>
      <c r="Y18" s="36">
        <f t="shared" si="4"/>
        <v>83461.819052597843</v>
      </c>
      <c r="Z18" s="36">
        <f t="shared" si="4"/>
        <v>83303.953142150785</v>
      </c>
      <c r="AA18" s="36">
        <f t="shared" si="4"/>
        <v>83681.473302340673</v>
      </c>
      <c r="AB18" s="36">
        <f t="shared" si="4"/>
        <v>84031.13511660308</v>
      </c>
      <c r="AC18" s="36">
        <f t="shared" si="4"/>
        <v>84934.556490107003</v>
      </c>
      <c r="AD18" s="36">
        <f t="shared" si="4"/>
        <v>84765.263665637467</v>
      </c>
      <c r="AE18" s="36">
        <f t="shared" si="4"/>
        <v>84686.92354027601</v>
      </c>
      <c r="AF18" s="36">
        <f t="shared" si="4"/>
        <v>84736.20899499864</v>
      </c>
      <c r="AG18" s="36">
        <f t="shared" si="4"/>
        <v>84425.369971368986</v>
      </c>
      <c r="AH18" s="36">
        <f t="shared" si="4"/>
        <v>84645.749218310986</v>
      </c>
      <c r="AI18" s="36">
        <f t="shared" si="4"/>
        <v>84164.946464945882</v>
      </c>
      <c r="AJ18" s="36">
        <f t="shared" si="4"/>
        <v>84211.959747976696</v>
      </c>
      <c r="AK18" s="36">
        <f t="shared" si="4"/>
        <v>84249.517160383082</v>
      </c>
      <c r="AL18" s="36">
        <f t="shared" si="4"/>
        <v>84473.730087242351</v>
      </c>
      <c r="AM18" s="36">
        <f t="shared" si="4"/>
        <v>84415.756099868449</v>
      </c>
      <c r="AN18" s="36">
        <f t="shared" si="4"/>
        <v>84969.663550748912</v>
      </c>
      <c r="AO18" s="36">
        <f t="shared" si="4"/>
        <v>84793.15780828784</v>
      </c>
      <c r="AP18" s="36">
        <f t="shared" si="4"/>
        <v>85167.284798721026</v>
      </c>
      <c r="AQ18" s="36">
        <f t="shared" si="4"/>
        <v>86036.046451929084</v>
      </c>
      <c r="AR18" s="36">
        <f t="shared" si="4"/>
        <v>87288.686653267781</v>
      </c>
      <c r="AS18" s="36">
        <f t="shared" si="4"/>
        <v>88284.32623170744</v>
      </c>
      <c r="AT18" s="36">
        <f t="shared" si="4"/>
        <v>88360.020535317657</v>
      </c>
      <c r="AV18" s="57">
        <f t="shared" si="2"/>
        <v>-1.2845551711510028E-2</v>
      </c>
    </row>
    <row r="19" spans="2:48" ht="16.5" thickBot="1" x14ac:dyDescent="0.4">
      <c r="B19" t="s">
        <v>61</v>
      </c>
      <c r="C19" s="26" t="s">
        <v>763</v>
      </c>
      <c r="D19" s="26" t="s">
        <v>808</v>
      </c>
      <c r="E19" s="36">
        <f t="shared" si="1"/>
        <v>18204</v>
      </c>
      <c r="F19" s="36">
        <f t="shared" si="4"/>
        <v>13750</v>
      </c>
      <c r="G19" s="36">
        <f t="shared" si="4"/>
        <v>15240</v>
      </c>
      <c r="H19" s="36">
        <f t="shared" si="4"/>
        <v>13350</v>
      </c>
      <c r="I19" s="36">
        <f t="shared" si="4"/>
        <v>12870.000000000002</v>
      </c>
      <c r="J19" s="36">
        <f t="shared" si="4"/>
        <v>17600.10564485503</v>
      </c>
      <c r="K19" s="36">
        <f t="shared" si="4"/>
        <v>17281.58085008452</v>
      </c>
      <c r="L19" s="36">
        <f t="shared" si="4"/>
        <v>16804.757908695101</v>
      </c>
      <c r="M19" s="36">
        <f t="shared" si="4"/>
        <v>15984.64447504549</v>
      </c>
      <c r="N19" s="36">
        <f t="shared" si="4"/>
        <v>15466.378699902451</v>
      </c>
      <c r="O19" s="36">
        <f t="shared" si="4"/>
        <v>15234.4155717249</v>
      </c>
      <c r="P19" s="36">
        <f t="shared" si="4"/>
        <v>15263.102023970692</v>
      </c>
      <c r="Q19" s="36">
        <f t="shared" si="4"/>
        <v>15727.958023091798</v>
      </c>
      <c r="R19" s="36">
        <f t="shared" si="4"/>
        <v>16238.31803036101</v>
      </c>
      <c r="S19" s="36">
        <f t="shared" si="4"/>
        <v>16417.2706165612</v>
      </c>
      <c r="T19" s="36">
        <f t="shared" si="4"/>
        <v>16261.407811349432</v>
      </c>
      <c r="U19" s="36">
        <f t="shared" si="4"/>
        <v>16346.696711135801</v>
      </c>
      <c r="V19" s="36">
        <f t="shared" si="4"/>
        <v>15991.7288812676</v>
      </c>
      <c r="W19" s="36">
        <f t="shared" si="4"/>
        <v>16199.383278033351</v>
      </c>
      <c r="X19" s="36">
        <f t="shared" si="4"/>
        <v>16372.305094713211</v>
      </c>
      <c r="Y19" s="36">
        <f t="shared" si="4"/>
        <v>16578.484001621222</v>
      </c>
      <c r="Z19" s="36">
        <f t="shared" si="4"/>
        <v>16612.011944748181</v>
      </c>
      <c r="AA19" s="36">
        <f t="shared" si="4"/>
        <v>16604.900549659291</v>
      </c>
      <c r="AB19" s="36">
        <f t="shared" si="4"/>
        <v>16642.58337632248</v>
      </c>
      <c r="AC19" s="36">
        <f t="shared" si="4"/>
        <v>16632.144669613579</v>
      </c>
      <c r="AD19" s="36">
        <f t="shared" si="4"/>
        <v>16608.436610747471</v>
      </c>
      <c r="AE19" s="36">
        <f t="shared" si="4"/>
        <v>16713.832417532751</v>
      </c>
      <c r="AF19" s="36">
        <f t="shared" si="4"/>
        <v>16940.40864926884</v>
      </c>
      <c r="AG19" s="36">
        <f t="shared" si="4"/>
        <v>16869.62497517958</v>
      </c>
      <c r="AH19" s="36">
        <f t="shared" si="4"/>
        <v>17013.312197362589</v>
      </c>
      <c r="AI19" s="36">
        <f t="shared" si="4"/>
        <v>17185.879393022609</v>
      </c>
      <c r="AJ19" s="36">
        <f t="shared" si="4"/>
        <v>17055.451258420151</v>
      </c>
      <c r="AK19" s="36">
        <f t="shared" si="4"/>
        <v>17387.486233598291</v>
      </c>
      <c r="AL19" s="36">
        <f t="shared" si="4"/>
        <v>17524.947229697969</v>
      </c>
      <c r="AM19" s="36">
        <f t="shared" si="4"/>
        <v>17801.7960764696</v>
      </c>
      <c r="AN19" s="36">
        <f t="shared" si="4"/>
        <v>17781.451518693939</v>
      </c>
      <c r="AO19" s="36">
        <f t="shared" si="4"/>
        <v>17966.072490326751</v>
      </c>
      <c r="AP19" s="36">
        <f t="shared" si="4"/>
        <v>18153.407425226433</v>
      </c>
      <c r="AQ19" s="36">
        <f t="shared" si="4"/>
        <v>18345.78304961896</v>
      </c>
      <c r="AR19" s="36">
        <f t="shared" si="4"/>
        <v>18547.12771336639</v>
      </c>
      <c r="AS19" s="36">
        <f t="shared" si="4"/>
        <v>18865.851177760716</v>
      </c>
      <c r="AT19" s="36">
        <f t="shared" si="4"/>
        <v>18963.875676799569</v>
      </c>
      <c r="AV19" s="57">
        <f t="shared" si="2"/>
        <v>-2.1000973684967006E-3</v>
      </c>
    </row>
    <row r="20" spans="2:48" ht="16.5" thickBot="1" x14ac:dyDescent="0.4">
      <c r="B20" t="s">
        <v>374</v>
      </c>
      <c r="C20" s="27" t="s">
        <v>765</v>
      </c>
      <c r="D20" s="27" t="s">
        <v>808</v>
      </c>
      <c r="E20" s="36">
        <f t="shared" si="1"/>
        <v>22528.338195219116</v>
      </c>
      <c r="F20" s="36">
        <f t="shared" si="4"/>
        <v>15867.056598466292</v>
      </c>
      <c r="G20" s="36">
        <f t="shared" si="4"/>
        <v>22054.751898951243</v>
      </c>
      <c r="H20" s="36">
        <f t="shared" si="4"/>
        <v>20364.658092232217</v>
      </c>
      <c r="I20" s="36">
        <f t="shared" si="4"/>
        <v>20504.550448865743</v>
      </c>
      <c r="J20" s="36">
        <f t="shared" si="4"/>
        <v>42321.899229945055</v>
      </c>
      <c r="K20" s="36">
        <f t="shared" si="4"/>
        <v>43929.273194383946</v>
      </c>
      <c r="L20" s="36">
        <f t="shared" si="4"/>
        <v>45534.127219803057</v>
      </c>
      <c r="M20" s="36">
        <f t="shared" si="4"/>
        <v>47264.452970155246</v>
      </c>
      <c r="N20" s="36">
        <f t="shared" si="4"/>
        <v>49157.057237812114</v>
      </c>
      <c r="O20" s="36">
        <f t="shared" si="4"/>
        <v>51104.823682728842</v>
      </c>
      <c r="P20" s="36">
        <f t="shared" si="4"/>
        <v>53324.030130184736</v>
      </c>
      <c r="Q20" s="36">
        <f t="shared" si="4"/>
        <v>55654.520834134586</v>
      </c>
      <c r="R20" s="36">
        <f t="shared" si="4"/>
        <v>58033.378925439618</v>
      </c>
      <c r="S20" s="36">
        <f t="shared" si="4"/>
        <v>60416.100468338751</v>
      </c>
      <c r="T20" s="36">
        <f t="shared" si="4"/>
        <v>62939.534261125278</v>
      </c>
      <c r="U20" s="36">
        <f t="shared" si="4"/>
        <v>65698.129815275548</v>
      </c>
      <c r="V20" s="36">
        <f t="shared" si="4"/>
        <v>68598.819656410575</v>
      </c>
      <c r="W20" s="36">
        <f t="shared" si="4"/>
        <v>71696.259106666257</v>
      </c>
      <c r="X20" s="36">
        <f t="shared" si="4"/>
        <v>74951.011997370719</v>
      </c>
      <c r="Y20" s="36">
        <f t="shared" si="4"/>
        <v>78323.588280676719</v>
      </c>
      <c r="Z20" s="36">
        <f t="shared" si="4"/>
        <v>81635.601137469333</v>
      </c>
      <c r="AA20" s="36">
        <f t="shared" si="4"/>
        <v>84915.988196181774</v>
      </c>
      <c r="AB20" s="36">
        <f t="shared" si="4"/>
        <v>88165.250909076422</v>
      </c>
      <c r="AC20" s="36">
        <f t="shared" si="4"/>
        <v>91461.992557743622</v>
      </c>
      <c r="AD20" s="36">
        <f t="shared" si="4"/>
        <v>94693.246874665172</v>
      </c>
      <c r="AE20" s="36">
        <f t="shared" si="4"/>
        <v>97945.503301696619</v>
      </c>
      <c r="AF20" s="36">
        <f t="shared" si="4"/>
        <v>101138.10749645166</v>
      </c>
      <c r="AG20" s="36">
        <f t="shared" si="4"/>
        <v>104247.24370268403</v>
      </c>
      <c r="AH20" s="36">
        <f t="shared" si="4"/>
        <v>107263.54637585099</v>
      </c>
      <c r="AI20" s="36">
        <f t="shared" si="4"/>
        <v>110054.80898129811</v>
      </c>
      <c r="AJ20" s="36">
        <f t="shared" si="4"/>
        <v>112664.49959069127</v>
      </c>
      <c r="AK20" s="36">
        <f t="shared" si="4"/>
        <v>115139.5633091629</v>
      </c>
      <c r="AL20" s="36">
        <f t="shared" si="4"/>
        <v>117214.00374759147</v>
      </c>
      <c r="AM20" s="36">
        <f t="shared" si="4"/>
        <v>119172.84994479654</v>
      </c>
      <c r="AN20" s="36">
        <f t="shared" si="4"/>
        <v>120697.93960427643</v>
      </c>
      <c r="AO20" s="36">
        <f t="shared" si="4"/>
        <v>121933.07990128476</v>
      </c>
      <c r="AP20" s="36">
        <f t="shared" si="4"/>
        <v>122907.507523283</v>
      </c>
      <c r="AQ20" s="36">
        <f t="shared" si="4"/>
        <v>123488.68615298203</v>
      </c>
      <c r="AR20" s="36">
        <f t="shared" si="4"/>
        <v>123821.12748566303</v>
      </c>
      <c r="AS20" s="36">
        <f t="shared" si="4"/>
        <v>123956.8789553128</v>
      </c>
      <c r="AT20" s="36">
        <f t="shared" si="4"/>
        <v>123748.7622865296</v>
      </c>
      <c r="AV20" s="57">
        <f t="shared" si="2"/>
        <v>5.3295566006289263E-2</v>
      </c>
    </row>
    <row r="21" spans="2:48" ht="16.5" thickBot="1" x14ac:dyDescent="0.4">
      <c r="B21" t="s">
        <v>51</v>
      </c>
      <c r="C21" s="26" t="s">
        <v>768</v>
      </c>
      <c r="D21" s="26" t="s">
        <v>808</v>
      </c>
      <c r="E21" s="36">
        <f t="shared" si="1"/>
        <v>21334</v>
      </c>
      <c r="F21" s="36">
        <f t="shared" si="4"/>
        <v>21449</v>
      </c>
      <c r="G21" s="36">
        <f t="shared" si="4"/>
        <v>26337</v>
      </c>
      <c r="H21" s="36">
        <f t="shared" si="4"/>
        <v>23534</v>
      </c>
      <c r="I21" s="36">
        <f t="shared" si="4"/>
        <v>23980.000000000004</v>
      </c>
      <c r="J21" s="36">
        <f t="shared" si="4"/>
        <v>35339.889338222223</v>
      </c>
      <c r="K21" s="36">
        <f t="shared" si="4"/>
        <v>36536.908253915863</v>
      </c>
      <c r="L21" s="36">
        <f t="shared" si="4"/>
        <v>37567.810830942137</v>
      </c>
      <c r="M21" s="36">
        <f t="shared" si="4"/>
        <v>38624.962168634454</v>
      </c>
      <c r="N21" s="36">
        <f t="shared" si="4"/>
        <v>39695.903134058557</v>
      </c>
      <c r="O21" s="36">
        <f t="shared" si="4"/>
        <v>40738.952148537457</v>
      </c>
      <c r="P21" s="36">
        <f t="shared" si="4"/>
        <v>41863.987071240837</v>
      </c>
      <c r="Q21" s="36">
        <f t="shared" si="4"/>
        <v>43017.322055579512</v>
      </c>
      <c r="R21" s="36">
        <f t="shared" si="4"/>
        <v>44180.951518016307</v>
      </c>
      <c r="S21" s="36">
        <f t="shared" si="4"/>
        <v>45353.61245439417</v>
      </c>
      <c r="T21" s="36">
        <f t="shared" si="4"/>
        <v>46534.02310235022</v>
      </c>
      <c r="U21" s="36">
        <f t="shared" si="4"/>
        <v>47752.322816621163</v>
      </c>
      <c r="V21" s="36">
        <f t="shared" si="4"/>
        <v>48975.02992653245</v>
      </c>
      <c r="W21" s="36">
        <f t="shared" si="4"/>
        <v>50226.251500103863</v>
      </c>
      <c r="X21" s="36">
        <f t="shared" si="4"/>
        <v>51457.75844883293</v>
      </c>
      <c r="Y21" s="36">
        <f t="shared" si="4"/>
        <v>52671.790286723321</v>
      </c>
      <c r="Z21" s="36">
        <f t="shared" si="4"/>
        <v>53800.55933069779</v>
      </c>
      <c r="AA21" s="36">
        <f t="shared" si="4"/>
        <v>54917.412374066807</v>
      </c>
      <c r="AB21" s="36">
        <f t="shared" si="4"/>
        <v>55862.884981057701</v>
      </c>
      <c r="AC21" s="36">
        <f t="shared" si="4"/>
        <v>56743.592437557607</v>
      </c>
      <c r="AD21" s="36">
        <f t="shared" si="4"/>
        <v>57581.692846766688</v>
      </c>
      <c r="AE21" s="36">
        <f t="shared" si="4"/>
        <v>58359.988125565556</v>
      </c>
      <c r="AF21" s="36">
        <f t="shared" si="4"/>
        <v>59056.388215119186</v>
      </c>
      <c r="AG21" s="36">
        <f t="shared" si="4"/>
        <v>59731.766760784711</v>
      </c>
      <c r="AH21" s="36">
        <f t="shared" si="4"/>
        <v>60291.84900674261</v>
      </c>
      <c r="AI21" s="36">
        <f t="shared" si="4"/>
        <v>60773.210374396906</v>
      </c>
      <c r="AJ21" s="36">
        <f t="shared" si="4"/>
        <v>61107.961200134763</v>
      </c>
      <c r="AK21" s="36">
        <f t="shared" si="4"/>
        <v>61459.704948673971</v>
      </c>
      <c r="AL21" s="36">
        <f t="shared" si="4"/>
        <v>61700.754644582623</v>
      </c>
      <c r="AM21" s="36">
        <f t="shared" si="4"/>
        <v>61763.686541022355</v>
      </c>
      <c r="AN21" s="36">
        <f t="shared" si="4"/>
        <v>61741.727633747389</v>
      </c>
      <c r="AO21" s="36">
        <f t="shared" si="4"/>
        <v>61627.390753224579</v>
      </c>
      <c r="AP21" s="36">
        <f t="shared" si="4"/>
        <v>61417.603593604566</v>
      </c>
      <c r="AQ21" s="36">
        <f t="shared" si="4"/>
        <v>61141.815728506517</v>
      </c>
      <c r="AR21" s="36">
        <f t="shared" si="4"/>
        <v>60717.080256357513</v>
      </c>
      <c r="AS21" s="36">
        <f t="shared" si="4"/>
        <v>60265.198033911423</v>
      </c>
      <c r="AT21" s="36">
        <f t="shared" si="4"/>
        <v>59691.684158591939</v>
      </c>
      <c r="AV21" s="57">
        <f t="shared" si="2"/>
        <v>3.4529211590706987E-2</v>
      </c>
    </row>
    <row r="22" spans="2:48" ht="16.5" thickBot="1" x14ac:dyDescent="0.4">
      <c r="B22" t="s">
        <v>213</v>
      </c>
      <c r="C22" s="27" t="s">
        <v>770</v>
      </c>
      <c r="D22" s="27" t="s">
        <v>808</v>
      </c>
      <c r="E22" s="36">
        <f t="shared" si="1"/>
        <v>15315</v>
      </c>
      <c r="F22" s="36">
        <f t="shared" si="4"/>
        <v>21870.000000000007</v>
      </c>
      <c r="G22" s="36">
        <f t="shared" ref="F22:AT28" si="5">G55*G87/1000</f>
        <v>25488.999999999989</v>
      </c>
      <c r="H22" s="36">
        <f t="shared" si="5"/>
        <v>24986</v>
      </c>
      <c r="I22" s="36">
        <f t="shared" si="5"/>
        <v>29036.999999999996</v>
      </c>
      <c r="J22" s="36">
        <f t="shared" si="5"/>
        <v>28249.391862837554</v>
      </c>
      <c r="K22" s="36">
        <f t="shared" si="5"/>
        <v>28916.902398929429</v>
      </c>
      <c r="L22" s="36">
        <f t="shared" si="5"/>
        <v>29639.858464947818</v>
      </c>
      <c r="M22" s="36">
        <f t="shared" si="5"/>
        <v>30519.423599263198</v>
      </c>
      <c r="N22" s="36">
        <f t="shared" si="5"/>
        <v>31458.908510287041</v>
      </c>
      <c r="O22" s="36">
        <f t="shared" si="5"/>
        <v>32382.760778303618</v>
      </c>
      <c r="P22" s="36">
        <f t="shared" si="5"/>
        <v>33239.574441155433</v>
      </c>
      <c r="Q22" s="36">
        <f t="shared" si="5"/>
        <v>34052.874970058932</v>
      </c>
      <c r="R22" s="36">
        <f t="shared" si="5"/>
        <v>34859.595980575526</v>
      </c>
      <c r="S22" s="36">
        <f t="shared" si="5"/>
        <v>35709.493167724213</v>
      </c>
      <c r="T22" s="36">
        <f t="shared" si="5"/>
        <v>36606.651158926434</v>
      </c>
      <c r="U22" s="36">
        <f t="shared" si="5"/>
        <v>37484.660576519833</v>
      </c>
      <c r="V22" s="36">
        <f t="shared" si="5"/>
        <v>38415.166876243173</v>
      </c>
      <c r="W22" s="36">
        <f t="shared" si="5"/>
        <v>39252.807684530177</v>
      </c>
      <c r="X22" s="36">
        <f t="shared" si="5"/>
        <v>40096.952534001313</v>
      </c>
      <c r="Y22" s="36">
        <f t="shared" si="5"/>
        <v>40833.940140887309</v>
      </c>
      <c r="Z22" s="36">
        <f t="shared" si="5"/>
        <v>41503.99945749269</v>
      </c>
      <c r="AA22" s="36">
        <f t="shared" si="5"/>
        <v>42186.983326783302</v>
      </c>
      <c r="AB22" s="36">
        <f t="shared" si="5"/>
        <v>42855.58975408665</v>
      </c>
      <c r="AC22" s="36">
        <f t="shared" si="5"/>
        <v>43465.956095685528</v>
      </c>
      <c r="AD22" s="36">
        <f t="shared" si="5"/>
        <v>44006.504379830709</v>
      </c>
      <c r="AE22" s="36">
        <f t="shared" si="5"/>
        <v>44548.990181425426</v>
      </c>
      <c r="AF22" s="36">
        <f t="shared" si="5"/>
        <v>44967.295327356383</v>
      </c>
      <c r="AG22" s="36">
        <f t="shared" si="5"/>
        <v>45349.444392841833</v>
      </c>
      <c r="AH22" s="36">
        <f t="shared" si="5"/>
        <v>45658.283942281472</v>
      </c>
      <c r="AI22" s="36">
        <f t="shared" si="5"/>
        <v>45999.251332364962</v>
      </c>
      <c r="AJ22" s="36">
        <f t="shared" si="5"/>
        <v>46147.408393135389</v>
      </c>
      <c r="AK22" s="36">
        <f t="shared" si="5"/>
        <v>46343.092375853281</v>
      </c>
      <c r="AL22" s="36">
        <f t="shared" si="5"/>
        <v>46420.00536097135</v>
      </c>
      <c r="AM22" s="36">
        <f t="shared" si="5"/>
        <v>46447.077902286903</v>
      </c>
      <c r="AN22" s="36">
        <f t="shared" si="5"/>
        <v>46380.355539517339</v>
      </c>
      <c r="AO22" s="36">
        <f t="shared" si="5"/>
        <v>46265.522909693347</v>
      </c>
      <c r="AP22" s="36">
        <f t="shared" si="5"/>
        <v>46098.106235018451</v>
      </c>
      <c r="AQ22" s="36">
        <f t="shared" si="5"/>
        <v>45864.990547681038</v>
      </c>
      <c r="AR22" s="36">
        <f t="shared" si="5"/>
        <v>45619.920462262256</v>
      </c>
      <c r="AS22" s="36">
        <f t="shared" si="5"/>
        <v>45334.102719791728</v>
      </c>
      <c r="AT22" s="36">
        <f t="shared" si="5"/>
        <v>44961.386181947564</v>
      </c>
      <c r="AV22" s="57">
        <f t="shared" si="2"/>
        <v>3.6221480500582937E-2</v>
      </c>
    </row>
    <row r="23" spans="2:48" ht="16.5" thickBot="1" x14ac:dyDescent="0.4">
      <c r="B23" t="s">
        <v>65</v>
      </c>
      <c r="C23" s="26" t="s">
        <v>772</v>
      </c>
      <c r="D23" s="26" t="s">
        <v>808</v>
      </c>
      <c r="E23" s="36">
        <f t="shared" si="1"/>
        <v>4338</v>
      </c>
      <c r="F23" s="36">
        <f t="shared" si="5"/>
        <v>2368</v>
      </c>
      <c r="G23" s="36">
        <f t="shared" si="5"/>
        <v>3287.0000000000005</v>
      </c>
      <c r="H23" s="36">
        <f t="shared" si="5"/>
        <v>2289</v>
      </c>
      <c r="I23" s="36">
        <f t="shared" si="5"/>
        <v>2275</v>
      </c>
      <c r="J23" s="36">
        <f t="shared" si="5"/>
        <v>5393.8698476144509</v>
      </c>
      <c r="K23" s="36">
        <f t="shared" si="5"/>
        <v>5507.3300629871264</v>
      </c>
      <c r="L23" s="36">
        <f t="shared" si="5"/>
        <v>5594.5528588524921</v>
      </c>
      <c r="M23" s="36">
        <f t="shared" si="5"/>
        <v>5689.2098153759498</v>
      </c>
      <c r="N23" s="36">
        <f t="shared" si="5"/>
        <v>5797.549404754961</v>
      </c>
      <c r="O23" s="36">
        <f t="shared" si="5"/>
        <v>5893.5227553165842</v>
      </c>
      <c r="P23" s="36">
        <f t="shared" si="5"/>
        <v>6027.935845068183</v>
      </c>
      <c r="Q23" s="36">
        <f t="shared" si="5"/>
        <v>6168.1799312950016</v>
      </c>
      <c r="R23" s="36">
        <f t="shared" si="5"/>
        <v>6279.8767782938812</v>
      </c>
      <c r="S23" s="36">
        <f t="shared" si="5"/>
        <v>6350.6444772402347</v>
      </c>
      <c r="T23" s="36">
        <f t="shared" si="5"/>
        <v>6403.3112198670533</v>
      </c>
      <c r="U23" s="36">
        <f t="shared" si="5"/>
        <v>6476.7958178713252</v>
      </c>
      <c r="V23" s="36">
        <f t="shared" si="5"/>
        <v>6562.4574114294001</v>
      </c>
      <c r="W23" s="36">
        <f t="shared" si="5"/>
        <v>6657.9785430097745</v>
      </c>
      <c r="X23" s="36">
        <f t="shared" si="5"/>
        <v>6729.557918797158</v>
      </c>
      <c r="Y23" s="36">
        <f t="shared" si="5"/>
        <v>6820.845794762834</v>
      </c>
      <c r="Z23" s="36">
        <f t="shared" si="5"/>
        <v>6880.795092087722</v>
      </c>
      <c r="AA23" s="36">
        <f t="shared" si="5"/>
        <v>6938.2473537551114</v>
      </c>
      <c r="AB23" s="36">
        <f t="shared" si="5"/>
        <v>6947.0308073679125</v>
      </c>
      <c r="AC23" s="36">
        <f t="shared" si="5"/>
        <v>6981.9945174323893</v>
      </c>
      <c r="AD23" s="36">
        <f t="shared" si="5"/>
        <v>6983.6796165641972</v>
      </c>
      <c r="AE23" s="36">
        <f t="shared" si="5"/>
        <v>6952.0138581075498</v>
      </c>
      <c r="AF23" s="36">
        <f t="shared" si="5"/>
        <v>6914.8486052856679</v>
      </c>
      <c r="AG23" s="36">
        <f t="shared" si="5"/>
        <v>6901.3258626162069</v>
      </c>
      <c r="AH23" s="36">
        <f t="shared" si="5"/>
        <v>6873.6594984173771</v>
      </c>
      <c r="AI23" s="36">
        <f t="shared" si="5"/>
        <v>6793.7758333882412</v>
      </c>
      <c r="AJ23" s="36">
        <f t="shared" si="5"/>
        <v>6730.9445874514149</v>
      </c>
      <c r="AK23" s="36">
        <f t="shared" si="5"/>
        <v>6681.1208734006223</v>
      </c>
      <c r="AL23" s="36">
        <f t="shared" si="5"/>
        <v>6586.9795523454686</v>
      </c>
      <c r="AM23" s="36">
        <f t="shared" si="5"/>
        <v>6483.0042674285442</v>
      </c>
      <c r="AN23" s="36">
        <f t="shared" si="5"/>
        <v>6356.1933948347914</v>
      </c>
      <c r="AO23" s="36">
        <f t="shared" si="5"/>
        <v>6254.5327097982636</v>
      </c>
      <c r="AP23" s="36">
        <f t="shared" si="5"/>
        <v>6114.1560988125384</v>
      </c>
      <c r="AQ23" s="36">
        <f t="shared" si="5"/>
        <v>5994.5615413095084</v>
      </c>
      <c r="AR23" s="36">
        <f t="shared" si="5"/>
        <v>5855.3831079321444</v>
      </c>
      <c r="AS23" s="36">
        <f t="shared" si="5"/>
        <v>5753.7454344021844</v>
      </c>
      <c r="AT23" s="36">
        <f t="shared" si="5"/>
        <v>5590.4181111820944</v>
      </c>
      <c r="AV23" s="57">
        <f t="shared" si="2"/>
        <v>1.4271919812425704E-2</v>
      </c>
    </row>
    <row r="24" spans="2:48" ht="16.5" thickBot="1" x14ac:dyDescent="0.4">
      <c r="B24" t="s">
        <v>371</v>
      </c>
      <c r="C24" s="27" t="s">
        <v>774</v>
      </c>
      <c r="D24" s="27" t="s">
        <v>808</v>
      </c>
      <c r="E24" s="36">
        <f t="shared" si="1"/>
        <v>11516.642624046943</v>
      </c>
      <c r="F24" s="36">
        <f t="shared" si="5"/>
        <v>9887.6337235609462</v>
      </c>
      <c r="G24" s="36">
        <f t="shared" si="5"/>
        <v>10412.990484674618</v>
      </c>
      <c r="H24" s="36">
        <f t="shared" si="5"/>
        <v>7841.0128115970219</v>
      </c>
      <c r="I24" s="36">
        <f t="shared" si="5"/>
        <v>5968.7423348766079</v>
      </c>
      <c r="J24" s="36">
        <f t="shared" si="5"/>
        <v>15063.268963664781</v>
      </c>
      <c r="K24" s="36">
        <f t="shared" si="5"/>
        <v>28044.41518543545</v>
      </c>
      <c r="L24" s="36">
        <f t="shared" si="5"/>
        <v>33723.543408469646</v>
      </c>
      <c r="M24" s="36">
        <f t="shared" si="5"/>
        <v>15317.551125701477</v>
      </c>
      <c r="N24" s="36">
        <f t="shared" si="5"/>
        <v>15009.270641869552</v>
      </c>
      <c r="O24" s="36">
        <f t="shared" si="5"/>
        <v>14584.040753716134</v>
      </c>
      <c r="P24" s="36">
        <f t="shared" si="5"/>
        <v>14218.397242455565</v>
      </c>
      <c r="Q24" s="36">
        <f t="shared" si="5"/>
        <v>13856.465196805901</v>
      </c>
      <c r="R24" s="36">
        <f t="shared" si="5"/>
        <v>13513.068964054004</v>
      </c>
      <c r="S24" s="36">
        <f t="shared" si="5"/>
        <v>13115.959246880218</v>
      </c>
      <c r="T24" s="36">
        <f t="shared" si="5"/>
        <v>12671.563557412628</v>
      </c>
      <c r="U24" s="36">
        <f t="shared" si="5"/>
        <v>12234.428468637556</v>
      </c>
      <c r="V24" s="36">
        <f t="shared" si="5"/>
        <v>11851.168267239045</v>
      </c>
      <c r="W24" s="36">
        <f t="shared" si="5"/>
        <v>11496.975372501771</v>
      </c>
      <c r="X24" s="36">
        <f t="shared" si="5"/>
        <v>11099.742628359063</v>
      </c>
      <c r="Y24" s="36">
        <f t="shared" si="5"/>
        <v>10735.97053989567</v>
      </c>
      <c r="Z24" s="36">
        <f t="shared" si="5"/>
        <v>10288.275756268402</v>
      </c>
      <c r="AA24" s="36">
        <f t="shared" si="5"/>
        <v>9940.3709962600478</v>
      </c>
      <c r="AB24" s="36">
        <f t="shared" si="5"/>
        <v>9510.1606954760991</v>
      </c>
      <c r="AC24" s="36">
        <f t="shared" si="5"/>
        <v>9154.766614306689</v>
      </c>
      <c r="AD24" s="36">
        <f t="shared" si="5"/>
        <v>8800.7241012501399</v>
      </c>
      <c r="AE24" s="36">
        <f t="shared" si="5"/>
        <v>8482.4437401613195</v>
      </c>
      <c r="AF24" s="36">
        <f t="shared" si="5"/>
        <v>8146.8416477744795</v>
      </c>
      <c r="AG24" s="36">
        <f t="shared" si="5"/>
        <v>7856.6582333253518</v>
      </c>
      <c r="AH24" s="36">
        <f t="shared" si="5"/>
        <v>7639.7891308355856</v>
      </c>
      <c r="AI24" s="36">
        <f t="shared" si="5"/>
        <v>7490.8467527516859</v>
      </c>
      <c r="AJ24" s="36">
        <f t="shared" si="5"/>
        <v>7281.1225594859043</v>
      </c>
      <c r="AK24" s="36">
        <f t="shared" si="5"/>
        <v>7146.1070298636478</v>
      </c>
      <c r="AL24" s="36">
        <f t="shared" si="5"/>
        <v>6987.8388618575773</v>
      </c>
      <c r="AM24" s="36">
        <f t="shared" si="5"/>
        <v>6830.672146970428</v>
      </c>
      <c r="AN24" s="36">
        <f t="shared" si="5"/>
        <v>6621.9110663399697</v>
      </c>
      <c r="AO24" s="36">
        <f t="shared" si="5"/>
        <v>6401.2084742595889</v>
      </c>
      <c r="AP24" s="36">
        <f t="shared" si="5"/>
        <v>6135.3166910473119</v>
      </c>
      <c r="AQ24" s="36">
        <f t="shared" si="5"/>
        <v>5911.9773733351558</v>
      </c>
      <c r="AR24" s="36">
        <f t="shared" si="5"/>
        <v>5696.790156935609</v>
      </c>
      <c r="AS24" s="36">
        <f t="shared" si="5"/>
        <v>5502.8490892573172</v>
      </c>
      <c r="AT24" s="36">
        <f t="shared" si="5"/>
        <v>5350.6257775021586</v>
      </c>
      <c r="AV24" s="57">
        <f t="shared" si="2"/>
        <v>-1.4681741287013161E-2</v>
      </c>
    </row>
    <row r="25" spans="2:48" ht="16.5" thickBot="1" x14ac:dyDescent="0.4">
      <c r="B25" t="s">
        <v>387</v>
      </c>
      <c r="C25" s="26" t="s">
        <v>777</v>
      </c>
      <c r="D25" s="26" t="s">
        <v>808</v>
      </c>
      <c r="E25" s="36">
        <f t="shared" si="1"/>
        <v>22530</v>
      </c>
      <c r="F25" s="36">
        <f t="shared" si="5"/>
        <v>12043</v>
      </c>
      <c r="G25" s="36">
        <f t="shared" si="5"/>
        <v>14775</v>
      </c>
      <c r="H25" s="36">
        <f t="shared" si="5"/>
        <v>13021</v>
      </c>
      <c r="I25" s="36">
        <f t="shared" si="5"/>
        <v>12555.000000000002</v>
      </c>
      <c r="J25" s="36">
        <f t="shared" si="5"/>
        <v>19891.708827728886</v>
      </c>
      <c r="K25" s="36">
        <f t="shared" si="5"/>
        <v>19350.313498096515</v>
      </c>
      <c r="L25" s="36">
        <f t="shared" si="5"/>
        <v>18527.994128622631</v>
      </c>
      <c r="M25" s="36">
        <f t="shared" si="5"/>
        <v>17408.855965998799</v>
      </c>
      <c r="N25" s="36">
        <f t="shared" si="5"/>
        <v>16673.10876970613</v>
      </c>
      <c r="O25" s="36">
        <f t="shared" si="5"/>
        <v>15835.850711686735</v>
      </c>
      <c r="P25" s="36">
        <f t="shared" si="5"/>
        <v>15199.326443235228</v>
      </c>
      <c r="Q25" s="36">
        <f t="shared" si="5"/>
        <v>15009.108445053824</v>
      </c>
      <c r="R25" s="36">
        <f t="shared" si="5"/>
        <v>14704.995101880735</v>
      </c>
      <c r="S25" s="36">
        <f t="shared" si="5"/>
        <v>14524.808303321046</v>
      </c>
      <c r="T25" s="36">
        <f t="shared" si="5"/>
        <v>14472.215714221849</v>
      </c>
      <c r="U25" s="36">
        <f t="shared" si="5"/>
        <v>14244.030607775205</v>
      </c>
      <c r="V25" s="36">
        <f t="shared" si="5"/>
        <v>14200.398840867649</v>
      </c>
      <c r="W25" s="36">
        <f t="shared" si="5"/>
        <v>14096.660238096178</v>
      </c>
      <c r="X25" s="36">
        <f t="shared" si="5"/>
        <v>14118.957132922425</v>
      </c>
      <c r="Y25" s="36">
        <f t="shared" si="5"/>
        <v>14276.124545030487</v>
      </c>
      <c r="Z25" s="36">
        <f t="shared" si="5"/>
        <v>14347.283786160773</v>
      </c>
      <c r="AA25" s="36">
        <f t="shared" si="5"/>
        <v>14499.659939664503</v>
      </c>
      <c r="AB25" s="36">
        <f t="shared" si="5"/>
        <v>14543.585642065194</v>
      </c>
      <c r="AC25" s="36">
        <f t="shared" si="5"/>
        <v>14639.881929064664</v>
      </c>
      <c r="AD25" s="36">
        <f t="shared" si="5"/>
        <v>14697.597027752561</v>
      </c>
      <c r="AE25" s="36">
        <f t="shared" si="5"/>
        <v>14626.485373477371</v>
      </c>
      <c r="AF25" s="36">
        <f t="shared" si="5"/>
        <v>14601.691338048695</v>
      </c>
      <c r="AG25" s="36">
        <f t="shared" si="5"/>
        <v>14538.874556703775</v>
      </c>
      <c r="AH25" s="36">
        <f t="shared" si="5"/>
        <v>14507.134452160997</v>
      </c>
      <c r="AI25" s="36">
        <f t="shared" si="5"/>
        <v>14395.595453030435</v>
      </c>
      <c r="AJ25" s="36">
        <f t="shared" si="5"/>
        <v>14212.293232648288</v>
      </c>
      <c r="AK25" s="36">
        <f t="shared" si="5"/>
        <v>14092.633814031784</v>
      </c>
      <c r="AL25" s="36">
        <f t="shared" si="5"/>
        <v>14006.789833421002</v>
      </c>
      <c r="AM25" s="36">
        <f t="shared" si="5"/>
        <v>13932.657803684009</v>
      </c>
      <c r="AN25" s="36">
        <f t="shared" si="5"/>
        <v>13753.176896215997</v>
      </c>
      <c r="AO25" s="36">
        <f t="shared" si="5"/>
        <v>13741.69409769861</v>
      </c>
      <c r="AP25" s="36">
        <f t="shared" si="5"/>
        <v>13507.163236729992</v>
      </c>
      <c r="AQ25" s="36">
        <f t="shared" si="5"/>
        <v>13517.316334086623</v>
      </c>
      <c r="AR25" s="36">
        <f t="shared" si="5"/>
        <v>13458.454102209043</v>
      </c>
      <c r="AS25" s="36">
        <f t="shared" si="5"/>
        <v>13459.305682376664</v>
      </c>
      <c r="AT25" s="36">
        <f t="shared" si="5"/>
        <v>13275.645841667309</v>
      </c>
      <c r="AV25" s="57">
        <f t="shared" si="2"/>
        <v>-1.4752691751131586E-2</v>
      </c>
    </row>
    <row r="26" spans="2:48" ht="16.5" thickBot="1" x14ac:dyDescent="0.4">
      <c r="B26" t="s">
        <v>383</v>
      </c>
      <c r="C26" s="27" t="s">
        <v>780</v>
      </c>
      <c r="D26" s="27" t="s">
        <v>808</v>
      </c>
      <c r="E26" s="36">
        <f t="shared" si="1"/>
        <v>29341</v>
      </c>
      <c r="F26" s="36">
        <f t="shared" si="5"/>
        <v>32918</v>
      </c>
      <c r="G26" s="36">
        <f t="shared" si="5"/>
        <v>38289</v>
      </c>
      <c r="H26" s="36">
        <f t="shared" si="5"/>
        <v>34498</v>
      </c>
      <c r="I26" s="36">
        <f t="shared" si="5"/>
        <v>31511.999999999996</v>
      </c>
      <c r="J26" s="36">
        <f t="shared" si="5"/>
        <v>19676.526510987522</v>
      </c>
      <c r="K26" s="36">
        <f t="shared" si="5"/>
        <v>14189.539889605159</v>
      </c>
      <c r="L26" s="36">
        <f t="shared" si="5"/>
        <v>12137.070410499313</v>
      </c>
      <c r="M26" s="36">
        <f t="shared" si="5"/>
        <v>17625.839982688263</v>
      </c>
      <c r="N26" s="36">
        <f t="shared" si="5"/>
        <v>17767.960363556507</v>
      </c>
      <c r="O26" s="36">
        <f t="shared" si="5"/>
        <v>17614.317786193926</v>
      </c>
      <c r="P26" s="36">
        <f t="shared" si="5"/>
        <v>17372.679847635645</v>
      </c>
      <c r="Q26" s="36">
        <f t="shared" si="5"/>
        <v>17469.940923328249</v>
      </c>
      <c r="R26" s="36">
        <f t="shared" si="5"/>
        <v>17923.947620549257</v>
      </c>
      <c r="S26" s="36">
        <f t="shared" si="5"/>
        <v>18584.067265138787</v>
      </c>
      <c r="T26" s="36">
        <f t="shared" si="5"/>
        <v>19152.440426352237</v>
      </c>
      <c r="U26" s="36">
        <f t="shared" si="5"/>
        <v>19479.497188082867</v>
      </c>
      <c r="V26" s="36">
        <f t="shared" si="5"/>
        <v>19462.50871606576</v>
      </c>
      <c r="W26" s="36">
        <f t="shared" si="5"/>
        <v>19183.151303577237</v>
      </c>
      <c r="X26" s="36">
        <f t="shared" si="5"/>
        <v>18851.825219171547</v>
      </c>
      <c r="Y26" s="36">
        <f t="shared" si="5"/>
        <v>18620.452959076785</v>
      </c>
      <c r="Z26" s="36">
        <f t="shared" si="5"/>
        <v>18480.520152802776</v>
      </c>
      <c r="AA26" s="36">
        <f t="shared" si="5"/>
        <v>18510.382423147195</v>
      </c>
      <c r="AB26" s="36">
        <f t="shared" si="5"/>
        <v>18540.614656011687</v>
      </c>
      <c r="AC26" s="36">
        <f t="shared" si="5"/>
        <v>18597.689225282193</v>
      </c>
      <c r="AD26" s="36">
        <f t="shared" si="5"/>
        <v>18612.445105710474</v>
      </c>
      <c r="AE26" s="36">
        <f t="shared" si="5"/>
        <v>18614.51961627942</v>
      </c>
      <c r="AF26" s="36">
        <f t="shared" si="5"/>
        <v>18603.265324120726</v>
      </c>
      <c r="AG26" s="36">
        <f t="shared" si="5"/>
        <v>18579.964043986936</v>
      </c>
      <c r="AH26" s="36">
        <f t="shared" si="5"/>
        <v>18468.595609034543</v>
      </c>
      <c r="AI26" s="36">
        <f t="shared" si="5"/>
        <v>18332.579278293775</v>
      </c>
      <c r="AJ26" s="36">
        <f t="shared" si="5"/>
        <v>18094.914300568307</v>
      </c>
      <c r="AK26" s="36">
        <f t="shared" si="5"/>
        <v>17858.291741642432</v>
      </c>
      <c r="AL26" s="36">
        <f t="shared" si="5"/>
        <v>17638.12161424596</v>
      </c>
      <c r="AM26" s="36">
        <f t="shared" si="5"/>
        <v>17478.232117068514</v>
      </c>
      <c r="AN26" s="36">
        <f t="shared" si="5"/>
        <v>17366.826105482367</v>
      </c>
      <c r="AO26" s="36">
        <f t="shared" si="5"/>
        <v>17294.338601876338</v>
      </c>
      <c r="AP26" s="36">
        <f t="shared" si="5"/>
        <v>17237.362346276281</v>
      </c>
      <c r="AQ26" s="36">
        <f t="shared" si="5"/>
        <v>17202.910819631048</v>
      </c>
      <c r="AR26" s="36">
        <f t="shared" si="5"/>
        <v>17170.863695467706</v>
      </c>
      <c r="AS26" s="36">
        <f t="shared" si="5"/>
        <v>17115.178724519443</v>
      </c>
      <c r="AT26" s="36">
        <f t="shared" si="5"/>
        <v>16926.166417844644</v>
      </c>
      <c r="AV26" s="57">
        <f t="shared" si="2"/>
        <v>-1.547116726894171E-2</v>
      </c>
    </row>
    <row r="27" spans="2:48" ht="16.5" thickBot="1" x14ac:dyDescent="0.4">
      <c r="B27" t="s">
        <v>377</v>
      </c>
      <c r="C27" s="26" t="s">
        <v>783</v>
      </c>
      <c r="D27" s="26" t="s">
        <v>808</v>
      </c>
      <c r="E27" s="36">
        <f t="shared" si="1"/>
        <v>51219.512170727561</v>
      </c>
      <c r="F27" s="36">
        <f t="shared" si="5"/>
        <v>49790.321816112177</v>
      </c>
      <c r="G27" s="36">
        <f t="shared" si="5"/>
        <v>55562.326168955122</v>
      </c>
      <c r="H27" s="36">
        <f t="shared" si="5"/>
        <v>52000.294426353576</v>
      </c>
      <c r="I27" s="36">
        <f t="shared" si="5"/>
        <v>47570.791364757781</v>
      </c>
      <c r="J27" s="36">
        <f t="shared" si="5"/>
        <v>35762.09165632158</v>
      </c>
      <c r="K27" s="36">
        <f t="shared" si="5"/>
        <v>26306.62287125038</v>
      </c>
      <c r="L27" s="36">
        <f t="shared" si="5"/>
        <v>20928.183927850423</v>
      </c>
      <c r="M27" s="36">
        <f t="shared" si="5"/>
        <v>27243.66290214159</v>
      </c>
      <c r="N27" s="36">
        <f t="shared" si="5"/>
        <v>27276.533306449612</v>
      </c>
      <c r="O27" s="36">
        <f t="shared" si="5"/>
        <v>27400.053212869483</v>
      </c>
      <c r="P27" s="36">
        <f t="shared" si="5"/>
        <v>27435.571691395795</v>
      </c>
      <c r="Q27" s="36">
        <f t="shared" si="5"/>
        <v>27913.522771631026</v>
      </c>
      <c r="R27" s="36">
        <f t="shared" si="5"/>
        <v>28163.434196218397</v>
      </c>
      <c r="S27" s="36">
        <f t="shared" si="5"/>
        <v>28975.287087408939</v>
      </c>
      <c r="T27" s="36">
        <f t="shared" si="5"/>
        <v>29349.692438292455</v>
      </c>
      <c r="U27" s="36">
        <f t="shared" si="5"/>
        <v>29789.033212624523</v>
      </c>
      <c r="V27" s="36">
        <f t="shared" si="5"/>
        <v>29630.688885602896</v>
      </c>
      <c r="W27" s="36">
        <f t="shared" si="5"/>
        <v>29332.529717926784</v>
      </c>
      <c r="X27" s="36">
        <f t="shared" si="5"/>
        <v>29384.176339191512</v>
      </c>
      <c r="Y27" s="36">
        <f t="shared" si="5"/>
        <v>29285.328832947354</v>
      </c>
      <c r="Z27" s="36">
        <f t="shared" si="5"/>
        <v>29348.643245190749</v>
      </c>
      <c r="AA27" s="36">
        <f t="shared" si="5"/>
        <v>29603.410415665821</v>
      </c>
      <c r="AB27" s="36">
        <f t="shared" si="5"/>
        <v>30068.126447203344</v>
      </c>
      <c r="AC27" s="36">
        <f t="shared" si="5"/>
        <v>30227.451556093409</v>
      </c>
      <c r="AD27" s="36">
        <f t="shared" si="5"/>
        <v>30055.779322411287</v>
      </c>
      <c r="AE27" s="36">
        <f t="shared" si="5"/>
        <v>29984.663894948339</v>
      </c>
      <c r="AF27" s="36">
        <f t="shared" si="5"/>
        <v>30052.886477062169</v>
      </c>
      <c r="AG27" s="36">
        <f t="shared" si="5"/>
        <v>30107.779014791609</v>
      </c>
      <c r="AH27" s="36">
        <f t="shared" si="5"/>
        <v>29956.917980088405</v>
      </c>
      <c r="AI27" s="36">
        <f t="shared" si="5"/>
        <v>29659.241393094777</v>
      </c>
      <c r="AJ27" s="36">
        <f t="shared" si="5"/>
        <v>29648.891569687341</v>
      </c>
      <c r="AK27" s="36">
        <f t="shared" si="5"/>
        <v>29685.314628859396</v>
      </c>
      <c r="AL27" s="36">
        <f t="shared" si="5"/>
        <v>29558.114014534698</v>
      </c>
      <c r="AM27" s="36">
        <f t="shared" si="5"/>
        <v>29625.611346255086</v>
      </c>
      <c r="AN27" s="36">
        <f t="shared" si="5"/>
        <v>29233.745231557557</v>
      </c>
      <c r="AO27" s="36">
        <f t="shared" si="5"/>
        <v>29199.978131810814</v>
      </c>
      <c r="AP27" s="36">
        <f t="shared" si="5"/>
        <v>29322.137272122316</v>
      </c>
      <c r="AQ27" s="36">
        <f t="shared" si="5"/>
        <v>29646.513688519866</v>
      </c>
      <c r="AR27" s="36">
        <f t="shared" si="5"/>
        <v>29700.298456497996</v>
      </c>
      <c r="AS27" s="36">
        <f t="shared" si="5"/>
        <v>29959.037601096723</v>
      </c>
      <c r="AT27" s="36">
        <f t="shared" si="5"/>
        <v>30268.359597643979</v>
      </c>
      <c r="AV27" s="57">
        <f t="shared" si="2"/>
        <v>-1.748075622448475E-2</v>
      </c>
    </row>
    <row r="28" spans="2:48" ht="16.5" thickBot="1" x14ac:dyDescent="0.4">
      <c r="B28" t="s">
        <v>385</v>
      </c>
      <c r="C28" s="27" t="s">
        <v>786</v>
      </c>
      <c r="D28" s="27" t="s">
        <v>808</v>
      </c>
      <c r="E28" s="36">
        <f t="shared" si="1"/>
        <v>57989.000000000007</v>
      </c>
      <c r="F28" s="36">
        <f t="shared" si="5"/>
        <v>48511</v>
      </c>
      <c r="G28" s="36">
        <f t="shared" si="5"/>
        <v>58062</v>
      </c>
      <c r="H28" s="36">
        <f t="shared" si="5"/>
        <v>54170.999999999993</v>
      </c>
      <c r="I28" s="36">
        <f t="shared" si="5"/>
        <v>52201</v>
      </c>
      <c r="J28" s="36">
        <f t="shared" si="5"/>
        <v>37136.164528479159</v>
      </c>
      <c r="K28" s="36">
        <f t="shared" si="5"/>
        <v>34967.737511322637</v>
      </c>
      <c r="L28" s="36">
        <f t="shared" si="5"/>
        <v>33386.871310219089</v>
      </c>
      <c r="M28" s="36">
        <f t="shared" si="5"/>
        <v>31999.643132548386</v>
      </c>
      <c r="N28" s="36">
        <f t="shared" si="5"/>
        <v>31423.164818100198</v>
      </c>
      <c r="O28" s="36">
        <f t="shared" si="5"/>
        <v>31024.260151469174</v>
      </c>
      <c r="P28" s="36">
        <f t="shared" ref="F28:AT30" si="6">P61*P93/1000</f>
        <v>30822.329213522666</v>
      </c>
      <c r="Q28" s="36">
        <f t="shared" si="6"/>
        <v>30614.861195857131</v>
      </c>
      <c r="R28" s="36">
        <f t="shared" si="6"/>
        <v>30843.645998567925</v>
      </c>
      <c r="S28" s="36">
        <f t="shared" si="6"/>
        <v>31537.566471195212</v>
      </c>
      <c r="T28" s="36">
        <f t="shared" si="6"/>
        <v>32006.894594978934</v>
      </c>
      <c r="U28" s="36">
        <f t="shared" si="6"/>
        <v>32240.228968359941</v>
      </c>
      <c r="V28" s="36">
        <f t="shared" si="6"/>
        <v>32236.959953410606</v>
      </c>
      <c r="W28" s="36">
        <f t="shared" si="6"/>
        <v>32191.225506787228</v>
      </c>
      <c r="X28" s="36">
        <f t="shared" si="6"/>
        <v>32043.758091929903</v>
      </c>
      <c r="Y28" s="36">
        <f t="shared" si="6"/>
        <v>31970.974022621591</v>
      </c>
      <c r="Z28" s="36">
        <f t="shared" si="6"/>
        <v>31828.34121354415</v>
      </c>
      <c r="AA28" s="36">
        <f t="shared" si="6"/>
        <v>32066.097179746081</v>
      </c>
      <c r="AB28" s="36">
        <f t="shared" si="6"/>
        <v>32435.737840103837</v>
      </c>
      <c r="AC28" s="36">
        <f t="shared" si="6"/>
        <v>32534.483983988117</v>
      </c>
      <c r="AD28" s="36">
        <f t="shared" si="6"/>
        <v>32499.26107875758</v>
      </c>
      <c r="AE28" s="36">
        <f t="shared" si="6"/>
        <v>32625.878087767283</v>
      </c>
      <c r="AF28" s="36">
        <f t="shared" si="6"/>
        <v>32492.544542439871</v>
      </c>
      <c r="AG28" s="36">
        <f t="shared" si="6"/>
        <v>32403.466335123547</v>
      </c>
      <c r="AH28" s="36">
        <f t="shared" si="6"/>
        <v>32145.746644057806</v>
      </c>
      <c r="AI28" s="36">
        <f t="shared" si="6"/>
        <v>32096.025403511532</v>
      </c>
      <c r="AJ28" s="36">
        <f t="shared" si="6"/>
        <v>31654.421031739756</v>
      </c>
      <c r="AK28" s="36">
        <f t="shared" si="6"/>
        <v>31598.928717586521</v>
      </c>
      <c r="AL28" s="36">
        <f t="shared" si="6"/>
        <v>31552.452704278239</v>
      </c>
      <c r="AM28" s="36">
        <f t="shared" si="6"/>
        <v>31454.478569154242</v>
      </c>
      <c r="AN28" s="36">
        <f t="shared" si="6"/>
        <v>31333.90140991845</v>
      </c>
      <c r="AO28" s="36">
        <f t="shared" si="6"/>
        <v>31614.708719712056</v>
      </c>
      <c r="AP28" s="36">
        <f t="shared" si="6"/>
        <v>31732.021022747595</v>
      </c>
      <c r="AQ28" s="36">
        <f t="shared" si="6"/>
        <v>31809.666622745266</v>
      </c>
      <c r="AR28" s="36">
        <f t="shared" si="6"/>
        <v>32215.893565569513</v>
      </c>
      <c r="AS28" s="36">
        <f t="shared" si="6"/>
        <v>32461.931033543649</v>
      </c>
      <c r="AT28" s="36">
        <f t="shared" si="6"/>
        <v>32565.120536028942</v>
      </c>
      <c r="AV28" s="57">
        <f t="shared" si="2"/>
        <v>-1.9338801399962802E-2</v>
      </c>
    </row>
    <row r="29" spans="2:48" ht="16.5" thickBot="1" x14ac:dyDescent="0.4">
      <c r="B29" t="s">
        <v>378</v>
      </c>
      <c r="C29" s="26" t="s">
        <v>789</v>
      </c>
      <c r="D29" s="26" t="s">
        <v>808</v>
      </c>
      <c r="E29" s="36">
        <f t="shared" si="1"/>
        <v>50839</v>
      </c>
      <c r="F29" s="36">
        <f t="shared" si="6"/>
        <v>42872</v>
      </c>
      <c r="G29" s="36">
        <f t="shared" si="6"/>
        <v>44194</v>
      </c>
      <c r="H29" s="36">
        <f t="shared" si="6"/>
        <v>46909</v>
      </c>
      <c r="I29" s="36">
        <f t="shared" si="6"/>
        <v>48459</v>
      </c>
      <c r="J29" s="36">
        <f t="shared" si="6"/>
        <v>67842.41097209476</v>
      </c>
      <c r="K29" s="36">
        <f t="shared" si="6"/>
        <v>68303.840070153892</v>
      </c>
      <c r="L29" s="36">
        <f t="shared" si="6"/>
        <v>67757.976125437228</v>
      </c>
      <c r="M29" s="36">
        <f t="shared" si="6"/>
        <v>67439.12014149531</v>
      </c>
      <c r="N29" s="36">
        <f t="shared" si="6"/>
        <v>67456.068578925682</v>
      </c>
      <c r="O29" s="36">
        <f t="shared" si="6"/>
        <v>67909.509653076879</v>
      </c>
      <c r="P29" s="36">
        <f t="shared" si="6"/>
        <v>69087.421770931673</v>
      </c>
      <c r="Q29" s="36">
        <f t="shared" si="6"/>
        <v>70568.828241552095</v>
      </c>
      <c r="R29" s="36">
        <f t="shared" si="6"/>
        <v>72849.209872055319</v>
      </c>
      <c r="S29" s="36">
        <f t="shared" si="6"/>
        <v>74903.950691777936</v>
      </c>
      <c r="T29" s="36">
        <f t="shared" si="6"/>
        <v>76537.252201011463</v>
      </c>
      <c r="U29" s="36">
        <f t="shared" si="6"/>
        <v>78082.440192542839</v>
      </c>
      <c r="V29" s="36">
        <f t="shared" si="6"/>
        <v>79607.817723993081</v>
      </c>
      <c r="W29" s="36">
        <f t="shared" si="6"/>
        <v>81500.768955791238</v>
      </c>
      <c r="X29" s="36">
        <f t="shared" si="6"/>
        <v>83410.720442063423</v>
      </c>
      <c r="Y29" s="36">
        <f t="shared" si="6"/>
        <v>85639.013995008936</v>
      </c>
      <c r="Z29" s="36">
        <f t="shared" si="6"/>
        <v>87965.746158143171</v>
      </c>
      <c r="AA29" s="36">
        <f t="shared" si="6"/>
        <v>90164.100293499519</v>
      </c>
      <c r="AB29" s="36">
        <f t="shared" si="6"/>
        <v>92269.278335487616</v>
      </c>
      <c r="AC29" s="36">
        <f t="shared" si="6"/>
        <v>94408.02128344537</v>
      </c>
      <c r="AD29" s="36">
        <f t="shared" si="6"/>
        <v>96540.019728413477</v>
      </c>
      <c r="AE29" s="36">
        <f t="shared" si="6"/>
        <v>98866.58224048905</v>
      </c>
      <c r="AF29" s="36">
        <f t="shared" si="6"/>
        <v>101162.85067517433</v>
      </c>
      <c r="AG29" s="36">
        <f t="shared" si="6"/>
        <v>103598.93583341656</v>
      </c>
      <c r="AH29" s="36">
        <f t="shared" si="6"/>
        <v>106193.12380971802</v>
      </c>
      <c r="AI29" s="36">
        <f t="shared" si="6"/>
        <v>108656.29731061116</v>
      </c>
      <c r="AJ29" s="36">
        <f t="shared" si="6"/>
        <v>111118.3948384222</v>
      </c>
      <c r="AK29" s="36">
        <f t="shared" si="6"/>
        <v>113459.02692173666</v>
      </c>
      <c r="AL29" s="36">
        <f t="shared" si="6"/>
        <v>116023.96703992375</v>
      </c>
      <c r="AM29" s="36">
        <f t="shared" si="6"/>
        <v>118447.71372871588</v>
      </c>
      <c r="AN29" s="36">
        <f t="shared" si="6"/>
        <v>121194.11832618892</v>
      </c>
      <c r="AO29" s="36">
        <f t="shared" si="6"/>
        <v>123717.04272957725</v>
      </c>
      <c r="AP29" s="36">
        <f t="shared" si="6"/>
        <v>126184.94153309159</v>
      </c>
      <c r="AQ29" s="36">
        <f t="shared" si="6"/>
        <v>128700.98321914813</v>
      </c>
      <c r="AR29" s="36">
        <f t="shared" si="6"/>
        <v>131050.52719751866</v>
      </c>
      <c r="AS29" s="36">
        <f t="shared" si="6"/>
        <v>133409.32940925821</v>
      </c>
      <c r="AT29" s="36">
        <f t="shared" si="6"/>
        <v>135560.35075483617</v>
      </c>
      <c r="AV29" s="57">
        <f t="shared" si="2"/>
        <v>2.5544435613954697E-2</v>
      </c>
    </row>
    <row r="30" spans="2:48" ht="16" x14ac:dyDescent="0.35">
      <c r="B30" t="s">
        <v>207</v>
      </c>
      <c r="C30" s="40" t="s">
        <v>792</v>
      </c>
      <c r="D30" s="40" t="s">
        <v>808</v>
      </c>
      <c r="E30" s="36">
        <f t="shared" si="1"/>
        <v>26079</v>
      </c>
      <c r="F30" s="36">
        <f t="shared" si="6"/>
        <v>34669.999999999993</v>
      </c>
      <c r="G30" s="36">
        <f t="shared" si="6"/>
        <v>40778</v>
      </c>
      <c r="H30" s="36">
        <f t="shared" si="6"/>
        <v>37209</v>
      </c>
      <c r="I30" s="36">
        <f t="shared" si="6"/>
        <v>43749</v>
      </c>
      <c r="J30" s="36">
        <f t="shared" si="6"/>
        <v>34633.279314682128</v>
      </c>
      <c r="K30" s="36">
        <f t="shared" si="6"/>
        <v>35758.823925348559</v>
      </c>
      <c r="L30" s="36">
        <f t="shared" si="6"/>
        <v>37049.805820107162</v>
      </c>
      <c r="M30" s="36">
        <f t="shared" si="6"/>
        <v>40132.734724073365</v>
      </c>
      <c r="N30" s="36">
        <f t="shared" si="6"/>
        <v>42060.684597112799</v>
      </c>
      <c r="O30" s="36">
        <f t="shared" si="6"/>
        <v>43829.637559102892</v>
      </c>
      <c r="P30" s="36">
        <f t="shared" si="6"/>
        <v>45481.094649009399</v>
      </c>
      <c r="Q30" s="36">
        <f t="shared" si="6"/>
        <v>47017.235095240365</v>
      </c>
      <c r="R30" s="36">
        <f t="shared" si="6"/>
        <v>48670.033616136847</v>
      </c>
      <c r="S30" s="36">
        <f t="shared" si="6"/>
        <v>50173.525566314675</v>
      </c>
      <c r="T30" s="36">
        <f t="shared" si="6"/>
        <v>51951.190474625422</v>
      </c>
      <c r="U30" s="36">
        <f t="shared" si="6"/>
        <v>53558.043826913759</v>
      </c>
      <c r="V30" s="36">
        <f t="shared" si="6"/>
        <v>55124.923841827251</v>
      </c>
      <c r="W30" s="36">
        <f t="shared" si="6"/>
        <v>56461.241178607444</v>
      </c>
      <c r="X30" s="36">
        <f t="shared" si="6"/>
        <v>57918.695425581071</v>
      </c>
      <c r="Y30" s="36">
        <f t="shared" si="6"/>
        <v>58981.685705589247</v>
      </c>
      <c r="Z30" s="36">
        <f t="shared" si="6"/>
        <v>60101.163195314883</v>
      </c>
      <c r="AA30" s="36">
        <f t="shared" si="6"/>
        <v>61241.367004152271</v>
      </c>
      <c r="AB30" s="36">
        <f t="shared" si="6"/>
        <v>62147.154786685933</v>
      </c>
      <c r="AC30" s="36">
        <f t="shared" si="6"/>
        <v>63028.03273867027</v>
      </c>
      <c r="AD30" s="36">
        <f t="shared" si="6"/>
        <v>63586.824487744147</v>
      </c>
      <c r="AE30" s="36">
        <f t="shared" si="6"/>
        <v>64213.984906247628</v>
      </c>
      <c r="AF30" s="36">
        <f t="shared" si="6"/>
        <v>64640.648250929204</v>
      </c>
      <c r="AG30" s="36">
        <f t="shared" si="6"/>
        <v>64771.936107115253</v>
      </c>
      <c r="AH30" s="36">
        <f t="shared" si="6"/>
        <v>64585.479326703295</v>
      </c>
      <c r="AI30" s="36">
        <f t="shared" si="6"/>
        <v>64437.915463500627</v>
      </c>
      <c r="AJ30" s="36">
        <f t="shared" si="6"/>
        <v>64078.430991110479</v>
      </c>
      <c r="AK30" s="36">
        <f t="shared" si="6"/>
        <v>63577.985932742231</v>
      </c>
      <c r="AL30" s="36">
        <f t="shared" si="6"/>
        <v>62777.839424712998</v>
      </c>
      <c r="AM30" s="36">
        <f t="shared" si="6"/>
        <v>61995.178897724996</v>
      </c>
      <c r="AN30" s="36">
        <f t="shared" si="6"/>
        <v>61446.293481462737</v>
      </c>
      <c r="AO30" s="36">
        <f t="shared" si="6"/>
        <v>60614.58394718921</v>
      </c>
      <c r="AP30" s="36">
        <f t="shared" si="6"/>
        <v>59630.266949835874</v>
      </c>
      <c r="AQ30" s="36">
        <f t="shared" si="6"/>
        <v>58582.701947559915</v>
      </c>
      <c r="AR30" s="36">
        <f t="shared" si="6"/>
        <v>57666.655293408061</v>
      </c>
      <c r="AS30" s="36">
        <f t="shared" si="6"/>
        <v>56882.834852813081</v>
      </c>
      <c r="AT30" s="36">
        <f t="shared" si="6"/>
        <v>56298.362520485491</v>
      </c>
      <c r="AV30" s="57">
        <f t="shared" si="2"/>
        <v>2.942384480650162E-2</v>
      </c>
    </row>
    <row r="31" spans="2:48" ht="16" x14ac:dyDescent="0.35">
      <c r="B31"/>
      <c r="C31" s="42"/>
      <c r="D31" s="42"/>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row>
    <row r="32" spans="2:48" ht="16" x14ac:dyDescent="0.35">
      <c r="B32"/>
      <c r="C32" s="42"/>
      <c r="D32" s="42" t="s">
        <v>812</v>
      </c>
      <c r="E32" s="51">
        <f>SUM(E3:E30)/1000</f>
        <v>1725.778726412296</v>
      </c>
      <c r="F32" s="51">
        <f t="shared" ref="F32:AT32" si="7">SUM(F3:F30)/1000</f>
        <v>1800.5466392542489</v>
      </c>
      <c r="G32" s="51">
        <f t="shared" si="7"/>
        <v>1853.8056609175719</v>
      </c>
      <c r="H32" s="51">
        <f t="shared" si="7"/>
        <v>1792.3749807341696</v>
      </c>
      <c r="I32" s="51">
        <f t="shared" si="7"/>
        <v>1788.6958033656385</v>
      </c>
      <c r="J32" s="51">
        <f t="shared" si="7"/>
        <v>1721.5007641940106</v>
      </c>
      <c r="K32" s="51">
        <f t="shared" si="7"/>
        <v>1733.8653914076335</v>
      </c>
      <c r="L32" s="51">
        <f t="shared" si="7"/>
        <v>1735.4921373036107</v>
      </c>
      <c r="M32" s="51">
        <f t="shared" si="7"/>
        <v>1734.9217213289442</v>
      </c>
      <c r="N32" s="51">
        <f t="shared" si="7"/>
        <v>1721.9579402936729</v>
      </c>
      <c r="O32" s="51">
        <f t="shared" si="7"/>
        <v>1701.936232287351</v>
      </c>
      <c r="P32" s="51">
        <f t="shared" si="7"/>
        <v>1678.5932723613391</v>
      </c>
      <c r="Q32" s="51">
        <f t="shared" si="7"/>
        <v>1658.8211453591268</v>
      </c>
      <c r="R32" s="51">
        <f t="shared" si="7"/>
        <v>1643.6460270749535</v>
      </c>
      <c r="S32" s="51">
        <f t="shared" si="7"/>
        <v>1635.5914449754612</v>
      </c>
      <c r="T32" s="51">
        <f t="shared" si="7"/>
        <v>1630.4245637633846</v>
      </c>
      <c r="U32" s="51">
        <f t="shared" si="7"/>
        <v>1629.9946848961795</v>
      </c>
      <c r="V32" s="51">
        <f t="shared" si="7"/>
        <v>1632.784562219342</v>
      </c>
      <c r="W32" s="51">
        <f t="shared" si="7"/>
        <v>1642.1425407474158</v>
      </c>
      <c r="X32" s="51">
        <f t="shared" si="7"/>
        <v>1658.9705471215359</v>
      </c>
      <c r="Y32" s="51">
        <f t="shared" si="7"/>
        <v>1684.6643640833217</v>
      </c>
      <c r="Z32" s="51">
        <f t="shared" si="7"/>
        <v>1715.7914370288893</v>
      </c>
      <c r="AA32" s="51">
        <f t="shared" si="7"/>
        <v>1754.8214712283336</v>
      </c>
      <c r="AB32" s="51">
        <f t="shared" si="7"/>
        <v>1798.2882677093464</v>
      </c>
      <c r="AC32" s="51">
        <f t="shared" si="7"/>
        <v>1846.3082788571653</v>
      </c>
      <c r="AD32" s="51">
        <f t="shared" si="7"/>
        <v>1895.1586168959739</v>
      </c>
      <c r="AE32" s="51">
        <f t="shared" si="7"/>
        <v>1947.5144471073547</v>
      </c>
      <c r="AF32" s="51">
        <f t="shared" si="7"/>
        <v>2000.5391267903092</v>
      </c>
      <c r="AG32" s="51">
        <f t="shared" si="7"/>
        <v>2054.4433471748034</v>
      </c>
      <c r="AH32" s="51">
        <f t="shared" si="7"/>
        <v>2108.6588227152406</v>
      </c>
      <c r="AI32" s="51">
        <f t="shared" si="7"/>
        <v>2161.9301776489078</v>
      </c>
      <c r="AJ32" s="51">
        <f t="shared" si="7"/>
        <v>2213.1606296413711</v>
      </c>
      <c r="AK32" s="51">
        <f t="shared" si="7"/>
        <v>2264.7339756927045</v>
      </c>
      <c r="AL32" s="51">
        <f t="shared" si="7"/>
        <v>2312.9003274104712</v>
      </c>
      <c r="AM32" s="51">
        <f t="shared" si="7"/>
        <v>2358.9824230776308</v>
      </c>
      <c r="AN32" s="51">
        <f t="shared" si="7"/>
        <v>2402.995218301995</v>
      </c>
      <c r="AO32" s="51">
        <f t="shared" si="7"/>
        <v>2442.5217435626846</v>
      </c>
      <c r="AP32" s="51">
        <f t="shared" si="7"/>
        <v>2479.3249494619804</v>
      </c>
      <c r="AQ32" s="51">
        <f t="shared" si="7"/>
        <v>2512.0217872605945</v>
      </c>
      <c r="AR32" s="51">
        <f t="shared" si="7"/>
        <v>2540.4787519668139</v>
      </c>
      <c r="AS32" s="51">
        <f t="shared" si="7"/>
        <v>2562.1679577190043</v>
      </c>
      <c r="AT32" s="51">
        <f t="shared" si="7"/>
        <v>2577.3730168160287</v>
      </c>
    </row>
    <row r="33" spans="2:46" s="43" customFormat="1" ht="16" x14ac:dyDescent="0.35">
      <c r="B33" s="41"/>
      <c r="C33" s="42"/>
      <c r="D33" s="42"/>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row>
    <row r="34" spans="2:46" s="43" customFormat="1" ht="16" x14ac:dyDescent="0.35">
      <c r="B34" s="41"/>
      <c r="C34" s="65" t="s">
        <v>816</v>
      </c>
      <c r="D34" s="42"/>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row>
    <row r="35" spans="2:46" s="43" customFormat="1" ht="16" x14ac:dyDescent="0.35">
      <c r="B35" s="41"/>
      <c r="C35" s="42"/>
      <c r="D35" s="42"/>
      <c r="E35" s="25">
        <v>2019</v>
      </c>
      <c r="F35" s="25">
        <v>2020</v>
      </c>
      <c r="G35" s="25">
        <v>2021</v>
      </c>
      <c r="H35" s="25">
        <v>2022</v>
      </c>
      <c r="I35" s="25">
        <v>2023</v>
      </c>
      <c r="J35" s="25">
        <v>2024</v>
      </c>
      <c r="K35" s="25">
        <v>2025</v>
      </c>
      <c r="L35" s="25">
        <v>2026</v>
      </c>
      <c r="M35" s="25">
        <v>2027</v>
      </c>
      <c r="N35" s="25">
        <v>2028</v>
      </c>
      <c r="O35" s="25">
        <v>2029</v>
      </c>
      <c r="P35" s="25">
        <v>2030</v>
      </c>
      <c r="Q35" s="25">
        <v>2031</v>
      </c>
      <c r="R35" s="25">
        <v>2032</v>
      </c>
      <c r="S35" s="25">
        <v>2033</v>
      </c>
      <c r="T35" s="25">
        <v>2034</v>
      </c>
      <c r="U35" s="25">
        <v>2035</v>
      </c>
      <c r="V35" s="25">
        <v>2036</v>
      </c>
      <c r="W35" s="25">
        <v>2037</v>
      </c>
      <c r="X35" s="25">
        <v>2038</v>
      </c>
      <c r="Y35" s="25">
        <v>2039</v>
      </c>
      <c r="Z35" s="25">
        <v>2040</v>
      </c>
      <c r="AA35" s="25">
        <v>2041</v>
      </c>
      <c r="AB35" s="25">
        <v>2042</v>
      </c>
      <c r="AC35" s="25">
        <v>2043</v>
      </c>
      <c r="AD35" s="25">
        <v>2044</v>
      </c>
      <c r="AE35" s="25">
        <v>2045</v>
      </c>
      <c r="AF35" s="25">
        <v>2046</v>
      </c>
      <c r="AG35" s="25">
        <v>2047</v>
      </c>
      <c r="AH35" s="25">
        <v>2048</v>
      </c>
      <c r="AI35" s="25">
        <v>2049</v>
      </c>
      <c r="AJ35" s="25">
        <v>2050</v>
      </c>
      <c r="AK35" s="25">
        <v>2051</v>
      </c>
      <c r="AL35" s="25">
        <v>2052</v>
      </c>
      <c r="AM35" s="25">
        <v>2053</v>
      </c>
      <c r="AN35" s="25">
        <v>2054</v>
      </c>
      <c r="AO35" s="25">
        <v>2055</v>
      </c>
      <c r="AP35" s="25">
        <v>2056</v>
      </c>
      <c r="AQ35" s="25">
        <v>2057</v>
      </c>
      <c r="AR35" s="25">
        <v>2058</v>
      </c>
      <c r="AS35" s="25">
        <v>2059</v>
      </c>
      <c r="AT35" s="25">
        <v>2060</v>
      </c>
    </row>
    <row r="36" spans="2:46" s="43" customFormat="1" ht="16.5" thickBot="1" x14ac:dyDescent="0.4">
      <c r="B36" t="s">
        <v>386</v>
      </c>
      <c r="C36" s="26" t="s">
        <v>722</v>
      </c>
      <c r="D36" s="26" t="s">
        <v>814</v>
      </c>
      <c r="E36" s="50">
        <f>Data!BX754</f>
        <v>396150.68</v>
      </c>
      <c r="F36" s="50">
        <f>Data!BY754</f>
        <v>407104.00199999992</v>
      </c>
      <c r="G36" s="50">
        <f>Data!BZ754</f>
        <v>418263.12699999998</v>
      </c>
      <c r="H36" s="50">
        <f>Data!CA754</f>
        <v>429241.60100000002</v>
      </c>
      <c r="I36" s="50">
        <f>Data!CB754</f>
        <v>440369.39199999999</v>
      </c>
      <c r="J36" s="50">
        <f>Data!CC754</f>
        <v>450934.06099999999</v>
      </c>
      <c r="K36" s="50">
        <f>Data!CD754</f>
        <v>461984.94799999997</v>
      </c>
      <c r="L36" s="50">
        <f>Data!CE754</f>
        <v>473946.27100000001</v>
      </c>
      <c r="M36" s="50">
        <f>Data!CF754</f>
        <v>485977.54</v>
      </c>
      <c r="N36" s="50">
        <f>Data!CG754</f>
        <v>497767.89500000008</v>
      </c>
      <c r="O36" s="50">
        <f>Data!CH754</f>
        <v>509584.88900000002</v>
      </c>
      <c r="P36" s="50">
        <f>Data!CI754</f>
        <v>521523.92800000007</v>
      </c>
      <c r="Q36" s="50">
        <f>Data!CJ754</f>
        <v>533553.27399999998</v>
      </c>
      <c r="R36" s="50">
        <f>Data!CK754</f>
        <v>545668.33400000003</v>
      </c>
      <c r="S36" s="50">
        <f>Data!CL754</f>
        <v>557761.87100000004</v>
      </c>
      <c r="T36" s="50">
        <f>Data!CM754</f>
        <v>569885.19099999999</v>
      </c>
      <c r="U36" s="50">
        <f>Data!CN754</f>
        <v>582126.554</v>
      </c>
      <c r="V36" s="50">
        <f>Data!CO754</f>
        <v>594476.58699999994</v>
      </c>
      <c r="W36" s="50">
        <f>Data!CP754</f>
        <v>606796.478</v>
      </c>
      <c r="X36" s="50">
        <f>Data!CQ754</f>
        <v>619190.72899999993</v>
      </c>
      <c r="Y36" s="50">
        <f>Data!CR754</f>
        <v>631584.55900000001</v>
      </c>
      <c r="Z36" s="50">
        <f>Data!CS754</f>
        <v>644012.40699999989</v>
      </c>
      <c r="AA36" s="50">
        <f>Data!CT754</f>
        <v>656508.95499999996</v>
      </c>
      <c r="AB36" s="50">
        <f>Data!CU754</f>
        <v>668978.98</v>
      </c>
      <c r="AC36" s="50">
        <f>Data!CV754</f>
        <v>681454.11499999999</v>
      </c>
      <c r="AD36" s="50">
        <f>Data!CW754</f>
        <v>693993.95000000007</v>
      </c>
      <c r="AE36" s="50">
        <f>Data!CX754</f>
        <v>706497.05900000001</v>
      </c>
      <c r="AF36" s="50">
        <f>Data!CY754</f>
        <v>718984.86800000002</v>
      </c>
      <c r="AG36" s="50">
        <f>Data!CZ754</f>
        <v>731439.84600000014</v>
      </c>
      <c r="AH36" s="50">
        <f>Data!DA754</f>
        <v>743971.55599999998</v>
      </c>
      <c r="AI36" s="50">
        <f>Data!DB754</f>
        <v>756441.27300000016</v>
      </c>
      <c r="AJ36" s="50">
        <f>Data!DC754</f>
        <v>768853.51900000009</v>
      </c>
      <c r="AK36" s="50">
        <f>Data!DD754</f>
        <v>781206.8</v>
      </c>
      <c r="AL36" s="50">
        <f>Data!DE754</f>
        <v>793625.80900000001</v>
      </c>
      <c r="AM36" s="50">
        <f>Data!DF754</f>
        <v>805943.1540000001</v>
      </c>
      <c r="AN36" s="50">
        <f>Data!DG754</f>
        <v>818185.99200000009</v>
      </c>
      <c r="AO36" s="50">
        <f>Data!DH754</f>
        <v>830460.01899999997</v>
      </c>
      <c r="AP36" s="50">
        <f>Data!DI754</f>
        <v>842643.85100000002</v>
      </c>
      <c r="AQ36" s="50">
        <f>Data!DJ754</f>
        <v>854809.397</v>
      </c>
      <c r="AR36" s="50">
        <f>Data!DK754</f>
        <v>866803.22700000007</v>
      </c>
      <c r="AS36" s="50">
        <f>Data!DL754</f>
        <v>878722.82199999993</v>
      </c>
      <c r="AT36" s="50">
        <f>Data!DM754</f>
        <v>890707.81700000004</v>
      </c>
    </row>
    <row r="37" spans="2:46" s="43" customFormat="1" ht="16.5" thickBot="1" x14ac:dyDescent="0.4">
      <c r="B37" t="s">
        <v>372</v>
      </c>
      <c r="C37" s="27" t="s">
        <v>725</v>
      </c>
      <c r="D37" s="27" t="s">
        <v>814</v>
      </c>
      <c r="E37" s="50">
        <f>Data!BX755</f>
        <v>204302.26899999997</v>
      </c>
      <c r="F37" s="50">
        <f>Data!BY755</f>
        <v>207467.16200000001</v>
      </c>
      <c r="G37" s="50">
        <f>Data!BZ755</f>
        <v>210454.595</v>
      </c>
      <c r="H37" s="50">
        <f>Data!CA755</f>
        <v>213258.09900000002</v>
      </c>
      <c r="I37" s="50">
        <f>Data!CB755</f>
        <v>216277.58300000001</v>
      </c>
      <c r="J37" s="50">
        <f>Data!CC755</f>
        <v>219559.58800000005</v>
      </c>
      <c r="K37" s="50">
        <f>Data!CD755</f>
        <v>222624.152</v>
      </c>
      <c r="L37" s="50">
        <f>Data!CE755</f>
        <v>225454.255</v>
      </c>
      <c r="M37" s="50">
        <f>Data!CF755</f>
        <v>228239.62500000003</v>
      </c>
      <c r="N37" s="50">
        <f>Data!CG755</f>
        <v>231009.79299999998</v>
      </c>
      <c r="O37" s="50">
        <f>Data!CH755</f>
        <v>233744.084</v>
      </c>
      <c r="P37" s="50">
        <f>Data!CI755</f>
        <v>236431.73199999999</v>
      </c>
      <c r="Q37" s="50">
        <f>Data!CJ755</f>
        <v>239090.05900000001</v>
      </c>
      <c r="R37" s="50">
        <f>Data!CK755</f>
        <v>241730.70599999998</v>
      </c>
      <c r="S37" s="50">
        <f>Data!CL755</f>
        <v>244357.68999999997</v>
      </c>
      <c r="T37" s="50">
        <f>Data!CM755</f>
        <v>246974.285</v>
      </c>
      <c r="U37" s="50">
        <f>Data!CN755</f>
        <v>249587.13699999999</v>
      </c>
      <c r="V37" s="50">
        <f>Data!CO755</f>
        <v>252197.50799999997</v>
      </c>
      <c r="W37" s="50">
        <f>Data!CP755</f>
        <v>254797.965</v>
      </c>
      <c r="X37" s="50">
        <f>Data!CQ755</f>
        <v>257400.62099999998</v>
      </c>
      <c r="Y37" s="50">
        <f>Data!CR755</f>
        <v>259992.85499999998</v>
      </c>
      <c r="Z37" s="50">
        <f>Data!CS755</f>
        <v>262581.38499999995</v>
      </c>
      <c r="AA37" s="50">
        <f>Data!CT755</f>
        <v>265139.848</v>
      </c>
      <c r="AB37" s="50">
        <f>Data!CU755</f>
        <v>267677.94099999999</v>
      </c>
      <c r="AC37" s="50">
        <f>Data!CV755</f>
        <v>270177.09600000002</v>
      </c>
      <c r="AD37" s="50">
        <f>Data!CW755</f>
        <v>272627.777</v>
      </c>
      <c r="AE37" s="50">
        <f>Data!CX755</f>
        <v>275028.50200000004</v>
      </c>
      <c r="AF37" s="50">
        <f>Data!CY755</f>
        <v>277360.87599999999</v>
      </c>
      <c r="AG37" s="50">
        <f>Data!CZ755</f>
        <v>279617.54400000005</v>
      </c>
      <c r="AH37" s="50">
        <f>Data!DA755</f>
        <v>281819.20500000002</v>
      </c>
      <c r="AI37" s="50">
        <f>Data!DB755</f>
        <v>283965.60800000007</v>
      </c>
      <c r="AJ37" s="50">
        <f>Data!DC755</f>
        <v>286034.891</v>
      </c>
      <c r="AK37" s="50">
        <f>Data!DD755</f>
        <v>288048.95600000001</v>
      </c>
      <c r="AL37" s="50">
        <f>Data!DE755</f>
        <v>289981.11099999998</v>
      </c>
      <c r="AM37" s="50">
        <f>Data!DF755</f>
        <v>291847.17700000003</v>
      </c>
      <c r="AN37" s="50">
        <f>Data!DG755</f>
        <v>293648.91500000004</v>
      </c>
      <c r="AO37" s="50">
        <f>Data!DH755</f>
        <v>295385.60700000002</v>
      </c>
      <c r="AP37" s="50">
        <f>Data!DI755</f>
        <v>297040.44199999998</v>
      </c>
      <c r="AQ37" s="50">
        <f>Data!DJ755</f>
        <v>298633.70999999996</v>
      </c>
      <c r="AR37" s="50">
        <f>Data!DK755</f>
        <v>300165.28000000003</v>
      </c>
      <c r="AS37" s="50">
        <f>Data!DL755</f>
        <v>301645.73600000003</v>
      </c>
      <c r="AT37" s="50">
        <f>Data!DM755</f>
        <v>303071.81599999999</v>
      </c>
    </row>
    <row r="38" spans="2:46" s="43" customFormat="1" ht="16.5" thickBot="1" x14ac:dyDescent="0.4">
      <c r="B38" t="s">
        <v>380</v>
      </c>
      <c r="C38" s="26" t="s">
        <v>728</v>
      </c>
      <c r="D38" s="26" t="s">
        <v>814</v>
      </c>
      <c r="E38" s="50">
        <f>Data!BX756</f>
        <v>360854.20299999998</v>
      </c>
      <c r="F38" s="50">
        <f>Data!BY756</f>
        <v>370851.76</v>
      </c>
      <c r="G38" s="50">
        <f>Data!BZ756</f>
        <v>381342.35700000002</v>
      </c>
      <c r="H38" s="50">
        <f>Data!CA756</f>
        <v>391833.44900000002</v>
      </c>
      <c r="I38" s="50">
        <f>Data!CB756</f>
        <v>402570.51299999986</v>
      </c>
      <c r="J38" s="50">
        <f>Data!CC756</f>
        <v>414249.20600000012</v>
      </c>
      <c r="K38" s="50">
        <f>Data!CD756</f>
        <v>425783.09200000006</v>
      </c>
      <c r="L38" s="50">
        <f>Data!CE756</f>
        <v>437138.35599999991</v>
      </c>
      <c r="M38" s="50">
        <f>Data!CF756</f>
        <v>448625.03200000001</v>
      </c>
      <c r="N38" s="50">
        <f>Data!CG756</f>
        <v>460370.67800000001</v>
      </c>
      <c r="O38" s="50">
        <f>Data!CH756</f>
        <v>472242.64800000004</v>
      </c>
      <c r="P38" s="50">
        <f>Data!CI756</f>
        <v>484246.14099999995</v>
      </c>
      <c r="Q38" s="50">
        <f>Data!CJ756</f>
        <v>496375.179</v>
      </c>
      <c r="R38" s="50">
        <f>Data!CK756</f>
        <v>508656.67699999991</v>
      </c>
      <c r="S38" s="50">
        <f>Data!CL756</f>
        <v>521047.24799999996</v>
      </c>
      <c r="T38" s="50">
        <f>Data!CM756</f>
        <v>533570.77299999993</v>
      </c>
      <c r="U38" s="50">
        <f>Data!CN756</f>
        <v>546167.11100000003</v>
      </c>
      <c r="V38" s="50">
        <f>Data!CO756</f>
        <v>558853.1390000002</v>
      </c>
      <c r="W38" s="50">
        <f>Data!CP756</f>
        <v>571657.05000000016</v>
      </c>
      <c r="X38" s="50">
        <f>Data!CQ756</f>
        <v>584496.91200000013</v>
      </c>
      <c r="Y38" s="50">
        <f>Data!CR756</f>
        <v>597406.55800000008</v>
      </c>
      <c r="Z38" s="50">
        <f>Data!CS756</f>
        <v>610407.93700000003</v>
      </c>
      <c r="AA38" s="50">
        <f>Data!CT756</f>
        <v>623443.20299999998</v>
      </c>
      <c r="AB38" s="50">
        <f>Data!CU756</f>
        <v>636585.33099999989</v>
      </c>
      <c r="AC38" s="50">
        <f>Data!CV756</f>
        <v>649781.64500000002</v>
      </c>
      <c r="AD38" s="50">
        <f>Data!CW756</f>
        <v>663028.08800000011</v>
      </c>
      <c r="AE38" s="50">
        <f>Data!CX756</f>
        <v>676351.51599999995</v>
      </c>
      <c r="AF38" s="50">
        <f>Data!CY756</f>
        <v>689697.42800000019</v>
      </c>
      <c r="AG38" s="50">
        <f>Data!CZ756</f>
        <v>703086.50799999991</v>
      </c>
      <c r="AH38" s="50">
        <f>Data!DA756</f>
        <v>716480.46899999992</v>
      </c>
      <c r="AI38" s="50">
        <f>Data!DB756</f>
        <v>729911.8409999999</v>
      </c>
      <c r="AJ38" s="50">
        <f>Data!DC756</f>
        <v>743331.62199999997</v>
      </c>
      <c r="AK38" s="50">
        <f>Data!DD756</f>
        <v>756778.03200000024</v>
      </c>
      <c r="AL38" s="50">
        <f>Data!DE756</f>
        <v>770258.17999999993</v>
      </c>
      <c r="AM38" s="50">
        <f>Data!DF756</f>
        <v>783721.18900000013</v>
      </c>
      <c r="AN38" s="50">
        <f>Data!DG756</f>
        <v>797169.82200000004</v>
      </c>
      <c r="AO38" s="50">
        <f>Data!DH756</f>
        <v>810550.35500000021</v>
      </c>
      <c r="AP38" s="50">
        <f>Data!DI756</f>
        <v>823942.81199999992</v>
      </c>
      <c r="AQ38" s="50">
        <f>Data!DJ756</f>
        <v>837236.78599999996</v>
      </c>
      <c r="AR38" s="50">
        <f>Data!DK756</f>
        <v>850491.04099999997</v>
      </c>
      <c r="AS38" s="50">
        <f>Data!DL756</f>
        <v>863709.48399999994</v>
      </c>
      <c r="AT38" s="50">
        <f>Data!DM756</f>
        <v>876912.62100000004</v>
      </c>
    </row>
    <row r="39" spans="2:46" s="43" customFormat="1" ht="16.5" thickBot="1" x14ac:dyDescent="0.4">
      <c r="B39" t="s">
        <v>373</v>
      </c>
      <c r="C39" s="27" t="s">
        <v>731</v>
      </c>
      <c r="D39" s="27" t="s">
        <v>814</v>
      </c>
      <c r="E39" s="50">
        <f>Data!BX757</f>
        <v>162061.04100000003</v>
      </c>
      <c r="F39" s="50">
        <f>Data!BY757</f>
        <v>165948.883</v>
      </c>
      <c r="G39" s="50">
        <f>Data!BZ757</f>
        <v>169864.30899999998</v>
      </c>
      <c r="H39" s="50">
        <f>Data!CA757</f>
        <v>173783.23699999999</v>
      </c>
      <c r="I39" s="50">
        <f>Data!CB757</f>
        <v>177669.28200000001</v>
      </c>
      <c r="J39" s="50">
        <f>Data!CC757</f>
        <v>181625.82500000001</v>
      </c>
      <c r="K39" s="50">
        <f>Data!CD757</f>
        <v>185585.46300000002</v>
      </c>
      <c r="L39" s="50">
        <f>Data!CE757</f>
        <v>189530.77100000001</v>
      </c>
      <c r="M39" s="50">
        <f>Data!CF757</f>
        <v>193508.106</v>
      </c>
      <c r="N39" s="50">
        <f>Data!CG757</f>
        <v>197536.44300000003</v>
      </c>
      <c r="O39" s="50">
        <f>Data!CH757</f>
        <v>201612.99799999999</v>
      </c>
      <c r="P39" s="50">
        <f>Data!CI757</f>
        <v>205717.334</v>
      </c>
      <c r="Q39" s="50">
        <f>Data!CJ757</f>
        <v>209831.533</v>
      </c>
      <c r="R39" s="50">
        <f>Data!CK757</f>
        <v>213988.82599999997</v>
      </c>
      <c r="S39" s="50">
        <f>Data!CL757</f>
        <v>218181.18400000001</v>
      </c>
      <c r="T39" s="50">
        <f>Data!CM757</f>
        <v>222396.16799999998</v>
      </c>
      <c r="U39" s="50">
        <f>Data!CN757</f>
        <v>226650.31899999996</v>
      </c>
      <c r="V39" s="50">
        <f>Data!CO757</f>
        <v>230916.802</v>
      </c>
      <c r="W39" s="50">
        <f>Data!CP757</f>
        <v>235192.13399999999</v>
      </c>
      <c r="X39" s="50">
        <f>Data!CQ757</f>
        <v>239457.899</v>
      </c>
      <c r="Y39" s="50">
        <f>Data!CR757</f>
        <v>243752.98900000003</v>
      </c>
      <c r="Z39" s="50">
        <f>Data!CS757</f>
        <v>248045.14200000002</v>
      </c>
      <c r="AA39" s="50">
        <f>Data!CT757</f>
        <v>252359.60299999997</v>
      </c>
      <c r="AB39" s="50">
        <f>Data!CU757</f>
        <v>256677.63299999997</v>
      </c>
      <c r="AC39" s="50">
        <f>Data!CV757</f>
        <v>261005.76300000001</v>
      </c>
      <c r="AD39" s="50">
        <f>Data!CW757</f>
        <v>265335.734</v>
      </c>
      <c r="AE39" s="50">
        <f>Data!CX757</f>
        <v>269654.05700000003</v>
      </c>
      <c r="AF39" s="50">
        <f>Data!CY757</f>
        <v>273952.30999999994</v>
      </c>
      <c r="AG39" s="50">
        <f>Data!CZ757</f>
        <v>278289.48800000001</v>
      </c>
      <c r="AH39" s="50">
        <f>Data!DA757</f>
        <v>282615.52300000004</v>
      </c>
      <c r="AI39" s="50">
        <f>Data!DB757</f>
        <v>286927.20500000002</v>
      </c>
      <c r="AJ39" s="50">
        <f>Data!DC757</f>
        <v>291256.85500000004</v>
      </c>
      <c r="AK39" s="50">
        <f>Data!DD757</f>
        <v>295546.30900000007</v>
      </c>
      <c r="AL39" s="50">
        <f>Data!DE757</f>
        <v>299839.81299999997</v>
      </c>
      <c r="AM39" s="50">
        <f>Data!DF757</f>
        <v>304120.55300000001</v>
      </c>
      <c r="AN39" s="50">
        <f>Data!DG757</f>
        <v>308357.16399999999</v>
      </c>
      <c r="AO39" s="50">
        <f>Data!DH757</f>
        <v>312599.53399999993</v>
      </c>
      <c r="AP39" s="50">
        <f>Data!DI757</f>
        <v>316851.09499999997</v>
      </c>
      <c r="AQ39" s="50">
        <f>Data!DJ757</f>
        <v>321068.21399999998</v>
      </c>
      <c r="AR39" s="50">
        <f>Data!DK757</f>
        <v>325290.22699999996</v>
      </c>
      <c r="AS39" s="50">
        <f>Data!DL757</f>
        <v>329488.29800000001</v>
      </c>
      <c r="AT39" s="50">
        <f>Data!DM757</f>
        <v>333650.20799999993</v>
      </c>
    </row>
    <row r="40" spans="2:46" s="43" customFormat="1" ht="16.5" thickBot="1" x14ac:dyDescent="0.4">
      <c r="B40" t="s">
        <v>389</v>
      </c>
      <c r="C40" s="26" t="s">
        <v>734</v>
      </c>
      <c r="D40" s="26" t="s">
        <v>814</v>
      </c>
      <c r="E40" s="50">
        <f>Data!BX758</f>
        <v>207230.451</v>
      </c>
      <c r="F40" s="50">
        <f>Data!BY758</f>
        <v>211740.83100000001</v>
      </c>
      <c r="G40" s="50">
        <f>Data!BZ758</f>
        <v>216251.53099999999</v>
      </c>
      <c r="H40" s="50">
        <f>Data!CA758</f>
        <v>220807.04199999999</v>
      </c>
      <c r="I40" s="50">
        <f>Data!CB758</f>
        <v>225494.74900000001</v>
      </c>
      <c r="J40" s="50">
        <f>Data!CC758</f>
        <v>230271.141</v>
      </c>
      <c r="K40" s="50">
        <f>Data!CD758</f>
        <v>235087.81400000001</v>
      </c>
      <c r="L40" s="50">
        <f>Data!CE758</f>
        <v>239967.74900000001</v>
      </c>
      <c r="M40" s="50">
        <f>Data!CF758</f>
        <v>244895.91500000001</v>
      </c>
      <c r="N40" s="50">
        <f>Data!CG758</f>
        <v>249852.61</v>
      </c>
      <c r="O40" s="50">
        <f>Data!CH758</f>
        <v>254839.64499999999</v>
      </c>
      <c r="P40" s="50">
        <f>Data!CI758</f>
        <v>259865.63099999999</v>
      </c>
      <c r="Q40" s="50">
        <f>Data!CJ758</f>
        <v>264896.30800000002</v>
      </c>
      <c r="R40" s="50">
        <f>Data!CK758</f>
        <v>269945.84100000001</v>
      </c>
      <c r="S40" s="50">
        <f>Data!CL758</f>
        <v>275021.44300000003</v>
      </c>
      <c r="T40" s="50">
        <f>Data!CM758</f>
        <v>280088.78700000001</v>
      </c>
      <c r="U40" s="50">
        <f>Data!CN758</f>
        <v>285156.00699999998</v>
      </c>
      <c r="V40" s="50">
        <f>Data!CO758</f>
        <v>290215.51799999998</v>
      </c>
      <c r="W40" s="50">
        <f>Data!CP758</f>
        <v>295263.27399999998</v>
      </c>
      <c r="X40" s="50">
        <f>Data!CQ758</f>
        <v>300283.21399999998</v>
      </c>
      <c r="Y40" s="50">
        <f>Data!CR758</f>
        <v>305281.50300000003</v>
      </c>
      <c r="Z40" s="50">
        <f>Data!CS758</f>
        <v>310248.00900000002</v>
      </c>
      <c r="AA40" s="50">
        <f>Data!CT758</f>
        <v>315172.82199999999</v>
      </c>
      <c r="AB40" s="50">
        <f>Data!CU758</f>
        <v>320041.66600000003</v>
      </c>
      <c r="AC40" s="50">
        <f>Data!CV758</f>
        <v>324858.95299999998</v>
      </c>
      <c r="AD40" s="50">
        <f>Data!CW758</f>
        <v>329628.92599999998</v>
      </c>
      <c r="AE40" s="50">
        <f>Data!CX758</f>
        <v>334337.78999999998</v>
      </c>
      <c r="AF40" s="50">
        <f>Data!CY758</f>
        <v>338987.21299999999</v>
      </c>
      <c r="AG40" s="50">
        <f>Data!CZ758</f>
        <v>343576.31300000002</v>
      </c>
      <c r="AH40" s="50">
        <f>Data!DA758</f>
        <v>348111.70500000002</v>
      </c>
      <c r="AI40" s="50">
        <f>Data!DB758</f>
        <v>352583.83299999998</v>
      </c>
      <c r="AJ40" s="50">
        <f>Data!DC758</f>
        <v>357001.01699999999</v>
      </c>
      <c r="AK40" s="50">
        <f>Data!DD758</f>
        <v>361370.09399999998</v>
      </c>
      <c r="AL40" s="50">
        <f>Data!DE758</f>
        <v>365677.12699999998</v>
      </c>
      <c r="AM40" s="50">
        <f>Data!DF758</f>
        <v>369930.28600000002</v>
      </c>
      <c r="AN40" s="50">
        <f>Data!DG758</f>
        <v>374117.55900000001</v>
      </c>
      <c r="AO40" s="50">
        <f>Data!DH758</f>
        <v>378237.28100000002</v>
      </c>
      <c r="AP40" s="50">
        <f>Data!DI758</f>
        <v>382299.70600000001</v>
      </c>
      <c r="AQ40" s="50">
        <f>Data!DJ758</f>
        <v>386301.65399999998</v>
      </c>
      <c r="AR40" s="50">
        <f>Data!DK758</f>
        <v>390234.53700000001</v>
      </c>
      <c r="AS40" s="50">
        <f>Data!DL758</f>
        <v>394106.89</v>
      </c>
      <c r="AT40" s="50">
        <f>Data!DM758</f>
        <v>397911.853</v>
      </c>
    </row>
    <row r="41" spans="2:46" s="43" customFormat="1" ht="16.5" thickBot="1" x14ac:dyDescent="0.4">
      <c r="B41" t="s">
        <v>281</v>
      </c>
      <c r="C41" s="27" t="s">
        <v>736</v>
      </c>
      <c r="D41" s="27" t="s">
        <v>814</v>
      </c>
      <c r="E41" s="50">
        <f>Data!BX759</f>
        <v>146511.50899999999</v>
      </c>
      <c r="F41" s="50">
        <f>Data!BY759</f>
        <v>146554.625</v>
      </c>
      <c r="G41" s="50">
        <f>Data!BZ759</f>
        <v>146187.97200000001</v>
      </c>
      <c r="H41" s="50">
        <f>Data!CA759</f>
        <v>145484.378</v>
      </c>
      <c r="I41" s="50">
        <f>Data!CB759</f>
        <v>145675.42000000001</v>
      </c>
      <c r="J41" s="50">
        <f>Data!CC759</f>
        <v>145205.58100000001</v>
      </c>
      <c r="K41" s="50">
        <f>Data!CD759</f>
        <v>144435.26500000001</v>
      </c>
      <c r="L41" s="50">
        <f>Data!CE759</f>
        <v>143559.52100000001</v>
      </c>
      <c r="M41" s="50">
        <f>Data!CF759</f>
        <v>143229.39499999999</v>
      </c>
      <c r="N41" s="50">
        <f>Data!CG759</f>
        <v>142858.85399999999</v>
      </c>
      <c r="O41" s="50">
        <f>Data!CH759</f>
        <v>142480.73000000001</v>
      </c>
      <c r="P41" s="50">
        <f>Data!CI759</f>
        <v>142089.38200000001</v>
      </c>
      <c r="Q41" s="50">
        <f>Data!CJ759</f>
        <v>141689.43700000001</v>
      </c>
      <c r="R41" s="50">
        <f>Data!CK759</f>
        <v>141261.46400000001</v>
      </c>
      <c r="S41" s="50">
        <f>Data!CL759</f>
        <v>140859.28700000001</v>
      </c>
      <c r="T41" s="50">
        <f>Data!CM759</f>
        <v>140469.89799999999</v>
      </c>
      <c r="U41" s="50">
        <f>Data!CN759</f>
        <v>140091.66399999999</v>
      </c>
      <c r="V41" s="50">
        <f>Data!CO759</f>
        <v>139727.61900000001</v>
      </c>
      <c r="W41" s="50">
        <f>Data!CP759</f>
        <v>139375.42000000001</v>
      </c>
      <c r="X41" s="50">
        <f>Data!CQ759</f>
        <v>139034.326</v>
      </c>
      <c r="Y41" s="50">
        <f>Data!CR759</f>
        <v>138719.274</v>
      </c>
      <c r="Z41" s="50">
        <f>Data!CS759</f>
        <v>138415.36300000001</v>
      </c>
      <c r="AA41" s="50">
        <f>Data!CT759</f>
        <v>138148.299</v>
      </c>
      <c r="AB41" s="50">
        <f>Data!CU759</f>
        <v>137895.22500000001</v>
      </c>
      <c r="AC41" s="50">
        <f>Data!CV759</f>
        <v>137670.25399999999</v>
      </c>
      <c r="AD41" s="50">
        <f>Data!CW759</f>
        <v>137445.55600000001</v>
      </c>
      <c r="AE41" s="50">
        <f>Data!CX759</f>
        <v>137244.454</v>
      </c>
      <c r="AF41" s="50">
        <f>Data!CY759</f>
        <v>137059.959</v>
      </c>
      <c r="AG41" s="50">
        <f>Data!CZ759</f>
        <v>136887.45699999999</v>
      </c>
      <c r="AH41" s="50">
        <f>Data!DA759</f>
        <v>136691.348</v>
      </c>
      <c r="AI41" s="50">
        <f>Data!DB759</f>
        <v>136480.60399999999</v>
      </c>
      <c r="AJ41" s="50">
        <f>Data!DC759</f>
        <v>136256.18400000001</v>
      </c>
      <c r="AK41" s="50">
        <f>Data!DD759</f>
        <v>136009.36600000001</v>
      </c>
      <c r="AL41" s="50">
        <f>Data!DE759</f>
        <v>135743.01199999999</v>
      </c>
      <c r="AM41" s="50">
        <f>Data!DF759</f>
        <v>135473.935</v>
      </c>
      <c r="AN41" s="50">
        <f>Data!DG759</f>
        <v>135151.04199999999</v>
      </c>
      <c r="AO41" s="50">
        <f>Data!DH759</f>
        <v>134823.641</v>
      </c>
      <c r="AP41" s="50">
        <f>Data!DI759</f>
        <v>134473.677</v>
      </c>
      <c r="AQ41" s="50">
        <f>Data!DJ759</f>
        <v>134129.15</v>
      </c>
      <c r="AR41" s="50">
        <f>Data!DK759</f>
        <v>133787.48699999999</v>
      </c>
      <c r="AS41" s="50">
        <f>Data!DL759</f>
        <v>133420.51199999999</v>
      </c>
      <c r="AT41" s="50">
        <f>Data!DM759</f>
        <v>133058.69699999999</v>
      </c>
    </row>
    <row r="42" spans="2:46" s="43" customFormat="1" ht="16.5" thickBot="1" x14ac:dyDescent="0.4">
      <c r="B42" t="s">
        <v>375</v>
      </c>
      <c r="C42" s="26" t="s">
        <v>738</v>
      </c>
      <c r="D42" s="26" t="s">
        <v>814</v>
      </c>
      <c r="E42" s="50">
        <f>Data!BX760</f>
        <v>131536.41699999999</v>
      </c>
      <c r="F42" s="50">
        <f>Data!BY760</f>
        <v>134266.79299999998</v>
      </c>
      <c r="G42" s="50">
        <f>Data!BZ760</f>
        <v>137053.03899999999</v>
      </c>
      <c r="H42" s="50">
        <f>Data!CA760</f>
        <v>139146.93099999998</v>
      </c>
      <c r="I42" s="50">
        <f>Data!CB760</f>
        <v>141408.24200000003</v>
      </c>
      <c r="J42" s="50">
        <f>Data!CC760</f>
        <v>144123.65500000003</v>
      </c>
      <c r="K42" s="50">
        <f>Data!CD760</f>
        <v>146810.315</v>
      </c>
      <c r="L42" s="50">
        <f>Data!CE760</f>
        <v>149421.201</v>
      </c>
      <c r="M42" s="50">
        <f>Data!CF760</f>
        <v>152014.44200000001</v>
      </c>
      <c r="N42" s="50">
        <f>Data!CG760</f>
        <v>154561.05499999999</v>
      </c>
      <c r="O42" s="50">
        <f>Data!CH760</f>
        <v>157093.31400000001</v>
      </c>
      <c r="P42" s="50">
        <f>Data!CI760</f>
        <v>159675.47200000001</v>
      </c>
      <c r="Q42" s="50">
        <f>Data!CJ760</f>
        <v>162275.921</v>
      </c>
      <c r="R42" s="50">
        <f>Data!CK760</f>
        <v>164858.78499999997</v>
      </c>
      <c r="S42" s="50">
        <f>Data!CL760</f>
        <v>167429.47700000001</v>
      </c>
      <c r="T42" s="50">
        <f>Data!CM760</f>
        <v>170008.239</v>
      </c>
      <c r="U42" s="50">
        <f>Data!CN760</f>
        <v>172516.38500000001</v>
      </c>
      <c r="V42" s="50">
        <f>Data!CO760</f>
        <v>175032.25599999996</v>
      </c>
      <c r="W42" s="50">
        <f>Data!CP760</f>
        <v>177579.59</v>
      </c>
      <c r="X42" s="50">
        <f>Data!CQ760</f>
        <v>180132.18599999999</v>
      </c>
      <c r="Y42" s="50">
        <f>Data!CR760</f>
        <v>182668.09100000001</v>
      </c>
      <c r="Z42" s="50">
        <f>Data!CS760</f>
        <v>185285.86300000001</v>
      </c>
      <c r="AA42" s="50">
        <f>Data!CT760</f>
        <v>187950.11599999995</v>
      </c>
      <c r="AB42" s="50">
        <f>Data!CU760</f>
        <v>190558.36000000002</v>
      </c>
      <c r="AC42" s="50">
        <f>Data!CV760</f>
        <v>193092.927</v>
      </c>
      <c r="AD42" s="50">
        <f>Data!CW760</f>
        <v>195691.94500000001</v>
      </c>
      <c r="AE42" s="50">
        <f>Data!CX760</f>
        <v>198252.78399999999</v>
      </c>
      <c r="AF42" s="50">
        <f>Data!CY760</f>
        <v>200822.41699999996</v>
      </c>
      <c r="AG42" s="50">
        <f>Data!CZ760</f>
        <v>203448.84000000003</v>
      </c>
      <c r="AH42" s="50">
        <f>Data!DA760</f>
        <v>206005.27900000001</v>
      </c>
      <c r="AI42" s="50">
        <f>Data!DB760</f>
        <v>208562.72400000002</v>
      </c>
      <c r="AJ42" s="50">
        <f>Data!DC760</f>
        <v>211167.66399999999</v>
      </c>
      <c r="AK42" s="50">
        <f>Data!DD760</f>
        <v>213598.52199999997</v>
      </c>
      <c r="AL42" s="50">
        <f>Data!DE760</f>
        <v>215962.736</v>
      </c>
      <c r="AM42" s="50">
        <f>Data!DF760</f>
        <v>218416.27499999997</v>
      </c>
      <c r="AN42" s="50">
        <f>Data!DG760</f>
        <v>220861.255</v>
      </c>
      <c r="AO42" s="50">
        <f>Data!DH760</f>
        <v>223283.08000000002</v>
      </c>
      <c r="AP42" s="50">
        <f>Data!DI760</f>
        <v>225691.62</v>
      </c>
      <c r="AQ42" s="50">
        <f>Data!DJ760</f>
        <v>228108.019</v>
      </c>
      <c r="AR42" s="50">
        <f>Data!DK760</f>
        <v>230487.08799999999</v>
      </c>
      <c r="AS42" s="50">
        <f>Data!DL760</f>
        <v>232791.63800000001</v>
      </c>
      <c r="AT42" s="50">
        <f>Data!DM760</f>
        <v>234989.318</v>
      </c>
    </row>
    <row r="43" spans="2:46" s="43" customFormat="1" ht="16.5" thickBot="1" x14ac:dyDescent="0.4">
      <c r="B43" t="s">
        <v>382</v>
      </c>
      <c r="C43" s="27" t="s">
        <v>741</v>
      </c>
      <c r="D43" s="27" t="s">
        <v>814</v>
      </c>
      <c r="E43" s="50">
        <f>Data!BX761</f>
        <v>225167.27299999999</v>
      </c>
      <c r="F43" s="50">
        <f>Data!BY761</f>
        <v>226883.51699999996</v>
      </c>
      <c r="G43" s="50">
        <f>Data!BZ761</f>
        <v>228365.87400000001</v>
      </c>
      <c r="H43" s="50">
        <f>Data!CA761</f>
        <v>229828.55100000004</v>
      </c>
      <c r="I43" s="50">
        <f>Data!CB761</f>
        <v>231482.234</v>
      </c>
      <c r="J43" s="50">
        <f>Data!CC761</f>
        <v>232949.20099999997</v>
      </c>
      <c r="K43" s="50">
        <f>Data!CD761</f>
        <v>234357.69499999998</v>
      </c>
      <c r="L43" s="50">
        <f>Data!CE761</f>
        <v>235703.56</v>
      </c>
      <c r="M43" s="50">
        <f>Data!CF761</f>
        <v>236985.117</v>
      </c>
      <c r="N43" s="50">
        <f>Data!CG761</f>
        <v>238224.93799999999</v>
      </c>
      <c r="O43" s="50">
        <f>Data!CH761</f>
        <v>239417.73300000001</v>
      </c>
      <c r="P43" s="50">
        <f>Data!CI761</f>
        <v>240548.99599999998</v>
      </c>
      <c r="Q43" s="50">
        <f>Data!CJ761</f>
        <v>241638.19199999998</v>
      </c>
      <c r="R43" s="50">
        <f>Data!CK761</f>
        <v>242680.05000000002</v>
      </c>
      <c r="S43" s="50">
        <f>Data!CL761</f>
        <v>243665.283</v>
      </c>
      <c r="T43" s="50">
        <f>Data!CM761</f>
        <v>244592.47899999999</v>
      </c>
      <c r="U43" s="50">
        <f>Data!CN761</f>
        <v>245470.17300000001</v>
      </c>
      <c r="V43" s="50">
        <f>Data!CO761</f>
        <v>246297.83200000002</v>
      </c>
      <c r="W43" s="50">
        <f>Data!CP761</f>
        <v>247066.696</v>
      </c>
      <c r="X43" s="50">
        <f>Data!CQ761</f>
        <v>247794.56999999998</v>
      </c>
      <c r="Y43" s="50">
        <f>Data!CR761</f>
        <v>248477.64499999999</v>
      </c>
      <c r="Z43" s="50">
        <f>Data!CS761</f>
        <v>249097.66100000002</v>
      </c>
      <c r="AA43" s="50">
        <f>Data!CT761</f>
        <v>249664.54</v>
      </c>
      <c r="AB43" s="50">
        <f>Data!CU761</f>
        <v>250177.76700000002</v>
      </c>
      <c r="AC43" s="50">
        <f>Data!CV761</f>
        <v>250657.07499999998</v>
      </c>
      <c r="AD43" s="50">
        <f>Data!CW761</f>
        <v>251081.19700000001</v>
      </c>
      <c r="AE43" s="50">
        <f>Data!CX761</f>
        <v>251442.64899999998</v>
      </c>
      <c r="AF43" s="50">
        <f>Data!CY761</f>
        <v>251756.52799999999</v>
      </c>
      <c r="AG43" s="50">
        <f>Data!CZ761</f>
        <v>252016.21900000004</v>
      </c>
      <c r="AH43" s="50">
        <f>Data!DA761</f>
        <v>252220.198</v>
      </c>
      <c r="AI43" s="50">
        <f>Data!DB761</f>
        <v>252370.98699999999</v>
      </c>
      <c r="AJ43" s="50">
        <f>Data!DC761</f>
        <v>252456.72000000003</v>
      </c>
      <c r="AK43" s="50">
        <f>Data!DD761</f>
        <v>252499.40000000002</v>
      </c>
      <c r="AL43" s="50">
        <f>Data!DE761</f>
        <v>252482.65399999998</v>
      </c>
      <c r="AM43" s="50">
        <f>Data!DF761</f>
        <v>252421.44700000001</v>
      </c>
      <c r="AN43" s="50">
        <f>Data!DG761</f>
        <v>252315.89500000002</v>
      </c>
      <c r="AO43" s="50">
        <f>Data!DH761</f>
        <v>252141.99699999997</v>
      </c>
      <c r="AP43" s="50">
        <f>Data!DI761</f>
        <v>251921.70699999999</v>
      </c>
      <c r="AQ43" s="50">
        <f>Data!DJ761</f>
        <v>251661.00999999998</v>
      </c>
      <c r="AR43" s="50">
        <f>Data!DK761</f>
        <v>251367.38399999996</v>
      </c>
      <c r="AS43" s="50">
        <f>Data!DL761</f>
        <v>251035.43500000006</v>
      </c>
      <c r="AT43" s="50">
        <f>Data!DM761</f>
        <v>250674.55100000001</v>
      </c>
    </row>
    <row r="44" spans="2:46" s="43" customFormat="1" ht="16.5" thickBot="1" x14ac:dyDescent="0.4">
      <c r="B44" t="s">
        <v>67</v>
      </c>
      <c r="C44" s="26" t="s">
        <v>744</v>
      </c>
      <c r="D44" s="26" t="s">
        <v>814</v>
      </c>
      <c r="E44" s="50">
        <f>Data!BX762</f>
        <v>1429085.79</v>
      </c>
      <c r="F44" s="50">
        <f>Data!BY762</f>
        <v>1432926.551</v>
      </c>
      <c r="G44" s="50">
        <f>Data!BZ762</f>
        <v>1434266.1059999999</v>
      </c>
      <c r="H44" s="50">
        <f>Data!CA762</f>
        <v>1433577.6310000001</v>
      </c>
      <c r="I44" s="50">
        <f>Data!CB762</f>
        <v>1431713.3370000001</v>
      </c>
      <c r="J44" s="50">
        <f>Data!CC762</f>
        <v>1428341.997</v>
      </c>
      <c r="K44" s="50">
        <f>Data!CD762</f>
        <v>1425130.3769999999</v>
      </c>
      <c r="L44" s="50">
        <f>Data!CE762</f>
        <v>1421853.963</v>
      </c>
      <c r="M44" s="50">
        <f>Data!CF762</f>
        <v>1418731.4180000001</v>
      </c>
      <c r="N44" s="50">
        <f>Data!CG762</f>
        <v>1415337.4749999999</v>
      </c>
      <c r="O44" s="50">
        <f>Data!CH762</f>
        <v>1411585.814</v>
      </c>
      <c r="P44" s="50">
        <f>Data!CI762</f>
        <v>1407552.9270000001</v>
      </c>
      <c r="Q44" s="50">
        <f>Data!CJ762</f>
        <v>1403260.031</v>
      </c>
      <c r="R44" s="50">
        <f>Data!CK762</f>
        <v>1398660.7559999998</v>
      </c>
      <c r="S44" s="50">
        <f>Data!CL762</f>
        <v>1393803.65</v>
      </c>
      <c r="T44" s="50">
        <f>Data!CM762</f>
        <v>1388659.4990000001</v>
      </c>
      <c r="U44" s="50">
        <f>Data!CN762</f>
        <v>1383294.338</v>
      </c>
      <c r="V44" s="50">
        <f>Data!CO762</f>
        <v>1377663.976</v>
      </c>
      <c r="W44" s="50">
        <f>Data!CP762</f>
        <v>1371807.676</v>
      </c>
      <c r="X44" s="50">
        <f>Data!CQ762</f>
        <v>1365758.7049999998</v>
      </c>
      <c r="Y44" s="50">
        <f>Data!CR762</f>
        <v>1359501.3489999999</v>
      </c>
      <c r="Z44" s="50">
        <f>Data!CS762</f>
        <v>1353010.68</v>
      </c>
      <c r="AA44" s="50">
        <f>Data!CT762</f>
        <v>1346255.7689999999</v>
      </c>
      <c r="AB44" s="50">
        <f>Data!CU762</f>
        <v>1339234.371</v>
      </c>
      <c r="AC44" s="50">
        <f>Data!CV762</f>
        <v>1331958.314</v>
      </c>
      <c r="AD44" s="50">
        <f>Data!CW762</f>
        <v>1324468.9279999998</v>
      </c>
      <c r="AE44" s="50">
        <f>Data!CX762</f>
        <v>1316691.253</v>
      </c>
      <c r="AF44" s="50">
        <f>Data!CY762</f>
        <v>1308533.702</v>
      </c>
      <c r="AG44" s="50">
        <f>Data!CZ762</f>
        <v>1299957.3370000001</v>
      </c>
      <c r="AH44" s="50">
        <f>Data!DA762</f>
        <v>1290968.996</v>
      </c>
      <c r="AI44" s="50">
        <f>Data!DB762</f>
        <v>1281527.9379999998</v>
      </c>
      <c r="AJ44" s="50">
        <f>Data!DC762</f>
        <v>1271583.2149999999</v>
      </c>
      <c r="AK44" s="50">
        <f>Data!DD762</f>
        <v>1261176.21</v>
      </c>
      <c r="AL44" s="50">
        <f>Data!DE762</f>
        <v>1250219.3319999999</v>
      </c>
      <c r="AM44" s="50">
        <f>Data!DF762</f>
        <v>1238728.5460000001</v>
      </c>
      <c r="AN44" s="50">
        <f>Data!DG762</f>
        <v>1226794.091</v>
      </c>
      <c r="AO44" s="50">
        <f>Data!DH762</f>
        <v>1214406.7210000001</v>
      </c>
      <c r="AP44" s="50">
        <f>Data!DI762</f>
        <v>1201598.4350000001</v>
      </c>
      <c r="AQ44" s="50">
        <f>Data!DJ762</f>
        <v>1188421.81</v>
      </c>
      <c r="AR44" s="50">
        <f>Data!DK762</f>
        <v>1174967.125</v>
      </c>
      <c r="AS44" s="50">
        <f>Data!DL762</f>
        <v>1161242.4710000001</v>
      </c>
      <c r="AT44" s="50">
        <f>Data!DM762</f>
        <v>1147340.818</v>
      </c>
    </row>
    <row r="45" spans="2:46" s="43" customFormat="1" ht="16.5" thickBot="1" x14ac:dyDescent="0.4">
      <c r="B45" t="s">
        <v>153</v>
      </c>
      <c r="C45" s="27" t="s">
        <v>747</v>
      </c>
      <c r="D45" s="27" t="s">
        <v>814</v>
      </c>
      <c r="E45" s="50">
        <f>Data!BX763</f>
        <v>478089.12900000002</v>
      </c>
      <c r="F45" s="50">
        <f>Data!BY763</f>
        <v>482846.55099999998</v>
      </c>
      <c r="G45" s="50">
        <f>Data!BZ763</f>
        <v>487104.08999999997</v>
      </c>
      <c r="H45" s="50">
        <f>Data!CA763</f>
        <v>490484.11300000001</v>
      </c>
      <c r="I45" s="50">
        <f>Data!CB763</f>
        <v>494466.93099999998</v>
      </c>
      <c r="J45" s="50">
        <f>Data!CC763</f>
        <v>498399.98300000001</v>
      </c>
      <c r="K45" s="50">
        <f>Data!CD763</f>
        <v>502238.59</v>
      </c>
      <c r="L45" s="50">
        <f>Data!CE763</f>
        <v>505974.86</v>
      </c>
      <c r="M45" s="50">
        <f>Data!CF763</f>
        <v>509602.51</v>
      </c>
      <c r="N45" s="50">
        <f>Data!CG763</f>
        <v>513138.152</v>
      </c>
      <c r="O45" s="50">
        <f>Data!CH763</f>
        <v>516574.85600000003</v>
      </c>
      <c r="P45" s="50">
        <f>Data!CI763</f>
        <v>519907.93399999995</v>
      </c>
      <c r="Q45" s="50">
        <f>Data!CJ763</f>
        <v>523172.95699999999</v>
      </c>
      <c r="R45" s="50">
        <f>Data!CK763</f>
        <v>526345.55499999993</v>
      </c>
      <c r="S45" s="50">
        <f>Data!CL763</f>
        <v>529445.22900000005</v>
      </c>
      <c r="T45" s="50">
        <f>Data!CM763</f>
        <v>532467.41700000002</v>
      </c>
      <c r="U45" s="50">
        <f>Data!CN763</f>
        <v>535412.99800000002</v>
      </c>
      <c r="V45" s="50">
        <f>Data!CO763</f>
        <v>538263.54099999997</v>
      </c>
      <c r="W45" s="50">
        <f>Data!CP763</f>
        <v>541014.79</v>
      </c>
      <c r="X45" s="50">
        <f>Data!CQ763</f>
        <v>543675.321</v>
      </c>
      <c r="Y45" s="50">
        <f>Data!CR763</f>
        <v>546218.67099999997</v>
      </c>
      <c r="Z45" s="50">
        <f>Data!CS763</f>
        <v>548638.96299999999</v>
      </c>
      <c r="AA45" s="50">
        <f>Data!CT763</f>
        <v>550924.41599999997</v>
      </c>
      <c r="AB45" s="50">
        <f>Data!CU763</f>
        <v>553082.90700000001</v>
      </c>
      <c r="AC45" s="50">
        <f>Data!CV763</f>
        <v>555094.272</v>
      </c>
      <c r="AD45" s="50">
        <f>Data!CW763</f>
        <v>556954.26</v>
      </c>
      <c r="AE45" s="50">
        <f>Data!CX763</f>
        <v>558654.42599999998</v>
      </c>
      <c r="AF45" s="50">
        <f>Data!CY763</f>
        <v>560199.65999999992</v>
      </c>
      <c r="AG45" s="50">
        <f>Data!CZ763</f>
        <v>561572.80500000005</v>
      </c>
      <c r="AH45" s="50">
        <f>Data!DA763</f>
        <v>562782.28500000003</v>
      </c>
      <c r="AI45" s="50">
        <f>Data!DB763</f>
        <v>563833.93000000005</v>
      </c>
      <c r="AJ45" s="50">
        <f>Data!DC763</f>
        <v>564726.60699999996</v>
      </c>
      <c r="AK45" s="50">
        <f>Data!DD763</f>
        <v>565463.98499999999</v>
      </c>
      <c r="AL45" s="50">
        <f>Data!DE763</f>
        <v>566037.83799999999</v>
      </c>
      <c r="AM45" s="50">
        <f>Data!DF763</f>
        <v>566461.223</v>
      </c>
      <c r="AN45" s="50">
        <f>Data!DG763</f>
        <v>566760.92200000002</v>
      </c>
      <c r="AO45" s="50">
        <f>Data!DH763</f>
        <v>566933.42599999998</v>
      </c>
      <c r="AP45" s="50">
        <f>Data!DI763</f>
        <v>566985.59100000001</v>
      </c>
      <c r="AQ45" s="50">
        <f>Data!DJ763</f>
        <v>566931.85</v>
      </c>
      <c r="AR45" s="50">
        <f>Data!DK763</f>
        <v>566773.93799999997</v>
      </c>
      <c r="AS45" s="50">
        <f>Data!DL763</f>
        <v>566520.32400000002</v>
      </c>
      <c r="AT45" s="50">
        <f>Data!DM763</f>
        <v>566169.25699999998</v>
      </c>
    </row>
    <row r="46" spans="2:46" s="43" customFormat="1" ht="16.5" thickBot="1" x14ac:dyDescent="0.4">
      <c r="B46" t="s">
        <v>155</v>
      </c>
      <c r="C46" s="26" t="s">
        <v>749</v>
      </c>
      <c r="D46" s="26" t="s">
        <v>814</v>
      </c>
      <c r="E46" s="50">
        <f>Data!BX764</f>
        <v>1382089.548</v>
      </c>
      <c r="F46" s="50">
        <f>Data!BY764</f>
        <v>1395971.0759999999</v>
      </c>
      <c r="G46" s="50">
        <f>Data!BZ764</f>
        <v>1409264.3149999999</v>
      </c>
      <c r="H46" s="50">
        <f>Data!CA764</f>
        <v>1419143.477</v>
      </c>
      <c r="I46" s="50">
        <f>Data!CB764</f>
        <v>1431702.9480000001</v>
      </c>
      <c r="J46" s="50">
        <f>Data!CC764</f>
        <v>1444436.2439999999</v>
      </c>
      <c r="K46" s="50">
        <f>Data!CD764</f>
        <v>1457435.338</v>
      </c>
      <c r="L46" s="50">
        <f>Data!CE764</f>
        <v>1470295.7109999999</v>
      </c>
      <c r="M46" s="50">
        <f>Data!CF764</f>
        <v>1482955.442</v>
      </c>
      <c r="N46" s="50">
        <f>Data!CG764</f>
        <v>1495373.906</v>
      </c>
      <c r="O46" s="50">
        <f>Data!CH764</f>
        <v>1507491.5730000001</v>
      </c>
      <c r="P46" s="50">
        <f>Data!CI764</f>
        <v>1519355.889</v>
      </c>
      <c r="Q46" s="50">
        <f>Data!CJ764</f>
        <v>1530921.8</v>
      </c>
      <c r="R46" s="50">
        <f>Data!CK764</f>
        <v>1542159.4029999999</v>
      </c>
      <c r="S46" s="50">
        <f>Data!CL764</f>
        <v>1553054.8459999999</v>
      </c>
      <c r="T46" s="50">
        <f>Data!CM764</f>
        <v>1563593.314</v>
      </c>
      <c r="U46" s="50">
        <f>Data!CN764</f>
        <v>1573783.392</v>
      </c>
      <c r="V46" s="50">
        <f>Data!CO764</f>
        <v>1583606.199</v>
      </c>
      <c r="W46" s="50">
        <f>Data!CP764</f>
        <v>1593044.5190000001</v>
      </c>
      <c r="X46" s="50">
        <f>Data!CQ764</f>
        <v>1602029.4950000001</v>
      </c>
      <c r="Y46" s="50">
        <f>Data!CR764</f>
        <v>1610571.8019999999</v>
      </c>
      <c r="Z46" s="50">
        <f>Data!CS764</f>
        <v>1618706.679</v>
      </c>
      <c r="AA46" s="50">
        <f>Data!CT764</f>
        <v>1626453.399</v>
      </c>
      <c r="AB46" s="50">
        <f>Data!CU764</f>
        <v>1633785.338</v>
      </c>
      <c r="AC46" s="50">
        <f>Data!CV764</f>
        <v>1640685.3770000001</v>
      </c>
      <c r="AD46" s="50">
        <f>Data!CW764</f>
        <v>1647145.162</v>
      </c>
      <c r="AE46" s="50">
        <f>Data!CX764</f>
        <v>1653228.0619999999</v>
      </c>
      <c r="AF46" s="50">
        <f>Data!CY764</f>
        <v>1658907.1029999999</v>
      </c>
      <c r="AG46" s="50">
        <f>Data!CZ764</f>
        <v>1664189.68</v>
      </c>
      <c r="AH46" s="50">
        <f>Data!DA764</f>
        <v>1669066.6129999999</v>
      </c>
      <c r="AI46" s="50">
        <f>Data!DB764</f>
        <v>1673552.8389999999</v>
      </c>
      <c r="AJ46" s="50">
        <f>Data!DC764</f>
        <v>1677686.95</v>
      </c>
      <c r="AK46" s="50">
        <f>Data!DD764</f>
        <v>1681491.568</v>
      </c>
      <c r="AL46" s="50">
        <f>Data!DE764</f>
        <v>1684950.203</v>
      </c>
      <c r="AM46" s="50">
        <f>Data!DF764</f>
        <v>1688065.58</v>
      </c>
      <c r="AN46" s="50">
        <f>Data!DG764</f>
        <v>1690865.297</v>
      </c>
      <c r="AO46" s="50">
        <f>Data!DH764</f>
        <v>1693271.247</v>
      </c>
      <c r="AP46" s="50">
        <f>Data!DI764</f>
        <v>1695385.243</v>
      </c>
      <c r="AQ46" s="50">
        <f>Data!DJ764</f>
        <v>1697168.4410000001</v>
      </c>
      <c r="AR46" s="50">
        <f>Data!DK764</f>
        <v>1698670.696</v>
      </c>
      <c r="AS46" s="50">
        <f>Data!DL764</f>
        <v>1699839.9779999999</v>
      </c>
      <c r="AT46" s="50">
        <f>Data!DM764</f>
        <v>1700692.0209999999</v>
      </c>
    </row>
    <row r="47" spans="2:46" s="43" customFormat="1" ht="16.5" thickBot="1" x14ac:dyDescent="0.4">
      <c r="B47" t="s">
        <v>379</v>
      </c>
      <c r="C47" s="27" t="s">
        <v>751</v>
      </c>
      <c r="D47" s="27" t="s">
        <v>814</v>
      </c>
      <c r="E47" s="50">
        <f>Data!BX765</f>
        <v>444735.783</v>
      </c>
      <c r="F47" s="50">
        <f>Data!BY765</f>
        <v>450846.46400000004</v>
      </c>
      <c r="G47" s="50">
        <f>Data!BZ765</f>
        <v>457354.08799999999</v>
      </c>
      <c r="H47" s="50">
        <f>Data!CA765</f>
        <v>463853.17599999998</v>
      </c>
      <c r="I47" s="50">
        <f>Data!CB765</f>
        <v>470028.79700000002</v>
      </c>
      <c r="J47" s="50">
        <f>Data!CC765</f>
        <v>475871.39500000002</v>
      </c>
      <c r="K47" s="50">
        <f>Data!CD765</f>
        <v>481939.54600000003</v>
      </c>
      <c r="L47" s="50">
        <f>Data!CE765</f>
        <v>488221.25300000003</v>
      </c>
      <c r="M47" s="50">
        <f>Data!CF765</f>
        <v>494637.32999999996</v>
      </c>
      <c r="N47" s="50">
        <f>Data!CG765</f>
        <v>501313.51</v>
      </c>
      <c r="O47" s="50">
        <f>Data!CH765</f>
        <v>508208.05599999998</v>
      </c>
      <c r="P47" s="50">
        <f>Data!CI765</f>
        <v>515109.40299999993</v>
      </c>
      <c r="Q47" s="50">
        <f>Data!CJ765</f>
        <v>522078.53700000001</v>
      </c>
      <c r="R47" s="50">
        <f>Data!CK765</f>
        <v>529047.87399999995</v>
      </c>
      <c r="S47" s="50">
        <f>Data!CL765</f>
        <v>535986.12800000003</v>
      </c>
      <c r="T47" s="50">
        <f>Data!CM765</f>
        <v>542919.47100000002</v>
      </c>
      <c r="U47" s="50">
        <f>Data!CN765</f>
        <v>549768.28</v>
      </c>
      <c r="V47" s="50">
        <f>Data!CO765</f>
        <v>556558.03</v>
      </c>
      <c r="W47" s="50">
        <f>Data!CP765</f>
        <v>563316.15099999995</v>
      </c>
      <c r="X47" s="50">
        <f>Data!CQ765</f>
        <v>569988.31900000002</v>
      </c>
      <c r="Y47" s="50">
        <f>Data!CR765</f>
        <v>576634.23899999994</v>
      </c>
      <c r="Z47" s="50">
        <f>Data!CS765</f>
        <v>583176.99</v>
      </c>
      <c r="AA47" s="50">
        <f>Data!CT765</f>
        <v>589603.58600000001</v>
      </c>
      <c r="AB47" s="50">
        <f>Data!CU765</f>
        <v>596014.8330000001</v>
      </c>
      <c r="AC47" s="50">
        <f>Data!CV765</f>
        <v>602353.79099999997</v>
      </c>
      <c r="AD47" s="50">
        <f>Data!CW765</f>
        <v>608627.54</v>
      </c>
      <c r="AE47" s="50">
        <f>Data!CX765</f>
        <v>614836.98200000008</v>
      </c>
      <c r="AF47" s="50">
        <f>Data!CY765</f>
        <v>621001.902</v>
      </c>
      <c r="AG47" s="50">
        <f>Data!CZ765</f>
        <v>627082.01</v>
      </c>
      <c r="AH47" s="50">
        <f>Data!DA765</f>
        <v>633030.26600000006</v>
      </c>
      <c r="AI47" s="50">
        <f>Data!DB765</f>
        <v>638876.73900000006</v>
      </c>
      <c r="AJ47" s="50">
        <f>Data!DC765</f>
        <v>644646.77600000007</v>
      </c>
      <c r="AK47" s="50">
        <f>Data!DD765</f>
        <v>650355.04099999997</v>
      </c>
      <c r="AL47" s="50">
        <f>Data!DE765</f>
        <v>655949.67400000012</v>
      </c>
      <c r="AM47" s="50">
        <f>Data!DF765</f>
        <v>661443.48</v>
      </c>
      <c r="AN47" s="50">
        <f>Data!DG765</f>
        <v>666833.30599999998</v>
      </c>
      <c r="AO47" s="50">
        <f>Data!DH765</f>
        <v>672126.71799999999</v>
      </c>
      <c r="AP47" s="50">
        <f>Data!DI765</f>
        <v>677345.78700000001</v>
      </c>
      <c r="AQ47" s="50">
        <f>Data!DJ765</f>
        <v>682472.50699999998</v>
      </c>
      <c r="AR47" s="50">
        <f>Data!DK765</f>
        <v>687461.66999999993</v>
      </c>
      <c r="AS47" s="50">
        <f>Data!DL765</f>
        <v>692333.21699999995</v>
      </c>
      <c r="AT47" s="50">
        <f>Data!DM765</f>
        <v>697040.38699999999</v>
      </c>
    </row>
    <row r="48" spans="2:46" s="43" customFormat="1" ht="16.5" thickBot="1" x14ac:dyDescent="0.4">
      <c r="B48" t="s">
        <v>173</v>
      </c>
      <c r="C48" s="26" t="s">
        <v>754</v>
      </c>
      <c r="D48" s="26" t="s">
        <v>814</v>
      </c>
      <c r="E48" s="50">
        <f>Data!BX766</f>
        <v>126823.995</v>
      </c>
      <c r="F48" s="50">
        <f>Data!BY766</f>
        <v>126574.852</v>
      </c>
      <c r="G48" s="50">
        <f>Data!BZ766</f>
        <v>126034.234</v>
      </c>
      <c r="H48" s="50">
        <f>Data!CA766</f>
        <v>125324.442</v>
      </c>
      <c r="I48" s="50">
        <f>Data!CB766</f>
        <v>124670.71400000001</v>
      </c>
      <c r="J48" s="50">
        <f>Data!CC766</f>
        <v>124071.179</v>
      </c>
      <c r="K48" s="50">
        <f>Data!CD766</f>
        <v>123434.90300000001</v>
      </c>
      <c r="L48" s="50">
        <f>Data!CE766</f>
        <v>122772.05499999999</v>
      </c>
      <c r="M48" s="50">
        <f>Data!CF766</f>
        <v>122083.40700000001</v>
      </c>
      <c r="N48" s="50">
        <f>Data!CG766</f>
        <v>121381.274</v>
      </c>
      <c r="O48" s="50">
        <f>Data!CH766</f>
        <v>120667.42200000001</v>
      </c>
      <c r="P48" s="50">
        <f>Data!CI766</f>
        <v>119948.75599999999</v>
      </c>
      <c r="Q48" s="50">
        <f>Data!CJ766</f>
        <v>119219.48699999999</v>
      </c>
      <c r="R48" s="50">
        <f>Data!CK766</f>
        <v>118484.683</v>
      </c>
      <c r="S48" s="50">
        <f>Data!CL766</f>
        <v>117743.598</v>
      </c>
      <c r="T48" s="50">
        <f>Data!CM766</f>
        <v>117001.35</v>
      </c>
      <c r="U48" s="50">
        <f>Data!CN766</f>
        <v>116252.152</v>
      </c>
      <c r="V48" s="50">
        <f>Data!CO766</f>
        <v>115500.14599999999</v>
      </c>
      <c r="W48" s="50">
        <f>Data!CP766</f>
        <v>114750.985</v>
      </c>
      <c r="X48" s="50">
        <f>Data!CQ766</f>
        <v>114003.817</v>
      </c>
      <c r="Y48" s="50">
        <f>Data!CR766</f>
        <v>113263.41099999999</v>
      </c>
      <c r="Z48" s="50">
        <f>Data!CS766</f>
        <v>112525.652</v>
      </c>
      <c r="AA48" s="50">
        <f>Data!CT766</f>
        <v>111790.955</v>
      </c>
      <c r="AB48" s="50">
        <f>Data!CU766</f>
        <v>111053.931</v>
      </c>
      <c r="AC48" s="50">
        <f>Data!CV766</f>
        <v>110330.784</v>
      </c>
      <c r="AD48" s="50">
        <f>Data!CW766</f>
        <v>109613.978</v>
      </c>
      <c r="AE48" s="50">
        <f>Data!CX766</f>
        <v>108905.079</v>
      </c>
      <c r="AF48" s="50">
        <f>Data!CY766</f>
        <v>108198.91</v>
      </c>
      <c r="AG48" s="50">
        <f>Data!CZ766</f>
        <v>107502.251</v>
      </c>
      <c r="AH48" s="50">
        <f>Data!DA766</f>
        <v>106813.689</v>
      </c>
      <c r="AI48" s="50">
        <f>Data!DB766</f>
        <v>106134.969</v>
      </c>
      <c r="AJ48" s="50">
        <f>Data!DC766</f>
        <v>105458.719</v>
      </c>
      <c r="AK48" s="50">
        <f>Data!DD766</f>
        <v>104787.61599999999</v>
      </c>
      <c r="AL48" s="50">
        <f>Data!DE766</f>
        <v>104117.30100000001</v>
      </c>
      <c r="AM48" s="50">
        <f>Data!DF766</f>
        <v>103438.959</v>
      </c>
      <c r="AN48" s="50">
        <f>Data!DG766</f>
        <v>102762.81600000001</v>
      </c>
      <c r="AO48" s="50">
        <f>Data!DH766</f>
        <v>102068.554</v>
      </c>
      <c r="AP48" s="50">
        <f>Data!DI766</f>
        <v>101374.15</v>
      </c>
      <c r="AQ48" s="50">
        <f>Data!DJ766</f>
        <v>100663.334</v>
      </c>
      <c r="AR48" s="50">
        <f>Data!DK766</f>
        <v>99946.146999999997</v>
      </c>
      <c r="AS48" s="50">
        <f>Data!DL766</f>
        <v>99220.835000000006</v>
      </c>
      <c r="AT48" s="50">
        <f>Data!DM766</f>
        <v>98476.938999999998</v>
      </c>
    </row>
    <row r="49" spans="2:46" s="43" customFormat="1" ht="16.5" thickBot="1" x14ac:dyDescent="0.4">
      <c r="B49" t="s">
        <v>388</v>
      </c>
      <c r="C49" s="27" t="s">
        <v>756</v>
      </c>
      <c r="D49" s="27" t="s">
        <v>814</v>
      </c>
      <c r="E49" s="50">
        <f>Data!BX767</f>
        <v>75377.694999999992</v>
      </c>
      <c r="F49" s="50">
        <f>Data!BY767</f>
        <v>75506.271999999997</v>
      </c>
      <c r="G49" s="50">
        <f>Data!BZ767</f>
        <v>75537.608999999997</v>
      </c>
      <c r="H49" s="50">
        <f>Data!CA767</f>
        <v>75275.850999999995</v>
      </c>
      <c r="I49" s="50">
        <f>Data!CB767</f>
        <v>75129.394</v>
      </c>
      <c r="J49" s="50">
        <f>Data!CC767</f>
        <v>75002.374000000011</v>
      </c>
      <c r="K49" s="50">
        <f>Data!CD767</f>
        <v>74860.73</v>
      </c>
      <c r="L49" s="50">
        <f>Data!CE767</f>
        <v>74698.914999999994</v>
      </c>
      <c r="M49" s="50">
        <f>Data!CF767</f>
        <v>74524.445999999996</v>
      </c>
      <c r="N49" s="50">
        <f>Data!CG767</f>
        <v>74329.922000000006</v>
      </c>
      <c r="O49" s="50">
        <f>Data!CH767</f>
        <v>74124.527999999991</v>
      </c>
      <c r="P49" s="50">
        <f>Data!CI767</f>
        <v>73900.172999999995</v>
      </c>
      <c r="Q49" s="50">
        <f>Data!CJ767</f>
        <v>73656.894</v>
      </c>
      <c r="R49" s="50">
        <f>Data!CK767</f>
        <v>73393.837</v>
      </c>
      <c r="S49" s="50">
        <f>Data!CL767</f>
        <v>73109.823000000004</v>
      </c>
      <c r="T49" s="50">
        <f>Data!CM767</f>
        <v>72799.97</v>
      </c>
      <c r="U49" s="50">
        <f>Data!CN767</f>
        <v>72464.301999999996</v>
      </c>
      <c r="V49" s="50">
        <f>Data!CO767</f>
        <v>72106.608000000007</v>
      </c>
      <c r="W49" s="50">
        <f>Data!CP767</f>
        <v>71726.381999999998</v>
      </c>
      <c r="X49" s="50">
        <f>Data!CQ767</f>
        <v>71319.243000000002</v>
      </c>
      <c r="Y49" s="50">
        <f>Data!CR767</f>
        <v>70890.256999999998</v>
      </c>
      <c r="Z49" s="50">
        <f>Data!CS767</f>
        <v>70439.723999999987</v>
      </c>
      <c r="AA49" s="50">
        <f>Data!CT767</f>
        <v>69971.917000000001</v>
      </c>
      <c r="AB49" s="50">
        <f>Data!CU767</f>
        <v>69480.41399999999</v>
      </c>
      <c r="AC49" s="50">
        <f>Data!CV767</f>
        <v>68976.368000000002</v>
      </c>
      <c r="AD49" s="50">
        <f>Data!CW767</f>
        <v>68454.769</v>
      </c>
      <c r="AE49" s="50">
        <f>Data!CX767</f>
        <v>67913.032000000007</v>
      </c>
      <c r="AF49" s="50">
        <f>Data!CY767</f>
        <v>67351.259000000005</v>
      </c>
      <c r="AG49" s="50">
        <f>Data!CZ767</f>
        <v>66778.37</v>
      </c>
      <c r="AH49" s="50">
        <f>Data!DA767</f>
        <v>66175.819000000003</v>
      </c>
      <c r="AI49" s="50">
        <f>Data!DB767</f>
        <v>65555.751000000004</v>
      </c>
      <c r="AJ49" s="50">
        <f>Data!DC767</f>
        <v>64909.236999999994</v>
      </c>
      <c r="AK49" s="50">
        <f>Data!DD767</f>
        <v>64246.229000000007</v>
      </c>
      <c r="AL49" s="50">
        <f>Data!DE767</f>
        <v>63561.078000000001</v>
      </c>
      <c r="AM49" s="50">
        <f>Data!DF767</f>
        <v>62853.680999999997</v>
      </c>
      <c r="AN49" s="50">
        <f>Data!DG767</f>
        <v>62133.792999999998</v>
      </c>
      <c r="AO49" s="50">
        <f>Data!DH767</f>
        <v>61403.682999999997</v>
      </c>
      <c r="AP49" s="50">
        <f>Data!DI767</f>
        <v>60657.398000000001</v>
      </c>
      <c r="AQ49" s="50">
        <f>Data!DJ767</f>
        <v>59900.245999999999</v>
      </c>
      <c r="AR49" s="50">
        <f>Data!DK767</f>
        <v>59125.305</v>
      </c>
      <c r="AS49" s="50">
        <f>Data!DL767</f>
        <v>58341.197999999997</v>
      </c>
      <c r="AT49" s="50">
        <f>Data!DM767</f>
        <v>57555.260999999999</v>
      </c>
    </row>
    <row r="50" spans="2:46" s="43" customFormat="1" ht="16.5" thickBot="1" x14ac:dyDescent="0.4">
      <c r="B50" t="s">
        <v>376</v>
      </c>
      <c r="C50" s="26" t="s">
        <v>758</v>
      </c>
      <c r="D50" s="26" t="s">
        <v>814</v>
      </c>
      <c r="E50" s="50">
        <f>Data!BX768</f>
        <v>30251.809999999998</v>
      </c>
      <c r="F50" s="50">
        <f>Data!BY768</f>
        <v>30692.423000000003</v>
      </c>
      <c r="G50" s="50">
        <f>Data!BZ768</f>
        <v>30934.949000000001</v>
      </c>
      <c r="H50" s="50">
        <f>Data!CA768</f>
        <v>31193.279000000002</v>
      </c>
      <c r="I50" s="50">
        <f>Data!CB768</f>
        <v>31472.159</v>
      </c>
      <c r="J50" s="50">
        <f>Data!CC768</f>
        <v>31775.760999999999</v>
      </c>
      <c r="K50" s="50">
        <f>Data!CD768</f>
        <v>32078.537</v>
      </c>
      <c r="L50" s="50">
        <f>Data!CE768</f>
        <v>32373.313000000002</v>
      </c>
      <c r="M50" s="50">
        <f>Data!CF768</f>
        <v>32655.837</v>
      </c>
      <c r="N50" s="50">
        <f>Data!CG768</f>
        <v>32934.445999999996</v>
      </c>
      <c r="O50" s="50">
        <f>Data!CH768</f>
        <v>33206.887999999999</v>
      </c>
      <c r="P50" s="50">
        <f>Data!CI768</f>
        <v>33467.447999999997</v>
      </c>
      <c r="Q50" s="50">
        <f>Data!CJ768</f>
        <v>33724.328999999998</v>
      </c>
      <c r="R50" s="50">
        <f>Data!CK768</f>
        <v>33976.224000000002</v>
      </c>
      <c r="S50" s="50">
        <f>Data!CL768</f>
        <v>34219.851999999999</v>
      </c>
      <c r="T50" s="50">
        <f>Data!CM768</f>
        <v>34460.603000000003</v>
      </c>
      <c r="U50" s="50">
        <f>Data!CN768</f>
        <v>34697.510999999999</v>
      </c>
      <c r="V50" s="50">
        <f>Data!CO768</f>
        <v>34936.03</v>
      </c>
      <c r="W50" s="50">
        <f>Data!CP768</f>
        <v>35172.773999999998</v>
      </c>
      <c r="X50" s="50">
        <f>Data!CQ768</f>
        <v>35401.209000000003</v>
      </c>
      <c r="Y50" s="50">
        <f>Data!CR768</f>
        <v>35634.648999999998</v>
      </c>
      <c r="Z50" s="50">
        <f>Data!CS768</f>
        <v>35860.207999999999</v>
      </c>
      <c r="AA50" s="50">
        <f>Data!CT768</f>
        <v>36089.273999999998</v>
      </c>
      <c r="AB50" s="50">
        <f>Data!CU768</f>
        <v>36322.841999999997</v>
      </c>
      <c r="AC50" s="50">
        <f>Data!CV768</f>
        <v>36558.065999999999</v>
      </c>
      <c r="AD50" s="50">
        <f>Data!CW768</f>
        <v>36788.351999999999</v>
      </c>
      <c r="AE50" s="50">
        <f>Data!CX768</f>
        <v>37016.482000000004</v>
      </c>
      <c r="AF50" s="50">
        <f>Data!CY768</f>
        <v>37246.875999999997</v>
      </c>
      <c r="AG50" s="50">
        <f>Data!CZ768</f>
        <v>37481</v>
      </c>
      <c r="AH50" s="50">
        <f>Data!DA768</f>
        <v>37701.245999999999</v>
      </c>
      <c r="AI50" s="50">
        <f>Data!DB768</f>
        <v>37933.542999999998</v>
      </c>
      <c r="AJ50" s="50">
        <f>Data!DC768</f>
        <v>38151.734000000004</v>
      </c>
      <c r="AK50" s="50">
        <f>Data!DD768</f>
        <v>38372.78</v>
      </c>
      <c r="AL50" s="50">
        <f>Data!DE768</f>
        <v>38592.825000000004</v>
      </c>
      <c r="AM50" s="50">
        <f>Data!DF768</f>
        <v>38804.756999999998</v>
      </c>
      <c r="AN50" s="50">
        <f>Data!DG768</f>
        <v>39018.460000000006</v>
      </c>
      <c r="AO50" s="50">
        <f>Data!DH768</f>
        <v>39235.241000000002</v>
      </c>
      <c r="AP50" s="50">
        <f>Data!DI768</f>
        <v>39452.747000000003</v>
      </c>
      <c r="AQ50" s="50">
        <f>Data!DJ768</f>
        <v>39662.507000000005</v>
      </c>
      <c r="AR50" s="50">
        <f>Data!DK768</f>
        <v>39872.477999999996</v>
      </c>
      <c r="AS50" s="50">
        <f>Data!DL768</f>
        <v>40089.428</v>
      </c>
      <c r="AT50" s="50">
        <f>Data!DM768</f>
        <v>40294.212</v>
      </c>
    </row>
    <row r="51" spans="2:46" s="43" customFormat="1" ht="16.5" thickBot="1" x14ac:dyDescent="0.4">
      <c r="B51" t="s">
        <v>345</v>
      </c>
      <c r="C51" s="27" t="s">
        <v>761</v>
      </c>
      <c r="D51" s="27" t="s">
        <v>814</v>
      </c>
      <c r="E51" s="50">
        <f>Data!BX769</f>
        <v>336437.70500000002</v>
      </c>
      <c r="F51" s="50">
        <f>Data!BY769</f>
        <v>339142.42800000001</v>
      </c>
      <c r="G51" s="50">
        <f>Data!BZ769</f>
        <v>339729.88900000002</v>
      </c>
      <c r="H51" s="50">
        <f>Data!CA769</f>
        <v>340592.99300000002</v>
      </c>
      <c r="I51" s="50">
        <f>Data!CB769</f>
        <v>342475.098</v>
      </c>
      <c r="J51" s="50">
        <f>Data!CC769</f>
        <v>344479.57199999999</v>
      </c>
      <c r="K51" s="50">
        <f>Data!CD769</f>
        <v>346373.57</v>
      </c>
      <c r="L51" s="50">
        <f>Data!CE769</f>
        <v>348178.04499999998</v>
      </c>
      <c r="M51" s="50">
        <f>Data!CF769</f>
        <v>349892.94300000003</v>
      </c>
      <c r="N51" s="50">
        <f>Data!CG769</f>
        <v>351563.76699999999</v>
      </c>
      <c r="O51" s="50">
        <f>Data!CH769</f>
        <v>353244.40399999998</v>
      </c>
      <c r="P51" s="50">
        <f>Data!CI769</f>
        <v>354856.13099999999</v>
      </c>
      <c r="Q51" s="50">
        <f>Data!CJ769</f>
        <v>356443.63099999999</v>
      </c>
      <c r="R51" s="50">
        <f>Data!CK769</f>
        <v>358001.8</v>
      </c>
      <c r="S51" s="50">
        <f>Data!CL769</f>
        <v>359538.14799999999</v>
      </c>
      <c r="T51" s="50">
        <f>Data!CM769</f>
        <v>361049.86900000001</v>
      </c>
      <c r="U51" s="50">
        <f>Data!CN769</f>
        <v>362553.75300000003</v>
      </c>
      <c r="V51" s="50">
        <f>Data!CO769</f>
        <v>364015.679</v>
      </c>
      <c r="W51" s="50">
        <f>Data!CP769</f>
        <v>365447.64</v>
      </c>
      <c r="X51" s="50">
        <f>Data!CQ769</f>
        <v>366857.1</v>
      </c>
      <c r="Y51" s="50">
        <f>Data!CR769</f>
        <v>368245.81099999999</v>
      </c>
      <c r="Z51" s="50">
        <f>Data!CS769</f>
        <v>369567.82500000001</v>
      </c>
      <c r="AA51" s="50">
        <f>Data!CT769</f>
        <v>370850.80699999997</v>
      </c>
      <c r="AB51" s="50">
        <f>Data!CU769</f>
        <v>372088.14899999998</v>
      </c>
      <c r="AC51" s="50">
        <f>Data!CV769</f>
        <v>373321.39500000002</v>
      </c>
      <c r="AD51" s="50">
        <f>Data!CW769</f>
        <v>374479.96</v>
      </c>
      <c r="AE51" s="50">
        <f>Data!CX769</f>
        <v>375578.53100000002</v>
      </c>
      <c r="AF51" s="50">
        <f>Data!CY769</f>
        <v>376634.41399999999</v>
      </c>
      <c r="AG51" s="50">
        <f>Data!CZ769</f>
        <v>377629.04100000003</v>
      </c>
      <c r="AH51" s="50">
        <f>Data!DA769</f>
        <v>378606.49300000002</v>
      </c>
      <c r="AI51" s="50">
        <f>Data!DB769</f>
        <v>379520.99599999998</v>
      </c>
      <c r="AJ51" s="50">
        <f>Data!DC769</f>
        <v>380412.81599999999</v>
      </c>
      <c r="AK51" s="50">
        <f>Data!DD769</f>
        <v>381281.00300000003</v>
      </c>
      <c r="AL51" s="50">
        <f>Data!DE769</f>
        <v>382135.79</v>
      </c>
      <c r="AM51" s="50">
        <f>Data!DF769</f>
        <v>382951.717</v>
      </c>
      <c r="AN51" s="50">
        <f>Data!DG769</f>
        <v>383766.94699999999</v>
      </c>
      <c r="AO51" s="50">
        <f>Data!DH769</f>
        <v>384524.89299999998</v>
      </c>
      <c r="AP51" s="50">
        <f>Data!DI769</f>
        <v>385263.70199999999</v>
      </c>
      <c r="AQ51" s="50">
        <f>Data!DJ769</f>
        <v>386020.98</v>
      </c>
      <c r="AR51" s="50">
        <f>Data!DK769</f>
        <v>386829.47200000001</v>
      </c>
      <c r="AS51" s="50">
        <f>Data!DL769</f>
        <v>387677.93900000001</v>
      </c>
      <c r="AT51" s="50">
        <f>Data!DM769</f>
        <v>388508.17599999998</v>
      </c>
    </row>
    <row r="52" spans="2:46" s="43" customFormat="1" ht="16.5" thickBot="1" x14ac:dyDescent="0.4">
      <c r="B52" t="s">
        <v>61</v>
      </c>
      <c r="C52" s="26" t="s">
        <v>763</v>
      </c>
      <c r="D52" s="26" t="s">
        <v>814</v>
      </c>
      <c r="E52" s="50">
        <f>Data!BX770</f>
        <v>37547.385999999999</v>
      </c>
      <c r="F52" s="50">
        <f>Data!BY770</f>
        <v>38018.483</v>
      </c>
      <c r="G52" s="50">
        <f>Data!BZ770</f>
        <v>38325.321000000004</v>
      </c>
      <c r="H52" s="50">
        <f>Data!CA770</f>
        <v>38582.792999999998</v>
      </c>
      <c r="I52" s="50">
        <f>Data!CB770</f>
        <v>39059.724999999999</v>
      </c>
      <c r="J52" s="50">
        <f>Data!CC770</f>
        <v>39538.483999999997</v>
      </c>
      <c r="K52" s="50">
        <f>Data!CD770</f>
        <v>39946.375999999997</v>
      </c>
      <c r="L52" s="50">
        <f>Data!CE770</f>
        <v>40307.07</v>
      </c>
      <c r="M52" s="50">
        <f>Data!CF770</f>
        <v>40628.385000000002</v>
      </c>
      <c r="N52" s="50">
        <f>Data!CG770</f>
        <v>40936.082999999999</v>
      </c>
      <c r="O52" s="50">
        <f>Data!CH770</f>
        <v>41234.923000000003</v>
      </c>
      <c r="P52" s="50">
        <f>Data!CI770</f>
        <v>41517.67</v>
      </c>
      <c r="Q52" s="50">
        <f>Data!CJ770</f>
        <v>41793.508000000002</v>
      </c>
      <c r="R52" s="50">
        <f>Data!CK770</f>
        <v>42063.722000000002</v>
      </c>
      <c r="S52" s="50">
        <f>Data!CL770</f>
        <v>42319.813999999998</v>
      </c>
      <c r="T52" s="50">
        <f>Data!CM770</f>
        <v>42556.245999999999</v>
      </c>
      <c r="U52" s="50">
        <f>Data!CN770</f>
        <v>42796.697999999997</v>
      </c>
      <c r="V52" s="50">
        <f>Data!CO770</f>
        <v>43013.836000000003</v>
      </c>
      <c r="W52" s="50">
        <f>Data!CP770</f>
        <v>43235.065000000002</v>
      </c>
      <c r="X52" s="50">
        <f>Data!CQ770</f>
        <v>43450.947</v>
      </c>
      <c r="Y52" s="50">
        <f>Data!CR770</f>
        <v>43660.957000000002</v>
      </c>
      <c r="Z52" s="50">
        <f>Data!CS770</f>
        <v>43857.762000000002</v>
      </c>
      <c r="AA52" s="50">
        <f>Data!CT770</f>
        <v>44045.072</v>
      </c>
      <c r="AB52" s="50">
        <f>Data!CU770</f>
        <v>44230.739000000001</v>
      </c>
      <c r="AC52" s="50">
        <f>Data!CV770</f>
        <v>44413.16</v>
      </c>
      <c r="AD52" s="50">
        <f>Data!CW770</f>
        <v>44589.112000000001</v>
      </c>
      <c r="AE52" s="50">
        <f>Data!CX770</f>
        <v>44762.495999999999</v>
      </c>
      <c r="AF52" s="50">
        <f>Data!CY770</f>
        <v>44937.696000000004</v>
      </c>
      <c r="AG52" s="50">
        <f>Data!CZ770</f>
        <v>45095.813000000002</v>
      </c>
      <c r="AH52" s="50">
        <f>Data!DA770</f>
        <v>45251.16</v>
      </c>
      <c r="AI52" s="50">
        <f>Data!DB770</f>
        <v>45407.273999999998</v>
      </c>
      <c r="AJ52" s="50">
        <f>Data!DC770</f>
        <v>45546.625</v>
      </c>
      <c r="AK52" s="50">
        <f>Data!DD770</f>
        <v>45697.139000000003</v>
      </c>
      <c r="AL52" s="50">
        <f>Data!DE770</f>
        <v>45845.786999999997</v>
      </c>
      <c r="AM52" s="50">
        <f>Data!DF770</f>
        <v>46000.122000000003</v>
      </c>
      <c r="AN52" s="50">
        <f>Data!DG770</f>
        <v>46141.898000000001</v>
      </c>
      <c r="AO52" s="50">
        <f>Data!DH770</f>
        <v>46284.533000000003</v>
      </c>
      <c r="AP52" s="50">
        <f>Data!DI770</f>
        <v>46429.610999999997</v>
      </c>
      <c r="AQ52" s="50">
        <f>Data!DJ770</f>
        <v>46578.673999999999</v>
      </c>
      <c r="AR52" s="50">
        <f>Data!DK770</f>
        <v>46732.894999999997</v>
      </c>
      <c r="AS52" s="50">
        <f>Data!DL770</f>
        <v>46899.495999999999</v>
      </c>
      <c r="AT52" s="50">
        <f>Data!DM770</f>
        <v>47064.786999999997</v>
      </c>
    </row>
    <row r="53" spans="2:46" s="43" customFormat="1" ht="16.5" thickBot="1" x14ac:dyDescent="0.4">
      <c r="B53" t="s">
        <v>374</v>
      </c>
      <c r="C53" s="27" t="s">
        <v>765</v>
      </c>
      <c r="D53" s="27" t="s">
        <v>814</v>
      </c>
      <c r="E53" s="50">
        <f>Data!BX771</f>
        <v>283559.98</v>
      </c>
      <c r="F53" s="50">
        <f>Data!BY771</f>
        <v>285748.43699999992</v>
      </c>
      <c r="G53" s="50">
        <f>Data!BZ771</f>
        <v>287821.40899999999</v>
      </c>
      <c r="H53" s="50">
        <f>Data!CA771</f>
        <v>289603.49300000007</v>
      </c>
      <c r="I53" s="50">
        <f>Data!CB771</f>
        <v>291997.39299999998</v>
      </c>
      <c r="J53" s="50">
        <f>Data!CC771</f>
        <v>294501.24600000004</v>
      </c>
      <c r="K53" s="50">
        <f>Data!CD771</f>
        <v>296961.46200000006</v>
      </c>
      <c r="L53" s="50">
        <f>Data!CE771</f>
        <v>299356.52599999995</v>
      </c>
      <c r="M53" s="50">
        <f>Data!CF771</f>
        <v>301693.83399999986</v>
      </c>
      <c r="N53" s="50">
        <f>Data!CG771</f>
        <v>303992.60800000001</v>
      </c>
      <c r="O53" s="50">
        <f>Data!CH771</f>
        <v>306226.304</v>
      </c>
      <c r="P53" s="50">
        <f>Data!CI771</f>
        <v>308414.31200000009</v>
      </c>
      <c r="Q53" s="50">
        <f>Data!CJ771</f>
        <v>310551.2790000001</v>
      </c>
      <c r="R53" s="50">
        <f>Data!CK771</f>
        <v>312637.32300000009</v>
      </c>
      <c r="S53" s="50">
        <f>Data!CL771</f>
        <v>314663.31200000003</v>
      </c>
      <c r="T53" s="50">
        <f>Data!CM771</f>
        <v>316633.58999999997</v>
      </c>
      <c r="U53" s="50">
        <f>Data!CN771</f>
        <v>318552.58100000006</v>
      </c>
      <c r="V53" s="50">
        <f>Data!CO771</f>
        <v>320399.19700000004</v>
      </c>
      <c r="W53" s="50">
        <f>Data!CP771</f>
        <v>322172.81299999997</v>
      </c>
      <c r="X53" s="50">
        <f>Data!CQ771</f>
        <v>323871.53200000001</v>
      </c>
      <c r="Y53" s="50">
        <f>Data!CR771</f>
        <v>325509.18400000001</v>
      </c>
      <c r="Z53" s="50">
        <f>Data!CS771</f>
        <v>327069.69500000001</v>
      </c>
      <c r="AA53" s="50">
        <f>Data!CT771</f>
        <v>328550.12699999998</v>
      </c>
      <c r="AB53" s="50">
        <f>Data!CU771</f>
        <v>329948.34900000005</v>
      </c>
      <c r="AC53" s="50">
        <f>Data!CV771</f>
        <v>331274.20400000003</v>
      </c>
      <c r="AD53" s="50">
        <f>Data!CW771</f>
        <v>332517.29800000007</v>
      </c>
      <c r="AE53" s="50">
        <f>Data!CX771</f>
        <v>333686.38399999996</v>
      </c>
      <c r="AF53" s="50">
        <f>Data!CY771</f>
        <v>334780.41600000008</v>
      </c>
      <c r="AG53" s="50">
        <f>Data!CZ771</f>
        <v>335800.71399999992</v>
      </c>
      <c r="AH53" s="50">
        <f>Data!DA771</f>
        <v>336755.44200000004</v>
      </c>
      <c r="AI53" s="50">
        <f>Data!DB771</f>
        <v>337633.13</v>
      </c>
      <c r="AJ53" s="50">
        <f>Data!DC771</f>
        <v>338435.49199999997</v>
      </c>
      <c r="AK53" s="50">
        <f>Data!DD771</f>
        <v>339174.91500000004</v>
      </c>
      <c r="AL53" s="50">
        <f>Data!DE771</f>
        <v>339829.19600000011</v>
      </c>
      <c r="AM53" s="50">
        <f>Data!DF771</f>
        <v>340423.45</v>
      </c>
      <c r="AN53" s="50">
        <f>Data!DG771</f>
        <v>340938.79300000006</v>
      </c>
      <c r="AO53" s="50">
        <f>Data!DH771</f>
        <v>341381.65799999988</v>
      </c>
      <c r="AP53" s="50">
        <f>Data!DI771</f>
        <v>341759.88299999997</v>
      </c>
      <c r="AQ53" s="50">
        <f>Data!DJ771</f>
        <v>342063.05900000001</v>
      </c>
      <c r="AR53" s="50">
        <f>Data!DK771</f>
        <v>342295.20300000004</v>
      </c>
      <c r="AS53" s="50">
        <f>Data!DL771</f>
        <v>342467.26700000005</v>
      </c>
      <c r="AT53" s="50">
        <f>Data!DM771</f>
        <v>342568.277</v>
      </c>
    </row>
    <row r="54" spans="2:46" s="43" customFormat="1" ht="16.5" thickBot="1" x14ac:dyDescent="0.4">
      <c r="B54" t="s">
        <v>51</v>
      </c>
      <c r="C54" s="26" t="s">
        <v>768</v>
      </c>
      <c r="D54" s="26" t="s">
        <v>814</v>
      </c>
      <c r="E54" s="50">
        <f>Data!BX772</f>
        <v>206783.99299999999</v>
      </c>
      <c r="F54" s="50">
        <f>Data!BY772</f>
        <v>208126.92600000001</v>
      </c>
      <c r="G54" s="50">
        <f>Data!BZ772</f>
        <v>209194.75899999999</v>
      </c>
      <c r="H54" s="50">
        <f>Data!CA772</f>
        <v>209905.829</v>
      </c>
      <c r="I54" s="50">
        <f>Data!CB772</f>
        <v>210707</v>
      </c>
      <c r="J54" s="50">
        <f>Data!CC772</f>
        <v>211574.45800000001</v>
      </c>
      <c r="K54" s="50">
        <f>Data!CD772</f>
        <v>212422.68900000001</v>
      </c>
      <c r="L54" s="50">
        <f>Data!CE772</f>
        <v>213202.12100000001</v>
      </c>
      <c r="M54" s="50">
        <f>Data!CF772</f>
        <v>213923.212</v>
      </c>
      <c r="N54" s="50">
        <f>Data!CG772</f>
        <v>214598.83900000001</v>
      </c>
      <c r="O54" s="50">
        <f>Data!CH772</f>
        <v>215223.90700000001</v>
      </c>
      <c r="P54" s="50">
        <f>Data!CI772</f>
        <v>215806.43400000001</v>
      </c>
      <c r="Q54" s="50">
        <f>Data!CJ772</f>
        <v>216342.38800000001</v>
      </c>
      <c r="R54" s="50">
        <f>Data!CK772</f>
        <v>216832.31099999999</v>
      </c>
      <c r="S54" s="50">
        <f>Data!CL772</f>
        <v>217278.45699999999</v>
      </c>
      <c r="T54" s="50">
        <f>Data!CM772</f>
        <v>217680.31200000001</v>
      </c>
      <c r="U54" s="50">
        <f>Data!CN772</f>
        <v>218041.454</v>
      </c>
      <c r="V54" s="50">
        <f>Data!CO772</f>
        <v>218357.96100000001</v>
      </c>
      <c r="W54" s="50">
        <f>Data!CP772</f>
        <v>218632.44699999999</v>
      </c>
      <c r="X54" s="50">
        <f>Data!CQ772</f>
        <v>218862.035</v>
      </c>
      <c r="Y54" s="50">
        <f>Data!CR772</f>
        <v>219049.08799999999</v>
      </c>
      <c r="Z54" s="50">
        <f>Data!CS772</f>
        <v>219187.65900000001</v>
      </c>
      <c r="AA54" s="50">
        <f>Data!CT772</f>
        <v>219286.508</v>
      </c>
      <c r="AB54" s="50">
        <f>Data!CU772</f>
        <v>219327.78899999999</v>
      </c>
      <c r="AC54" s="50">
        <f>Data!CV772</f>
        <v>219311.73300000001</v>
      </c>
      <c r="AD54" s="50">
        <f>Data!CW772</f>
        <v>219241.307</v>
      </c>
      <c r="AE54" s="50">
        <f>Data!CX772</f>
        <v>219116.682</v>
      </c>
      <c r="AF54" s="50">
        <f>Data!CY772</f>
        <v>218935.71100000001</v>
      </c>
      <c r="AG54" s="50">
        <f>Data!CZ772</f>
        <v>218706.356</v>
      </c>
      <c r="AH54" s="50">
        <f>Data!DA772</f>
        <v>218424.38</v>
      </c>
      <c r="AI54" s="50">
        <f>Data!DB772</f>
        <v>218092.05900000001</v>
      </c>
      <c r="AJ54" s="50">
        <f>Data!DC772</f>
        <v>217703.59299999999</v>
      </c>
      <c r="AK54" s="50">
        <f>Data!DD772</f>
        <v>217275.00599999999</v>
      </c>
      <c r="AL54" s="50">
        <f>Data!DE772</f>
        <v>216805.64300000001</v>
      </c>
      <c r="AM54" s="50">
        <f>Data!DF772</f>
        <v>216287.245</v>
      </c>
      <c r="AN54" s="50">
        <f>Data!DG772</f>
        <v>215723.405</v>
      </c>
      <c r="AO54" s="50">
        <f>Data!DH772</f>
        <v>215116.40700000001</v>
      </c>
      <c r="AP54" s="50">
        <f>Data!DI772</f>
        <v>214467.50200000001</v>
      </c>
      <c r="AQ54" s="50">
        <f>Data!DJ772</f>
        <v>213780.28099999999</v>
      </c>
      <c r="AR54" s="50">
        <f>Data!DK772</f>
        <v>213048.302</v>
      </c>
      <c r="AS54" s="50">
        <f>Data!DL772</f>
        <v>212277.69899999999</v>
      </c>
      <c r="AT54" s="50">
        <f>Data!DM772</f>
        <v>211463.834</v>
      </c>
    </row>
    <row r="55" spans="2:46" s="43" customFormat="1" ht="16.5" thickBot="1" x14ac:dyDescent="0.4">
      <c r="B55" t="s">
        <v>213</v>
      </c>
      <c r="C55" s="27" t="s">
        <v>770</v>
      </c>
      <c r="D55" s="27" t="s">
        <v>814</v>
      </c>
      <c r="E55" s="50">
        <f>Data!BX773</f>
        <v>125169.035</v>
      </c>
      <c r="F55" s="50">
        <f>Data!BY773</f>
        <v>126356.93</v>
      </c>
      <c r="G55" s="50">
        <f>Data!BZ773</f>
        <v>127241.179</v>
      </c>
      <c r="H55" s="50">
        <f>Data!CA773</f>
        <v>128055.11599999999</v>
      </c>
      <c r="I55" s="50">
        <f>Data!CB773</f>
        <v>129171.11900000001</v>
      </c>
      <c r="J55" s="50">
        <f>Data!CC773</f>
        <v>130308.399</v>
      </c>
      <c r="K55" s="50">
        <f>Data!CD773</f>
        <v>131413.61499999999</v>
      </c>
      <c r="L55" s="50">
        <f>Data!CE773</f>
        <v>132480.185</v>
      </c>
      <c r="M55" s="50">
        <f>Data!CF773</f>
        <v>133515.13</v>
      </c>
      <c r="N55" s="50">
        <f>Data!CG773</f>
        <v>134520.28599999999</v>
      </c>
      <c r="O55" s="50">
        <f>Data!CH773</f>
        <v>135497.10800000001</v>
      </c>
      <c r="P55" s="50">
        <f>Data!CI773</f>
        <v>136444.674</v>
      </c>
      <c r="Q55" s="50">
        <f>Data!CJ773</f>
        <v>137364.802</v>
      </c>
      <c r="R55" s="50">
        <f>Data!CK773</f>
        <v>138257.32699999999</v>
      </c>
      <c r="S55" s="50">
        <f>Data!CL773</f>
        <v>139123.06</v>
      </c>
      <c r="T55" s="50">
        <f>Data!CM773</f>
        <v>139961.111</v>
      </c>
      <c r="U55" s="50">
        <f>Data!CN773</f>
        <v>140762.94200000001</v>
      </c>
      <c r="V55" s="50">
        <f>Data!CO773</f>
        <v>141538.696</v>
      </c>
      <c r="W55" s="50">
        <f>Data!CP773</f>
        <v>142279.63</v>
      </c>
      <c r="X55" s="50">
        <f>Data!CQ773</f>
        <v>142995.462</v>
      </c>
      <c r="Y55" s="50">
        <f>Data!CR773</f>
        <v>143676.97700000001</v>
      </c>
      <c r="Z55" s="50">
        <f>Data!CS773</f>
        <v>144319.60699999999</v>
      </c>
      <c r="AA55" s="50">
        <f>Data!CT773</f>
        <v>144929.04</v>
      </c>
      <c r="AB55" s="50">
        <f>Data!CU773</f>
        <v>145506.50700000001</v>
      </c>
      <c r="AC55" s="50">
        <f>Data!CV773</f>
        <v>146048.40400000001</v>
      </c>
      <c r="AD55" s="50">
        <f>Data!CW773</f>
        <v>146551.60999999999</v>
      </c>
      <c r="AE55" s="50">
        <f>Data!CX773</f>
        <v>147023.82399999999</v>
      </c>
      <c r="AF55" s="50">
        <f>Data!CY773</f>
        <v>147456.35999999999</v>
      </c>
      <c r="AG55" s="50">
        <f>Data!CZ773</f>
        <v>147851.959</v>
      </c>
      <c r="AH55" s="50">
        <f>Data!DA773</f>
        <v>148208.33199999999</v>
      </c>
      <c r="AI55" s="50">
        <f>Data!DB773</f>
        <v>148536.13099999999</v>
      </c>
      <c r="AJ55" s="50">
        <f>Data!DC773</f>
        <v>148819.66399999999</v>
      </c>
      <c r="AK55" s="50">
        <f>Data!DD773</f>
        <v>149072.883</v>
      </c>
      <c r="AL55" s="50">
        <f>Data!DE773</f>
        <v>149290.81</v>
      </c>
      <c r="AM55" s="50">
        <f>Data!DF773</f>
        <v>149476.71900000001</v>
      </c>
      <c r="AN55" s="50">
        <f>Data!DG773</f>
        <v>149628.69699999999</v>
      </c>
      <c r="AO55" s="50">
        <f>Data!DH773</f>
        <v>149749.28400000001</v>
      </c>
      <c r="AP55" s="50">
        <f>Data!DI773</f>
        <v>149839.80600000001</v>
      </c>
      <c r="AQ55" s="50">
        <f>Data!DJ773</f>
        <v>149899.64799999999</v>
      </c>
      <c r="AR55" s="50">
        <f>Data!DK773</f>
        <v>149933.212</v>
      </c>
      <c r="AS55" s="50">
        <f>Data!DL773</f>
        <v>149941.35399999999</v>
      </c>
      <c r="AT55" s="50">
        <f>Data!DM773</f>
        <v>149919.87299999999</v>
      </c>
    </row>
    <row r="56" spans="2:46" s="43" customFormat="1" ht="16.5" thickBot="1" x14ac:dyDescent="0.4">
      <c r="B56" t="s">
        <v>65</v>
      </c>
      <c r="C56" s="26" t="s">
        <v>772</v>
      </c>
      <c r="D56" s="26" t="s">
        <v>814</v>
      </c>
      <c r="E56" s="50">
        <f>Data!BX774</f>
        <v>19064.074000000001</v>
      </c>
      <c r="F56" s="50">
        <f>Data!BY774</f>
        <v>19331.414000000001</v>
      </c>
      <c r="G56" s="50">
        <f>Data!BZ774</f>
        <v>19409.833999999999</v>
      </c>
      <c r="H56" s="50">
        <f>Data!CA774</f>
        <v>19502.833999999999</v>
      </c>
      <c r="I56" s="50">
        <f>Data!CB774</f>
        <v>19603.239000000001</v>
      </c>
      <c r="J56" s="50">
        <f>Data!CC774</f>
        <v>19714.431</v>
      </c>
      <c r="K56" s="50">
        <f>Data!CD774</f>
        <v>19815.112000000001</v>
      </c>
      <c r="L56" s="50">
        <f>Data!CE774</f>
        <v>19904.73</v>
      </c>
      <c r="M56" s="50">
        <f>Data!CF774</f>
        <v>19986.969000000001</v>
      </c>
      <c r="N56" s="50">
        <f>Data!CG774</f>
        <v>20065.339</v>
      </c>
      <c r="O56" s="50">
        <f>Data!CH774</f>
        <v>20136.527999999998</v>
      </c>
      <c r="P56" s="50">
        <f>Data!CI774</f>
        <v>20202.719000000001</v>
      </c>
      <c r="Q56" s="50">
        <f>Data!CJ774</f>
        <v>20263.647000000001</v>
      </c>
      <c r="R56" s="50">
        <f>Data!CK774</f>
        <v>20318.324000000001</v>
      </c>
      <c r="S56" s="50">
        <f>Data!CL774</f>
        <v>20365.29</v>
      </c>
      <c r="T56" s="50">
        <f>Data!CM774</f>
        <v>20404.855</v>
      </c>
      <c r="U56" s="50">
        <f>Data!CN774</f>
        <v>20440.242999999999</v>
      </c>
      <c r="V56" s="50">
        <f>Data!CO774</f>
        <v>20471.636999999999</v>
      </c>
      <c r="W56" s="50">
        <f>Data!CP774</f>
        <v>20498.535</v>
      </c>
      <c r="X56" s="50">
        <f>Data!CQ774</f>
        <v>20517.364000000001</v>
      </c>
      <c r="Y56" s="50">
        <f>Data!CR774</f>
        <v>20531.598999999998</v>
      </c>
      <c r="Z56" s="50">
        <f>Data!CS774</f>
        <v>20539.812999999998</v>
      </c>
      <c r="AA56" s="50">
        <f>Data!CT774</f>
        <v>20544.392</v>
      </c>
      <c r="AB56" s="50">
        <f>Data!CU774</f>
        <v>20542.178</v>
      </c>
      <c r="AC56" s="50">
        <f>Data!CV774</f>
        <v>20537.654999999999</v>
      </c>
      <c r="AD56" s="50">
        <f>Data!CW774</f>
        <v>20528.191999999999</v>
      </c>
      <c r="AE56" s="50">
        <f>Data!CX774</f>
        <v>20511.177</v>
      </c>
      <c r="AF56" s="50">
        <f>Data!CY774</f>
        <v>20487.098000000002</v>
      </c>
      <c r="AG56" s="50">
        <f>Data!CZ774</f>
        <v>20459.465</v>
      </c>
      <c r="AH56" s="50">
        <f>Data!DA774</f>
        <v>20427.981</v>
      </c>
      <c r="AI56" s="50">
        <f>Data!DB774</f>
        <v>20388.689999999999</v>
      </c>
      <c r="AJ56" s="50">
        <f>Data!DC774</f>
        <v>20344.192999999999</v>
      </c>
      <c r="AK56" s="50">
        <f>Data!DD774</f>
        <v>20296.419999999998</v>
      </c>
      <c r="AL56" s="50">
        <f>Data!DE774</f>
        <v>20241.985000000001</v>
      </c>
      <c r="AM56" s="50">
        <f>Data!DF774</f>
        <v>20180.847000000002</v>
      </c>
      <c r="AN56" s="50">
        <f>Data!DG774</f>
        <v>20111.945</v>
      </c>
      <c r="AO56" s="50">
        <f>Data!DH774</f>
        <v>20038.496999999999</v>
      </c>
      <c r="AP56" s="50">
        <f>Data!DI774</f>
        <v>19958.026000000002</v>
      </c>
      <c r="AQ56" s="50">
        <f>Data!DJ774</f>
        <v>19873.018</v>
      </c>
      <c r="AR56" s="50">
        <f>Data!DK774</f>
        <v>19782.246999999999</v>
      </c>
      <c r="AS56" s="50">
        <f>Data!DL774</f>
        <v>19689.071</v>
      </c>
      <c r="AT56" s="50">
        <f>Data!DM774</f>
        <v>19588.436000000002</v>
      </c>
    </row>
    <row r="57" spans="2:46" s="43" customFormat="1" ht="16.5" thickBot="1" x14ac:dyDescent="0.4">
      <c r="B57" t="s">
        <v>371</v>
      </c>
      <c r="C57" s="27" t="s">
        <v>774</v>
      </c>
      <c r="D57" s="27" t="s">
        <v>814</v>
      </c>
      <c r="E57" s="50">
        <f>Data!BX775</f>
        <v>73459.56</v>
      </c>
      <c r="F57" s="50">
        <f>Data!BY775</f>
        <v>72963.323999999993</v>
      </c>
      <c r="G57" s="50">
        <f>Data!BZ775</f>
        <v>72354.986000000004</v>
      </c>
      <c r="H57" s="50">
        <f>Data!CA775</f>
        <v>71562.442999999999</v>
      </c>
      <c r="I57" s="50">
        <f>Data!CB775</f>
        <v>65518.54</v>
      </c>
      <c r="J57" s="50">
        <f>Data!CC775</f>
        <v>64783.195999999996</v>
      </c>
      <c r="K57" s="50">
        <f>Data!CD775</f>
        <v>65428.002</v>
      </c>
      <c r="L57" s="50">
        <f>Data!CE775</f>
        <v>66614.491999999998</v>
      </c>
      <c r="M57" s="50">
        <f>Data!CF775</f>
        <v>66128.800000000003</v>
      </c>
      <c r="N57" s="50">
        <f>Data!CG775</f>
        <v>65645.248999999996</v>
      </c>
      <c r="O57" s="50">
        <f>Data!CH775</f>
        <v>65153.798999999999</v>
      </c>
      <c r="P57" s="50">
        <f>Data!CI775</f>
        <v>64658.955999999998</v>
      </c>
      <c r="Q57" s="50">
        <f>Data!CJ775</f>
        <v>64158.734000000004</v>
      </c>
      <c r="R57" s="50">
        <f>Data!CK775</f>
        <v>63657.79</v>
      </c>
      <c r="S57" s="50">
        <f>Data!CL775</f>
        <v>63153.756000000001</v>
      </c>
      <c r="T57" s="50">
        <f>Data!CM775</f>
        <v>62645.985000000001</v>
      </c>
      <c r="U57" s="50">
        <f>Data!CN775</f>
        <v>62134.736000000004</v>
      </c>
      <c r="V57" s="50">
        <f>Data!CO775</f>
        <v>61624.180999999997</v>
      </c>
      <c r="W57" s="50">
        <f>Data!CP775</f>
        <v>61114.784999999996</v>
      </c>
      <c r="X57" s="50">
        <f>Data!CQ775</f>
        <v>60602.008000000002</v>
      </c>
      <c r="Y57" s="50">
        <f>Data!CR775</f>
        <v>60089.871999999996</v>
      </c>
      <c r="Z57" s="50">
        <f>Data!CS775</f>
        <v>59571.595000000001</v>
      </c>
      <c r="AA57" s="50">
        <f>Data!CT775</f>
        <v>59058.128000000004</v>
      </c>
      <c r="AB57" s="50">
        <f>Data!CU775</f>
        <v>58541.319999999992</v>
      </c>
      <c r="AC57" s="50">
        <f>Data!CV775</f>
        <v>58026.591</v>
      </c>
      <c r="AD57" s="50">
        <f>Data!CW775</f>
        <v>57511.068000000007</v>
      </c>
      <c r="AE57" s="50">
        <f>Data!CX775</f>
        <v>56995.292999999998</v>
      </c>
      <c r="AF57" s="50">
        <f>Data!CY775</f>
        <v>56474.531999999999</v>
      </c>
      <c r="AG57" s="50">
        <f>Data!CZ775</f>
        <v>55947.544999999998</v>
      </c>
      <c r="AH57" s="50">
        <f>Data!DA775</f>
        <v>55418.396000000001</v>
      </c>
      <c r="AI57" s="50">
        <f>Data!DB775</f>
        <v>54885.856</v>
      </c>
      <c r="AJ57" s="50">
        <f>Data!DC775</f>
        <v>54342.677000000003</v>
      </c>
      <c r="AK57" s="50">
        <f>Data!DD775</f>
        <v>53796.667999999998</v>
      </c>
      <c r="AL57" s="50">
        <f>Data!DE775</f>
        <v>53242.165000000001</v>
      </c>
      <c r="AM57" s="50">
        <f>Data!DF775</f>
        <v>52684.17</v>
      </c>
      <c r="AN57" s="50">
        <f>Data!DG775</f>
        <v>52119.312000000005</v>
      </c>
      <c r="AO57" s="50">
        <f>Data!DH775</f>
        <v>51550.888000000006</v>
      </c>
      <c r="AP57" s="50">
        <f>Data!DI775</f>
        <v>50974.346999999994</v>
      </c>
      <c r="AQ57" s="50">
        <f>Data!DJ775</f>
        <v>50395.614000000001</v>
      </c>
      <c r="AR57" s="50">
        <f>Data!DK775</f>
        <v>49816.006999999998</v>
      </c>
      <c r="AS57" s="50">
        <f>Data!DL775</f>
        <v>49235.692999999999</v>
      </c>
      <c r="AT57" s="50">
        <f>Data!DM775</f>
        <v>48655.663</v>
      </c>
    </row>
    <row r="58" spans="2:46" s="43" customFormat="1" ht="16.5" thickBot="1" x14ac:dyDescent="0.4">
      <c r="B58" t="s">
        <v>387</v>
      </c>
      <c r="C58" s="26" t="s">
        <v>777</v>
      </c>
      <c r="D58" s="26" t="s">
        <v>814</v>
      </c>
      <c r="E58" s="50">
        <f>Data!BX776</f>
        <v>81171.818000000014</v>
      </c>
      <c r="F58" s="50">
        <f>Data!BY776</f>
        <v>81622.006000000008</v>
      </c>
      <c r="G58" s="50">
        <f>Data!BZ776</f>
        <v>81854.655000000013</v>
      </c>
      <c r="H58" s="50">
        <f>Data!CA776</f>
        <v>82458.443999999989</v>
      </c>
      <c r="I58" s="50">
        <f>Data!CB776</f>
        <v>83158.864999999991</v>
      </c>
      <c r="J58" s="50">
        <f>Data!CC776</f>
        <v>83761.631000000008</v>
      </c>
      <c r="K58" s="50">
        <f>Data!CD776</f>
        <v>84298.824999999997</v>
      </c>
      <c r="L58" s="50">
        <f>Data!CE776</f>
        <v>84781.327000000005</v>
      </c>
      <c r="M58" s="50">
        <f>Data!CF776</f>
        <v>85207.959999999992</v>
      </c>
      <c r="N58" s="50">
        <f>Data!CG776</f>
        <v>85625.788</v>
      </c>
      <c r="O58" s="50">
        <f>Data!CH776</f>
        <v>86017.737999999998</v>
      </c>
      <c r="P58" s="50">
        <f>Data!CI776</f>
        <v>86381.947</v>
      </c>
      <c r="Q58" s="50">
        <f>Data!CJ776</f>
        <v>86739.506999999998</v>
      </c>
      <c r="R58" s="50">
        <f>Data!CK776</f>
        <v>87067.906000000017</v>
      </c>
      <c r="S58" s="50">
        <f>Data!CL776</f>
        <v>87378.40400000001</v>
      </c>
      <c r="T58" s="50">
        <f>Data!CM776</f>
        <v>87684.159</v>
      </c>
      <c r="U58" s="50">
        <f>Data!CN776</f>
        <v>87967.643000000011</v>
      </c>
      <c r="V58" s="50">
        <f>Data!CO776</f>
        <v>88244.428</v>
      </c>
      <c r="W58" s="50">
        <f>Data!CP776</f>
        <v>88502.209000000003</v>
      </c>
      <c r="X58" s="50">
        <f>Data!CQ776</f>
        <v>88747.322999999989</v>
      </c>
      <c r="Y58" s="50">
        <f>Data!CR776</f>
        <v>88989.72</v>
      </c>
      <c r="Z58" s="50">
        <f>Data!CS776</f>
        <v>89220.178</v>
      </c>
      <c r="AA58" s="50">
        <f>Data!CT776</f>
        <v>89448.076000000001</v>
      </c>
      <c r="AB58" s="50">
        <f>Data!CU776</f>
        <v>89667.267000000022</v>
      </c>
      <c r="AC58" s="50">
        <f>Data!CV776</f>
        <v>89883.448000000004</v>
      </c>
      <c r="AD58" s="50">
        <f>Data!CW776</f>
        <v>90096.120999999999</v>
      </c>
      <c r="AE58" s="50">
        <f>Data!CX776</f>
        <v>90293.474000000017</v>
      </c>
      <c r="AF58" s="50">
        <f>Data!CY776</f>
        <v>90481.84</v>
      </c>
      <c r="AG58" s="50">
        <f>Data!CZ776</f>
        <v>90658.688999999998</v>
      </c>
      <c r="AH58" s="50">
        <f>Data!DA776</f>
        <v>90828.531000000003</v>
      </c>
      <c r="AI58" s="50">
        <f>Data!DB776</f>
        <v>90984.449999999983</v>
      </c>
      <c r="AJ58" s="50">
        <f>Data!DC776</f>
        <v>91120.144</v>
      </c>
      <c r="AK58" s="50">
        <f>Data!DD776</f>
        <v>91240.034</v>
      </c>
      <c r="AL58" s="50">
        <f>Data!DE776</f>
        <v>91345.448000000004</v>
      </c>
      <c r="AM58" s="50">
        <f>Data!DF776</f>
        <v>91435.742999999988</v>
      </c>
      <c r="AN58" s="50">
        <f>Data!DG776</f>
        <v>91500.823000000004</v>
      </c>
      <c r="AO58" s="50">
        <f>Data!DH776</f>
        <v>91556.599000000002</v>
      </c>
      <c r="AP58" s="50">
        <f>Data!DI776</f>
        <v>91581.65400000001</v>
      </c>
      <c r="AQ58" s="50">
        <f>Data!DJ776</f>
        <v>91600.725000000006</v>
      </c>
      <c r="AR58" s="50">
        <f>Data!DK776</f>
        <v>91608.062999999995</v>
      </c>
      <c r="AS58" s="50">
        <f>Data!DL776</f>
        <v>91611.581999999995</v>
      </c>
      <c r="AT58" s="50">
        <f>Data!DM776</f>
        <v>91593.743000000002</v>
      </c>
    </row>
    <row r="59" spans="2:46" s="43" customFormat="1" ht="16.5" thickBot="1" x14ac:dyDescent="0.4">
      <c r="B59" t="s">
        <v>383</v>
      </c>
      <c r="C59" s="27" t="s">
        <v>780</v>
      </c>
      <c r="D59" s="27" t="s">
        <v>814</v>
      </c>
      <c r="E59" s="50">
        <f>Data!BX777</f>
        <v>102672.939</v>
      </c>
      <c r="F59" s="50">
        <f>Data!BY777</f>
        <v>102496.379</v>
      </c>
      <c r="G59" s="50">
        <f>Data!BZ777</f>
        <v>102172.976</v>
      </c>
      <c r="H59" s="50">
        <f>Data!CA777</f>
        <v>101620.838</v>
      </c>
      <c r="I59" s="50">
        <f>Data!CB777</f>
        <v>102938.00099999999</v>
      </c>
      <c r="J59" s="50">
        <f>Data!CC777</f>
        <v>102680.93799999999</v>
      </c>
      <c r="K59" s="50">
        <f>Data!CD777</f>
        <v>101951.62</v>
      </c>
      <c r="L59" s="50">
        <f>Data!CE777</f>
        <v>100995.76900000001</v>
      </c>
      <c r="M59" s="50">
        <f>Data!CF777</f>
        <v>100559.523</v>
      </c>
      <c r="N59" s="50">
        <f>Data!CG777</f>
        <v>100107.39199999999</v>
      </c>
      <c r="O59" s="50">
        <f>Data!CH777</f>
        <v>99638.91399999999</v>
      </c>
      <c r="P59" s="50">
        <f>Data!CI777</f>
        <v>99152.092999999993</v>
      </c>
      <c r="Q59" s="50">
        <f>Data!CJ777</f>
        <v>98654.636000000013</v>
      </c>
      <c r="R59" s="50">
        <f>Data!CK777</f>
        <v>98145.326000000001</v>
      </c>
      <c r="S59" s="50">
        <f>Data!CL777</f>
        <v>97629.507999999987</v>
      </c>
      <c r="T59" s="50">
        <f>Data!CM777</f>
        <v>97105.657000000007</v>
      </c>
      <c r="U59" s="50">
        <f>Data!CN777</f>
        <v>96575.546000000002</v>
      </c>
      <c r="V59" s="50">
        <f>Data!CO777</f>
        <v>96039.77900000001</v>
      </c>
      <c r="W59" s="50">
        <f>Data!CP777</f>
        <v>95495.617000000013</v>
      </c>
      <c r="X59" s="50">
        <f>Data!CQ777</f>
        <v>94946.10100000001</v>
      </c>
      <c r="Y59" s="50">
        <f>Data!CR777</f>
        <v>94394.702000000005</v>
      </c>
      <c r="Z59" s="50">
        <f>Data!CS777</f>
        <v>93838.95100000003</v>
      </c>
      <c r="AA59" s="50">
        <f>Data!CT777</f>
        <v>93283.430000000008</v>
      </c>
      <c r="AB59" s="50">
        <f>Data!CU777</f>
        <v>92724.132000000012</v>
      </c>
      <c r="AC59" s="50">
        <f>Data!CV777</f>
        <v>92163.887000000002</v>
      </c>
      <c r="AD59" s="50">
        <f>Data!CW777</f>
        <v>91601.803999999989</v>
      </c>
      <c r="AE59" s="50">
        <f>Data!CX777</f>
        <v>91038.373000000007</v>
      </c>
      <c r="AF59" s="50">
        <f>Data!CY777</f>
        <v>90473.268000000011</v>
      </c>
      <c r="AG59" s="50">
        <f>Data!CZ777</f>
        <v>89907.084000000003</v>
      </c>
      <c r="AH59" s="50">
        <f>Data!DA777</f>
        <v>89335.03300000001</v>
      </c>
      <c r="AI59" s="50">
        <f>Data!DB777</f>
        <v>88762.42300000001</v>
      </c>
      <c r="AJ59" s="50">
        <f>Data!DC777</f>
        <v>88184.790000000008</v>
      </c>
      <c r="AK59" s="50">
        <f>Data!DD777</f>
        <v>87602.254000000001</v>
      </c>
      <c r="AL59" s="50">
        <f>Data!DE777</f>
        <v>87013.122999999992</v>
      </c>
      <c r="AM59" s="50">
        <f>Data!DF777</f>
        <v>86417.925000000003</v>
      </c>
      <c r="AN59" s="50">
        <f>Data!DG777</f>
        <v>85815.178999999989</v>
      </c>
      <c r="AO59" s="50">
        <f>Data!DH777</f>
        <v>85203.521999999997</v>
      </c>
      <c r="AP59" s="50">
        <f>Data!DI777</f>
        <v>84580.87000000001</v>
      </c>
      <c r="AQ59" s="50">
        <f>Data!DJ777</f>
        <v>83949.044999999998</v>
      </c>
      <c r="AR59" s="50">
        <f>Data!DK777</f>
        <v>83311.047999999995</v>
      </c>
      <c r="AS59" s="50">
        <f>Data!DL777</f>
        <v>82667.357999999993</v>
      </c>
      <c r="AT59" s="50">
        <f>Data!DM777</f>
        <v>82011.805999999997</v>
      </c>
    </row>
    <row r="60" spans="2:46" s="43" customFormat="1" ht="16.5" thickBot="1" x14ac:dyDescent="0.4">
      <c r="B60" t="s">
        <v>377</v>
      </c>
      <c r="C60" s="26" t="s">
        <v>783</v>
      </c>
      <c r="D60" s="26" t="s">
        <v>814</v>
      </c>
      <c r="E60" s="50">
        <f>Data!BX778</f>
        <v>148347.18600000002</v>
      </c>
      <c r="F60" s="50">
        <f>Data!BY778</f>
        <v>148927.50199999998</v>
      </c>
      <c r="G60" s="50">
        <f>Data!BZ778</f>
        <v>149182.465</v>
      </c>
      <c r="H60" s="50">
        <f>Data!CA778</f>
        <v>149713.992</v>
      </c>
      <c r="I60" s="50">
        <f>Data!CB778</f>
        <v>151126.035</v>
      </c>
      <c r="J60" s="50">
        <f>Data!CC778</f>
        <v>151767.20800000001</v>
      </c>
      <c r="K60" s="50">
        <f>Data!CD778</f>
        <v>151773.46200000003</v>
      </c>
      <c r="L60" s="50">
        <f>Data!CE778</f>
        <v>151356.60299999997</v>
      </c>
      <c r="M60" s="50">
        <f>Data!CF778</f>
        <v>151374.68900000001</v>
      </c>
      <c r="N60" s="50">
        <f>Data!CG778</f>
        <v>151358.74</v>
      </c>
      <c r="O60" s="50">
        <f>Data!CH778</f>
        <v>151317.41</v>
      </c>
      <c r="P60" s="50">
        <f>Data!CI778</f>
        <v>151241.647</v>
      </c>
      <c r="Q60" s="50">
        <f>Data!CJ778</f>
        <v>151152.90199999997</v>
      </c>
      <c r="R60" s="50">
        <f>Data!CK778</f>
        <v>151031.18400000001</v>
      </c>
      <c r="S60" s="50">
        <f>Data!CL778</f>
        <v>150914.12399999998</v>
      </c>
      <c r="T60" s="50">
        <f>Data!CM778</f>
        <v>150782.046</v>
      </c>
      <c r="U60" s="50">
        <f>Data!CN778</f>
        <v>150653.05200000003</v>
      </c>
      <c r="V60" s="50">
        <f>Data!CO778</f>
        <v>150502.92600000001</v>
      </c>
      <c r="W60" s="50">
        <f>Data!CP778</f>
        <v>150332.66499999998</v>
      </c>
      <c r="X60" s="50">
        <f>Data!CQ778</f>
        <v>150165.29699999999</v>
      </c>
      <c r="Y60" s="50">
        <f>Data!CR778</f>
        <v>149988.658</v>
      </c>
      <c r="Z60" s="50">
        <f>Data!CS778</f>
        <v>149805.48800000001</v>
      </c>
      <c r="AA60" s="50">
        <f>Data!CT778</f>
        <v>149624.535</v>
      </c>
      <c r="AB60" s="50">
        <f>Data!CU778</f>
        <v>149454.916</v>
      </c>
      <c r="AC60" s="50">
        <f>Data!CV778</f>
        <v>149277.33299999998</v>
      </c>
      <c r="AD60" s="50">
        <f>Data!CW778</f>
        <v>149072.109</v>
      </c>
      <c r="AE60" s="50">
        <f>Data!CX778</f>
        <v>148847.764</v>
      </c>
      <c r="AF60" s="50">
        <f>Data!CY778</f>
        <v>148615.90900000001</v>
      </c>
      <c r="AG60" s="50">
        <f>Data!CZ778</f>
        <v>148376.85200000001</v>
      </c>
      <c r="AH60" s="50">
        <f>Data!DA778</f>
        <v>148119.06899999999</v>
      </c>
      <c r="AI60" s="50">
        <f>Data!DB778</f>
        <v>147835.408</v>
      </c>
      <c r="AJ60" s="50">
        <f>Data!DC778</f>
        <v>147543.94500000001</v>
      </c>
      <c r="AK60" s="50">
        <f>Data!DD778</f>
        <v>147247.94600000003</v>
      </c>
      <c r="AL60" s="50">
        <f>Data!DE778</f>
        <v>146934.42200000002</v>
      </c>
      <c r="AM60" s="50">
        <f>Data!DF778</f>
        <v>146615.57200000001</v>
      </c>
      <c r="AN60" s="50">
        <f>Data!DG778</f>
        <v>146256.427</v>
      </c>
      <c r="AO60" s="50">
        <f>Data!DH778</f>
        <v>145878.64199999999</v>
      </c>
      <c r="AP60" s="50">
        <f>Data!DI778</f>
        <v>145490.698</v>
      </c>
      <c r="AQ60" s="50">
        <f>Data!DJ778</f>
        <v>145108.64200000002</v>
      </c>
      <c r="AR60" s="50">
        <f>Data!DK778</f>
        <v>144715.74000000002</v>
      </c>
      <c r="AS60" s="50">
        <f>Data!DL778</f>
        <v>144328.87100000001</v>
      </c>
      <c r="AT60" s="50">
        <f>Data!DM778</f>
        <v>143955.58100000001</v>
      </c>
    </row>
    <row r="61" spans="2:46" s="43" customFormat="1" ht="16.5" thickBot="1" x14ac:dyDescent="0.4">
      <c r="B61" t="s">
        <v>385</v>
      </c>
      <c r="C61" s="27" t="s">
        <v>786</v>
      </c>
      <c r="D61" s="27" t="s">
        <v>814</v>
      </c>
      <c r="E61" s="50">
        <f>Data!BX779</f>
        <v>195912.45600000001</v>
      </c>
      <c r="F61" s="50">
        <f>Data!BY779</f>
        <v>196381.92300000001</v>
      </c>
      <c r="G61" s="50">
        <f>Data!BZ779</f>
        <v>196393.83199999999</v>
      </c>
      <c r="H61" s="50">
        <f>Data!CA779</f>
        <v>196327.693</v>
      </c>
      <c r="I61" s="50">
        <f>Data!CB779</f>
        <v>196500.34700000004</v>
      </c>
      <c r="J61" s="50">
        <f>Data!CC779</f>
        <v>196302.51800000001</v>
      </c>
      <c r="K61" s="50">
        <f>Data!CD779</f>
        <v>196043.326</v>
      </c>
      <c r="L61" s="50">
        <f>Data!CE779</f>
        <v>195864.39300000001</v>
      </c>
      <c r="M61" s="50">
        <f>Data!CF779</f>
        <v>195629.973</v>
      </c>
      <c r="N61" s="50">
        <f>Data!CG779</f>
        <v>195381.18300000002</v>
      </c>
      <c r="O61" s="50">
        <f>Data!CH779</f>
        <v>195114.997</v>
      </c>
      <c r="P61" s="50">
        <f>Data!CI779</f>
        <v>194837.40900000001</v>
      </c>
      <c r="Q61" s="50">
        <f>Data!CJ779</f>
        <v>194526.07499999998</v>
      </c>
      <c r="R61" s="50">
        <f>Data!CK779</f>
        <v>194196.54799999998</v>
      </c>
      <c r="S61" s="50">
        <f>Data!CL779</f>
        <v>193876.421</v>
      </c>
      <c r="T61" s="50">
        <f>Data!CM779</f>
        <v>193551.53300000002</v>
      </c>
      <c r="U61" s="50">
        <f>Data!CN779</f>
        <v>193216.913</v>
      </c>
      <c r="V61" s="50">
        <f>Data!CO779</f>
        <v>192868.25700000001</v>
      </c>
      <c r="W61" s="50">
        <f>Data!CP779</f>
        <v>192513.46899999998</v>
      </c>
      <c r="X61" s="50">
        <f>Data!CQ779</f>
        <v>192147.424</v>
      </c>
      <c r="Y61" s="50">
        <f>Data!CR779</f>
        <v>191767.40700000001</v>
      </c>
      <c r="Z61" s="50">
        <f>Data!CS779</f>
        <v>191356.38699999999</v>
      </c>
      <c r="AA61" s="50">
        <f>Data!CT779</f>
        <v>190936.008</v>
      </c>
      <c r="AB61" s="50">
        <f>Data!CU779</f>
        <v>190512.27</v>
      </c>
      <c r="AC61" s="50">
        <f>Data!CV779</f>
        <v>190060.88199999998</v>
      </c>
      <c r="AD61" s="50">
        <f>Data!CW779</f>
        <v>189572.51</v>
      </c>
      <c r="AE61" s="50">
        <f>Data!CX779</f>
        <v>189064.68</v>
      </c>
      <c r="AF61" s="50">
        <f>Data!CY779</f>
        <v>188520.93399999998</v>
      </c>
      <c r="AG61" s="50">
        <f>Data!CZ779</f>
        <v>187948.041</v>
      </c>
      <c r="AH61" s="50">
        <f>Data!DA779</f>
        <v>187336.24400000004</v>
      </c>
      <c r="AI61" s="50">
        <f>Data!DB779</f>
        <v>186703.984</v>
      </c>
      <c r="AJ61" s="50">
        <f>Data!DC779</f>
        <v>186018.56200000001</v>
      </c>
      <c r="AK61" s="50">
        <f>Data!DD779</f>
        <v>185313.18600000002</v>
      </c>
      <c r="AL61" s="50">
        <f>Data!DE779</f>
        <v>184582.86199999999</v>
      </c>
      <c r="AM61" s="50">
        <f>Data!DF779</f>
        <v>183818.39500000002</v>
      </c>
      <c r="AN61" s="50">
        <f>Data!DG779</f>
        <v>183009.93799999999</v>
      </c>
      <c r="AO61" s="50">
        <f>Data!DH779</f>
        <v>182186.01199999999</v>
      </c>
      <c r="AP61" s="50">
        <f>Data!DI779</f>
        <v>181329.32</v>
      </c>
      <c r="AQ61" s="50">
        <f>Data!DJ779</f>
        <v>180438.25600000002</v>
      </c>
      <c r="AR61" s="50">
        <f>Data!DK779</f>
        <v>179543.823</v>
      </c>
      <c r="AS61" s="50">
        <f>Data!DL779</f>
        <v>178639.753</v>
      </c>
      <c r="AT61" s="50">
        <f>Data!DM779</f>
        <v>177720.05500000002</v>
      </c>
    </row>
    <row r="62" spans="2:46" s="43" customFormat="1" ht="16.5" thickBot="1" x14ac:dyDescent="0.4">
      <c r="B62" t="s">
        <v>378</v>
      </c>
      <c r="C62" s="26" t="s">
        <v>789</v>
      </c>
      <c r="D62" s="26" t="s">
        <v>814</v>
      </c>
      <c r="E62" s="50">
        <f>Data!BX780</f>
        <v>214784.94900000002</v>
      </c>
      <c r="F62" s="50">
        <f>Data!BY780</f>
        <v>218260.87199999997</v>
      </c>
      <c r="G62" s="50">
        <f>Data!BZ780</f>
        <v>220986.59700000001</v>
      </c>
      <c r="H62" s="50">
        <f>Data!CA780</f>
        <v>224937.92699999997</v>
      </c>
      <c r="I62" s="50">
        <f>Data!CB780</f>
        <v>231023.59600000002</v>
      </c>
      <c r="J62" s="50">
        <f>Data!CC780</f>
        <v>235809.856</v>
      </c>
      <c r="K62" s="50">
        <f>Data!CD780</f>
        <v>240298.783</v>
      </c>
      <c r="L62" s="50">
        <f>Data!CE780</f>
        <v>244510.51500000001</v>
      </c>
      <c r="M62" s="50">
        <f>Data!CF780</f>
        <v>248492.32400000002</v>
      </c>
      <c r="N62" s="50">
        <f>Data!CG780</f>
        <v>252295.095</v>
      </c>
      <c r="O62" s="50">
        <f>Data!CH780</f>
        <v>255952.484</v>
      </c>
      <c r="P62" s="50">
        <f>Data!CI780</f>
        <v>259526.62800000003</v>
      </c>
      <c r="Q62" s="50">
        <f>Data!CJ780</f>
        <v>262996.60200000001</v>
      </c>
      <c r="R62" s="50">
        <f>Data!CK780</f>
        <v>266447.94799999997</v>
      </c>
      <c r="S62" s="50">
        <f>Data!CL780</f>
        <v>269918.64400000003</v>
      </c>
      <c r="T62" s="50">
        <f>Data!CM780</f>
        <v>273366.55800000002</v>
      </c>
      <c r="U62" s="50">
        <f>Data!CN780</f>
        <v>276810.46100000001</v>
      </c>
      <c r="V62" s="50">
        <f>Data!CO780</f>
        <v>280235.74600000004</v>
      </c>
      <c r="W62" s="50">
        <f>Data!CP780</f>
        <v>283689.77799999999</v>
      </c>
      <c r="X62" s="50">
        <f>Data!CQ780</f>
        <v>287096.82800000004</v>
      </c>
      <c r="Y62" s="50">
        <f>Data!CR780</f>
        <v>290505.19699999999</v>
      </c>
      <c r="Z62" s="50">
        <f>Data!CS780</f>
        <v>293936.712</v>
      </c>
      <c r="AA62" s="50">
        <f>Data!CT780</f>
        <v>297345.12</v>
      </c>
      <c r="AB62" s="50">
        <f>Data!CU780</f>
        <v>300727.913</v>
      </c>
      <c r="AC62" s="50">
        <f>Data!CV780</f>
        <v>304096.16499999998</v>
      </c>
      <c r="AD62" s="50">
        <f>Data!CW780</f>
        <v>307427.12</v>
      </c>
      <c r="AE62" s="50">
        <f>Data!CX780</f>
        <v>310739.60899999994</v>
      </c>
      <c r="AF62" s="50">
        <f>Data!CY780</f>
        <v>314005.07900000003</v>
      </c>
      <c r="AG62" s="50">
        <f>Data!CZ780</f>
        <v>317233.99</v>
      </c>
      <c r="AH62" s="50">
        <f>Data!DA780</f>
        <v>320456.14600000001</v>
      </c>
      <c r="AI62" s="50">
        <f>Data!DB780</f>
        <v>323639.44299999997</v>
      </c>
      <c r="AJ62" s="50">
        <f>Data!DC780</f>
        <v>326790.473</v>
      </c>
      <c r="AK62" s="50">
        <f>Data!DD780</f>
        <v>329863.788</v>
      </c>
      <c r="AL62" s="50">
        <f>Data!DE780</f>
        <v>332897.43199999997</v>
      </c>
      <c r="AM62" s="50">
        <f>Data!DF780</f>
        <v>335846.21400000004</v>
      </c>
      <c r="AN62" s="50">
        <f>Data!DG780</f>
        <v>338769.69300000003</v>
      </c>
      <c r="AO62" s="50">
        <f>Data!DH780</f>
        <v>341628.14800000004</v>
      </c>
      <c r="AP62" s="50">
        <f>Data!DI780</f>
        <v>344419.64799999999</v>
      </c>
      <c r="AQ62" s="50">
        <f>Data!DJ780</f>
        <v>347160.10800000001</v>
      </c>
      <c r="AR62" s="50">
        <f>Data!DK780</f>
        <v>349826.78200000001</v>
      </c>
      <c r="AS62" s="50">
        <f>Data!DL780</f>
        <v>352431.06</v>
      </c>
      <c r="AT62" s="50">
        <f>Data!DM780</f>
        <v>354960.18400000001</v>
      </c>
    </row>
    <row r="63" spans="2:46" s="43" customFormat="1" ht="16" x14ac:dyDescent="0.35">
      <c r="B63" t="s">
        <v>207</v>
      </c>
      <c r="C63" s="40" t="s">
        <v>792</v>
      </c>
      <c r="D63" s="40" t="s">
        <v>814</v>
      </c>
      <c r="E63" s="50">
        <f>Data!BX781</f>
        <v>129971.41500000001</v>
      </c>
      <c r="F63" s="50">
        <f>Data!BY781</f>
        <v>131698.916</v>
      </c>
      <c r="G63" s="50">
        <f>Data!BZ781</f>
        <v>133319.32699999999</v>
      </c>
      <c r="H63" s="50">
        <f>Data!CA781</f>
        <v>134765.66099999999</v>
      </c>
      <c r="I63" s="50">
        <f>Data!CB781</f>
        <v>136483.435</v>
      </c>
      <c r="J63" s="50">
        <f>Data!CC781</f>
        <v>138184.85399999999</v>
      </c>
      <c r="K63" s="50">
        <f>Data!CD781</f>
        <v>139599.992</v>
      </c>
      <c r="L63" s="50">
        <f>Data!CE781</f>
        <v>140786.28399999999</v>
      </c>
      <c r="M63" s="50">
        <f>Data!CF781</f>
        <v>142280.25</v>
      </c>
      <c r="N63" s="50">
        <f>Data!CG781</f>
        <v>143730.55499999999</v>
      </c>
      <c r="O63" s="50">
        <f>Data!CH781</f>
        <v>145129.29800000001</v>
      </c>
      <c r="P63" s="50">
        <f>Data!CI781</f>
        <v>146497.22600000002</v>
      </c>
      <c r="Q63" s="50">
        <f>Data!CJ781</f>
        <v>147806.01400000002</v>
      </c>
      <c r="R63" s="50">
        <f>Data!CK781</f>
        <v>149086.57199999999</v>
      </c>
      <c r="S63" s="50">
        <f>Data!CL781</f>
        <v>150286.95199999999</v>
      </c>
      <c r="T63" s="50">
        <f>Data!CM781</f>
        <v>151463.723</v>
      </c>
      <c r="U63" s="50">
        <f>Data!CN781</f>
        <v>152590.16499999998</v>
      </c>
      <c r="V63" s="50">
        <f>Data!CO781</f>
        <v>153689.89600000001</v>
      </c>
      <c r="W63" s="50">
        <f>Data!CP781</f>
        <v>154742.04499999998</v>
      </c>
      <c r="X63" s="50">
        <f>Data!CQ781</f>
        <v>155796.356</v>
      </c>
      <c r="Y63" s="50">
        <f>Data!CR781</f>
        <v>156793.63699999999</v>
      </c>
      <c r="Z63" s="50">
        <f>Data!CS781</f>
        <v>157748.495</v>
      </c>
      <c r="AA63" s="50">
        <f>Data!CT781</f>
        <v>158683.43599999999</v>
      </c>
      <c r="AB63" s="50">
        <f>Data!CU781</f>
        <v>159558.777</v>
      </c>
      <c r="AC63" s="50">
        <f>Data!CV781</f>
        <v>160395.27000000002</v>
      </c>
      <c r="AD63" s="50">
        <f>Data!CW781</f>
        <v>161176.06900000002</v>
      </c>
      <c r="AE63" s="50">
        <f>Data!CX781</f>
        <v>161933.96400000001</v>
      </c>
      <c r="AF63" s="50">
        <f>Data!CY781</f>
        <v>162679.74300000002</v>
      </c>
      <c r="AG63" s="50">
        <f>Data!CZ781</f>
        <v>163377.774</v>
      </c>
      <c r="AH63" s="50">
        <f>Data!DA781</f>
        <v>164020.30900000001</v>
      </c>
      <c r="AI63" s="50">
        <f>Data!DB781</f>
        <v>164642.32199999999</v>
      </c>
      <c r="AJ63" s="50">
        <f>Data!DC781</f>
        <v>165231.51199999999</v>
      </c>
      <c r="AK63" s="50">
        <f>Data!DD781</f>
        <v>165790.02600000001</v>
      </c>
      <c r="AL63" s="50">
        <f>Data!DE781</f>
        <v>166289.70499999999</v>
      </c>
      <c r="AM63" s="50">
        <f>Data!DF781</f>
        <v>166756.66699999999</v>
      </c>
      <c r="AN63" s="50">
        <f>Data!DG781</f>
        <v>167218.69699999999</v>
      </c>
      <c r="AO63" s="50">
        <f>Data!DH781</f>
        <v>167648.17799999999</v>
      </c>
      <c r="AP63" s="50">
        <f>Data!DI781</f>
        <v>168033.30200000003</v>
      </c>
      <c r="AQ63" s="50">
        <f>Data!DJ781</f>
        <v>168367.484</v>
      </c>
      <c r="AR63" s="50">
        <f>Data!DK781</f>
        <v>168664.52300000002</v>
      </c>
      <c r="AS63" s="50">
        <f>Data!DL781</f>
        <v>168934.48499999999</v>
      </c>
      <c r="AT63" s="50">
        <f>Data!DM781</f>
        <v>169197.427</v>
      </c>
    </row>
    <row r="64" spans="2:46" s="43" customFormat="1" ht="16" x14ac:dyDescent="0.35">
      <c r="B64" s="41"/>
      <c r="C64" s="42"/>
      <c r="D64" s="42"/>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row>
    <row r="65" spans="2:48" s="43" customFormat="1" ht="16" x14ac:dyDescent="0.35">
      <c r="B65" s="41"/>
      <c r="C65" s="42" t="s">
        <v>360</v>
      </c>
      <c r="D65" s="42" t="s">
        <v>815</v>
      </c>
      <c r="E65" s="50">
        <f>SUM(E36:E63)/1000</f>
        <v>7755.1500890000007</v>
      </c>
      <c r="F65" s="50">
        <f t="shared" ref="F65:AT65" si="8">SUM(F36:F63)/1000</f>
        <v>7835.257302</v>
      </c>
      <c r="G65" s="50">
        <f t="shared" si="8"/>
        <v>7906.2654239999993</v>
      </c>
      <c r="H65" s="50">
        <f t="shared" si="8"/>
        <v>7969.8653129999993</v>
      </c>
      <c r="I65" s="50">
        <f t="shared" si="8"/>
        <v>8039.894088</v>
      </c>
      <c r="J65" s="50">
        <f t="shared" si="8"/>
        <v>8110.2239819999995</v>
      </c>
      <c r="K65" s="50">
        <f t="shared" si="8"/>
        <v>8180.1135990000021</v>
      </c>
      <c r="L65" s="50">
        <f t="shared" si="8"/>
        <v>8249.2498139999989</v>
      </c>
      <c r="M65" s="50">
        <f t="shared" si="8"/>
        <v>8317.9795539999996</v>
      </c>
      <c r="N65" s="50">
        <f t="shared" si="8"/>
        <v>8385.8118749999994</v>
      </c>
      <c r="O65" s="50">
        <f t="shared" si="8"/>
        <v>8452.7629920000018</v>
      </c>
      <c r="P65" s="50">
        <f t="shared" si="8"/>
        <v>8518.8789919999999</v>
      </c>
      <c r="Q65" s="50">
        <f t="shared" si="8"/>
        <v>8584.1776630000022</v>
      </c>
      <c r="R65" s="50">
        <f t="shared" si="8"/>
        <v>8648.6030960000007</v>
      </c>
      <c r="S65" s="50">
        <f t="shared" si="8"/>
        <v>8712.1324989999994</v>
      </c>
      <c r="T65" s="50">
        <f t="shared" si="8"/>
        <v>8774.7730879999999</v>
      </c>
      <c r="U65" s="50">
        <f t="shared" si="8"/>
        <v>8836.5345099999977</v>
      </c>
      <c r="V65" s="50">
        <f t="shared" si="8"/>
        <v>8897.3540099999991</v>
      </c>
      <c r="W65" s="50">
        <f t="shared" si="8"/>
        <v>8957.2185820000032</v>
      </c>
      <c r="X65" s="50">
        <f t="shared" si="8"/>
        <v>9016.0223429999987</v>
      </c>
      <c r="Y65" s="50">
        <f t="shared" si="8"/>
        <v>9073.8006610000029</v>
      </c>
      <c r="Z65" s="50">
        <f t="shared" si="8"/>
        <v>9130.4728300000006</v>
      </c>
      <c r="AA65" s="50">
        <f t="shared" si="8"/>
        <v>9186.0613810000013</v>
      </c>
      <c r="AB65" s="50">
        <f t="shared" si="8"/>
        <v>9240.3978450000013</v>
      </c>
      <c r="AC65" s="50">
        <f t="shared" si="8"/>
        <v>9293.4649269999991</v>
      </c>
      <c r="AD65" s="50">
        <f t="shared" si="8"/>
        <v>9345.2504419999987</v>
      </c>
      <c r="AE65" s="50">
        <f t="shared" si="8"/>
        <v>9395.6463779999995</v>
      </c>
      <c r="AF65" s="50">
        <f t="shared" si="8"/>
        <v>9444.544011</v>
      </c>
      <c r="AG65" s="50">
        <f t="shared" si="8"/>
        <v>9491.9189909999986</v>
      </c>
      <c r="AH65" s="50">
        <f t="shared" si="8"/>
        <v>9537.6417130000009</v>
      </c>
      <c r="AI65" s="50">
        <f t="shared" si="8"/>
        <v>9581.6919499999985</v>
      </c>
      <c r="AJ65" s="50">
        <f t="shared" si="8"/>
        <v>9624.0161959999969</v>
      </c>
      <c r="AK65" s="50">
        <f t="shared" si="8"/>
        <v>9664.6021760000021</v>
      </c>
      <c r="AL65" s="50">
        <f t="shared" si="8"/>
        <v>9703.4530609999983</v>
      </c>
      <c r="AM65" s="50">
        <f t="shared" si="8"/>
        <v>9740.5650280000009</v>
      </c>
      <c r="AN65" s="50">
        <f t="shared" si="8"/>
        <v>9775.9780829999982</v>
      </c>
      <c r="AO65" s="50">
        <f t="shared" si="8"/>
        <v>9809.6743649999989</v>
      </c>
      <c r="AP65" s="50">
        <f t="shared" si="8"/>
        <v>9841.7926299999981</v>
      </c>
      <c r="AQ65" s="50">
        <f t="shared" si="8"/>
        <v>9872.4041689999976</v>
      </c>
      <c r="AR65" s="50">
        <f t="shared" si="8"/>
        <v>9901.5509469999979</v>
      </c>
      <c r="AS65" s="50">
        <f t="shared" si="8"/>
        <v>9929.3098940000018</v>
      </c>
      <c r="AT65" s="50">
        <f t="shared" si="8"/>
        <v>9955.7536180000025</v>
      </c>
    </row>
    <row r="66" spans="2:48" s="43" customFormat="1" ht="16" x14ac:dyDescent="0.35">
      <c r="B66" s="41"/>
      <c r="C66" s="42"/>
      <c r="D66" s="42"/>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row>
    <row r="67" spans="2:48" s="43" customFormat="1" ht="16" x14ac:dyDescent="0.35">
      <c r="B67" s="41"/>
      <c r="C67" s="42"/>
      <c r="D67" s="42"/>
      <c r="E67" s="25">
        <v>2019</v>
      </c>
      <c r="F67" s="25">
        <v>2020</v>
      </c>
      <c r="G67" s="25">
        <v>2021</v>
      </c>
      <c r="H67" s="25">
        <v>2022</v>
      </c>
      <c r="I67" s="25">
        <v>2023</v>
      </c>
      <c r="J67" s="25">
        <v>2024</v>
      </c>
      <c r="K67" s="25">
        <v>2025</v>
      </c>
      <c r="L67" s="25">
        <v>2026</v>
      </c>
      <c r="M67" s="25">
        <v>2027</v>
      </c>
      <c r="N67" s="25">
        <v>2028</v>
      </c>
      <c r="O67" s="25">
        <v>2029</v>
      </c>
      <c r="P67" s="25">
        <v>2030</v>
      </c>
      <c r="Q67" s="25">
        <v>2031</v>
      </c>
      <c r="R67" s="25">
        <v>2032</v>
      </c>
      <c r="S67" s="25">
        <v>2033</v>
      </c>
      <c r="T67" s="25">
        <v>2034</v>
      </c>
      <c r="U67" s="25">
        <v>2035</v>
      </c>
      <c r="V67" s="25">
        <v>2036</v>
      </c>
      <c r="W67" s="25">
        <v>2037</v>
      </c>
      <c r="X67" s="25">
        <v>2038</v>
      </c>
      <c r="Y67" s="25">
        <v>2039</v>
      </c>
      <c r="Z67" s="25">
        <v>2040</v>
      </c>
      <c r="AA67" s="25">
        <v>2041</v>
      </c>
      <c r="AB67" s="25">
        <v>2042</v>
      </c>
      <c r="AC67" s="25">
        <v>2043</v>
      </c>
      <c r="AD67" s="25">
        <v>2044</v>
      </c>
      <c r="AE67" s="25">
        <v>2045</v>
      </c>
      <c r="AF67" s="25">
        <v>2046</v>
      </c>
      <c r="AG67" s="25">
        <v>2047</v>
      </c>
      <c r="AH67" s="25">
        <v>2048</v>
      </c>
      <c r="AI67" s="25">
        <v>2049</v>
      </c>
      <c r="AJ67" s="25">
        <v>2050</v>
      </c>
      <c r="AK67" s="25">
        <v>2051</v>
      </c>
      <c r="AL67" s="25">
        <v>2052</v>
      </c>
      <c r="AM67" s="25">
        <v>2053</v>
      </c>
      <c r="AN67" s="25">
        <v>2054</v>
      </c>
      <c r="AO67" s="25">
        <v>2055</v>
      </c>
      <c r="AP67" s="25">
        <v>2056</v>
      </c>
      <c r="AQ67" s="25">
        <v>2057</v>
      </c>
      <c r="AR67" s="25">
        <v>2058</v>
      </c>
      <c r="AS67" s="25">
        <v>2059</v>
      </c>
      <c r="AT67" s="25">
        <v>2060</v>
      </c>
      <c r="AV67" s="25" t="s">
        <v>821</v>
      </c>
    </row>
    <row r="68" spans="2:48" ht="16.5" thickBot="1" x14ac:dyDescent="0.4">
      <c r="B68" t="s">
        <v>386</v>
      </c>
      <c r="C68" s="26" t="s">
        <v>722</v>
      </c>
      <c r="D68" s="26" t="s">
        <v>813</v>
      </c>
      <c r="E68" s="38">
        <f>Data!BX782</f>
        <v>21.442174110219256</v>
      </c>
      <c r="F68" s="38">
        <f>Data!BY782</f>
        <v>13.83719034178106</v>
      </c>
      <c r="G68" s="38">
        <f>Data!BZ782</f>
        <v>12.795381300591103</v>
      </c>
      <c r="H68" s="38">
        <f>Data!CA782</f>
        <v>12.298846206396645</v>
      </c>
      <c r="I68" s="38">
        <f>Data!CB782</f>
        <v>16.63488186727572</v>
      </c>
      <c r="J68" s="38">
        <f>Data!CC782</f>
        <v>16.612238403747583</v>
      </c>
      <c r="K68" s="38">
        <f>Data!CD782</f>
        <v>18.038585615143081</v>
      </c>
      <c r="L68" s="38">
        <f>Data!CE782</f>
        <v>19.442453908637098</v>
      </c>
      <c r="M68" s="38">
        <f>Data!CF782</f>
        <v>19.983901902413098</v>
      </c>
      <c r="N68" s="38">
        <f>Data!CG782</f>
        <v>20.223465737023108</v>
      </c>
      <c r="O68" s="38">
        <f>Data!CH782</f>
        <v>20.814742770831138</v>
      </c>
      <c r="P68" s="38">
        <f>Data!CI782</f>
        <v>21.516750625282047</v>
      </c>
      <c r="Q68" s="38">
        <f>Data!CJ782</f>
        <v>22.203333198330654</v>
      </c>
      <c r="R68" s="38">
        <f>Data!CK782</f>
        <v>22.915721134375836</v>
      </c>
      <c r="S68" s="38">
        <f>Data!CL782</f>
        <v>23.581943325680545</v>
      </c>
      <c r="T68" s="38">
        <f>Data!CM782</f>
        <v>24.300252612520957</v>
      </c>
      <c r="U68" s="38">
        <f>Data!CN782</f>
        <v>25.084929669480239</v>
      </c>
      <c r="V68" s="38">
        <f>Data!CO782</f>
        <v>25.927949471555614</v>
      </c>
      <c r="W68" s="38">
        <f>Data!CP782</f>
        <v>26.778688078251395</v>
      </c>
      <c r="X68" s="38">
        <f>Data!CQ782</f>
        <v>27.762797653623096</v>
      </c>
      <c r="Y68" s="38">
        <f>Data!CR782</f>
        <v>28.770191909477852</v>
      </c>
      <c r="Z68" s="38">
        <f>Data!CS782</f>
        <v>29.860943332899748</v>
      </c>
      <c r="AA68" s="38">
        <f>Data!CT782</f>
        <v>31.013695571307917</v>
      </c>
      <c r="AB68" s="38">
        <f>Data!CU782</f>
        <v>32.184218855634882</v>
      </c>
      <c r="AC68" s="38">
        <f>Data!CV782</f>
        <v>33.428869038401906</v>
      </c>
      <c r="AD68" s="38">
        <f>Data!CW782</f>
        <v>34.768921835093607</v>
      </c>
      <c r="AE68" s="38">
        <f>Data!CX782</f>
        <v>36.138298229694541</v>
      </c>
      <c r="AF68" s="38">
        <f>Data!CY782</f>
        <v>37.621744293608806</v>
      </c>
      <c r="AG68" s="38">
        <f>Data!CZ782</f>
        <v>39.173550512669927</v>
      </c>
      <c r="AH68" s="38">
        <f>Data!DA782</f>
        <v>40.870022505714012</v>
      </c>
      <c r="AI68" s="38">
        <f>Data!DB782</f>
        <v>42.593107570940575</v>
      </c>
      <c r="AJ68" s="38">
        <f>Data!DC782</f>
        <v>44.415569430194267</v>
      </c>
      <c r="AK68" s="39">
        <f>Data!DD782</f>
        <v>46.343546330533464</v>
      </c>
      <c r="AL68" s="39">
        <f>Data!DE782</f>
        <v>48.451410447633933</v>
      </c>
      <c r="AM68" s="39">
        <f>Data!DF782</f>
        <v>50.556719272784065</v>
      </c>
      <c r="AN68" s="39">
        <f>Data!DG782</f>
        <v>52.811197631672179</v>
      </c>
      <c r="AO68" s="39">
        <f>Data!DH782</f>
        <v>55.227129582897312</v>
      </c>
      <c r="AP68" s="39">
        <f>Data!DI782</f>
        <v>57.716735424123911</v>
      </c>
      <c r="AQ68" s="39">
        <f>Data!DJ782</f>
        <v>60.417367825585735</v>
      </c>
      <c r="AR68" s="39">
        <f>Data!DK782</f>
        <v>63.104612252035658</v>
      </c>
      <c r="AS68" s="39">
        <f>Data!DL782</f>
        <v>66.019714010004137</v>
      </c>
      <c r="AT68" s="39">
        <f>Data!DM782</f>
        <v>69.146469603145533</v>
      </c>
      <c r="AV68" s="57">
        <f>(AJ68/E68)^(1/(AJ$2-E$2))-1</f>
        <v>2.3769395081798539E-2</v>
      </c>
    </row>
    <row r="69" spans="2:48" ht="16.5" thickBot="1" x14ac:dyDescent="0.4">
      <c r="B69" t="s">
        <v>372</v>
      </c>
      <c r="C69" s="27" t="s">
        <v>725</v>
      </c>
      <c r="D69" s="27" t="s">
        <v>813</v>
      </c>
      <c r="E69" s="38">
        <f>Data!BX783</f>
        <v>121.93697173280049</v>
      </c>
      <c r="F69" s="38">
        <f>Data!BY783</f>
        <v>93.542514453443957</v>
      </c>
      <c r="G69" s="38">
        <f>Data!BZ783</f>
        <v>98.819415180742425</v>
      </c>
      <c r="H69" s="38">
        <f>Data!CA783</f>
        <v>84.728317868012113</v>
      </c>
      <c r="I69" s="38">
        <f>Data!CB783</f>
        <v>79.379470409561591</v>
      </c>
      <c r="J69" s="38">
        <f>Data!CC783</f>
        <v>151.49669412366202</v>
      </c>
      <c r="K69" s="38">
        <f>Data!CD783</f>
        <v>153.42469267817953</v>
      </c>
      <c r="L69" s="38">
        <f>Data!CE783</f>
        <v>155.01022754734791</v>
      </c>
      <c r="M69" s="38">
        <f>Data!CF783</f>
        <v>158.65047630533192</v>
      </c>
      <c r="N69" s="38">
        <f>Data!CG783</f>
        <v>162.61022720579282</v>
      </c>
      <c r="O69" s="38">
        <f>Data!CH783</f>
        <v>166.61449485403148</v>
      </c>
      <c r="P69" s="38">
        <f>Data!CI783</f>
        <v>171.19408028637025</v>
      </c>
      <c r="Q69" s="38">
        <f>Data!CJ783</f>
        <v>176.5368359820786</v>
      </c>
      <c r="R69" s="38">
        <f>Data!CK783</f>
        <v>181.85952366312677</v>
      </c>
      <c r="S69" s="38">
        <f>Data!CL783</f>
        <v>186.96499148820774</v>
      </c>
      <c r="T69" s="38">
        <f>Data!CM783</f>
        <v>192.09362185983485</v>
      </c>
      <c r="U69" s="38">
        <f>Data!CN783</f>
        <v>197.53589851458435</v>
      </c>
      <c r="V69" s="38">
        <f>Data!CO783</f>
        <v>203.37013328664352</v>
      </c>
      <c r="W69" s="38">
        <f>Data!CP783</f>
        <v>209.65939938426249</v>
      </c>
      <c r="X69" s="38">
        <f>Data!CQ783</f>
        <v>216.60703613040801</v>
      </c>
      <c r="Y69" s="38">
        <f>Data!CR783</f>
        <v>223.43829552694501</v>
      </c>
      <c r="Z69" s="38">
        <f>Data!CS783</f>
        <v>230.42239517278676</v>
      </c>
      <c r="AA69" s="38">
        <f>Data!CT783</f>
        <v>236.76252025788523</v>
      </c>
      <c r="AB69" s="38">
        <f>Data!CU783</f>
        <v>243.15234212120478</v>
      </c>
      <c r="AC69" s="38">
        <f>Data!CV783</f>
        <v>249.23142891534468</v>
      </c>
      <c r="AD69" s="38">
        <f>Data!CW783</f>
        <v>255.09760083896876</v>
      </c>
      <c r="AE69" s="38">
        <f>Data!CX783</f>
        <v>260.87085070062216</v>
      </c>
      <c r="AF69" s="38">
        <f>Data!CY783</f>
        <v>266.28081064234226</v>
      </c>
      <c r="AG69" s="38">
        <f>Data!CZ783</f>
        <v>271.3376954215812</v>
      </c>
      <c r="AH69" s="38">
        <f>Data!DA783</f>
        <v>276.59152322041683</v>
      </c>
      <c r="AI69" s="38">
        <f>Data!DB783</f>
        <v>281.57489644457132</v>
      </c>
      <c r="AJ69" s="38">
        <f>Data!DC783</f>
        <v>285.83838522871093</v>
      </c>
      <c r="AK69" s="39">
        <f>Data!DD783</f>
        <v>290.18418050048416</v>
      </c>
      <c r="AL69" s="39">
        <f>Data!DE783</f>
        <v>293.67815132515449</v>
      </c>
      <c r="AM69" s="39">
        <f>Data!DF783</f>
        <v>297.21808119107789</v>
      </c>
      <c r="AN69" s="39">
        <f>Data!DG783</f>
        <v>300.21324193298989</v>
      </c>
      <c r="AO69" s="39">
        <f>Data!DH783</f>
        <v>302.7743368781002</v>
      </c>
      <c r="AP69" s="39">
        <f>Data!DI783</f>
        <v>304.42401702673607</v>
      </c>
      <c r="AQ69" s="39">
        <f>Data!DJ783</f>
        <v>306.07990649573549</v>
      </c>
      <c r="AR69" s="39">
        <f>Data!DK783</f>
        <v>307.29091532806001</v>
      </c>
      <c r="AS69" s="39">
        <f>Data!DL783</f>
        <v>308.27573841734284</v>
      </c>
      <c r="AT69" s="39">
        <f>Data!DM783</f>
        <v>308.89279475038029</v>
      </c>
      <c r="AV69" s="57">
        <f t="shared" ref="AV69:AV95" si="9">(AJ69/E69)^(1/(AJ$2-E$2))-1</f>
        <v>2.7862459497948189E-2</v>
      </c>
    </row>
    <row r="70" spans="2:48" ht="16.5" thickBot="1" x14ac:dyDescent="0.4">
      <c r="B70" t="s">
        <v>380</v>
      </c>
      <c r="C70" s="26" t="s">
        <v>728</v>
      </c>
      <c r="D70" s="26" t="s">
        <v>813</v>
      </c>
      <c r="E70" s="38">
        <f>Data!BX784</f>
        <v>23.653969768515928</v>
      </c>
      <c r="F70" s="38">
        <f>Data!BY784</f>
        <v>21.757384337525657</v>
      </c>
      <c r="G70" s="38">
        <f>Data!BZ784</f>
        <v>22.772428975284164</v>
      </c>
      <c r="H70" s="38">
        <f>Data!CA784</f>
        <v>21.472739986828813</v>
      </c>
      <c r="I70" s="38">
        <f>Data!CB784</f>
        <v>23.331976788693911</v>
      </c>
      <c r="J70" s="38">
        <f>Data!CC784</f>
        <v>25.715692194125452</v>
      </c>
      <c r="K70" s="38">
        <f>Data!CD784</f>
        <v>25.872850686577415</v>
      </c>
      <c r="L70" s="38">
        <f>Data!CE784</f>
        <v>26.042728497082773</v>
      </c>
      <c r="M70" s="38">
        <f>Data!CF784</f>
        <v>26.635523282959014</v>
      </c>
      <c r="N70" s="38">
        <f>Data!CG784</f>
        <v>27.287982081456246</v>
      </c>
      <c r="O70" s="38">
        <f>Data!CH784</f>
        <v>27.134399319654367</v>
      </c>
      <c r="P70" s="38">
        <f>Data!CI784</f>
        <v>27.53046702099493</v>
      </c>
      <c r="Q70" s="38">
        <f>Data!CJ784</f>
        <v>27.582471438443342</v>
      </c>
      <c r="R70" s="38">
        <f>Data!CK784</f>
        <v>28.352193616617576</v>
      </c>
      <c r="S70" s="38">
        <f>Data!CL784</f>
        <v>28.927694397346439</v>
      </c>
      <c r="T70" s="38">
        <f>Data!CM784</f>
        <v>29.433193072369324</v>
      </c>
      <c r="U70" s="38">
        <f>Data!CN784</f>
        <v>29.700269855173588</v>
      </c>
      <c r="V70" s="38">
        <f>Data!CO784</f>
        <v>30.427316738262224</v>
      </c>
      <c r="W70" s="38">
        <f>Data!CP784</f>
        <v>31.254200969573048</v>
      </c>
      <c r="X70" s="38">
        <f>Data!CQ784</f>
        <v>31.411634559380786</v>
      </c>
      <c r="Y70" s="38">
        <f>Data!CR784</f>
        <v>32.061167318120354</v>
      </c>
      <c r="Z70" s="38">
        <f>Data!CS784</f>
        <v>33.024062738111837</v>
      </c>
      <c r="AA70" s="38">
        <f>Data!CT784</f>
        <v>33.314355545916193</v>
      </c>
      <c r="AB70" s="38">
        <f>Data!CU784</f>
        <v>34.31574252607988</v>
      </c>
      <c r="AC70" s="38">
        <f>Data!CV784</f>
        <v>34.813599597942847</v>
      </c>
      <c r="AD70" s="38">
        <f>Data!CW784</f>
        <v>35.077219763098306</v>
      </c>
      <c r="AE70" s="38">
        <f>Data!CX784</f>
        <v>36.094510299098005</v>
      </c>
      <c r="AF70" s="38">
        <f>Data!CY784</f>
        <v>36.741579464257036</v>
      </c>
      <c r="AG70" s="38">
        <f>Data!CZ784</f>
        <v>37.932802563683282</v>
      </c>
      <c r="AH70" s="38">
        <f>Data!DA784</f>
        <v>38.811282983345713</v>
      </c>
      <c r="AI70" s="38">
        <f>Data!DB784</f>
        <v>39.801384182593615</v>
      </c>
      <c r="AJ70" s="38">
        <f>Data!DC784</f>
        <v>40.831219918362869</v>
      </c>
      <c r="AK70" s="39">
        <f>Data!DD784</f>
        <v>41.622010488029588</v>
      </c>
      <c r="AL70" s="39">
        <f>Data!DE784</f>
        <v>42.881914725937278</v>
      </c>
      <c r="AM70" s="39">
        <f>Data!DF784</f>
        <v>44.054980365957327</v>
      </c>
      <c r="AN70" s="39">
        <f>Data!DG784</f>
        <v>45.437419022746468</v>
      </c>
      <c r="AO70" s="39">
        <f>Data!DH784</f>
        <v>46.468444145495951</v>
      </c>
      <c r="AP70" s="39">
        <f>Data!DI784</f>
        <v>48.131808021649256</v>
      </c>
      <c r="AQ70" s="39">
        <f>Data!DJ784</f>
        <v>49.6047527997438</v>
      </c>
      <c r="AR70" s="39">
        <f>Data!DK784</f>
        <v>50.954048942149392</v>
      </c>
      <c r="AS70" s="39">
        <f>Data!DL784</f>
        <v>52.388465597255902</v>
      </c>
      <c r="AT70" s="39">
        <f>Data!DM784</f>
        <v>54.623452394704863</v>
      </c>
      <c r="AV70" s="57">
        <f t="shared" si="9"/>
        <v>1.7766168127543613E-2</v>
      </c>
    </row>
    <row r="71" spans="2:48" ht="16.5" thickBot="1" x14ac:dyDescent="0.4">
      <c r="B71" t="s">
        <v>373</v>
      </c>
      <c r="C71" s="27" t="s">
        <v>731</v>
      </c>
      <c r="D71" s="27" t="s">
        <v>813</v>
      </c>
      <c r="E71" s="38">
        <f>Data!BX785</f>
        <v>47.293451178354715</v>
      </c>
      <c r="F71" s="38">
        <f>Data!BY785</f>
        <v>38.333427805843883</v>
      </c>
      <c r="G71" s="38">
        <f>Data!BZ785</f>
        <v>45.249102555901445</v>
      </c>
      <c r="H71" s="38">
        <f>Data!CA785</f>
        <v>40.806932410733943</v>
      </c>
      <c r="I71" s="38">
        <f>Data!CB785</f>
        <v>41.577447236575779</v>
      </c>
      <c r="J71" s="38">
        <f>Data!CC785</f>
        <v>82.316077610151922</v>
      </c>
      <c r="K71" s="38">
        <f>Data!CD785</f>
        <v>81.68237807908443</v>
      </c>
      <c r="L71" s="38">
        <f>Data!CE785</f>
        <v>81.591468598929879</v>
      </c>
      <c r="M71" s="38">
        <f>Data!CF785</f>
        <v>81.79670094245499</v>
      </c>
      <c r="N71" s="38">
        <f>Data!CG785</f>
        <v>82.502750312187942</v>
      </c>
      <c r="O71" s="38">
        <f>Data!CH785</f>
        <v>83.19019321742077</v>
      </c>
      <c r="P71" s="38">
        <f>Data!CI785</f>
        <v>83.866641149816161</v>
      </c>
      <c r="Q71" s="38">
        <f>Data!CJ785</f>
        <v>84.467041797241052</v>
      </c>
      <c r="R71" s="38">
        <f>Data!CK785</f>
        <v>85.271862300867809</v>
      </c>
      <c r="S71" s="38">
        <f>Data!CL785</f>
        <v>85.928690516139071</v>
      </c>
      <c r="T71" s="38">
        <f>Data!CM785</f>
        <v>86.542292654934258</v>
      </c>
      <c r="U71" s="38">
        <f>Data!CN785</f>
        <v>87.571377014225817</v>
      </c>
      <c r="V71" s="38">
        <f>Data!CO785</f>
        <v>88.87445526203355</v>
      </c>
      <c r="W71" s="38">
        <f>Data!CP785</f>
        <v>90.278056323210279</v>
      </c>
      <c r="X71" s="38">
        <f>Data!CQ785</f>
        <v>91.943106159068279</v>
      </c>
      <c r="Y71" s="38">
        <f>Data!CR785</f>
        <v>93.711315755379204</v>
      </c>
      <c r="Z71" s="38">
        <f>Data!CS785</f>
        <v>95.244737722837812</v>
      </c>
      <c r="AA71" s="38">
        <f>Data!CT785</f>
        <v>97.049641067292526</v>
      </c>
      <c r="AB71" s="38">
        <f>Data!CU785</f>
        <v>98.818597481310121</v>
      </c>
      <c r="AC71" s="38">
        <f>Data!CV785</f>
        <v>100.53144948818993</v>
      </c>
      <c r="AD71" s="38">
        <f>Data!CW785</f>
        <v>102.39392620663085</v>
      </c>
      <c r="AE71" s="38">
        <f>Data!CX785</f>
        <v>104.21592322258429</v>
      </c>
      <c r="AF71" s="38">
        <f>Data!CY785</f>
        <v>106.1840399168547</v>
      </c>
      <c r="AG71" s="38">
        <f>Data!CZ785</f>
        <v>108.59725912030997</v>
      </c>
      <c r="AH71" s="38">
        <f>Data!DA785</f>
        <v>110.66455388600676</v>
      </c>
      <c r="AI71" s="38">
        <f>Data!DB785</f>
        <v>112.55336546876785</v>
      </c>
      <c r="AJ71" s="38">
        <f>Data!DC785</f>
        <v>114.98888511331376</v>
      </c>
      <c r="AK71" s="39">
        <f>Data!DD785</f>
        <v>117.12008116011661</v>
      </c>
      <c r="AL71" s="39">
        <f>Data!DE785</f>
        <v>119.65830166986002</v>
      </c>
      <c r="AM71" s="39">
        <f>Data!DF785</f>
        <v>121.84681088353753</v>
      </c>
      <c r="AN71" s="39">
        <f>Data!DG785</f>
        <v>123.98901925502065</v>
      </c>
      <c r="AO71" s="39">
        <f>Data!DH785</f>
        <v>126.61719900515952</v>
      </c>
      <c r="AP71" s="39">
        <f>Data!DI785</f>
        <v>129.17727778100397</v>
      </c>
      <c r="AQ71" s="39">
        <f>Data!DJ785</f>
        <v>131.4184172428028</v>
      </c>
      <c r="AR71" s="39">
        <f>Data!DK785</f>
        <v>134.17990223982454</v>
      </c>
      <c r="AS71" s="39">
        <f>Data!DL785</f>
        <v>136.7992134960227</v>
      </c>
      <c r="AT71" s="39">
        <f>Data!DM785</f>
        <v>139.29039542735572</v>
      </c>
      <c r="AV71" s="57">
        <f t="shared" si="9"/>
        <v>2.9074770423039631E-2</v>
      </c>
    </row>
    <row r="72" spans="2:48" ht="16.5" thickBot="1" x14ac:dyDescent="0.4">
      <c r="B72" t="s">
        <v>389</v>
      </c>
      <c r="C72" s="26" t="s">
        <v>734</v>
      </c>
      <c r="D72" s="26" t="s">
        <v>813</v>
      </c>
      <c r="E72" s="38">
        <f>Data!BX786</f>
        <v>17.67597369172352</v>
      </c>
      <c r="F72" s="38">
        <f>Data!BY786</f>
        <v>9.8516662570385396</v>
      </c>
      <c r="G72" s="38">
        <f>Data!BZ786</f>
        <v>8.8877983481189791</v>
      </c>
      <c r="H72" s="38">
        <f>Data!CA786</f>
        <v>8.4961058443054558</v>
      </c>
      <c r="I72" s="38">
        <f>Data!CB786</f>
        <v>10.182055281473538</v>
      </c>
      <c r="J72" s="38">
        <f>Data!CC786</f>
        <v>26.546400092816619</v>
      </c>
      <c r="K72" s="38">
        <f>Data!CD786</f>
        <v>27.030092661272096</v>
      </c>
      <c r="L72" s="38">
        <f>Data!CE786</f>
        <v>27.505364550909274</v>
      </c>
      <c r="M72" s="38">
        <f>Data!CF786</f>
        <v>27.908818675806252</v>
      </c>
      <c r="N72" s="38">
        <f>Data!CG786</f>
        <v>28.300182526644441</v>
      </c>
      <c r="O72" s="38">
        <f>Data!CH786</f>
        <v>28.801833907883914</v>
      </c>
      <c r="P72" s="38">
        <f>Data!CI786</f>
        <v>29.454233101051855</v>
      </c>
      <c r="Q72" s="38">
        <f>Data!CJ786</f>
        <v>30.102343111515445</v>
      </c>
      <c r="R72" s="38">
        <f>Data!CK786</f>
        <v>30.777565281945588</v>
      </c>
      <c r="S72" s="38">
        <f>Data!CL786</f>
        <v>31.468132477640381</v>
      </c>
      <c r="T72" s="38">
        <f>Data!CM786</f>
        <v>32.136733280796605</v>
      </c>
      <c r="U72" s="38">
        <f>Data!CN786</f>
        <v>32.922143621043539</v>
      </c>
      <c r="V72" s="38">
        <f>Data!CO786</f>
        <v>33.815387774708057</v>
      </c>
      <c r="W72" s="38">
        <f>Data!CP786</f>
        <v>34.814221298323879</v>
      </c>
      <c r="X72" s="38">
        <f>Data!CQ786</f>
        <v>35.857672940945911</v>
      </c>
      <c r="Y72" s="38">
        <f>Data!CR786</f>
        <v>36.954571486462413</v>
      </c>
      <c r="Z72" s="38">
        <f>Data!CS786</f>
        <v>38.044947417859333</v>
      </c>
      <c r="AA72" s="38">
        <f>Data!CT786</f>
        <v>39.127301558151267</v>
      </c>
      <c r="AB72" s="38">
        <f>Data!CU786</f>
        <v>40.206521356260183</v>
      </c>
      <c r="AC72" s="38">
        <f>Data!CV786</f>
        <v>41.344844612684852</v>
      </c>
      <c r="AD72" s="38">
        <f>Data!CW786</f>
        <v>42.556350968269513</v>
      </c>
      <c r="AE72" s="38">
        <f>Data!CX786</f>
        <v>43.803011296507137</v>
      </c>
      <c r="AF72" s="38">
        <f>Data!CY786</f>
        <v>45.117470986054833</v>
      </c>
      <c r="AG72" s="38">
        <f>Data!CZ786</f>
        <v>46.487514051736071</v>
      </c>
      <c r="AH72" s="38">
        <f>Data!DA786</f>
        <v>47.92801172940846</v>
      </c>
      <c r="AI72" s="38">
        <f>Data!DB786</f>
        <v>49.399127714199224</v>
      </c>
      <c r="AJ72" s="38">
        <f>Data!DC786</f>
        <v>50.948642491465201</v>
      </c>
      <c r="AK72" s="39">
        <f>Data!DD786</f>
        <v>52.57555697985736</v>
      </c>
      <c r="AL72" s="39">
        <f>Data!DE786</f>
        <v>54.225662740743779</v>
      </c>
      <c r="AM72" s="39">
        <f>Data!DF786</f>
        <v>55.957057886972166</v>
      </c>
      <c r="AN72" s="39">
        <f>Data!DG786</f>
        <v>57.715149360430686</v>
      </c>
      <c r="AO72" s="39">
        <f>Data!DH786</f>
        <v>59.531296442579624</v>
      </c>
      <c r="AP72" s="39">
        <f>Data!DI786</f>
        <v>61.446545477251902</v>
      </c>
      <c r="AQ72" s="39">
        <f>Data!DJ786</f>
        <v>63.431529107971379</v>
      </c>
      <c r="AR72" s="39">
        <f>Data!DK786</f>
        <v>65.478392477477968</v>
      </c>
      <c r="AS72" s="39">
        <f>Data!DL786</f>
        <v>67.645431135477025</v>
      </c>
      <c r="AT72" s="39">
        <f>Data!DM786</f>
        <v>69.888781026446225</v>
      </c>
      <c r="AV72" s="57">
        <f t="shared" si="9"/>
        <v>3.4738531542910733E-2</v>
      </c>
    </row>
    <row r="73" spans="2:48" ht="16.5" thickBot="1" x14ac:dyDescent="0.4">
      <c r="B73" t="s">
        <v>281</v>
      </c>
      <c r="C73" s="27" t="s">
        <v>736</v>
      </c>
      <c r="D73" s="27" t="s">
        <v>813</v>
      </c>
      <c r="E73" s="38">
        <f>Data!BX787</f>
        <v>339.77535512244293</v>
      </c>
      <c r="F73" s="38">
        <f>Data!BY787</f>
        <v>288.72510847064706</v>
      </c>
      <c r="G73" s="38">
        <f>Data!BZ787</f>
        <v>300.46247580478098</v>
      </c>
      <c r="H73" s="38">
        <f>Data!CA787</f>
        <v>286.81429974564008</v>
      </c>
      <c r="I73" s="38">
        <f>Data!CB787</f>
        <v>306.48959172384747</v>
      </c>
      <c r="J73" s="38">
        <f>Data!CC787</f>
        <v>209.14147310739756</v>
      </c>
      <c r="K73" s="38">
        <f>Data!CD787</f>
        <v>188.34330546854059</v>
      </c>
      <c r="L73" s="38">
        <f>Data!CE787</f>
        <v>183.00054063161551</v>
      </c>
      <c r="M73" s="38">
        <f>Data!CF787</f>
        <v>232.60875632490675</v>
      </c>
      <c r="N73" s="38">
        <f>Data!CG787</f>
        <v>231.73179440381961</v>
      </c>
      <c r="O73" s="38">
        <f>Data!CH787</f>
        <v>233.06862375140705</v>
      </c>
      <c r="P73" s="38">
        <f>Data!CI787</f>
        <v>233.84490051964028</v>
      </c>
      <c r="Q73" s="38">
        <f>Data!CJ787</f>
        <v>236.16627905075754</v>
      </c>
      <c r="R73" s="38">
        <f>Data!CK787</f>
        <v>238.45046550196076</v>
      </c>
      <c r="S73" s="38">
        <f>Data!CL787</f>
        <v>246.68905127702263</v>
      </c>
      <c r="T73" s="38">
        <f>Data!CM787</f>
        <v>253.94447088715017</v>
      </c>
      <c r="U73" s="38">
        <f>Data!CN787</f>
        <v>260.33737494523928</v>
      </c>
      <c r="V73" s="38">
        <f>Data!CO787</f>
        <v>265.86401471749605</v>
      </c>
      <c r="W73" s="38">
        <f>Data!CP787</f>
        <v>270.14374811507372</v>
      </c>
      <c r="X73" s="38">
        <f>Data!CQ787</f>
        <v>273.75211954450833</v>
      </c>
      <c r="Y73" s="38">
        <f>Data!CR787</f>
        <v>278.54839975911125</v>
      </c>
      <c r="Z73" s="38">
        <f>Data!CS787</f>
        <v>281.97326640926309</v>
      </c>
      <c r="AA73" s="38">
        <f>Data!CT787</f>
        <v>287.7012022155493</v>
      </c>
      <c r="AB73" s="38">
        <f>Data!CU787</f>
        <v>291.0178967968381</v>
      </c>
      <c r="AC73" s="38">
        <f>Data!CV787</f>
        <v>295.20391975108015</v>
      </c>
      <c r="AD73" s="38">
        <f>Data!CW787</f>
        <v>296.30046586695448</v>
      </c>
      <c r="AE73" s="38">
        <f>Data!CX787</f>
        <v>299.1838667792457</v>
      </c>
      <c r="AF73" s="38">
        <f>Data!CY787</f>
        <v>301.08917209904115</v>
      </c>
      <c r="AG73" s="38">
        <f>Data!CZ787</f>
        <v>302.29402237588732</v>
      </c>
      <c r="AH73" s="38">
        <f>Data!DA787</f>
        <v>299.85829803272537</v>
      </c>
      <c r="AI73" s="38">
        <f>Data!DB787</f>
        <v>297.96615301656504</v>
      </c>
      <c r="AJ73" s="38">
        <f>Data!DC787</f>
        <v>295.81712487722888</v>
      </c>
      <c r="AK73" s="39">
        <f>Data!DD787</f>
        <v>292.54937848674615</v>
      </c>
      <c r="AL73" s="39">
        <f>Data!DE787</f>
        <v>289.41641717278088</v>
      </c>
      <c r="AM73" s="39">
        <f>Data!DF787</f>
        <v>287.91571799254569</v>
      </c>
      <c r="AN73" s="39">
        <f>Data!DG787</f>
        <v>281.66481907285731</v>
      </c>
      <c r="AO73" s="39">
        <f>Data!DH787</f>
        <v>280.44860650212911</v>
      </c>
      <c r="AP73" s="39">
        <f>Data!DI787</f>
        <v>277.73190648606999</v>
      </c>
      <c r="AQ73" s="39">
        <f>Data!DJ787</f>
        <v>277.95362206932936</v>
      </c>
      <c r="AR73" s="39">
        <f>Data!DK787</f>
        <v>278.06702884072513</v>
      </c>
      <c r="AS73" s="39">
        <f>Data!DL787</f>
        <v>275.54056376978104</v>
      </c>
      <c r="AT73" s="39">
        <f>Data!DM787</f>
        <v>276.10177936721493</v>
      </c>
      <c r="AV73" s="57">
        <f t="shared" si="9"/>
        <v>-4.4591649459067018E-3</v>
      </c>
    </row>
    <row r="74" spans="2:48" ht="16.5" thickBot="1" x14ac:dyDescent="0.4">
      <c r="B74" t="s">
        <v>375</v>
      </c>
      <c r="C74" s="26" t="s">
        <v>738</v>
      </c>
      <c r="D74" s="26" t="s">
        <v>813</v>
      </c>
      <c r="E74" s="38">
        <f>Data!BX788</f>
        <v>95.035562495327696</v>
      </c>
      <c r="F74" s="38">
        <f>Data!BY788</f>
        <v>88.350490009652361</v>
      </c>
      <c r="G74" s="38">
        <f>Data!BZ788</f>
        <v>87.082687956151446</v>
      </c>
      <c r="H74" s="38">
        <f>Data!CA788</f>
        <v>86.720910682286402</v>
      </c>
      <c r="I74" s="38">
        <f>Data!CB788</f>
        <v>102.28000025271686</v>
      </c>
      <c r="J74" s="38">
        <f>Data!CC788</f>
        <v>129.78867875029243</v>
      </c>
      <c r="K74" s="38">
        <f>Data!CD788</f>
        <v>134.37870509724181</v>
      </c>
      <c r="L74" s="38">
        <f>Data!CE788</f>
        <v>138.1657469507449</v>
      </c>
      <c r="M74" s="38">
        <f>Data!CF788</f>
        <v>142.08623423400303</v>
      </c>
      <c r="N74" s="38">
        <f>Data!CG788</f>
        <v>146.5579649252638</v>
      </c>
      <c r="O74" s="38">
        <f>Data!CH788</f>
        <v>151.59677755984077</v>
      </c>
      <c r="P74" s="38">
        <f>Data!CI788</f>
        <v>156.71360166262886</v>
      </c>
      <c r="Q74" s="38">
        <f>Data!CJ788</f>
        <v>162.2034825618901</v>
      </c>
      <c r="R74" s="38">
        <f>Data!CK788</f>
        <v>167.81776543074793</v>
      </c>
      <c r="S74" s="38">
        <f>Data!CL788</f>
        <v>174.38714402987532</v>
      </c>
      <c r="T74" s="38">
        <f>Data!CM788</f>
        <v>180.49176719669609</v>
      </c>
      <c r="U74" s="38">
        <f>Data!CN788</f>
        <v>186.84757089985038</v>
      </c>
      <c r="V74" s="38">
        <f>Data!CO788</f>
        <v>193.71381161751245</v>
      </c>
      <c r="W74" s="38">
        <f>Data!CP788</f>
        <v>200.94064644467463</v>
      </c>
      <c r="X74" s="38">
        <f>Data!CQ788</f>
        <v>207.78027764250859</v>
      </c>
      <c r="Y74" s="38">
        <f>Data!CR788</f>
        <v>214.93575686193736</v>
      </c>
      <c r="Z74" s="38">
        <f>Data!CS788</f>
        <v>222.09430095355467</v>
      </c>
      <c r="AA74" s="38">
        <f>Data!CT788</f>
        <v>229.15556762057011</v>
      </c>
      <c r="AB74" s="38">
        <f>Data!CU788</f>
        <v>235.00249962058444</v>
      </c>
      <c r="AC74" s="38">
        <f>Data!CV788</f>
        <v>240.81598339287905</v>
      </c>
      <c r="AD74" s="38">
        <f>Data!CW788</f>
        <v>246.65912141140356</v>
      </c>
      <c r="AE74" s="38">
        <f>Data!CX788</f>
        <v>251.71156266583728</v>
      </c>
      <c r="AF74" s="38">
        <f>Data!CY788</f>
        <v>256.43011406808381</v>
      </c>
      <c r="AG74" s="38">
        <f>Data!CZ788</f>
        <v>260.54430232371197</v>
      </c>
      <c r="AH74" s="38">
        <f>Data!DA788</f>
        <v>264.1387491542265</v>
      </c>
      <c r="AI74" s="38">
        <f>Data!DB788</f>
        <v>267.09555958512169</v>
      </c>
      <c r="AJ74" s="38">
        <f>Data!DC788</f>
        <v>269.37828549095593</v>
      </c>
      <c r="AK74" s="39">
        <f>Data!DD788</f>
        <v>270.81102061819104</v>
      </c>
      <c r="AL74" s="39">
        <f>Data!DE788</f>
        <v>272.33770190709652</v>
      </c>
      <c r="AM74" s="39">
        <f>Data!DF788</f>
        <v>274.46515685718049</v>
      </c>
      <c r="AN74" s="39">
        <f>Data!DG788</f>
        <v>275.60822786823553</v>
      </c>
      <c r="AO74" s="39">
        <f>Data!DH788</f>
        <v>276.11764628080732</v>
      </c>
      <c r="AP74" s="39">
        <f>Data!DI788</f>
        <v>276.87705752670416</v>
      </c>
      <c r="AQ74" s="39">
        <f>Data!DJ788</f>
        <v>277.51798441607644</v>
      </c>
      <c r="AR74" s="39">
        <f>Data!DK788</f>
        <v>277.37458686354677</v>
      </c>
      <c r="AS74" s="39">
        <f>Data!DL788</f>
        <v>277.53776205633591</v>
      </c>
      <c r="AT74" s="39">
        <f>Data!DM788</f>
        <v>277.22424903237993</v>
      </c>
      <c r="AV74" s="57">
        <f t="shared" si="9"/>
        <v>3.417971264835229E-2</v>
      </c>
    </row>
    <row r="75" spans="2:48" ht="16.5" thickBot="1" x14ac:dyDescent="0.4">
      <c r="B75" t="s">
        <v>382</v>
      </c>
      <c r="C75" s="27" t="s">
        <v>741</v>
      </c>
      <c r="D75" s="27" t="s">
        <v>813</v>
      </c>
      <c r="E75" s="38">
        <f>Data!BX789</f>
        <v>159.28496714231619</v>
      </c>
      <c r="F75" s="38">
        <f>Data!BY789</f>
        <v>135.35088241487443</v>
      </c>
      <c r="G75" s="38">
        <f>Data!BZ789</f>
        <v>142.2077143620435</v>
      </c>
      <c r="H75" s="38">
        <f>Data!CA789</f>
        <v>133.93545898481543</v>
      </c>
      <c r="I75" s="38">
        <f>Data!CB789</f>
        <v>131.19451784907574</v>
      </c>
      <c r="J75" s="38">
        <f>Data!CC789</f>
        <v>112.73901901724473</v>
      </c>
      <c r="K75" s="38">
        <f>Data!CD789</f>
        <v>114.56178464592325</v>
      </c>
      <c r="L75" s="38">
        <f>Data!CE789</f>
        <v>116.36275203124501</v>
      </c>
      <c r="M75" s="38">
        <f>Data!CF789</f>
        <v>118.10663454792731</v>
      </c>
      <c r="N75" s="38">
        <f>Data!CG789</f>
        <v>120.65871039679132</v>
      </c>
      <c r="O75" s="38">
        <f>Data!CH789</f>
        <v>122.73410890627171</v>
      </c>
      <c r="P75" s="38">
        <f>Data!CI789</f>
        <v>124.24943283154506</v>
      </c>
      <c r="Q75" s="38">
        <f>Data!CJ789</f>
        <v>126.50723675933523</v>
      </c>
      <c r="R75" s="38">
        <f>Data!CK789</f>
        <v>128.91203685569857</v>
      </c>
      <c r="S75" s="38">
        <f>Data!CL789</f>
        <v>130.55746516655452</v>
      </c>
      <c r="T75" s="38">
        <f>Data!CM789</f>
        <v>131.66861168247794</v>
      </c>
      <c r="U75" s="38">
        <f>Data!CN789</f>
        <v>132.18675430377371</v>
      </c>
      <c r="V75" s="38">
        <f>Data!CO789</f>
        <v>132.18798127009435</v>
      </c>
      <c r="W75" s="38">
        <f>Data!CP789</f>
        <v>132.2030692788417</v>
      </c>
      <c r="X75" s="38">
        <f>Data!CQ789</f>
        <v>132.68991850651707</v>
      </c>
      <c r="Y75" s="38">
        <f>Data!CR789</f>
        <v>133.32593344671292</v>
      </c>
      <c r="Z75" s="38">
        <f>Data!CS789</f>
        <v>133.63179952591491</v>
      </c>
      <c r="AA75" s="38">
        <f>Data!CT789</f>
        <v>134.49102484753698</v>
      </c>
      <c r="AB75" s="38">
        <f>Data!CU789</f>
        <v>135.34343300876156</v>
      </c>
      <c r="AC75" s="38">
        <f>Data!CV789</f>
        <v>136.85066990539167</v>
      </c>
      <c r="AD75" s="38">
        <f>Data!CW789</f>
        <v>138.02569957148054</v>
      </c>
      <c r="AE75" s="38">
        <f>Data!CX789</f>
        <v>138.78039719655379</v>
      </c>
      <c r="AF75" s="38">
        <f>Data!CY789</f>
        <v>140.21735615179594</v>
      </c>
      <c r="AG75" s="38">
        <f>Data!CZ789</f>
        <v>141.45468863420314</v>
      </c>
      <c r="AH75" s="38">
        <f>Data!DA789</f>
        <v>142.50307208253156</v>
      </c>
      <c r="AI75" s="38">
        <f>Data!DB789</f>
        <v>144.01560753043864</v>
      </c>
      <c r="AJ75" s="38">
        <f>Data!DC789</f>
        <v>144.86721052408612</v>
      </c>
      <c r="AK75" s="39">
        <f>Data!DD789</f>
        <v>146.3506349487588</v>
      </c>
      <c r="AL75" s="39">
        <f>Data!DE789</f>
        <v>147.73009040111046</v>
      </c>
      <c r="AM75" s="39">
        <f>Data!DF789</f>
        <v>149.72103712377552</v>
      </c>
      <c r="AN75" s="39">
        <f>Data!DG789</f>
        <v>151.21939677376437</v>
      </c>
      <c r="AO75" s="39">
        <f>Data!DH789</f>
        <v>152.3267806086584</v>
      </c>
      <c r="AP75" s="39">
        <f>Data!DI789</f>
        <v>154.22567661846276</v>
      </c>
      <c r="AQ75" s="39">
        <f>Data!DJ789</f>
        <v>156.25188834416616</v>
      </c>
      <c r="AR75" s="39">
        <f>Data!DK789</f>
        <v>158.2907261904476</v>
      </c>
      <c r="AS75" s="39">
        <f>Data!DL789</f>
        <v>159.89656682217679</v>
      </c>
      <c r="AT75" s="39">
        <f>Data!DM789</f>
        <v>162.14985584977396</v>
      </c>
      <c r="AV75" s="57">
        <f t="shared" si="9"/>
        <v>-3.0558796816626543E-3</v>
      </c>
    </row>
    <row r="76" spans="2:48" ht="16.5" thickBot="1" x14ac:dyDescent="0.4">
      <c r="B76" t="s">
        <v>67</v>
      </c>
      <c r="C76" s="26" t="s">
        <v>744</v>
      </c>
      <c r="D76" s="26" t="s">
        <v>813</v>
      </c>
      <c r="E76" s="38">
        <f>Data!BX790</f>
        <v>579.11778690347205</v>
      </c>
      <c r="F76" s="38">
        <f>Data!BY790</f>
        <v>705.41508166945823</v>
      </c>
      <c r="G76" s="38">
        <f>Data!BZ790</f>
        <v>667.32595575956532</v>
      </c>
      <c r="H76" s="38">
        <f>Data!CA790</f>
        <v>647.84911532984165</v>
      </c>
      <c r="I76" s="38">
        <f>Data!CB790</f>
        <v>633.93207043932136</v>
      </c>
      <c r="J76" s="38">
        <f>Data!CC790</f>
        <v>609.34592745626912</v>
      </c>
      <c r="K76" s="38">
        <f>Data!CD790</f>
        <v>611.82470309162977</v>
      </c>
      <c r="L76" s="38">
        <f>Data!CE790</f>
        <v>605.235595888528</v>
      </c>
      <c r="M76" s="38">
        <f>Data!CF790</f>
        <v>592.01627164965464</v>
      </c>
      <c r="N76" s="38">
        <f>Data!CG790</f>
        <v>567.8825727666358</v>
      </c>
      <c r="O76" s="38">
        <f>Data!CH790</f>
        <v>537.39246452636769</v>
      </c>
      <c r="P76" s="38">
        <f>Data!CI790</f>
        <v>504.04265440513842</v>
      </c>
      <c r="Q76" s="38">
        <f>Data!CJ790</f>
        <v>470.15723309110467</v>
      </c>
      <c r="R76" s="38">
        <f>Data!CK790</f>
        <v>436.63743053381376</v>
      </c>
      <c r="S76" s="38">
        <f>Data!CL790</f>
        <v>405.00079314689782</v>
      </c>
      <c r="T76" s="38">
        <f>Data!CM790</f>
        <v>375.05420049675786</v>
      </c>
      <c r="U76" s="38">
        <f>Data!CN790</f>
        <v>347.92425393411577</v>
      </c>
      <c r="V76" s="38">
        <f>Data!CO790</f>
        <v>323.49438291804876</v>
      </c>
      <c r="W76" s="38">
        <f>Data!CP790</f>
        <v>302.72448927999125</v>
      </c>
      <c r="X76" s="38">
        <f>Data!CQ790</f>
        <v>286.26324602342822</v>
      </c>
      <c r="Y76" s="38">
        <f>Data!CR790</f>
        <v>274.13668644572067</v>
      </c>
      <c r="Z76" s="38">
        <f>Data!CS790</f>
        <v>265.15894882546269</v>
      </c>
      <c r="AA76" s="38">
        <f>Data!CT790</f>
        <v>259.39821109223624</v>
      </c>
      <c r="AB76" s="38">
        <f>Data!CU790</f>
        <v>255.99527855723241</v>
      </c>
      <c r="AC76" s="38">
        <f>Data!CV790</f>
        <v>254.81741169402795</v>
      </c>
      <c r="AD76" s="38">
        <f>Data!CW790</f>
        <v>255.63021173214452</v>
      </c>
      <c r="AE76" s="38">
        <f>Data!CX790</f>
        <v>257.369839499242</v>
      </c>
      <c r="AF76" s="38">
        <f>Data!CY790</f>
        <v>259.51316528497813</v>
      </c>
      <c r="AG76" s="38">
        <f>Data!CZ790</f>
        <v>262.30191180969734</v>
      </c>
      <c r="AH76" s="38">
        <f>Data!DA790</f>
        <v>266.06478383671111</v>
      </c>
      <c r="AI76" s="38">
        <f>Data!DB790</f>
        <v>269.58051490351971</v>
      </c>
      <c r="AJ76" s="38">
        <f>Data!DC790</f>
        <v>273.09189290594782</v>
      </c>
      <c r="AK76" s="39">
        <f>Data!DD790</f>
        <v>277.19369438002269</v>
      </c>
      <c r="AL76" s="39">
        <f>Data!DE790</f>
        <v>280.75631906269751</v>
      </c>
      <c r="AM76" s="39">
        <f>Data!DF790</f>
        <v>284.75134125799633</v>
      </c>
      <c r="AN76" s="39">
        <f>Data!DG790</f>
        <v>290.09843377815724</v>
      </c>
      <c r="AO76" s="39">
        <f>Data!DH790</f>
        <v>295.66907157947276</v>
      </c>
      <c r="AP76" s="39">
        <f>Data!DI790</f>
        <v>301.81681708823032</v>
      </c>
      <c r="AQ76" s="39">
        <f>Data!DJ790</f>
        <v>308.61380295529415</v>
      </c>
      <c r="AR76" s="39">
        <f>Data!DK790</f>
        <v>316.37033968143623</v>
      </c>
      <c r="AS76" s="39">
        <f>Data!DL790</f>
        <v>324.05628074847891</v>
      </c>
      <c r="AT76" s="39">
        <f>Data!DM790</f>
        <v>332.58263272775508</v>
      </c>
      <c r="AV76" s="57">
        <f>(AJ76/E76)^(1/(AJ$2-E$2))-1</f>
        <v>-2.3956679633067024E-2</v>
      </c>
    </row>
    <row r="77" spans="2:48" ht="16.5" thickBot="1" x14ac:dyDescent="0.4">
      <c r="B77" t="s">
        <v>153</v>
      </c>
      <c r="C77" s="27" t="s">
        <v>747</v>
      </c>
      <c r="D77" s="27" t="s">
        <v>813</v>
      </c>
      <c r="E77" s="38">
        <f>Data!BX791</f>
        <v>115.85078312876676</v>
      </c>
      <c r="F77" s="38">
        <f>Data!BY791</f>
        <v>97.529950048250427</v>
      </c>
      <c r="G77" s="38">
        <f>Data!BZ791</f>
        <v>96.539940775286865</v>
      </c>
      <c r="H77" s="38">
        <f>Data!CA791</f>
        <v>99.966540608421298</v>
      </c>
      <c r="I77" s="38">
        <f>Data!CB791</f>
        <v>97.602078064953545</v>
      </c>
      <c r="J77" s="38">
        <f>Data!CC791</f>
        <v>68.48124631954984</v>
      </c>
      <c r="K77" s="38">
        <f>Data!CD791</f>
        <v>71.727372750854457</v>
      </c>
      <c r="L77" s="38">
        <f>Data!CE791</f>
        <v>74.637209703387327</v>
      </c>
      <c r="M77" s="38">
        <f>Data!CF791</f>
        <v>77.455483405470176</v>
      </c>
      <c r="N77" s="38">
        <f>Data!CG791</f>
        <v>80.496393157280323</v>
      </c>
      <c r="O77" s="38">
        <f>Data!CH791</f>
        <v>83.515882199617408</v>
      </c>
      <c r="P77" s="38">
        <f>Data!CI791</f>
        <v>86.311016108406037</v>
      </c>
      <c r="Q77" s="38">
        <f>Data!CJ791</f>
        <v>89.145058623372606</v>
      </c>
      <c r="R77" s="38">
        <f>Data!CK791</f>
        <v>91.869294531771587</v>
      </c>
      <c r="S77" s="38">
        <f>Data!CL791</f>
        <v>94.584243109264094</v>
      </c>
      <c r="T77" s="38">
        <f>Data!CM791</f>
        <v>97.052713061242201</v>
      </c>
      <c r="U77" s="38">
        <f>Data!CN791</f>
        <v>99.28822735116654</v>
      </c>
      <c r="V77" s="38">
        <f>Data!CO791</f>
        <v>101.20143528446155</v>
      </c>
      <c r="W77" s="38">
        <f>Data!CP791</f>
        <v>102.92809555024272</v>
      </c>
      <c r="X77" s="38">
        <f>Data!CQ791</f>
        <v>104.69857481577677</v>
      </c>
      <c r="Y77" s="38">
        <f>Data!CR791</f>
        <v>106.45308855638342</v>
      </c>
      <c r="Z77" s="38">
        <f>Data!CS791</f>
        <v>108.34371385729327</v>
      </c>
      <c r="AA77" s="38">
        <f>Data!CT791</f>
        <v>110.30221518787329</v>
      </c>
      <c r="AB77" s="38">
        <f>Data!CU791</f>
        <v>112.4140434778956</v>
      </c>
      <c r="AC77" s="38">
        <f>Data!CV791</f>
        <v>114.46633601837888</v>
      </c>
      <c r="AD77" s="38">
        <f>Data!CW791</f>
        <v>116.50352845138343</v>
      </c>
      <c r="AE77" s="38">
        <f>Data!CX791</f>
        <v>118.50479451208606</v>
      </c>
      <c r="AF77" s="38">
        <f>Data!CY791</f>
        <v>120.5481106462575</v>
      </c>
      <c r="AG77" s="38">
        <f>Data!CZ791</f>
        <v>122.49725432068227</v>
      </c>
      <c r="AH77" s="38">
        <f>Data!DA791</f>
        <v>124.51288621683447</v>
      </c>
      <c r="AI77" s="38">
        <f>Data!DB791</f>
        <v>126.54329710248979</v>
      </c>
      <c r="AJ77" s="38">
        <f>Data!DC791</f>
        <v>128.57776654412612</v>
      </c>
      <c r="AK77" s="39">
        <f>Data!DD791</f>
        <v>130.67197609997791</v>
      </c>
      <c r="AL77" s="39">
        <f>Data!DE791</f>
        <v>132.69241540543908</v>
      </c>
      <c r="AM77" s="39">
        <f>Data!DF791</f>
        <v>134.84918285340231</v>
      </c>
      <c r="AN77" s="39">
        <f>Data!DG791</f>
        <v>137.13958569566438</v>
      </c>
      <c r="AO77" s="39">
        <f>Data!DH791</f>
        <v>139.40014718258098</v>
      </c>
      <c r="AP77" s="39">
        <f>Data!DI791</f>
        <v>141.68934103777588</v>
      </c>
      <c r="AQ77" s="39">
        <f>Data!DJ791</f>
        <v>144.02269904725219</v>
      </c>
      <c r="AR77" s="39">
        <f>Data!DK791</f>
        <v>146.23505328120027</v>
      </c>
      <c r="AS77" s="39">
        <f>Data!DL791</f>
        <v>148.41368113027644</v>
      </c>
      <c r="AT77" s="39">
        <f>Data!DM791</f>
        <v>150.53350526357886</v>
      </c>
      <c r="AV77" s="57">
        <f t="shared" si="9"/>
        <v>3.367945849705567E-3</v>
      </c>
    </row>
    <row r="78" spans="2:48" ht="16.5" thickBot="1" x14ac:dyDescent="0.4">
      <c r="B78" t="s">
        <v>155</v>
      </c>
      <c r="C78" s="26" t="s">
        <v>749</v>
      </c>
      <c r="D78" s="26" t="s">
        <v>813</v>
      </c>
      <c r="E78" s="38">
        <f>Data!BX792</f>
        <v>74.166684892692643</v>
      </c>
      <c r="F78" s="38">
        <f>Data!BY792</f>
        <v>63.993446236704109</v>
      </c>
      <c r="G78" s="38">
        <f>Data!BZ792</f>
        <v>75.376917494714263</v>
      </c>
      <c r="H78" s="38">
        <f>Data!CA792</f>
        <v>81.844437777026826</v>
      </c>
      <c r="I78" s="38">
        <f>Data!CB792</f>
        <v>92.779720950885391</v>
      </c>
      <c r="J78" s="38">
        <f>Data!CC792</f>
        <v>87.30758030505298</v>
      </c>
      <c r="K78" s="38">
        <f>Data!CD792</f>
        <v>93.416740863200189</v>
      </c>
      <c r="L78" s="38">
        <f>Data!CE792</f>
        <v>99.578976385323486</v>
      </c>
      <c r="M78" s="38">
        <f>Data!CF792</f>
        <v>106.23054640921644</v>
      </c>
      <c r="N78" s="38">
        <f>Data!CG792</f>
        <v>113.52527250702052</v>
      </c>
      <c r="O78" s="38">
        <f>Data!CH792</f>
        <v>121.38956448368185</v>
      </c>
      <c r="P78" s="38">
        <f>Data!CI792</f>
        <v>129.80533606858498</v>
      </c>
      <c r="Q78" s="38">
        <f>Data!CJ792</f>
        <v>138.70348933140005</v>
      </c>
      <c r="R78" s="38">
        <f>Data!CK792</f>
        <v>148.19164297960396</v>
      </c>
      <c r="S78" s="38">
        <f>Data!CL792</f>
        <v>158.36075117038237</v>
      </c>
      <c r="T78" s="38">
        <f>Data!CM792</f>
        <v>169.25216830817587</v>
      </c>
      <c r="U78" s="38">
        <f>Data!CN792</f>
        <v>180.91429821279985</v>
      </c>
      <c r="V78" s="38">
        <f>Data!CO792</f>
        <v>193.31719916835416</v>
      </c>
      <c r="W78" s="38">
        <f>Data!CP792</f>
        <v>206.46111774641244</v>
      </c>
      <c r="X78" s="38">
        <f>Data!CQ792</f>
        <v>220.28021680637801</v>
      </c>
      <c r="Y78" s="38">
        <f>Data!CR792</f>
        <v>234.90934815151863</v>
      </c>
      <c r="Z78" s="38">
        <f>Data!CS792</f>
        <v>250.41670581125896</v>
      </c>
      <c r="AA78" s="38">
        <f>Data!CT792</f>
        <v>266.791288050616</v>
      </c>
      <c r="AB78" s="38">
        <f>Data!CU792</f>
        <v>283.93139787345802</v>
      </c>
      <c r="AC78" s="38">
        <f>Data!CV792</f>
        <v>301.79322301406745</v>
      </c>
      <c r="AD78" s="38">
        <f>Data!CW792</f>
        <v>320.30362321859656</v>
      </c>
      <c r="AE78" s="38">
        <f>Data!CX792</f>
        <v>339.51095664047165</v>
      </c>
      <c r="AF78" s="38">
        <f>Data!CY792</f>
        <v>359.08800904122222</v>
      </c>
      <c r="AG78" s="38">
        <f>Data!CZ792</f>
        <v>378.95517353358639</v>
      </c>
      <c r="AH78" s="38">
        <f>Data!DA792</f>
        <v>398.88186754721676</v>
      </c>
      <c r="AI78" s="38">
        <f>Data!DB792</f>
        <v>418.70833653912229</v>
      </c>
      <c r="AJ78" s="38">
        <f>Data!DC792</f>
        <v>438.24884447617632</v>
      </c>
      <c r="AK78" s="39">
        <f>Data!DD792</f>
        <v>457.16570729743296</v>
      </c>
      <c r="AL78" s="39">
        <f>Data!DE792</f>
        <v>474.99620753759552</v>
      </c>
      <c r="AM78" s="39">
        <f>Data!DF792</f>
        <v>491.43742123284738</v>
      </c>
      <c r="AN78" s="39">
        <f>Data!DG792</f>
        <v>506.20778021076495</v>
      </c>
      <c r="AO78" s="39">
        <f>Data!DH792</f>
        <v>518.5083378090352</v>
      </c>
      <c r="AP78" s="39">
        <f>Data!DI792</f>
        <v>528.7050457607229</v>
      </c>
      <c r="AQ78" s="39">
        <f>Data!DJ792</f>
        <v>535.884496402217</v>
      </c>
      <c r="AR78" s="39">
        <f>Data!DK792</f>
        <v>540.16722000450216</v>
      </c>
      <c r="AS78" s="39">
        <f>Data!DL792</f>
        <v>540.87120780762621</v>
      </c>
      <c r="AT78" s="39">
        <f>Data!DM792</f>
        <v>538.21459941786691</v>
      </c>
      <c r="AV78" s="57">
        <f t="shared" si="9"/>
        <v>5.8979324533190658E-2</v>
      </c>
    </row>
    <row r="79" spans="2:48" ht="16.5" thickBot="1" x14ac:dyDescent="0.4">
      <c r="B79" t="s">
        <v>379</v>
      </c>
      <c r="C79" s="27" t="s">
        <v>751</v>
      </c>
      <c r="D79" s="27" t="s">
        <v>813</v>
      </c>
      <c r="E79" s="38">
        <f>Data!BX793</f>
        <v>34.117880209484326</v>
      </c>
      <c r="F79" s="38">
        <f>Data!BY793</f>
        <v>31.866450584186502</v>
      </c>
      <c r="G79" s="38">
        <f>Data!BZ793</f>
        <v>38.335988119473363</v>
      </c>
      <c r="H79" s="38">
        <f>Data!CA793</f>
        <v>37.728316324038602</v>
      </c>
      <c r="I79" s="38">
        <f>Data!CB793</f>
        <v>32.532028526876623</v>
      </c>
      <c r="J79" s="38">
        <f>Data!CC793</f>
        <v>30.17846892382239</v>
      </c>
      <c r="K79" s="38">
        <f>Data!CD793</f>
        <v>31.778207135768266</v>
      </c>
      <c r="L79" s="38">
        <f>Data!CE793</f>
        <v>33.272476621785337</v>
      </c>
      <c r="M79" s="38">
        <f>Data!CF793</f>
        <v>34.677361149517409</v>
      </c>
      <c r="N79" s="38">
        <f>Data!CG793</f>
        <v>36.192948564058781</v>
      </c>
      <c r="O79" s="38">
        <f>Data!CH793</f>
        <v>37.622511625224504</v>
      </c>
      <c r="P79" s="38">
        <f>Data!CI793</f>
        <v>38.893299453049309</v>
      </c>
      <c r="Q79" s="38">
        <f>Data!CJ793</f>
        <v>40.325999416495826</v>
      </c>
      <c r="R79" s="38">
        <f>Data!CK793</f>
        <v>41.741123050485548</v>
      </c>
      <c r="S79" s="38">
        <f>Data!CL793</f>
        <v>43.128692339910856</v>
      </c>
      <c r="T79" s="38">
        <f>Data!CM793</f>
        <v>44.531323806986009</v>
      </c>
      <c r="U79" s="38">
        <f>Data!CN793</f>
        <v>45.808401106296678</v>
      </c>
      <c r="V79" s="38">
        <f>Data!CO793</f>
        <v>47.138950681817605</v>
      </c>
      <c r="W79" s="38">
        <f>Data!CP793</f>
        <v>48.546591367716189</v>
      </c>
      <c r="X79" s="38">
        <f>Data!CQ793</f>
        <v>49.978349453393285</v>
      </c>
      <c r="Y79" s="38">
        <f>Data!CR793</f>
        <v>51.577523817737699</v>
      </c>
      <c r="Z79" s="38">
        <f>Data!CS793</f>
        <v>53.178465304795971</v>
      </c>
      <c r="AA79" s="38">
        <f>Data!CT793</f>
        <v>54.851754208739827</v>
      </c>
      <c r="AB79" s="38">
        <f>Data!CU793</f>
        <v>56.731936199566228</v>
      </c>
      <c r="AC79" s="38">
        <f>Data!CV793</f>
        <v>58.605413903679761</v>
      </c>
      <c r="AD79" s="38">
        <f>Data!CW793</f>
        <v>60.569366896588143</v>
      </c>
      <c r="AE79" s="38">
        <f>Data!CX793</f>
        <v>62.625984092431253</v>
      </c>
      <c r="AF79" s="38">
        <f>Data!CY793</f>
        <v>64.816767236353826</v>
      </c>
      <c r="AG79" s="38">
        <f>Data!CZ793</f>
        <v>67.029964698343207</v>
      </c>
      <c r="AH79" s="38">
        <f>Data!DA793</f>
        <v>69.269946707271458</v>
      </c>
      <c r="AI79" s="38">
        <f>Data!DB793</f>
        <v>71.650392887131446</v>
      </c>
      <c r="AJ79" s="38">
        <f>Data!DC793</f>
        <v>74.162684145916728</v>
      </c>
      <c r="AK79" s="39">
        <f>Data!DD793</f>
        <v>76.809048409975816</v>
      </c>
      <c r="AL79" s="39">
        <f>Data!DE793</f>
        <v>79.473670661378975</v>
      </c>
      <c r="AM79" s="39">
        <f>Data!DF793</f>
        <v>82.238250924081143</v>
      </c>
      <c r="AN79" s="39">
        <f>Data!DG793</f>
        <v>85.109368288487772</v>
      </c>
      <c r="AO79" s="39">
        <f>Data!DH793</f>
        <v>88.098856010480119</v>
      </c>
      <c r="AP79" s="39">
        <f>Data!DI793</f>
        <v>91.237228807555056</v>
      </c>
      <c r="AQ79" s="39">
        <f>Data!DJ793</f>
        <v>94.379426940234652</v>
      </c>
      <c r="AR79" s="39">
        <f>Data!DK793</f>
        <v>97.586606214311274</v>
      </c>
      <c r="AS79" s="39">
        <f>Data!DL793</f>
        <v>100.8784879975495</v>
      </c>
      <c r="AT79" s="39">
        <f>Data!DM793</f>
        <v>104.16977774717431</v>
      </c>
      <c r="AV79" s="57">
        <f t="shared" si="9"/>
        <v>2.5362733341448784E-2</v>
      </c>
    </row>
    <row r="80" spans="2:48" ht="16.5" thickBot="1" x14ac:dyDescent="0.4">
      <c r="B80" t="s">
        <v>173</v>
      </c>
      <c r="C80" s="26" t="s">
        <v>754</v>
      </c>
      <c r="D80" s="26" t="s">
        <v>813</v>
      </c>
      <c r="E80" s="38">
        <f>Data!BX794</f>
        <v>389.20079753046736</v>
      </c>
      <c r="F80" s="38">
        <f>Data!BY794</f>
        <v>415.80139473518807</v>
      </c>
      <c r="G80" s="38">
        <f>Data!BZ794</f>
        <v>455.51115897606047</v>
      </c>
      <c r="H80" s="38">
        <f>Data!CA794</f>
        <v>438.7013348920396</v>
      </c>
      <c r="I80" s="38">
        <f>Data!CB794</f>
        <v>427.7668611090171</v>
      </c>
      <c r="J80" s="38">
        <f>Data!CC794</f>
        <v>379.88749103719215</v>
      </c>
      <c r="K80" s="38">
        <f>Data!CD794</f>
        <v>365.38548039551705</v>
      </c>
      <c r="L80" s="38">
        <f>Data!CE794</f>
        <v>353.27233075766361</v>
      </c>
      <c r="M80" s="38">
        <f>Data!CF794</f>
        <v>342.41862818630949</v>
      </c>
      <c r="N80" s="38">
        <f>Data!CG794</f>
        <v>333.65399226395004</v>
      </c>
      <c r="O80" s="38">
        <f>Data!CH794</f>
        <v>325.01974677832823</v>
      </c>
      <c r="P80" s="38">
        <f>Data!CI794</f>
        <v>317.01161162639988</v>
      </c>
      <c r="Q80" s="38">
        <f>Data!CJ794</f>
        <v>308.82904643492566</v>
      </c>
      <c r="R80" s="38">
        <f>Data!CK794</f>
        <v>302.77822270827977</v>
      </c>
      <c r="S80" s="38">
        <f>Data!CL794</f>
        <v>298.53178888887805</v>
      </c>
      <c r="T80" s="38">
        <f>Data!CM794</f>
        <v>296.60672100827145</v>
      </c>
      <c r="U80" s="38">
        <f>Data!CN794</f>
        <v>295.00717413209708</v>
      </c>
      <c r="V80" s="38">
        <f>Data!CO794</f>
        <v>294.36410704606664</v>
      </c>
      <c r="W80" s="38">
        <f>Data!CP794</f>
        <v>294.47552613908783</v>
      </c>
      <c r="X80" s="38">
        <f>Data!CQ794</f>
        <v>294.45350450109277</v>
      </c>
      <c r="Y80" s="38">
        <f>Data!CR794</f>
        <v>295.23970809074075</v>
      </c>
      <c r="Z80" s="38">
        <f>Data!CS794</f>
        <v>295.87456569626829</v>
      </c>
      <c r="AA80" s="38">
        <f>Data!CT794</f>
        <v>297.02133135082192</v>
      </c>
      <c r="AB80" s="38">
        <f>Data!CU794</f>
        <v>297.77823573183167</v>
      </c>
      <c r="AC80" s="38">
        <f>Data!CV794</f>
        <v>300.84669492446028</v>
      </c>
      <c r="AD80" s="38">
        <f>Data!CW794</f>
        <v>302.82953756920392</v>
      </c>
      <c r="AE80" s="38">
        <f>Data!CX794</f>
        <v>304.92710997414702</v>
      </c>
      <c r="AF80" s="38">
        <f>Data!CY794</f>
        <v>306.2858312687145</v>
      </c>
      <c r="AG80" s="38">
        <f>Data!CZ794</f>
        <v>308.67738497139555</v>
      </c>
      <c r="AH80" s="38">
        <f>Data!DA794</f>
        <v>311.02946370046442</v>
      </c>
      <c r="AI80" s="38">
        <f>Data!DB794</f>
        <v>313.76905866940638</v>
      </c>
      <c r="AJ80" s="38">
        <f>Data!DC794</f>
        <v>315.52465140462482</v>
      </c>
      <c r="AK80" s="39">
        <f>Data!DD794</f>
        <v>317.62861073544263</v>
      </c>
      <c r="AL80" s="39">
        <f>Data!DE794</f>
        <v>319.02245304228506</v>
      </c>
      <c r="AM80" s="39">
        <f>Data!DF794</f>
        <v>319.07624520074046</v>
      </c>
      <c r="AN80" s="39">
        <f>Data!DG794</f>
        <v>320.59545192745861</v>
      </c>
      <c r="AO80" s="39">
        <f>Data!DH794</f>
        <v>319.17118359550807</v>
      </c>
      <c r="AP80" s="39">
        <f>Data!DI794</f>
        <v>320.43018756381002</v>
      </c>
      <c r="AQ80" s="39">
        <f>Data!DJ794</f>
        <v>319.27553120118728</v>
      </c>
      <c r="AR80" s="39">
        <f>Data!DK794</f>
        <v>319.56151183099416</v>
      </c>
      <c r="AS80" s="39">
        <f>Data!DL794</f>
        <v>319.46296597954148</v>
      </c>
      <c r="AT80" s="39">
        <f>Data!DM794</f>
        <v>317.62957199008156</v>
      </c>
      <c r="AV80" s="57">
        <f t="shared" si="9"/>
        <v>-6.7467694721685678E-3</v>
      </c>
    </row>
    <row r="81" spans="2:48" ht="16.5" thickBot="1" x14ac:dyDescent="0.4">
      <c r="B81" t="s">
        <v>388</v>
      </c>
      <c r="C81" s="27" t="s">
        <v>756</v>
      </c>
      <c r="D81" s="27" t="s">
        <v>813</v>
      </c>
      <c r="E81" s="38">
        <f>Data!BX795</f>
        <v>732.11312709946901</v>
      </c>
      <c r="F81" s="38">
        <f>Data!BY795</f>
        <v>900.41526616490887</v>
      </c>
      <c r="G81" s="38">
        <f>Data!BZ795</f>
        <v>1021.7824077539972</v>
      </c>
      <c r="H81" s="38">
        <f>Data!CA795</f>
        <v>916.66848110425224</v>
      </c>
      <c r="I81" s="38">
        <f>Data!CB795</f>
        <v>929.50303845123517</v>
      </c>
      <c r="J81" s="38">
        <f>Data!CC795</f>
        <v>538.84519111508473</v>
      </c>
      <c r="K81" s="38">
        <f>Data!CD795</f>
        <v>525.29539573773582</v>
      </c>
      <c r="L81" s="38">
        <f>Data!CE795</f>
        <v>513.59580961893198</v>
      </c>
      <c r="M81" s="38">
        <f>Data!CF795</f>
        <v>509.01611459241491</v>
      </c>
      <c r="N81" s="38">
        <f>Data!CG795</f>
        <v>505.26148877411379</v>
      </c>
      <c r="O81" s="38">
        <f>Data!CH795</f>
        <v>497.36936881879399</v>
      </c>
      <c r="P81" s="38">
        <f>Data!CI795</f>
        <v>475.99545241340343</v>
      </c>
      <c r="Q81" s="38">
        <f>Data!CJ795</f>
        <v>452.13186747497934</v>
      </c>
      <c r="R81" s="38">
        <f>Data!CK795</f>
        <v>437.98170790276333</v>
      </c>
      <c r="S81" s="38">
        <f>Data!CL795</f>
        <v>446.75634678852759</v>
      </c>
      <c r="T81" s="38">
        <f>Data!CM795</f>
        <v>462.03798518686648</v>
      </c>
      <c r="U81" s="38">
        <f>Data!CN795</f>
        <v>476.10945169386247</v>
      </c>
      <c r="V81" s="38">
        <f>Data!CO795</f>
        <v>483.34245805990389</v>
      </c>
      <c r="W81" s="38">
        <f>Data!CP795</f>
        <v>481.59320447855157</v>
      </c>
      <c r="X81" s="38">
        <f>Data!CQ795</f>
        <v>473.57141478466218</v>
      </c>
      <c r="Y81" s="38">
        <f>Data!CR795</f>
        <v>465.2025557881434</v>
      </c>
      <c r="Z81" s="38">
        <f>Data!CS795</f>
        <v>460.17966415293841</v>
      </c>
      <c r="AA81" s="38">
        <f>Data!CT795</f>
        <v>459.80261895185851</v>
      </c>
      <c r="AB81" s="38">
        <f>Data!CU795</f>
        <v>461.61827700536395</v>
      </c>
      <c r="AC81" s="38">
        <f>Data!CV795</f>
        <v>463.95402763976273</v>
      </c>
      <c r="AD81" s="38">
        <f>Data!CW795</f>
        <v>463.85577917509784</v>
      </c>
      <c r="AE81" s="38">
        <f>Data!CX795</f>
        <v>461.40364057355356</v>
      </c>
      <c r="AF81" s="38">
        <f>Data!CY795</f>
        <v>458.03816783677701</v>
      </c>
      <c r="AG81" s="38">
        <f>Data!CZ795</f>
        <v>456.11888086360483</v>
      </c>
      <c r="AH81" s="38">
        <f>Data!DA795</f>
        <v>454.45082458454766</v>
      </c>
      <c r="AI81" s="38">
        <f>Data!DB795</f>
        <v>454.98383664092154</v>
      </c>
      <c r="AJ81" s="38">
        <f>Data!DC795</f>
        <v>455.14597004143582</v>
      </c>
      <c r="AK81" s="39">
        <f>Data!DD795</f>
        <v>455.5123541372111</v>
      </c>
      <c r="AL81" s="39">
        <f>Data!DE795</f>
        <v>454.80422287330026</v>
      </c>
      <c r="AM81" s="39">
        <f>Data!DF795</f>
        <v>454.00994295806834</v>
      </c>
      <c r="AN81" s="39">
        <f>Data!DG795</f>
        <v>454.68964616621071</v>
      </c>
      <c r="AO81" s="39">
        <f>Data!DH795</f>
        <v>456.90528775039138</v>
      </c>
      <c r="AP81" s="39">
        <f>Data!DI795</f>
        <v>460.09659282202063</v>
      </c>
      <c r="AQ81" s="39">
        <f>Data!DJ795</f>
        <v>464.51634198278907</v>
      </c>
      <c r="AR81" s="39">
        <f>Data!DK795</f>
        <v>468.28407875980935</v>
      </c>
      <c r="AS81" s="39">
        <f>Data!DL795</f>
        <v>472.06369656247159</v>
      </c>
      <c r="AT81" s="39">
        <f>Data!DM795</f>
        <v>475.37324649450363</v>
      </c>
      <c r="AV81" s="57">
        <f t="shared" si="9"/>
        <v>-1.5215853214257669E-2</v>
      </c>
    </row>
    <row r="82" spans="2:48" ht="16.5" thickBot="1" x14ac:dyDescent="0.4">
      <c r="B82" t="s">
        <v>376</v>
      </c>
      <c r="C82" s="26" t="s">
        <v>758</v>
      </c>
      <c r="D82" s="26" t="s">
        <v>813</v>
      </c>
      <c r="E82" s="38">
        <f>Data!BX796</f>
        <v>402.62053741577779</v>
      </c>
      <c r="F82" s="38">
        <f>Data!BY796</f>
        <v>190.60078769278005</v>
      </c>
      <c r="G82" s="38">
        <f>Data!BZ796</f>
        <v>225.34383360386335</v>
      </c>
      <c r="H82" s="38">
        <f>Data!CA796</f>
        <v>223.28527885766673</v>
      </c>
      <c r="I82" s="38">
        <f>Data!CB796</f>
        <v>230.77539739170737</v>
      </c>
      <c r="J82" s="38">
        <f>Data!CC796</f>
        <v>445.18586652434885</v>
      </c>
      <c r="K82" s="38">
        <f>Data!CD796</f>
        <v>434.25113922956439</v>
      </c>
      <c r="L82" s="38">
        <f>Data!CE796</f>
        <v>415.40853691916919</v>
      </c>
      <c r="M82" s="38">
        <f>Data!CF796</f>
        <v>391.42850090277312</v>
      </c>
      <c r="N82" s="38">
        <f>Data!CG796</f>
        <v>370.01133888563936</v>
      </c>
      <c r="O82" s="38">
        <f>Data!CH796</f>
        <v>350.65199023070716</v>
      </c>
      <c r="P82" s="38">
        <f>Data!CI796</f>
        <v>334.76933775049355</v>
      </c>
      <c r="Q82" s="38">
        <f>Data!CJ796</f>
        <v>326.38120278373066</v>
      </c>
      <c r="R82" s="38">
        <f>Data!CK796</f>
        <v>318.46751303070971</v>
      </c>
      <c r="S82" s="38">
        <f>Data!CL796</f>
        <v>308.80873240879345</v>
      </c>
      <c r="T82" s="38">
        <f>Data!CM796</f>
        <v>300.96400351477064</v>
      </c>
      <c r="U82" s="38">
        <f>Data!CN796</f>
        <v>294.09003083806698</v>
      </c>
      <c r="V82" s="38">
        <f>Data!CO796</f>
        <v>291.8074781759355</v>
      </c>
      <c r="W82" s="38">
        <f>Data!CP796</f>
        <v>291.430501517138</v>
      </c>
      <c r="X82" s="38">
        <f>Data!CQ796</f>
        <v>291.02940796646476</v>
      </c>
      <c r="Y82" s="38">
        <f>Data!CR796</f>
        <v>296.32482993101291</v>
      </c>
      <c r="Z82" s="38">
        <f>Data!CS796</f>
        <v>296.38183218085345</v>
      </c>
      <c r="AA82" s="38">
        <f>Data!CT796</f>
        <v>299.33782983726775</v>
      </c>
      <c r="AB82" s="38">
        <f>Data!CU796</f>
        <v>301.52965934265336</v>
      </c>
      <c r="AC82" s="38">
        <f>Data!CV796</f>
        <v>302.43989463589827</v>
      </c>
      <c r="AD82" s="38">
        <f>Data!CW796</f>
        <v>301.38844180187363</v>
      </c>
      <c r="AE82" s="38">
        <f>Data!CX796</f>
        <v>301.97491799551983</v>
      </c>
      <c r="AF82" s="38">
        <f>Data!CY796</f>
        <v>304.55810161532315</v>
      </c>
      <c r="AG82" s="38">
        <f>Data!CZ796</f>
        <v>307.77191694225695</v>
      </c>
      <c r="AH82" s="38">
        <f>Data!DA796</f>
        <v>304.70904427995691</v>
      </c>
      <c r="AI82" s="38">
        <f>Data!DB796</f>
        <v>310.33481451110191</v>
      </c>
      <c r="AJ82" s="38">
        <f>Data!DC796</f>
        <v>306.90368168431706</v>
      </c>
      <c r="AK82" s="39">
        <f>Data!DD796</f>
        <v>309.11853795153382</v>
      </c>
      <c r="AL82" s="39">
        <f>Data!DE796</f>
        <v>310.11706156386293</v>
      </c>
      <c r="AM82" s="39">
        <f>Data!DF796</f>
        <v>308.84909203026774</v>
      </c>
      <c r="AN82" s="39">
        <f>Data!DG796</f>
        <v>310.49407663457185</v>
      </c>
      <c r="AO82" s="39">
        <f>Data!DH796</f>
        <v>312.23020747480854</v>
      </c>
      <c r="AP82" s="39">
        <f>Data!DI796</f>
        <v>312.79924693730749</v>
      </c>
      <c r="AQ82" s="39">
        <f>Data!DJ796</f>
        <v>310.45734879082795</v>
      </c>
      <c r="AR82" s="39">
        <f>Data!DK796</f>
        <v>310.70039787557005</v>
      </c>
      <c r="AS82" s="39">
        <f>Data!DL796</f>
        <v>313.30499105629144</v>
      </c>
      <c r="AT82" s="39">
        <f>Data!DM796</f>
        <v>310.03874911769822</v>
      </c>
      <c r="AV82" s="57">
        <f t="shared" si="9"/>
        <v>-8.7185634122252109E-3</v>
      </c>
    </row>
    <row r="83" spans="2:48" ht="16.5" thickBot="1" x14ac:dyDescent="0.4">
      <c r="B83" t="s">
        <v>345</v>
      </c>
      <c r="C83" s="27" t="s">
        <v>761</v>
      </c>
      <c r="D83" s="27" t="s">
        <v>813</v>
      </c>
      <c r="E83" s="38">
        <f>Data!BX797</f>
        <v>373.70662720458159</v>
      </c>
      <c r="F83" s="38">
        <f>Data!BY797</f>
        <v>236.0129355445907</v>
      </c>
      <c r="G83" s="38">
        <f>Data!BZ797</f>
        <v>285.75054224916903</v>
      </c>
      <c r="H83" s="38">
        <f>Data!CA797</f>
        <v>277.53066546498218</v>
      </c>
      <c r="I83" s="38">
        <f>Data!CB797</f>
        <v>264.38126605047353</v>
      </c>
      <c r="J83" s="38">
        <f>Data!CC797</f>
        <v>197.7855378384692</v>
      </c>
      <c r="K83" s="38">
        <f>Data!CD797</f>
        <v>196.89443421670757</v>
      </c>
      <c r="L83" s="38">
        <f>Data!CE797</f>
        <v>197.3809682712633</v>
      </c>
      <c r="M83" s="38">
        <f>Data!CF797</f>
        <v>199.03333560279472</v>
      </c>
      <c r="N83" s="38">
        <f>Data!CG797</f>
        <v>203.2431421350295</v>
      </c>
      <c r="O83" s="38">
        <f>Data!CH797</f>
        <v>209.30662335663126</v>
      </c>
      <c r="P83" s="38">
        <f>Data!CI797</f>
        <v>211.87002640413218</v>
      </c>
      <c r="Q83" s="38">
        <f>Data!CJ797</f>
        <v>216.12580441581426</v>
      </c>
      <c r="R83" s="38">
        <f>Data!CK797</f>
        <v>220.07644304296767</v>
      </c>
      <c r="S83" s="38">
        <f>Data!CL797</f>
        <v>223.7546333564288</v>
      </c>
      <c r="T83" s="38">
        <f>Data!CM797</f>
        <v>226.29545218772347</v>
      </c>
      <c r="U83" s="38">
        <f>Data!CN797</f>
        <v>228.23268014571318</v>
      </c>
      <c r="V83" s="38">
        <f>Data!CO797</f>
        <v>227.76891938598359</v>
      </c>
      <c r="W83" s="38">
        <f>Data!CP797</f>
        <v>227.125001624634</v>
      </c>
      <c r="X83" s="38">
        <f>Data!CQ797</f>
        <v>226.68163920751326</v>
      </c>
      <c r="Y83" s="38">
        <f>Data!CR797</f>
        <v>226.6470291296751</v>
      </c>
      <c r="Z83" s="38">
        <f>Data!CS797</f>
        <v>225.40910627744933</v>
      </c>
      <c r="AA83" s="38">
        <f>Data!CT797</f>
        <v>225.64727303489644</v>
      </c>
      <c r="AB83" s="38">
        <f>Data!CU797</f>
        <v>225.83663398697249</v>
      </c>
      <c r="AC83" s="38">
        <f>Data!CV797</f>
        <v>227.51055157207639</v>
      </c>
      <c r="AD83" s="38">
        <f>Data!CW797</f>
        <v>226.35460563934438</v>
      </c>
      <c r="AE83" s="38">
        <f>Data!CX797</f>
        <v>225.48393092329337</v>
      </c>
      <c r="AF83" s="38">
        <f>Data!CY797</f>
        <v>224.98265120031925</v>
      </c>
      <c r="AG83" s="38">
        <f>Data!CZ797</f>
        <v>223.56694217108418</v>
      </c>
      <c r="AH83" s="38">
        <f>Data!DA797</f>
        <v>223.57183720647649</v>
      </c>
      <c r="AI83" s="38">
        <f>Data!DB797</f>
        <v>221.76624574664081</v>
      </c>
      <c r="AJ83" s="38">
        <f>Data!DC797</f>
        <v>221.36993341459004</v>
      </c>
      <c r="AK83" s="39">
        <f>Data!DD797</f>
        <v>220.96437141501926</v>
      </c>
      <c r="AL83" s="39">
        <f>Data!DE797</f>
        <v>221.05683973553576</v>
      </c>
      <c r="AM83" s="39">
        <f>Data!DF797</f>
        <v>220.43446302100909</v>
      </c>
      <c r="AN83" s="39">
        <f>Data!DG797</f>
        <v>221.40954090751572</v>
      </c>
      <c r="AO83" s="39">
        <f>Data!DH797</f>
        <v>220.51409246029709</v>
      </c>
      <c r="AP83" s="39">
        <f>Data!DI797</f>
        <v>221.06231227233818</v>
      </c>
      <c r="AQ83" s="39">
        <f>Data!DJ797</f>
        <v>222.87919804754935</v>
      </c>
      <c r="AR83" s="39">
        <f>Data!DK797</f>
        <v>225.65159319936146</v>
      </c>
      <c r="AS83" s="39">
        <f>Data!DL797</f>
        <v>227.72594813992612</v>
      </c>
      <c r="AT83" s="39">
        <f>Data!DM797</f>
        <v>227.43413393523451</v>
      </c>
      <c r="AV83" s="57">
        <f t="shared" si="9"/>
        <v>-1.6749618233462882E-2</v>
      </c>
    </row>
    <row r="84" spans="2:48" ht="16.5" thickBot="1" x14ac:dyDescent="0.4">
      <c r="B84" t="s">
        <v>61</v>
      </c>
      <c r="C84" s="26" t="s">
        <v>763</v>
      </c>
      <c r="D84" s="26" t="s">
        <v>813</v>
      </c>
      <c r="E84" s="38">
        <f>Data!BX798</f>
        <v>484.82735922015985</v>
      </c>
      <c r="F84" s="38">
        <f>Data!BY798</f>
        <v>361.66619273052004</v>
      </c>
      <c r="G84" s="38">
        <f>Data!BZ798</f>
        <v>397.64833280848444</v>
      </c>
      <c r="H84" s="38">
        <f>Data!CA798</f>
        <v>346.00916527738156</v>
      </c>
      <c r="I84" s="38">
        <f>Data!CB798</f>
        <v>329.49540735373847</v>
      </c>
      <c r="J84" s="38">
        <f>Data!CC798</f>
        <v>445.13860584171692</v>
      </c>
      <c r="K84" s="38">
        <f>Data!CD798</f>
        <v>432.61949094166943</v>
      </c>
      <c r="L84" s="38">
        <f>Data!CE798</f>
        <v>416.91836962337129</v>
      </c>
      <c r="M84" s="38">
        <f>Data!CF798</f>
        <v>393.43538944620838</v>
      </c>
      <c r="N84" s="38">
        <f>Data!CG798</f>
        <v>377.81774821744551</v>
      </c>
      <c r="O84" s="38">
        <f>Data!CH798</f>
        <v>369.45420200554025</v>
      </c>
      <c r="P84" s="38">
        <f>Data!CI798</f>
        <v>367.62906068598483</v>
      </c>
      <c r="Q84" s="38">
        <f>Data!CJ798</f>
        <v>376.32538582527695</v>
      </c>
      <c r="R84" s="38">
        <f>Data!CK798</f>
        <v>386.04092215997929</v>
      </c>
      <c r="S84" s="38">
        <f>Data!CL798</f>
        <v>387.9334303445001</v>
      </c>
      <c r="T84" s="38">
        <f>Data!CM798</f>
        <v>382.11565492288565</v>
      </c>
      <c r="U84" s="38">
        <f>Data!CN798</f>
        <v>381.96163430963298</v>
      </c>
      <c r="V84" s="38">
        <f>Data!CO798</f>
        <v>371.78104462172587</v>
      </c>
      <c r="W84" s="38">
        <f>Data!CP798</f>
        <v>374.68159879101256</v>
      </c>
      <c r="X84" s="38">
        <f>Data!CQ798</f>
        <v>376.79972992793944</v>
      </c>
      <c r="Y84" s="38">
        <f>Data!CR798</f>
        <v>379.70958817098807</v>
      </c>
      <c r="Z84" s="38">
        <f>Data!CS798</f>
        <v>378.77016945707766</v>
      </c>
      <c r="AA84" s="38">
        <f>Data!CT798</f>
        <v>376.99792044066339</v>
      </c>
      <c r="AB84" s="38">
        <f>Data!CU798</f>
        <v>376.26735959176443</v>
      </c>
      <c r="AC84" s="38">
        <f>Data!CV798</f>
        <v>374.48685636450045</v>
      </c>
      <c r="AD84" s="38">
        <f>Data!CW798</f>
        <v>372.47740234762847</v>
      </c>
      <c r="AE84" s="38">
        <f>Data!CX798</f>
        <v>373.38919656162051</v>
      </c>
      <c r="AF84" s="38">
        <f>Data!CY798</f>
        <v>376.97546063039897</v>
      </c>
      <c r="AG84" s="38">
        <f>Data!CZ798</f>
        <v>374.0840635289041</v>
      </c>
      <c r="AH84" s="38">
        <f>Data!DA798</f>
        <v>375.97516168342622</v>
      </c>
      <c r="AI84" s="38">
        <f>Data!DB798</f>
        <v>378.48295832563321</v>
      </c>
      <c r="AJ84" s="38">
        <f>Data!DC798</f>
        <v>374.46136257999689</v>
      </c>
      <c r="AK84" s="39">
        <f>Data!DD798</f>
        <v>380.49397870615684</v>
      </c>
      <c r="AL84" s="39">
        <f>Data!DE798</f>
        <v>382.25861908964436</v>
      </c>
      <c r="AM84" s="39">
        <f>Data!DF798</f>
        <v>386.99454050294906</v>
      </c>
      <c r="AN84" s="39">
        <f>Data!DG798</f>
        <v>385.36454479384309</v>
      </c>
      <c r="AO84" s="39">
        <f>Data!DH798</f>
        <v>388.16579375072769</v>
      </c>
      <c r="AP84" s="39">
        <f>Data!DI798</f>
        <v>390.9877131046054</v>
      </c>
      <c r="AQ84" s="39">
        <f>Data!DJ798</f>
        <v>393.86658043590847</v>
      </c>
      <c r="AR84" s="39">
        <f>Data!DK798</f>
        <v>396.87521420118293</v>
      </c>
      <c r="AS84" s="39">
        <f>Data!DL798</f>
        <v>402.26127755745432</v>
      </c>
      <c r="AT84" s="39">
        <f>Data!DM798</f>
        <v>402.93129716702151</v>
      </c>
      <c r="AV84" s="57">
        <f t="shared" si="9"/>
        <v>-8.2977766621568083E-3</v>
      </c>
    </row>
    <row r="85" spans="2:48" ht="16.5" thickBot="1" x14ac:dyDescent="0.4">
      <c r="B85" t="s">
        <v>374</v>
      </c>
      <c r="C85" s="27" t="s">
        <v>765</v>
      </c>
      <c r="D85" s="27" t="s">
        <v>813</v>
      </c>
      <c r="E85" s="38">
        <f>Data!BX799</f>
        <v>79.448228890477125</v>
      </c>
      <c r="F85" s="38">
        <f>Data!BY799</f>
        <v>55.528060853282277</v>
      </c>
      <c r="G85" s="38">
        <f>Data!BZ799</f>
        <v>76.626516337258451</v>
      </c>
      <c r="H85" s="38">
        <f>Data!CA799</f>
        <v>70.31910382459445</v>
      </c>
      <c r="I85" s="38">
        <f>Data!CB799</f>
        <v>70.221690126068154</v>
      </c>
      <c r="J85" s="38">
        <f>Data!CC799</f>
        <v>143.70702944307763</v>
      </c>
      <c r="K85" s="38">
        <f>Data!CD799</f>
        <v>147.92920569061565</v>
      </c>
      <c r="L85" s="38">
        <f>Data!CE799</f>
        <v>152.10667971141228</v>
      </c>
      <c r="M85" s="38">
        <f>Data!CF799</f>
        <v>156.66363592354782</v>
      </c>
      <c r="N85" s="38">
        <f>Data!CG799</f>
        <v>161.70477815635607</v>
      </c>
      <c r="O85" s="38">
        <f>Data!CH799</f>
        <v>166.8858063960725</v>
      </c>
      <c r="P85" s="38">
        <f>Data!CI799</f>
        <v>172.89739177274211</v>
      </c>
      <c r="Q85" s="38">
        <f>Data!CJ799</f>
        <v>179.21201617119911</v>
      </c>
      <c r="R85" s="38">
        <f>Data!CK799</f>
        <v>185.62524259280329</v>
      </c>
      <c r="S85" s="38">
        <f>Data!CL799</f>
        <v>192.00236622545543</v>
      </c>
      <c r="T85" s="38">
        <f>Data!CM799</f>
        <v>198.77718678275824</v>
      </c>
      <c r="U85" s="38">
        <f>Data!CN799</f>
        <v>206.23951502460292</v>
      </c>
      <c r="V85" s="38">
        <f>Data!CO799</f>
        <v>214.10421842102983</v>
      </c>
      <c r="W85" s="38">
        <f>Data!CP799</f>
        <v>222.53975572627309</v>
      </c>
      <c r="X85" s="38">
        <f>Data!CQ799</f>
        <v>231.42204421156325</v>
      </c>
      <c r="Y85" s="38">
        <f>Data!CR799</f>
        <v>240.61867415905758</v>
      </c>
      <c r="Z85" s="38">
        <f>Data!CS799</f>
        <v>249.59695864659469</v>
      </c>
      <c r="AA85" s="38">
        <f>Data!CT799</f>
        <v>258.4567200492416</v>
      </c>
      <c r="AB85" s="38">
        <f>Data!CU799</f>
        <v>267.2092501031924</v>
      </c>
      <c r="AC85" s="38">
        <f>Data!CV799</f>
        <v>276.09150200461613</v>
      </c>
      <c r="AD85" s="38">
        <f>Data!CW799</f>
        <v>284.7769046729868</v>
      </c>
      <c r="AE85" s="38">
        <f>Data!CX799</f>
        <v>293.52562165586181</v>
      </c>
      <c r="AF85" s="38">
        <f>Data!CY799</f>
        <v>302.10281922958012</v>
      </c>
      <c r="AG85" s="38">
        <f>Data!CZ799</f>
        <v>310.44378214956402</v>
      </c>
      <c r="AH85" s="38">
        <f>Data!DA799</f>
        <v>318.52060278167971</v>
      </c>
      <c r="AI85" s="38">
        <f>Data!DB799</f>
        <v>325.9597450679621</v>
      </c>
      <c r="AJ85" s="38">
        <f>Data!DC799</f>
        <v>332.89800347148957</v>
      </c>
      <c r="AK85" s="39">
        <f>Data!DD799</f>
        <v>339.46957223874557</v>
      </c>
      <c r="AL85" s="39">
        <f>Data!DE799</f>
        <v>344.92034565385438</v>
      </c>
      <c r="AM85" s="39">
        <f>Data!DF799</f>
        <v>350.0723876242854</v>
      </c>
      <c r="AN85" s="39">
        <f>Data!DG799</f>
        <v>354.01644542185147</v>
      </c>
      <c r="AO85" s="39">
        <f>Data!DH799</f>
        <v>357.17525251835525</v>
      </c>
      <c r="AP85" s="39">
        <f>Data!DI799</f>
        <v>359.63117275319001</v>
      </c>
      <c r="AQ85" s="39">
        <f>Data!DJ799</f>
        <v>361.01146529529814</v>
      </c>
      <c r="AR85" s="39">
        <f>Data!DK799</f>
        <v>361.73784032159813</v>
      </c>
      <c r="AS85" s="39">
        <f>Data!DL799</f>
        <v>361.95248684982437</v>
      </c>
      <c r="AT85" s="39">
        <f>Data!DM799</f>
        <v>361.23824240307459</v>
      </c>
      <c r="AV85" s="57">
        <f t="shared" si="9"/>
        <v>4.7301770575936652E-2</v>
      </c>
    </row>
    <row r="86" spans="2:48" ht="16.5" thickBot="1" x14ac:dyDescent="0.4">
      <c r="B86" t="s">
        <v>51</v>
      </c>
      <c r="C86" s="26" t="s">
        <v>768</v>
      </c>
      <c r="D86" s="26" t="s">
        <v>813</v>
      </c>
      <c r="E86" s="38">
        <f>Data!BX800</f>
        <v>103.17046155501988</v>
      </c>
      <c r="F86" s="38">
        <f>Data!BY800</f>
        <v>103.05730456039119</v>
      </c>
      <c r="G86" s="38">
        <f>Data!BZ800</f>
        <v>125.89703549886735</v>
      </c>
      <c r="H86" s="38">
        <f>Data!CA800</f>
        <v>112.11694364142694</v>
      </c>
      <c r="I86" s="38">
        <f>Data!CB800</f>
        <v>113.80732486343597</v>
      </c>
      <c r="J86" s="38">
        <f>Data!CC800</f>
        <v>167.03287188958424</v>
      </c>
      <c r="K86" s="38">
        <f>Data!CD800</f>
        <v>172.00096856845579</v>
      </c>
      <c r="L86" s="38">
        <f>Data!CE800</f>
        <v>176.20749106404122</v>
      </c>
      <c r="M86" s="38">
        <f>Data!CF800</f>
        <v>180.55526470233838</v>
      </c>
      <c r="N86" s="38">
        <f>Data!CG800</f>
        <v>184.97725019872337</v>
      </c>
      <c r="O86" s="38">
        <f>Data!CH800</f>
        <v>189.28637025689463</v>
      </c>
      <c r="P86" s="38">
        <f>Data!CI800</f>
        <v>193.98859568404171</v>
      </c>
      <c r="Q86" s="38">
        <f>Data!CJ800</f>
        <v>198.83908305375417</v>
      </c>
      <c r="R86" s="38">
        <f>Data!CK800</f>
        <v>203.75630972275303</v>
      </c>
      <c r="S86" s="38">
        <f>Data!CL800</f>
        <v>208.73497115452255</v>
      </c>
      <c r="T86" s="38">
        <f>Data!CM800</f>
        <v>213.77230983732795</v>
      </c>
      <c r="U86" s="38">
        <f>Data!CN800</f>
        <v>219.00570712861401</v>
      </c>
      <c r="V86" s="38">
        <f>Data!CO800</f>
        <v>224.28781484423391</v>
      </c>
      <c r="W86" s="38">
        <f>Data!CP800</f>
        <v>229.72917418842164</v>
      </c>
      <c r="X86" s="38">
        <f>Data!CQ800</f>
        <v>235.11505067031351</v>
      </c>
      <c r="Y86" s="38">
        <f>Data!CR800</f>
        <v>240.4565605254806</v>
      </c>
      <c r="Z86" s="38">
        <f>Data!CS800</f>
        <v>245.45432701892119</v>
      </c>
      <c r="AA86" s="38">
        <f>Data!CT800</f>
        <v>250.43680468506895</v>
      </c>
      <c r="AB86" s="38">
        <f>Data!CU800</f>
        <v>254.70044282011938</v>
      </c>
      <c r="AC86" s="38">
        <f>Data!CV800</f>
        <v>258.73486867917643</v>
      </c>
      <c r="AD86" s="38">
        <f>Data!CW800</f>
        <v>262.64071143658475</v>
      </c>
      <c r="AE86" s="38">
        <f>Data!CX800</f>
        <v>266.34205845434241</v>
      </c>
      <c r="AF86" s="38">
        <f>Data!CY800</f>
        <v>269.7430581122473</v>
      </c>
      <c r="AG86" s="38">
        <f>Data!CZ800</f>
        <v>273.11399564804924</v>
      </c>
      <c r="AH86" s="38">
        <f>Data!DA800</f>
        <v>276.03076637664077</v>
      </c>
      <c r="AI86" s="38">
        <f>Data!DB800</f>
        <v>278.65851995279161</v>
      </c>
      <c r="AJ86" s="38">
        <f>Data!DC800</f>
        <v>280.69339765161692</v>
      </c>
      <c r="AK86" s="39">
        <f>Data!DD800</f>
        <v>282.86596824981319</v>
      </c>
      <c r="AL86" s="39">
        <f>Data!DE800</f>
        <v>284.59016929085476</v>
      </c>
      <c r="AM86" s="39">
        <f>Data!DF800</f>
        <v>285.56324040755317</v>
      </c>
      <c r="AN86" s="39">
        <f>Data!DG800</f>
        <v>286.20783003933855</v>
      </c>
      <c r="AO86" s="39">
        <f>Data!DH800</f>
        <v>286.48391637196033</v>
      </c>
      <c r="AP86" s="39">
        <f>Data!DI800</f>
        <v>286.37254139139719</v>
      </c>
      <c r="AQ86" s="39">
        <f>Data!DJ800</f>
        <v>286.00306558913411</v>
      </c>
      <c r="AR86" s="39">
        <f>Data!DK800</f>
        <v>284.99208717635082</v>
      </c>
      <c r="AS86" s="39">
        <f>Data!DL800</f>
        <v>283.89792388842233</v>
      </c>
      <c r="AT86" s="39">
        <f>Data!DM800</f>
        <v>282.27845409533217</v>
      </c>
      <c r="AV86" s="57">
        <f t="shared" si="9"/>
        <v>3.281332647708024E-2</v>
      </c>
    </row>
    <row r="87" spans="2:48" ht="16.5" thickBot="1" x14ac:dyDescent="0.4">
      <c r="B87" t="s">
        <v>213</v>
      </c>
      <c r="C87" s="27" t="s">
        <v>770</v>
      </c>
      <c r="D87" s="27" t="s">
        <v>813</v>
      </c>
      <c r="E87" s="38">
        <f>Data!BX801</f>
        <v>122.35454239940412</v>
      </c>
      <c r="F87" s="38">
        <f>Data!BY801</f>
        <v>173.08112819771745</v>
      </c>
      <c r="G87" s="38">
        <f>Data!BZ801</f>
        <v>200.32036955583371</v>
      </c>
      <c r="H87" s="38">
        <f>Data!CA801</f>
        <v>195.11910793161908</v>
      </c>
      <c r="I87" s="38">
        <f>Data!CB801</f>
        <v>224.7948320398153</v>
      </c>
      <c r="J87" s="38">
        <f>Data!CC801</f>
        <v>216.78872643380072</v>
      </c>
      <c r="K87" s="38">
        <f>Data!CD801</f>
        <v>220.04495043325176</v>
      </c>
      <c r="L87" s="38">
        <f>Data!CE801</f>
        <v>223.73050328204042</v>
      </c>
      <c r="M87" s="38">
        <f>Data!CF801</f>
        <v>228.58400841360225</v>
      </c>
      <c r="N87" s="38">
        <f>Data!CG801</f>
        <v>233.85995856630163</v>
      </c>
      <c r="O87" s="38">
        <f>Data!CH801</f>
        <v>238.99226526889134</v>
      </c>
      <c r="P87" s="38">
        <f>Data!CI801</f>
        <v>243.61210640699272</v>
      </c>
      <c r="Q87" s="38">
        <f>Data!CJ801</f>
        <v>247.90102321888057</v>
      </c>
      <c r="R87" s="38">
        <f>Data!CK801</f>
        <v>252.13561361977966</v>
      </c>
      <c r="S87" s="38">
        <f>Data!CL801</f>
        <v>256.67558755338052</v>
      </c>
      <c r="T87" s="38">
        <f>Data!CM801</f>
        <v>261.54873233984569</v>
      </c>
      <c r="U87" s="38">
        <f>Data!CN801</f>
        <v>266.29637064931359</v>
      </c>
      <c r="V87" s="38">
        <f>Data!CO801</f>
        <v>271.4110555055783</v>
      </c>
      <c r="W87" s="38">
        <f>Data!CP801</f>
        <v>275.88494350547705</v>
      </c>
      <c r="X87" s="38">
        <f>Data!CQ801</f>
        <v>280.40716798412325</v>
      </c>
      <c r="Y87" s="38">
        <f>Data!CR801</f>
        <v>284.20656526541001</v>
      </c>
      <c r="Z87" s="38">
        <f>Data!CS801</f>
        <v>287.5839279238939</v>
      </c>
      <c r="AA87" s="38">
        <f>Data!CT801</f>
        <v>291.08716463438452</v>
      </c>
      <c r="AB87" s="38">
        <f>Data!CU801</f>
        <v>294.5269640352692</v>
      </c>
      <c r="AC87" s="38">
        <f>Data!CV801</f>
        <v>297.61335903188319</v>
      </c>
      <c r="AD87" s="38">
        <f>Data!CW801</f>
        <v>300.27991080978717</v>
      </c>
      <c r="AE87" s="38">
        <f>Data!CX801</f>
        <v>303.00524751298423</v>
      </c>
      <c r="AF87" s="38">
        <f>Data!CY801</f>
        <v>304.95324397914328</v>
      </c>
      <c r="AG87" s="38">
        <f>Data!CZ801</f>
        <v>306.72197175853336</v>
      </c>
      <c r="AH87" s="38">
        <f>Data!DA801</f>
        <v>308.06826664968787</v>
      </c>
      <c r="AI87" s="38">
        <f>Data!DB801</f>
        <v>309.68392015249788</v>
      </c>
      <c r="AJ87" s="38">
        <f>Data!DC801</f>
        <v>310.08945426147039</v>
      </c>
      <c r="AK87" s="39">
        <f>Data!DD801</f>
        <v>310.87540163728687</v>
      </c>
      <c r="AL87" s="39">
        <f>Data!DE801</f>
        <v>310.93679082437393</v>
      </c>
      <c r="AM87" s="39">
        <f>Data!DF801</f>
        <v>310.73118418050706</v>
      </c>
      <c r="AN87" s="39">
        <f>Data!DG801</f>
        <v>309.96965468139672</v>
      </c>
      <c r="AO87" s="39">
        <f>Data!DH801</f>
        <v>308.95321616157673</v>
      </c>
      <c r="AP87" s="39">
        <f>Data!DI801</f>
        <v>307.6492653428719</v>
      </c>
      <c r="AQ87" s="39">
        <f>Data!DJ801</f>
        <v>305.97130253221837</v>
      </c>
      <c r="AR87" s="39">
        <f>Data!DK801</f>
        <v>304.26827954744448</v>
      </c>
      <c r="AS87" s="39">
        <f>Data!DL801</f>
        <v>302.34556051689202</v>
      </c>
      <c r="AT87" s="39">
        <f>Data!DM801</f>
        <v>299.90277661152749</v>
      </c>
      <c r="AV87" s="57">
        <f t="shared" si="9"/>
        <v>3.0452469806075966E-2</v>
      </c>
    </row>
    <row r="88" spans="2:48" ht="16.5" thickBot="1" x14ac:dyDescent="0.4">
      <c r="B88" t="s">
        <v>65</v>
      </c>
      <c r="C88" s="26" t="s">
        <v>772</v>
      </c>
      <c r="D88" s="26" t="s">
        <v>813</v>
      </c>
      <c r="E88" s="38">
        <f>Data!BX802</f>
        <v>227.54842432944812</v>
      </c>
      <c r="F88" s="38">
        <f>Data!BY802</f>
        <v>122.4949194094131</v>
      </c>
      <c r="G88" s="38">
        <f>Data!BZ802</f>
        <v>169.34714640011865</v>
      </c>
      <c r="H88" s="38">
        <f>Data!CA802</f>
        <v>117.36755796619097</v>
      </c>
      <c r="I88" s="38">
        <f>Data!CB802</f>
        <v>116.05225034495574</v>
      </c>
      <c r="J88" s="38">
        <f>Data!CC802</f>
        <v>273.60007740595967</v>
      </c>
      <c r="K88" s="38">
        <f>Data!CD802</f>
        <v>277.93585335208434</v>
      </c>
      <c r="L88" s="38">
        <f>Data!CE802</f>
        <v>281.06650323076434</v>
      </c>
      <c r="M88" s="38">
        <f>Data!CF802</f>
        <v>284.64595183871802</v>
      </c>
      <c r="N88" s="38">
        <f>Data!CG802</f>
        <v>288.93353881312254</v>
      </c>
      <c r="O88" s="38">
        <f>Data!CH802</f>
        <v>292.67819930608619</v>
      </c>
      <c r="P88" s="38">
        <f>Data!CI802</f>
        <v>298.3725034767935</v>
      </c>
      <c r="Q88" s="38">
        <f>Data!CJ802</f>
        <v>304.39633750504049</v>
      </c>
      <c r="R88" s="38">
        <f>Data!CK802</f>
        <v>309.07454661584694</v>
      </c>
      <c r="S88" s="38">
        <f>Data!CL802</f>
        <v>311.83668276956695</v>
      </c>
      <c r="T88" s="38">
        <f>Data!CM802</f>
        <v>313.81312044937607</v>
      </c>
      <c r="U88" s="38">
        <f>Data!CN802</f>
        <v>316.86491290105141</v>
      </c>
      <c r="V88" s="38">
        <f>Data!CO802</f>
        <v>320.56339272865182</v>
      </c>
      <c r="W88" s="38">
        <f>Data!CP802</f>
        <v>324.80265262906715</v>
      </c>
      <c r="X88" s="38">
        <f>Data!CQ802</f>
        <v>327.99329966545201</v>
      </c>
      <c r="Y88" s="38">
        <f>Data!CR802</f>
        <v>332.21210850469242</v>
      </c>
      <c r="Z88" s="38">
        <f>Data!CS802</f>
        <v>334.99794239060128</v>
      </c>
      <c r="AA88" s="38">
        <f>Data!CT802</f>
        <v>337.71977061940368</v>
      </c>
      <c r="AB88" s="38">
        <f>Data!CU802</f>
        <v>338.18375088405486</v>
      </c>
      <c r="AC88" s="38">
        <f>Data!CV802</f>
        <v>339.96064874165967</v>
      </c>
      <c r="AD88" s="38">
        <f>Data!CW802</f>
        <v>340.19944944806622</v>
      </c>
      <c r="AE88" s="38">
        <f>Data!CX802</f>
        <v>338.93783170549159</v>
      </c>
      <c r="AF88" s="38">
        <f>Data!CY802</f>
        <v>337.52211295546431</v>
      </c>
      <c r="AG88" s="38">
        <f>Data!CZ802</f>
        <v>337.31702479102978</v>
      </c>
      <c r="AH88" s="38">
        <f>Data!DA802</f>
        <v>336.48256763198367</v>
      </c>
      <c r="AI88" s="38">
        <f>Data!DB802</f>
        <v>333.21296431444301</v>
      </c>
      <c r="AJ88" s="38">
        <f>Data!DC802</f>
        <v>330.85335886517669</v>
      </c>
      <c r="AK88" s="39">
        <f>Data!DD802</f>
        <v>329.17730680586146</v>
      </c>
      <c r="AL88" s="39">
        <f>Data!DE802</f>
        <v>325.41173962659633</v>
      </c>
      <c r="AM88" s="39">
        <f>Data!DF802</f>
        <v>321.24540002847965</v>
      </c>
      <c r="AN88" s="39">
        <f>Data!DG802</f>
        <v>316.04071087280676</v>
      </c>
      <c r="AO88" s="39">
        <f>Data!DH802</f>
        <v>312.12584006666088</v>
      </c>
      <c r="AP88" s="39">
        <f>Data!DI802</f>
        <v>306.35074324547617</v>
      </c>
      <c r="AQ88" s="39">
        <f>Data!DJ802</f>
        <v>301.64324016158537</v>
      </c>
      <c r="AR88" s="39">
        <f>Data!DK802</f>
        <v>295.99181063365273</v>
      </c>
      <c r="AS88" s="39">
        <f>Data!DL802</f>
        <v>292.23041729100294</v>
      </c>
      <c r="AT88" s="39">
        <f>Data!DM802</f>
        <v>285.39379617556472</v>
      </c>
      <c r="AV88" s="57">
        <f t="shared" si="9"/>
        <v>1.2147778650255292E-2</v>
      </c>
    </row>
    <row r="89" spans="2:48" ht="16.5" thickBot="1" x14ac:dyDescent="0.4">
      <c r="B89" t="s">
        <v>371</v>
      </c>
      <c r="C89" s="27" t="s">
        <v>774</v>
      </c>
      <c r="D89" s="27" t="s">
        <v>813</v>
      </c>
      <c r="E89" s="38">
        <f>Data!BX803</f>
        <v>156.77527368863824</v>
      </c>
      <c r="F89" s="38">
        <f>Data!BY803</f>
        <v>135.51512159123874</v>
      </c>
      <c r="G89" s="38">
        <f>Data!BZ803</f>
        <v>143.91531337832913</v>
      </c>
      <c r="H89" s="38">
        <f>Data!CA803</f>
        <v>109.56882525093536</v>
      </c>
      <c r="I89" s="38">
        <f>Data!CB803</f>
        <v>91.100050991316479</v>
      </c>
      <c r="J89" s="38">
        <f>Data!CC803</f>
        <v>232.51815121416334</v>
      </c>
      <c r="K89" s="38">
        <f>Data!CD803</f>
        <v>428.63016335781504</v>
      </c>
      <c r="L89" s="38">
        <f>Data!CE803</f>
        <v>506.24935199490295</v>
      </c>
      <c r="M89" s="38">
        <f>Data!CF803</f>
        <v>231.63207446228387</v>
      </c>
      <c r="N89" s="38">
        <f>Data!CG803</f>
        <v>228.64214654543474</v>
      </c>
      <c r="O89" s="38">
        <f>Data!CH803</f>
        <v>223.84022079381947</v>
      </c>
      <c r="P89" s="38">
        <f>Data!CI803</f>
        <v>219.89834234959756</v>
      </c>
      <c r="Q89" s="38">
        <f>Data!CJ803</f>
        <v>215.97161185889203</v>
      </c>
      <c r="R89" s="38">
        <f>Data!CK803</f>
        <v>212.27675299525797</v>
      </c>
      <c r="S89" s="38">
        <f>Data!CL803</f>
        <v>207.68296420691459</v>
      </c>
      <c r="T89" s="38">
        <f>Data!CM803</f>
        <v>202.27255677139769</v>
      </c>
      <c r="U89" s="38">
        <f>Data!CN803</f>
        <v>196.90159251079066</v>
      </c>
      <c r="V89" s="38">
        <f>Data!CO803</f>
        <v>192.3136027923689</v>
      </c>
      <c r="W89" s="38">
        <f>Data!CP803</f>
        <v>188.12101478393109</v>
      </c>
      <c r="X89" s="38">
        <f>Data!CQ803</f>
        <v>183.15800077712049</v>
      </c>
      <c r="Y89" s="38">
        <f>Data!CR803</f>
        <v>178.66522564560748</v>
      </c>
      <c r="Z89" s="38">
        <f>Data!CS803</f>
        <v>172.7043863147932</v>
      </c>
      <c r="AA89" s="38">
        <f>Data!CT803</f>
        <v>168.31503694563509</v>
      </c>
      <c r="AB89" s="38">
        <f>Data!CU803</f>
        <v>162.45210554657976</v>
      </c>
      <c r="AC89" s="38">
        <f>Data!CV803</f>
        <v>157.76847229068977</v>
      </c>
      <c r="AD89" s="38">
        <f>Data!CW803</f>
        <v>153.02661569856673</v>
      </c>
      <c r="AE89" s="38">
        <f>Data!CX803</f>
        <v>148.82709244360444</v>
      </c>
      <c r="AF89" s="38">
        <f>Data!CY803</f>
        <v>144.2569129705135</v>
      </c>
      <c r="AG89" s="38">
        <f>Data!CZ803</f>
        <v>140.42900780231469</v>
      </c>
      <c r="AH89" s="38">
        <f>Data!DA803</f>
        <v>137.85655454256715</v>
      </c>
      <c r="AI89" s="38">
        <f>Data!DB803</f>
        <v>136.48045778409079</v>
      </c>
      <c r="AJ89" s="38">
        <f>Data!DC803</f>
        <v>133.98534929528597</v>
      </c>
      <c r="AK89" s="39">
        <f>Data!DD803</f>
        <v>132.83549512515623</v>
      </c>
      <c r="AL89" s="39">
        <f>Data!DE803</f>
        <v>131.24633195997151</v>
      </c>
      <c r="AM89" s="39">
        <f>Data!DF803</f>
        <v>129.65321740800752</v>
      </c>
      <c r="AN89" s="39">
        <f>Data!DG803</f>
        <v>127.05292553247766</v>
      </c>
      <c r="AO89" s="39">
        <f>Data!DH803</f>
        <v>124.1726131712724</v>
      </c>
      <c r="AP89" s="39">
        <f>Data!DI803</f>
        <v>120.3608687924401</v>
      </c>
      <c r="AQ89" s="39">
        <f>Data!DJ803</f>
        <v>117.31134724016172</v>
      </c>
      <c r="AR89" s="39">
        <f>Data!DK803</f>
        <v>114.35661948850314</v>
      </c>
      <c r="AS89" s="39">
        <f>Data!DL803</f>
        <v>111.76544400943676</v>
      </c>
      <c r="AT89" s="39">
        <f>Data!DM803</f>
        <v>109.96922963524634</v>
      </c>
      <c r="AV89" s="57">
        <f t="shared" si="9"/>
        <v>-5.0543751127899439E-3</v>
      </c>
    </row>
    <row r="90" spans="2:48" ht="16.5" thickBot="1" x14ac:dyDescent="0.4">
      <c r="B90" t="s">
        <v>387</v>
      </c>
      <c r="C90" s="26" t="s">
        <v>777</v>
      </c>
      <c r="D90" s="26" t="s">
        <v>813</v>
      </c>
      <c r="E90" s="38">
        <f>Data!BX804</f>
        <v>277.55938643631214</v>
      </c>
      <c r="F90" s="38">
        <f>Data!BY804</f>
        <v>147.54599390757437</v>
      </c>
      <c r="G90" s="38">
        <f>Data!BZ804</f>
        <v>180.50286816308733</v>
      </c>
      <c r="H90" s="38">
        <f>Data!CA804</f>
        <v>157.90984365409565</v>
      </c>
      <c r="I90" s="38">
        <f>Data!CB804</f>
        <v>150.97608655433191</v>
      </c>
      <c r="J90" s="38">
        <f>Data!CC804</f>
        <v>237.47996057680496</v>
      </c>
      <c r="K90" s="38">
        <f>Data!CD804</f>
        <v>229.54428484734532</v>
      </c>
      <c r="L90" s="38">
        <f>Data!CE804</f>
        <v>218.53861910680675</v>
      </c>
      <c r="M90" s="38">
        <f>Data!CF804</f>
        <v>204.31020723884015</v>
      </c>
      <c r="N90" s="38">
        <f>Data!CG804</f>
        <v>194.72064618787661</v>
      </c>
      <c r="O90" s="38">
        <f>Data!CH804</f>
        <v>184.09982731337035</v>
      </c>
      <c r="P90" s="38">
        <f>Data!CI804</f>
        <v>175.95489533519344</v>
      </c>
      <c r="Q90" s="38">
        <f>Data!CJ804</f>
        <v>173.03658925630998</v>
      </c>
      <c r="R90" s="38">
        <f>Data!CK804</f>
        <v>168.89110784266171</v>
      </c>
      <c r="S90" s="38">
        <f>Data!CL804</f>
        <v>166.22881213670422</v>
      </c>
      <c r="T90" s="38">
        <f>Data!CM804</f>
        <v>165.04937584246946</v>
      </c>
      <c r="U90" s="38">
        <f>Data!CN804</f>
        <v>161.92352235440936</v>
      </c>
      <c r="V90" s="38">
        <f>Data!CO804</f>
        <v>160.92119539680905</v>
      </c>
      <c r="W90" s="38">
        <f>Data!CP804</f>
        <v>159.28032076686557</v>
      </c>
      <c r="X90" s="38">
        <f>Data!CQ804</f>
        <v>159.09163967596439</v>
      </c>
      <c r="Y90" s="38">
        <f>Data!CR804</f>
        <v>160.42442368658411</v>
      </c>
      <c r="Z90" s="38">
        <f>Data!CS804</f>
        <v>160.80761222153998</v>
      </c>
      <c r="AA90" s="38">
        <f>Data!CT804</f>
        <v>162.10141780651048</v>
      </c>
      <c r="AB90" s="38">
        <f>Data!CU804</f>
        <v>162.1950364793118</v>
      </c>
      <c r="AC90" s="38">
        <f>Data!CV804</f>
        <v>162.87628317356788</v>
      </c>
      <c r="AD90" s="38">
        <f>Data!CW804</f>
        <v>163.13240641905728</v>
      </c>
      <c r="AE90" s="38">
        <f>Data!CX804</f>
        <v>161.98828913679154</v>
      </c>
      <c r="AF90" s="38">
        <f>Data!CY804</f>
        <v>161.37703806696123</v>
      </c>
      <c r="AG90" s="38">
        <f>Data!CZ804</f>
        <v>160.36934481485579</v>
      </c>
      <c r="AH90" s="38">
        <f>Data!DA804</f>
        <v>159.72001630369863</v>
      </c>
      <c r="AI90" s="38">
        <f>Data!DB804</f>
        <v>158.22039318840129</v>
      </c>
      <c r="AJ90" s="38">
        <f>Data!DC804</f>
        <v>155.97312085731875</v>
      </c>
      <c r="AK90" s="39">
        <f>Data!DD804</f>
        <v>154.45669182928827</v>
      </c>
      <c r="AL90" s="39">
        <f>Data!DE804</f>
        <v>153.33867357485622</v>
      </c>
      <c r="AM90" s="39">
        <f>Data!DF804</f>
        <v>152.37649245857838</v>
      </c>
      <c r="AN90" s="39">
        <f>Data!DG804</f>
        <v>150.30659228295681</v>
      </c>
      <c r="AO90" s="39">
        <f>Data!DH804</f>
        <v>150.08960848030856</v>
      </c>
      <c r="AP90" s="39">
        <f>Data!DI804</f>
        <v>147.48765333207447</v>
      </c>
      <c r="AQ90" s="39">
        <f>Data!DJ804</f>
        <v>147.56778763581426</v>
      </c>
      <c r="AR90" s="39">
        <f>Data!DK804</f>
        <v>146.91342291790454</v>
      </c>
      <c r="AS90" s="39">
        <f>Data!DL804</f>
        <v>146.91707520536721</v>
      </c>
      <c r="AT90" s="39">
        <f>Data!DM804</f>
        <v>144.94053203685877</v>
      </c>
      <c r="AV90" s="57">
        <f t="shared" si="9"/>
        <v>-1.8420210369490264E-2</v>
      </c>
    </row>
    <row r="91" spans="2:48" ht="16.5" thickBot="1" x14ac:dyDescent="0.4">
      <c r="B91" t="s">
        <v>383</v>
      </c>
      <c r="C91" s="27" t="s">
        <v>780</v>
      </c>
      <c r="D91" s="27" t="s">
        <v>813</v>
      </c>
      <c r="E91" s="38">
        <f>Data!BX805</f>
        <v>285.77150207027773</v>
      </c>
      <c r="F91" s="38">
        <f>Data!BY805</f>
        <v>321.16256516730215</v>
      </c>
      <c r="G91" s="38">
        <f>Data!BZ805</f>
        <v>374.74684108251876</v>
      </c>
      <c r="H91" s="38">
        <f>Data!CA805</f>
        <v>339.47761776969406</v>
      </c>
      <c r="I91" s="38">
        <f>Data!CB805</f>
        <v>306.12601462894156</v>
      </c>
      <c r="J91" s="38">
        <f>Data!CC805</f>
        <v>191.62784148882164</v>
      </c>
      <c r="K91" s="38">
        <f>Data!CD805</f>
        <v>139.17915075410434</v>
      </c>
      <c r="L91" s="38">
        <f>Data!CE805</f>
        <v>120.17404818710089</v>
      </c>
      <c r="M91" s="38">
        <f>Data!CF805</f>
        <v>175.27768088844516</v>
      </c>
      <c r="N91" s="38">
        <f>Data!CG805</f>
        <v>177.4889946544258</v>
      </c>
      <c r="O91" s="38">
        <f>Data!CH805</f>
        <v>176.78151114928778</v>
      </c>
      <c r="P91" s="38">
        <f>Data!CI805</f>
        <v>175.21243699450346</v>
      </c>
      <c r="Q91" s="38">
        <f>Data!CJ805</f>
        <v>177.08180407586977</v>
      </c>
      <c r="R91" s="38">
        <f>Data!CK805</f>
        <v>182.62660435352018</v>
      </c>
      <c r="S91" s="38">
        <f>Data!CL805</f>
        <v>190.35297468813209</v>
      </c>
      <c r="T91" s="38">
        <f>Data!CM805</f>
        <v>197.23300390575838</v>
      </c>
      <c r="U91" s="38">
        <f>Data!CN805</f>
        <v>201.70216990627074</v>
      </c>
      <c r="V91" s="38">
        <f>Data!CO805</f>
        <v>202.65049460459252</v>
      </c>
      <c r="W91" s="38">
        <f>Data!CP805</f>
        <v>200.8799137197808</v>
      </c>
      <c r="X91" s="38">
        <f>Data!CQ805</f>
        <v>198.55291602939593</v>
      </c>
      <c r="Y91" s="38">
        <f>Data!CR805</f>
        <v>197.26163189833244</v>
      </c>
      <c r="Z91" s="38">
        <f>Data!CS805</f>
        <v>196.93869076608465</v>
      </c>
      <c r="AA91" s="38">
        <f>Data!CT805</f>
        <v>198.4316230990562</v>
      </c>
      <c r="AB91" s="38">
        <f>Data!CU805</f>
        <v>199.95457769301831</v>
      </c>
      <c r="AC91" s="38">
        <f>Data!CV805</f>
        <v>201.78933235836931</v>
      </c>
      <c r="AD91" s="38">
        <f>Data!CW805</f>
        <v>203.18863049586312</v>
      </c>
      <c r="AE91" s="38">
        <f>Data!CX805</f>
        <v>204.46893988625453</v>
      </c>
      <c r="AF91" s="38">
        <f>Data!CY805</f>
        <v>205.62167958960788</v>
      </c>
      <c r="AG91" s="38">
        <f>Data!CZ805</f>
        <v>206.65739803091529</v>
      </c>
      <c r="AH91" s="38">
        <f>Data!DA805</f>
        <v>206.73407720165659</v>
      </c>
      <c r="AI91" s="38">
        <f>Data!DB805</f>
        <v>206.53536326170109</v>
      </c>
      <c r="AJ91" s="38">
        <f>Data!DC805</f>
        <v>205.19314385812231</v>
      </c>
      <c r="AK91" s="39">
        <f>Data!DD805</f>
        <v>203.85653252303794</v>
      </c>
      <c r="AL91" s="39">
        <f>Data!DE805</f>
        <v>202.70645399368047</v>
      </c>
      <c r="AM91" s="39">
        <f>Data!DF805</f>
        <v>202.25239285794601</v>
      </c>
      <c r="AN91" s="39">
        <f>Data!DG805</f>
        <v>202.37475826371426</v>
      </c>
      <c r="AO91" s="39">
        <f>Data!DH805</f>
        <v>202.97680419685395</v>
      </c>
      <c r="AP91" s="39">
        <f>Data!DI805</f>
        <v>203.79741123821827</v>
      </c>
      <c r="AQ91" s="39">
        <f>Data!DJ805</f>
        <v>204.92086383628364</v>
      </c>
      <c r="AR91" s="39">
        <f>Data!DK805</f>
        <v>206.10548189800357</v>
      </c>
      <c r="AS91" s="39">
        <f>Data!DL805</f>
        <v>207.03672088467425</v>
      </c>
      <c r="AT91" s="39">
        <f>Data!DM805</f>
        <v>206.38694894543167</v>
      </c>
      <c r="AV91" s="57">
        <f t="shared" si="9"/>
        <v>-1.0628304768376506E-2</v>
      </c>
    </row>
    <row r="92" spans="2:48" ht="16.5" thickBot="1" x14ac:dyDescent="0.4">
      <c r="B92" t="s">
        <v>377</v>
      </c>
      <c r="C92" s="26" t="s">
        <v>783</v>
      </c>
      <c r="D92" s="26" t="s">
        <v>813</v>
      </c>
      <c r="E92" s="38">
        <f>Data!BX806</f>
        <v>345.2678379132015</v>
      </c>
      <c r="F92" s="38">
        <f>Data!BY806</f>
        <v>334.32590453381931</v>
      </c>
      <c r="G92" s="38">
        <f>Data!BZ806</f>
        <v>372.44542224821885</v>
      </c>
      <c r="H92" s="38">
        <f>Data!CA806</f>
        <v>347.33089226792896</v>
      </c>
      <c r="I92" s="38">
        <f>Data!CB806</f>
        <v>314.77561999663249</v>
      </c>
      <c r="J92" s="38">
        <f>Data!CC806</f>
        <v>235.63780428985405</v>
      </c>
      <c r="K92" s="38">
        <f>Data!CD806</f>
        <v>173.32821248585853</v>
      </c>
      <c r="L92" s="38">
        <f>Data!CE806</f>
        <v>138.27070318068928</v>
      </c>
      <c r="M92" s="38">
        <f>Data!CF806</f>
        <v>179.97502146571932</v>
      </c>
      <c r="N92" s="38">
        <f>Data!CG806</f>
        <v>180.21115468092304</v>
      </c>
      <c r="O92" s="38">
        <f>Data!CH806</f>
        <v>181.07667328478252</v>
      </c>
      <c r="P92" s="38">
        <f>Data!CI806</f>
        <v>181.40222773027455</v>
      </c>
      <c r="Q92" s="38">
        <f>Data!CJ806</f>
        <v>184.67076981182294</v>
      </c>
      <c r="R92" s="38">
        <f>Data!CK806</f>
        <v>186.47429921636842</v>
      </c>
      <c r="S92" s="38">
        <f>Data!CL806</f>
        <v>191.99851093731255</v>
      </c>
      <c r="T92" s="38">
        <f>Data!CM806</f>
        <v>194.64978236395899</v>
      </c>
      <c r="U92" s="38">
        <f>Data!CN806</f>
        <v>197.73268989349461</v>
      </c>
      <c r="V92" s="38">
        <f>Data!CO806</f>
        <v>196.87782605371336</v>
      </c>
      <c r="W92" s="38">
        <f>Data!CP806</f>
        <v>195.11747309160515</v>
      </c>
      <c r="X92" s="38">
        <f>Data!CQ806</f>
        <v>195.67887472157773</v>
      </c>
      <c r="Y92" s="38">
        <f>Data!CR806</f>
        <v>195.25028907817386</v>
      </c>
      <c r="Z92" s="38">
        <f>Data!CS806</f>
        <v>195.91166943891099</v>
      </c>
      <c r="AA92" s="38">
        <f>Data!CT806</f>
        <v>197.85131105447257</v>
      </c>
      <c r="AB92" s="38">
        <f>Data!CU806</f>
        <v>201.18526209738957</v>
      </c>
      <c r="AC92" s="38">
        <f>Data!CV806</f>
        <v>202.49190515812211</v>
      </c>
      <c r="AD92" s="38">
        <f>Data!CW806</f>
        <v>201.61906559201688</v>
      </c>
      <c r="AE92" s="38">
        <f>Data!CX806</f>
        <v>201.44517518548909</v>
      </c>
      <c r="AF92" s="38">
        <f>Data!CY806</f>
        <v>202.21850190387198</v>
      </c>
      <c r="AG92" s="38">
        <f>Data!CZ806</f>
        <v>202.91425925919768</v>
      </c>
      <c r="AH92" s="38">
        <f>Data!DA806</f>
        <v>202.24889463819414</v>
      </c>
      <c r="AI92" s="38">
        <f>Data!DB806</f>
        <v>200.62339458686907</v>
      </c>
      <c r="AJ92" s="38">
        <f>Data!DC806</f>
        <v>200.94956502408377</v>
      </c>
      <c r="AK92" s="39">
        <f>Data!DD806</f>
        <v>201.60087413959167</v>
      </c>
      <c r="AL92" s="39">
        <f>Data!DE806</f>
        <v>201.16534718144325</v>
      </c>
      <c r="AM92" s="39">
        <f>Data!DF806</f>
        <v>202.0631979409055</v>
      </c>
      <c r="AN92" s="39">
        <f>Data!DG806</f>
        <v>199.8800724945753</v>
      </c>
      <c r="AO92" s="39">
        <f>Data!DH806</f>
        <v>200.16623222891542</v>
      </c>
      <c r="AP92" s="39">
        <f>Data!DI806</f>
        <v>201.53960132985489</v>
      </c>
      <c r="AQ92" s="39">
        <f>Data!DJ806</f>
        <v>204.30563803718775</v>
      </c>
      <c r="AR92" s="39">
        <f>Data!DK806</f>
        <v>205.23198414006654</v>
      </c>
      <c r="AS92" s="39">
        <f>Data!DL806</f>
        <v>207.57480740701368</v>
      </c>
      <c r="AT92" s="39">
        <f>Data!DM806</f>
        <v>210.2618001148839</v>
      </c>
      <c r="AV92" s="57">
        <f t="shared" si="9"/>
        <v>-1.7308663549297165E-2</v>
      </c>
    </row>
    <row r="93" spans="2:48" ht="16.5" thickBot="1" x14ac:dyDescent="0.4">
      <c r="B93" t="s">
        <v>385</v>
      </c>
      <c r="C93" s="27" t="s">
        <v>786</v>
      </c>
      <c r="D93" s="27" t="s">
        <v>813</v>
      </c>
      <c r="E93" s="38">
        <f>Data!BX807</f>
        <v>295.99445172592806</v>
      </c>
      <c r="F93" s="38">
        <f>Data!BY807</f>
        <v>247.02375482900223</v>
      </c>
      <c r="G93" s="38">
        <f>Data!BZ807</f>
        <v>295.64064924401498</v>
      </c>
      <c r="H93" s="38">
        <f>Data!CA807</f>
        <v>275.92133932934257</v>
      </c>
      <c r="I93" s="38">
        <f>Data!CB807</f>
        <v>265.65347490200611</v>
      </c>
      <c r="J93" s="38">
        <f>Data!CC807</f>
        <v>189.17823829686768</v>
      </c>
      <c r="K93" s="38">
        <f>Data!CD807</f>
        <v>178.36739574252397</v>
      </c>
      <c r="L93" s="38">
        <f>Data!CE807</f>
        <v>170.45911612030008</v>
      </c>
      <c r="M93" s="38">
        <f>Data!CF807</f>
        <v>163.57229233246579</v>
      </c>
      <c r="N93" s="38">
        <f>Data!CG807</f>
        <v>160.8300468633164</v>
      </c>
      <c r="O93" s="38">
        <f>Data!CH807</f>
        <v>159.00500027411616</v>
      </c>
      <c r="P93" s="38">
        <f>Data!CI807</f>
        <v>158.19512983527031</v>
      </c>
      <c r="Q93" s="38">
        <f>Data!CJ807</f>
        <v>157.38178645642819</v>
      </c>
      <c r="R93" s="38">
        <f>Data!CK807</f>
        <v>158.82695298254183</v>
      </c>
      <c r="S93" s="38">
        <f>Data!CL807</f>
        <v>162.66839623161403</v>
      </c>
      <c r="T93" s="38">
        <f>Data!CM807</f>
        <v>165.36626757163907</v>
      </c>
      <c r="U93" s="38">
        <f>Data!CN807</f>
        <v>166.86028395640469</v>
      </c>
      <c r="V93" s="38">
        <f>Data!CO807</f>
        <v>167.14497478665245</v>
      </c>
      <c r="W93" s="38">
        <f>Data!CP807</f>
        <v>167.21544562052037</v>
      </c>
      <c r="X93" s="38">
        <f>Data!CQ807</f>
        <v>166.76652449907371</v>
      </c>
      <c r="Y93" s="38">
        <f>Data!CR807</f>
        <v>166.71745487293151</v>
      </c>
      <c r="Z93" s="38">
        <f>Data!CS807</f>
        <v>166.33017435443193</v>
      </c>
      <c r="AA93" s="38">
        <f>Data!CT807</f>
        <v>167.94159213670204</v>
      </c>
      <c r="AB93" s="38">
        <f>Data!CU807</f>
        <v>170.25537431318119</v>
      </c>
      <c r="AC93" s="38">
        <f>Data!CV807</f>
        <v>171.17927498614955</v>
      </c>
      <c r="AD93" s="38">
        <f>Data!CW807</f>
        <v>171.43446103423739</v>
      </c>
      <c r="AE93" s="38">
        <f>Data!CX807</f>
        <v>172.56463813213173</v>
      </c>
      <c r="AF93" s="38">
        <f>Data!CY807</f>
        <v>172.35510058760835</v>
      </c>
      <c r="AG93" s="38">
        <f>Data!CZ807</f>
        <v>172.4065127932009</v>
      </c>
      <c r="AH93" s="38">
        <f>Data!DA807</f>
        <v>171.59384621834204</v>
      </c>
      <c r="AI93" s="38">
        <f>Data!DB807</f>
        <v>171.90862624287402</v>
      </c>
      <c r="AJ93" s="38">
        <f>Data!DC807</f>
        <v>170.16807726822313</v>
      </c>
      <c r="AK93" s="39">
        <f>Data!DD807</f>
        <v>170.51635342121051</v>
      </c>
      <c r="AL93" s="39">
        <f>Data!DE807</f>
        <v>170.93923218222849</v>
      </c>
      <c r="AM93" s="39">
        <f>Data!DF807</f>
        <v>171.11714292334148</v>
      </c>
      <c r="AN93" s="39">
        <f>Data!DG807</f>
        <v>171.21420701163481</v>
      </c>
      <c r="AO93" s="39">
        <f>Data!DH807</f>
        <v>173.52983564793141</v>
      </c>
      <c r="AP93" s="39">
        <f>Data!DI807</f>
        <v>174.9966360804066</v>
      </c>
      <c r="AQ93" s="39">
        <f>Data!DJ807</f>
        <v>176.29114428342325</v>
      </c>
      <c r="AR93" s="39">
        <f>Data!DK807</f>
        <v>179.43192379038021</v>
      </c>
      <c r="AS93" s="39">
        <f>Data!DL807</f>
        <v>181.71728570148466</v>
      </c>
      <c r="AT93" s="39">
        <f>Data!DM807</f>
        <v>183.2382987729153</v>
      </c>
      <c r="AV93" s="57">
        <f t="shared" si="9"/>
        <v>-1.7698098905662762E-2</v>
      </c>
    </row>
    <row r="94" spans="2:48" ht="16.5" thickBot="1" x14ac:dyDescent="0.4">
      <c r="B94" t="s">
        <v>378</v>
      </c>
      <c r="C94" s="26" t="s">
        <v>789</v>
      </c>
      <c r="D94" s="26" t="s">
        <v>813</v>
      </c>
      <c r="E94" s="38">
        <f>Data!BX808</f>
        <v>236.69721848154265</v>
      </c>
      <c r="F94" s="38">
        <f>Data!BY808</f>
        <v>196.42549581676741</v>
      </c>
      <c r="G94" s="38">
        <f>Data!BZ808</f>
        <v>199.98497917952915</v>
      </c>
      <c r="H94" s="38">
        <f>Data!CA808</f>
        <v>208.54197700506063</v>
      </c>
      <c r="I94" s="38">
        <f>Data!CB808</f>
        <v>209.75779461072884</v>
      </c>
      <c r="J94" s="38">
        <f>Data!CC808</f>
        <v>287.69964124016411</v>
      </c>
      <c r="K94" s="38">
        <f>Data!CD808</f>
        <v>284.24546815184618</v>
      </c>
      <c r="L94" s="38">
        <f>Data!CE808</f>
        <v>277.11681898603513</v>
      </c>
      <c r="M94" s="38">
        <f>Data!CF808</f>
        <v>271.39317245668849</v>
      </c>
      <c r="N94" s="38">
        <f>Data!CG808</f>
        <v>267.36971869756599</v>
      </c>
      <c r="O94" s="38">
        <f>Data!CH808</f>
        <v>265.3207681042739</v>
      </c>
      <c r="P94" s="38">
        <f>Data!CI808</f>
        <v>266.20552312239681</v>
      </c>
      <c r="Q94" s="38">
        <f>Data!CJ808</f>
        <v>268.32600765523233</v>
      </c>
      <c r="R94" s="38">
        <f>Data!CK808</f>
        <v>273.40878553906271</v>
      </c>
      <c r="S94" s="38">
        <f>Data!CL808</f>
        <v>277.50565719268332</v>
      </c>
      <c r="T94" s="38">
        <f>Data!CM808</f>
        <v>279.98030469042033</v>
      </c>
      <c r="U94" s="38">
        <f>Data!CN808</f>
        <v>282.07908006967568</v>
      </c>
      <c r="V94" s="38">
        <f>Data!CO808</f>
        <v>284.07445823843284</v>
      </c>
      <c r="W94" s="38">
        <f>Data!CP808</f>
        <v>287.28835254610846</v>
      </c>
      <c r="X94" s="38">
        <f>Data!CQ808</f>
        <v>290.53166843788119</v>
      </c>
      <c r="Y94" s="38">
        <f>Data!CR808</f>
        <v>294.79339743105845</v>
      </c>
      <c r="Z94" s="38">
        <f>Data!CS808</f>
        <v>299.26764016514949</v>
      </c>
      <c r="AA94" s="38">
        <f>Data!CT808</f>
        <v>303.23046933980123</v>
      </c>
      <c r="AB94" s="38">
        <f>Data!CU808</f>
        <v>306.81980071297079</v>
      </c>
      <c r="AC94" s="38">
        <f>Data!CV808</f>
        <v>310.45449482549503</v>
      </c>
      <c r="AD94" s="38">
        <f>Data!CW808</f>
        <v>314.02571031603679</v>
      </c>
      <c r="AE94" s="38">
        <f>Data!CX808</f>
        <v>318.1653686141089</v>
      </c>
      <c r="AF94" s="38">
        <f>Data!CY808</f>
        <v>322.16947253637994</v>
      </c>
      <c r="AG94" s="38">
        <f>Data!CZ808</f>
        <v>326.56946953703346</v>
      </c>
      <c r="AH94" s="38">
        <f>Data!DA808</f>
        <v>331.38114258453953</v>
      </c>
      <c r="AI94" s="38">
        <f>Data!DB808</f>
        <v>335.73255565951263</v>
      </c>
      <c r="AJ94" s="38">
        <f>Data!DC808</f>
        <v>340.02948071996644</v>
      </c>
      <c r="AK94" s="39">
        <f>Data!DD808</f>
        <v>343.95720612332462</v>
      </c>
      <c r="AL94" s="39">
        <f>Data!DE808</f>
        <v>348.52767215075352</v>
      </c>
      <c r="AM94" s="39">
        <f>Data!DF808</f>
        <v>352.68437990703649</v>
      </c>
      <c r="AN94" s="39">
        <f>Data!DG808</f>
        <v>357.74781755990466</v>
      </c>
      <c r="AO94" s="39">
        <f>Data!DH808</f>
        <v>362.13948837019495</v>
      </c>
      <c r="AP94" s="39">
        <f>Data!DI808</f>
        <v>366.36975348482906</v>
      </c>
      <c r="AQ94" s="39">
        <f>Data!DJ808</f>
        <v>370.72515030773098</v>
      </c>
      <c r="AR94" s="39">
        <f>Data!DK808</f>
        <v>374.61547811830673</v>
      </c>
      <c r="AS94" s="39">
        <f>Data!DL808</f>
        <v>378.54021552259951</v>
      </c>
      <c r="AT94" s="39">
        <f>Data!DM808</f>
        <v>381.90297634857029</v>
      </c>
      <c r="AV94" s="57">
        <f t="shared" si="9"/>
        <v>1.1754044026719423E-2</v>
      </c>
    </row>
    <row r="95" spans="2:48" ht="16" x14ac:dyDescent="0.35">
      <c r="B95" t="s">
        <v>207</v>
      </c>
      <c r="C95" s="40" t="s">
        <v>792</v>
      </c>
      <c r="D95" s="40" t="s">
        <v>813</v>
      </c>
      <c r="E95" s="38">
        <f>Data!BX809</f>
        <v>200.65181255432202</v>
      </c>
      <c r="F95" s="38">
        <f>Data!BY809</f>
        <v>263.25197695628714</v>
      </c>
      <c r="G95" s="38">
        <f>Data!BZ809</f>
        <v>305.86713057739934</v>
      </c>
      <c r="H95" s="38">
        <f>Data!CA809</f>
        <v>276.10149146227985</v>
      </c>
      <c r="I95" s="38">
        <f>Data!CB809</f>
        <v>320.54439427026438</v>
      </c>
      <c r="J95" s="38">
        <f>Data!CC809</f>
        <v>250.63006771119885</v>
      </c>
      <c r="K95" s="38">
        <f>Data!CD809</f>
        <v>256.15204852840219</v>
      </c>
      <c r="L95" s="38">
        <f>Data!CE809</f>
        <v>263.16346143568336</v>
      </c>
      <c r="M95" s="38">
        <f>Data!CF809</f>
        <v>282.06820499734408</v>
      </c>
      <c r="N95" s="38">
        <f>Data!CG809</f>
        <v>292.63565145986388</v>
      </c>
      <c r="O95" s="38">
        <f>Data!CH809</f>
        <v>302.004062330012</v>
      </c>
      <c r="P95" s="38">
        <f>Data!CI809</f>
        <v>310.45703656538444</v>
      </c>
      <c r="Q95" s="38">
        <f>Data!CJ809</f>
        <v>318.10096100176514</v>
      </c>
      <c r="R95" s="38">
        <f>Data!CK809</f>
        <v>326.45484407634547</v>
      </c>
      <c r="S95" s="38">
        <f>Data!CL809</f>
        <v>333.85150805583362</v>
      </c>
      <c r="T95" s="38">
        <f>Data!CM809</f>
        <v>342.99427906328054</v>
      </c>
      <c r="U95" s="38">
        <f>Data!CN809</f>
        <v>350.99276435616781</v>
      </c>
      <c r="V95" s="38">
        <f>Data!CO809</f>
        <v>358.67630388550231</v>
      </c>
      <c r="W95" s="38">
        <f>Data!CP809</f>
        <v>364.8733036881311</v>
      </c>
      <c r="X95" s="38">
        <f>Data!CQ809</f>
        <v>371.75898661956552</v>
      </c>
      <c r="Y95" s="38">
        <f>Data!CR809</f>
        <v>376.17397513133301</v>
      </c>
      <c r="Z95" s="38">
        <f>Data!CS809</f>
        <v>380.99357585195906</v>
      </c>
      <c r="AA95" s="38">
        <f>Data!CT809</f>
        <v>385.93421309677382</v>
      </c>
      <c r="AB95" s="38">
        <f>Data!CU809</f>
        <v>389.49380256709998</v>
      </c>
      <c r="AC95" s="38">
        <f>Data!CV809</f>
        <v>392.95443524407085</v>
      </c>
      <c r="AD95" s="38">
        <f>Data!CW809</f>
        <v>394.51777724982321</v>
      </c>
      <c r="AE95" s="38">
        <f>Data!CX809</f>
        <v>396.54426607038181</v>
      </c>
      <c r="AF95" s="38">
        <f>Data!CY809</f>
        <v>397.34909251073259</v>
      </c>
      <c r="AG95" s="38">
        <f>Data!CZ809</f>
        <v>396.45500438214594</v>
      </c>
      <c r="AH95" s="38">
        <f>Data!DA809</f>
        <v>393.76513628384453</v>
      </c>
      <c r="AI95" s="38">
        <f>Data!DB809</f>
        <v>391.38123588599916</v>
      </c>
      <c r="AJ95" s="38">
        <f>Data!DC809</f>
        <v>387.80998984691541</v>
      </c>
      <c r="AK95" s="39">
        <f>Data!DD809</f>
        <v>383.48498680338122</v>
      </c>
      <c r="AL95" s="39">
        <f>Data!DE809</f>
        <v>377.52090199879183</v>
      </c>
      <c r="AM95" s="39">
        <f>Data!DF809</f>
        <v>371.7703166718066</v>
      </c>
      <c r="AN95" s="39">
        <f>Data!DG809</f>
        <v>367.4606642908044</v>
      </c>
      <c r="AO95" s="39">
        <f>Data!DH809</f>
        <v>361.55826248937353</v>
      </c>
      <c r="AP95" s="39">
        <f>Data!DI809</f>
        <v>354.87172030836996</v>
      </c>
      <c r="AQ95" s="39">
        <f>Data!DJ809</f>
        <v>347.9454616519655</v>
      </c>
      <c r="AR95" s="39">
        <f>Data!DK809</f>
        <v>341.90151116372027</v>
      </c>
      <c r="AS95" s="39">
        <f>Data!DL809</f>
        <v>336.71535360476037</v>
      </c>
      <c r="AT95" s="39">
        <f>Data!DM809</f>
        <v>332.73769890416531</v>
      </c>
      <c r="AV95" s="57">
        <f t="shared" si="9"/>
        <v>2.1483793838505516E-2</v>
      </c>
    </row>
    <row r="96" spans="2:48" s="46" customFormat="1" ht="16" x14ac:dyDescent="0.35">
      <c r="B96" s="44"/>
      <c r="C96" s="45"/>
      <c r="D96" s="45"/>
      <c r="AK96" s="47"/>
      <c r="AL96" s="47"/>
      <c r="AM96" s="47"/>
      <c r="AN96" s="47"/>
      <c r="AO96" s="47"/>
      <c r="AP96" s="47"/>
      <c r="AQ96" s="47"/>
      <c r="AR96" s="47"/>
      <c r="AS96" s="47"/>
      <c r="AT96" s="47"/>
    </row>
    <row r="97" spans="2:93" s="46" customFormat="1" ht="16" x14ac:dyDescent="0.35">
      <c r="B97" s="44"/>
      <c r="C97" s="45"/>
      <c r="D97" s="45"/>
      <c r="AK97" s="47"/>
      <c r="AL97" s="47"/>
      <c r="AM97" s="47"/>
      <c r="AN97" s="47"/>
      <c r="AO97" s="47"/>
      <c r="AP97" s="47"/>
      <c r="AQ97" s="47"/>
      <c r="AR97" s="47"/>
      <c r="AS97" s="47"/>
      <c r="AT97" s="47"/>
    </row>
    <row r="98" spans="2:93" s="46" customFormat="1" ht="16" x14ac:dyDescent="0.35">
      <c r="B98" s="44"/>
      <c r="C98" s="64" t="s">
        <v>826</v>
      </c>
      <c r="D98" s="45"/>
      <c r="AK98" s="47"/>
      <c r="AL98" s="47"/>
      <c r="AM98" s="47"/>
      <c r="AN98" s="47"/>
      <c r="AO98" s="47"/>
      <c r="AP98" s="47"/>
      <c r="AQ98" s="47"/>
      <c r="AR98" s="47"/>
      <c r="AS98" s="47"/>
      <c r="AT98" s="47"/>
    </row>
    <row r="99" spans="2:93" s="46" customFormat="1" ht="16" x14ac:dyDescent="0.35">
      <c r="B99" s="41"/>
      <c r="C99" s="42"/>
      <c r="D99" s="42"/>
      <c r="E99" s="25">
        <v>2019</v>
      </c>
      <c r="F99" s="25">
        <v>2020</v>
      </c>
      <c r="G99" s="25">
        <v>2021</v>
      </c>
      <c r="H99" s="25">
        <v>2022</v>
      </c>
      <c r="I99" s="25">
        <v>2023</v>
      </c>
      <c r="J99" s="25">
        <v>2024</v>
      </c>
      <c r="K99" s="25">
        <v>2025</v>
      </c>
      <c r="L99" s="25">
        <v>2026</v>
      </c>
      <c r="M99" s="25">
        <v>2027</v>
      </c>
      <c r="N99" s="25">
        <v>2028</v>
      </c>
      <c r="O99" s="25">
        <v>2029</v>
      </c>
      <c r="P99" s="25">
        <v>2030</v>
      </c>
      <c r="Q99" s="25">
        <v>2031</v>
      </c>
      <c r="R99" s="25">
        <v>2032</v>
      </c>
      <c r="S99" s="25">
        <v>2033</v>
      </c>
      <c r="T99" s="25">
        <v>2034</v>
      </c>
      <c r="U99" s="25">
        <v>2035</v>
      </c>
      <c r="V99" s="25">
        <v>2036</v>
      </c>
      <c r="W99" s="25">
        <v>2037</v>
      </c>
      <c r="X99" s="25">
        <v>2038</v>
      </c>
      <c r="Y99" s="25">
        <v>2039</v>
      </c>
      <c r="Z99" s="25">
        <v>2040</v>
      </c>
      <c r="AA99" s="25">
        <v>2041</v>
      </c>
      <c r="AB99" s="25">
        <v>2042</v>
      </c>
      <c r="AC99" s="25">
        <v>2043</v>
      </c>
      <c r="AD99" s="25">
        <v>2044</v>
      </c>
      <c r="AE99" s="25">
        <v>2045</v>
      </c>
      <c r="AF99" s="25">
        <v>2046</v>
      </c>
      <c r="AG99" s="25">
        <v>2047</v>
      </c>
      <c r="AH99" s="25">
        <v>2048</v>
      </c>
      <c r="AI99" s="25">
        <v>2049</v>
      </c>
      <c r="AJ99" s="25">
        <v>2050</v>
      </c>
      <c r="AK99" s="25">
        <v>2051</v>
      </c>
      <c r="AL99" s="25">
        <v>2052</v>
      </c>
      <c r="AM99" s="25">
        <v>2053</v>
      </c>
      <c r="AN99" s="25">
        <v>2054</v>
      </c>
      <c r="AO99" s="25">
        <v>2055</v>
      </c>
      <c r="AP99" s="25">
        <v>2056</v>
      </c>
      <c r="AQ99" s="25">
        <v>2057</v>
      </c>
      <c r="AR99" s="25">
        <v>2058</v>
      </c>
      <c r="AS99" s="25">
        <v>2059</v>
      </c>
      <c r="AT99" s="25">
        <v>2060</v>
      </c>
      <c r="AW99" s="53" t="s">
        <v>819</v>
      </c>
      <c r="AX99" s="53" t="s">
        <v>818</v>
      </c>
      <c r="AY99" s="53" t="s">
        <v>823</v>
      </c>
      <c r="BA99" s="53" t="s">
        <v>820</v>
      </c>
      <c r="BB99" s="53" t="s">
        <v>823</v>
      </c>
      <c r="BC99" s="53"/>
      <c r="BD99" s="53" t="s">
        <v>825</v>
      </c>
      <c r="BE99" s="53" t="s">
        <v>824</v>
      </c>
      <c r="BF99" s="53"/>
      <c r="BG99" s="53"/>
      <c r="BH99" s="53"/>
      <c r="BI99" s="53"/>
      <c r="BJ99" s="53"/>
      <c r="BK99" s="53"/>
      <c r="BL99" s="53"/>
      <c r="BM99" s="53"/>
      <c r="BN99" s="53"/>
      <c r="BO99" s="53"/>
      <c r="BP99" s="53"/>
      <c r="BQ99" s="53"/>
      <c r="BR99" s="53"/>
      <c r="BS99" s="53"/>
      <c r="BT99" s="53"/>
      <c r="BU99" s="53"/>
      <c r="BV99" s="53"/>
      <c r="BW99" s="53"/>
      <c r="BX99" s="53"/>
      <c r="BY99" s="53"/>
      <c r="BZ99" s="53"/>
      <c r="CA99" s="53"/>
      <c r="CB99" s="53"/>
      <c r="CC99" s="53"/>
      <c r="CD99" s="53"/>
      <c r="CE99" s="53"/>
      <c r="CF99" s="53"/>
      <c r="CG99" s="53"/>
      <c r="CH99" s="53"/>
      <c r="CI99" s="53"/>
      <c r="CJ99" s="53"/>
      <c r="CK99" s="53"/>
      <c r="CL99" s="53"/>
      <c r="CM99" s="53"/>
      <c r="CN99" s="53"/>
      <c r="CO99" s="53"/>
    </row>
    <row r="100" spans="2:93" s="46" customFormat="1" ht="16.5" thickBot="1" x14ac:dyDescent="0.4">
      <c r="B100" t="s">
        <v>386</v>
      </c>
      <c r="C100" s="26" t="s">
        <v>722</v>
      </c>
      <c r="D100" s="26" t="s">
        <v>817</v>
      </c>
      <c r="E100" s="38">
        <f>BB100*E$32</f>
        <v>5.4158799608153063E-2</v>
      </c>
      <c r="F100" s="38">
        <f>E100*(1+$BD100)</f>
        <v>5.5574853703699426E-2</v>
      </c>
      <c r="G100" s="38">
        <f t="shared" ref="G100:AT106" si="10">F100*(1+$BD100)</f>
        <v>5.7027932423425451E-2</v>
      </c>
      <c r="H100" s="38">
        <f t="shared" si="10"/>
        <v>5.8519003825543009E-2</v>
      </c>
      <c r="I100" s="38">
        <f t="shared" si="10"/>
        <v>6.0049061279437883E-2</v>
      </c>
      <c r="J100" s="38">
        <f t="shared" si="10"/>
        <v>6.1619124127464182E-2</v>
      </c>
      <c r="K100" s="38">
        <f t="shared" si="10"/>
        <v>6.3230238364042277E-2</v>
      </c>
      <c r="L100" s="38">
        <f t="shared" si="10"/>
        <v>6.488347733251261E-2</v>
      </c>
      <c r="M100" s="38">
        <f t="shared" si="10"/>
        <v>6.6579942440209761E-2</v>
      </c>
      <c r="N100" s="38">
        <f t="shared" si="10"/>
        <v>6.8320763892232989E-2</v>
      </c>
      <c r="O100" s="38">
        <f t="shared" si="10"/>
        <v>7.0107101444402228E-2</v>
      </c>
      <c r="P100" s="38">
        <f t="shared" si="10"/>
        <v>7.1940145175901124E-2</v>
      </c>
      <c r="Q100" s="38">
        <f t="shared" si="10"/>
        <v>7.382111628212186E-2</v>
      </c>
      <c r="R100" s="38">
        <f t="shared" si="10"/>
        <v>7.5751267888239923E-2</v>
      </c>
      <c r="S100" s="38">
        <f t="shared" si="10"/>
        <v>7.7731885884060936E-2</v>
      </c>
      <c r="T100" s="38">
        <f t="shared" si="10"/>
        <v>7.9764289780695607E-2</v>
      </c>
      <c r="U100" s="38">
        <f t="shared" si="10"/>
        <v>8.1849833589633672E-2</v>
      </c>
      <c r="V100" s="38">
        <f t="shared" si="10"/>
        <v>8.3989906724802291E-2</v>
      </c>
      <c r="W100" s="38">
        <f t="shared" si="10"/>
        <v>8.6185934928210042E-2</v>
      </c>
      <c r="X100" s="38">
        <f t="shared" si="10"/>
        <v>8.8439381219793126E-2</v>
      </c>
      <c r="Y100" s="38">
        <f t="shared" si="10"/>
        <v>9.0751746872096486E-2</v>
      </c>
      <c r="Z100" s="38">
        <f t="shared" si="10"/>
        <v>9.3124572410439352E-2</v>
      </c>
      <c r="AA100" s="38">
        <f t="shared" si="10"/>
        <v>9.5559438639231373E-2</v>
      </c>
      <c r="AB100" s="38">
        <f t="shared" si="10"/>
        <v>9.8057967695123233E-2</v>
      </c>
      <c r="AC100" s="38">
        <f t="shared" si="10"/>
        <v>0.10062182412769322</v>
      </c>
      <c r="AD100" s="38">
        <f t="shared" si="10"/>
        <v>0.10325271600838984</v>
      </c>
      <c r="AE100" s="38">
        <f t="shared" si="10"/>
        <v>0.10595239606846922</v>
      </c>
      <c r="AF100" s="38">
        <f t="shared" si="10"/>
        <v>0.10872266286668533</v>
      </c>
      <c r="AG100" s="38">
        <f t="shared" si="10"/>
        <v>0.1115653619875111</v>
      </c>
      <c r="AH100" s="38">
        <f t="shared" si="10"/>
        <v>0.11448238727068863</v>
      </c>
      <c r="AI100" s="38">
        <f t="shared" si="10"/>
        <v>0.11747568207292754</v>
      </c>
      <c r="AJ100" s="38">
        <f t="shared" si="10"/>
        <v>0.12054724056259222</v>
      </c>
      <c r="AK100" s="38">
        <f t="shared" si="10"/>
        <v>0.12369910904824037</v>
      </c>
      <c r="AL100" s="38">
        <f t="shared" si="10"/>
        <v>0.12693338734189788</v>
      </c>
      <c r="AM100" s="38">
        <f t="shared" si="10"/>
        <v>0.13025223015797846</v>
      </c>
      <c r="AN100" s="38">
        <f t="shared" si="10"/>
        <v>0.13365784854877985</v>
      </c>
      <c r="AO100" s="38">
        <f t="shared" si="10"/>
        <v>0.13715251137751291</v>
      </c>
      <c r="AP100" s="38">
        <f t="shared" si="10"/>
        <v>0.14073854682984518</v>
      </c>
      <c r="AQ100" s="38">
        <f t="shared" si="10"/>
        <v>0.14441834396496567</v>
      </c>
      <c r="AR100" s="38">
        <f t="shared" si="10"/>
        <v>0.14819435430720423</v>
      </c>
      <c r="AS100" s="38">
        <f t="shared" si="10"/>
        <v>0.1520690934792662</v>
      </c>
      <c r="AT100" s="38">
        <f t="shared" si="10"/>
        <v>0.15604514287816978</v>
      </c>
      <c r="AW100" s="46" t="s">
        <v>386</v>
      </c>
      <c r="AX100" s="52">
        <v>5.5066776402422843E-2</v>
      </c>
      <c r="AY100" s="55">
        <f>AX100/SUM($AX$100:$AX$127)</f>
        <v>3.1382238510230824E-5</v>
      </c>
      <c r="BA100" t="s">
        <v>386</v>
      </c>
      <c r="BB100" s="54">
        <f>VLOOKUP(BA100,$AW$100:$AY$127,3,FALSE)</f>
        <v>3.1382238510230824E-5</v>
      </c>
      <c r="BD100" s="61">
        <f>AV68*BE100</f>
        <v>2.6146334589978396E-2</v>
      </c>
      <c r="BE100" s="62">
        <v>1.1000000000000001</v>
      </c>
    </row>
    <row r="101" spans="2:93" s="46" customFormat="1" ht="16.5" thickBot="1" x14ac:dyDescent="0.4">
      <c r="B101" t="s">
        <v>372</v>
      </c>
      <c r="C101" s="27" t="s">
        <v>725</v>
      </c>
      <c r="D101" s="27" t="s">
        <v>817</v>
      </c>
      <c r="E101" s="38">
        <f t="shared" ref="E101:E127" si="11">BB101*E$32</f>
        <v>4.6976243554159147</v>
      </c>
      <c r="F101" s="38">
        <f t="shared" ref="F101:U127" si="12">E101*(1+$BD101)</f>
        <v>4.8416004605892011</v>
      </c>
      <c r="G101" s="38">
        <f t="shared" si="12"/>
        <v>4.9899892470014571</v>
      </c>
      <c r="H101" s="38">
        <f t="shared" si="12"/>
        <v>5.1429259576202107</v>
      </c>
      <c r="I101" s="38">
        <f t="shared" si="12"/>
        <v>5.300549980434865</v>
      </c>
      <c r="J101" s="38">
        <f t="shared" si="12"/>
        <v>5.4630049754962542</v>
      </c>
      <c r="K101" s="38">
        <f t="shared" si="12"/>
        <v>5.6304390058497944</v>
      </c>
      <c r="L101" s="38">
        <f t="shared" si="12"/>
        <v>5.8030046724815687</v>
      </c>
      <c r="M101" s="38">
        <f t="shared" si="12"/>
        <v>5.9808592534003333</v>
      </c>
      <c r="N101" s="38">
        <f t="shared" si="12"/>
        <v>6.1641648469822092</v>
      </c>
      <c r="O101" s="38">
        <f t="shared" si="12"/>
        <v>6.3530885197086997</v>
      </c>
      <c r="P101" s="38">
        <f t="shared" si="12"/>
        <v>6.5478024584326899</v>
      </c>
      <c r="Q101" s="38">
        <f t="shared" si="12"/>
        <v>6.748484127311202</v>
      </c>
      <c r="R101" s="38">
        <f t="shared" si="12"/>
        <v>6.9553164295479331</v>
      </c>
      <c r="S101" s="38">
        <f t="shared" si="12"/>
        <v>7.168487874092996</v>
      </c>
      <c r="T101" s="38">
        <f t="shared" si="12"/>
        <v>7.3881927474517903</v>
      </c>
      <c r="U101" s="38">
        <f t="shared" si="12"/>
        <v>7.6146312907595926</v>
      </c>
      <c r="V101" s="38">
        <f t="shared" si="10"/>
        <v>7.8480098822832511</v>
      </c>
      <c r="W101" s="38">
        <f t="shared" si="10"/>
        <v>8.0885412255163285</v>
      </c>
      <c r="X101" s="38">
        <f t="shared" si="10"/>
        <v>8.3364445430391054</v>
      </c>
      <c r="Y101" s="38">
        <f t="shared" si="10"/>
        <v>8.5919457763201557</v>
      </c>
      <c r="Z101" s="38">
        <f t="shared" si="10"/>
        <v>8.8552777916415728</v>
      </c>
      <c r="AA101" s="38">
        <f t="shared" si="10"/>
        <v>9.1266805923355374</v>
      </c>
      <c r="AB101" s="38">
        <f t="shared" si="10"/>
        <v>9.4064015375256638</v>
      </c>
      <c r="AC101" s="38">
        <f t="shared" si="10"/>
        <v>9.6946955675724862</v>
      </c>
      <c r="AD101" s="38">
        <f t="shared" si="10"/>
        <v>9.9918254364285559</v>
      </c>
      <c r="AE101" s="38">
        <f t="shared" si="10"/>
        <v>10.298061951114923</v>
      </c>
      <c r="AF101" s="38">
        <f t="shared" si="10"/>
        <v>10.613684218537255</v>
      </c>
      <c r="AG101" s="38">
        <f t="shared" si="10"/>
        <v>10.938979899866563</v>
      </c>
      <c r="AH101" s="38">
        <f t="shared" si="10"/>
        <v>11.274245472716355</v>
      </c>
      <c r="AI101" s="38">
        <f t="shared" si="10"/>
        <v>11.61978650135519</v>
      </c>
      <c r="AJ101" s="38">
        <f t="shared" si="10"/>
        <v>11.975917915200887</v>
      </c>
      <c r="AK101" s="38">
        <f t="shared" si="10"/>
        <v>12.342964295850228</v>
      </c>
      <c r="AL101" s="38">
        <f t="shared" si="10"/>
        <v>12.721260172905751</v>
      </c>
      <c r="AM101" s="38">
        <f t="shared" si="10"/>
        <v>13.111150328869245</v>
      </c>
      <c r="AN101" s="38">
        <f t="shared" si="10"/>
        <v>13.512990113379839</v>
      </c>
      <c r="AO101" s="38">
        <f t="shared" si="10"/>
        <v>13.927145767083083</v>
      </c>
      <c r="AP101" s="38">
        <f t="shared" si="10"/>
        <v>14.353994755426195</v>
      </c>
      <c r="AQ101" s="38">
        <f t="shared" si="10"/>
        <v>14.793926112683701</v>
      </c>
      <c r="AR101" s="38">
        <f t="shared" si="10"/>
        <v>15.24734079652702</v>
      </c>
      <c r="AS101" s="38">
        <f t="shared" si="10"/>
        <v>15.714652053461133</v>
      </c>
      <c r="AT101" s="38">
        <f t="shared" si="10"/>
        <v>16.196285795461435</v>
      </c>
      <c r="AW101" s="46" t="s">
        <v>372</v>
      </c>
      <c r="AX101" s="52">
        <v>4.7763804196893949</v>
      </c>
      <c r="AY101" s="55">
        <f t="shared" ref="AY101:AY127" si="13">AX101/SUM($AX$100:$AX$127)</f>
        <v>2.7220316738877405E-3</v>
      </c>
      <c r="BA101" t="s">
        <v>372</v>
      </c>
      <c r="BB101" s="54">
        <f t="shared" ref="BB101:BB127" si="14">VLOOKUP(BA101,$AW$100:$AY$127,3,FALSE)</f>
        <v>2.7220316738877405E-3</v>
      </c>
      <c r="BD101" s="61">
        <f>AV69*BE101</f>
        <v>3.0648705447743011E-2</v>
      </c>
      <c r="BE101" s="62">
        <v>1.1000000000000001</v>
      </c>
    </row>
    <row r="102" spans="2:93" s="46" customFormat="1" ht="16.5" thickBot="1" x14ac:dyDescent="0.4">
      <c r="B102" t="s">
        <v>380</v>
      </c>
      <c r="C102" s="26" t="s">
        <v>728</v>
      </c>
      <c r="D102" s="26" t="s">
        <v>817</v>
      </c>
      <c r="E102" s="38">
        <f t="shared" si="11"/>
        <v>5.9574679568968357E-2</v>
      </c>
      <c r="F102" s="38">
        <f t="shared" si="12"/>
        <v>6.0738934719671872E-2</v>
      </c>
      <c r="G102" s="38">
        <f t="shared" si="10"/>
        <v>6.192594265840122E-2</v>
      </c>
      <c r="H102" s="38">
        <f t="shared" si="10"/>
        <v>6.3136148037999579E-2</v>
      </c>
      <c r="I102" s="38">
        <f t="shared" si="10"/>
        <v>6.437000420106502E-2</v>
      </c>
      <c r="J102" s="38">
        <f t="shared" si="10"/>
        <v>6.5627973349772509E-2</v>
      </c>
      <c r="K102" s="38">
        <f t="shared" si="10"/>
        <v>6.6910526719014721E-2</v>
      </c>
      <c r="L102" s="38">
        <f t="shared" si="10"/>
        <v>6.8218144752926493E-2</v>
      </c>
      <c r="M102" s="38">
        <f t="shared" si="10"/>
        <v>6.9551317284859054E-2</v>
      </c>
      <c r="N102" s="38">
        <f t="shared" si="10"/>
        <v>7.0910543720871494E-2</v>
      </c>
      <c r="O102" s="38">
        <f t="shared" si="10"/>
        <v>7.229633322680809E-2</v>
      </c>
      <c r="P102" s="38">
        <f t="shared" si="10"/>
        <v>7.3709204919031726E-2</v>
      </c>
      <c r="Q102" s="38">
        <f t="shared" si="10"/>
        <v>7.5149688058884723E-2</v>
      </c>
      <c r="R102" s="38">
        <f t="shared" si="10"/>
        <v>7.6618322250949986E-2</v>
      </c>
      <c r="S102" s="38">
        <f t="shared" si="10"/>
        <v>7.8115657645186756E-2</v>
      </c>
      <c r="T102" s="38">
        <f t="shared" si="10"/>
        <v>7.9642255143016594E-2</v>
      </c>
      <c r="U102" s="38">
        <f t="shared" si="10"/>
        <v>8.1198686607436912E-2</v>
      </c>
      <c r="V102" s="38">
        <f t="shared" si="10"/>
        <v>8.2785535077240707E-2</v>
      </c>
      <c r="W102" s="38">
        <f t="shared" si="10"/>
        <v>8.4403394985422722E-2</v>
      </c>
      <c r="X102" s="38">
        <f t="shared" si="10"/>
        <v>8.605287238185387E-2</v>
      </c>
      <c r="Y102" s="38">
        <f t="shared" si="10"/>
        <v>8.7734585160307355E-2</v>
      </c>
      <c r="Z102" s="38">
        <f t="shared" si="10"/>
        <v>8.9449163289921502E-2</v>
      </c>
      <c r="AA102" s="38">
        <f t="shared" si="10"/>
        <v>9.1197249051186036E-2</v>
      </c>
      <c r="AB102" s="38">
        <f t="shared" si="10"/>
        <v>9.297949727654016E-2</v>
      </c>
      <c r="AC102" s="38">
        <f t="shared" si="10"/>
        <v>9.4796575595672616E-2</v>
      </c>
      <c r="AD102" s="38">
        <f t="shared" si="10"/>
        <v>9.6649164685615546E-2</v>
      </c>
      <c r="AE102" s="38">
        <f t="shared" si="10"/>
        <v>9.8537958525725985E-2</v>
      </c>
      <c r="AF102" s="38">
        <f t="shared" si="10"/>
        <v>0.10046366465765026</v>
      </c>
      <c r="AG102" s="38">
        <f t="shared" si="10"/>
        <v>0.10242700445036894</v>
      </c>
      <c r="AH102" s="38">
        <f t="shared" si="10"/>
        <v>0.10442871337042145</v>
      </c>
      <c r="AI102" s="38">
        <f t="shared" si="10"/>
        <v>0.10646954125741162</v>
      </c>
      <c r="AJ102" s="38">
        <f t="shared" si="10"/>
        <v>0.10855025260489741</v>
      </c>
      <c r="AK102" s="38">
        <f t="shared" si="10"/>
        <v>0.11067162684676994</v>
      </c>
      <c r="AL102" s="38">
        <f t="shared" si="10"/>
        <v>0.11283445864922928</v>
      </c>
      <c r="AM102" s="38">
        <f t="shared" si="10"/>
        <v>0.11503955820846612</v>
      </c>
      <c r="AN102" s="38">
        <f t="shared" si="10"/>
        <v>0.11728775155416107</v>
      </c>
      <c r="AO102" s="38">
        <f t="shared" si="10"/>
        <v>0.11957988085891515</v>
      </c>
      <c r="AP102" s="38">
        <f t="shared" si="10"/>
        <v>0.12191680475372739</v>
      </c>
      <c r="AQ102" s="38">
        <f t="shared" si="10"/>
        <v>0.12429939864963779</v>
      </c>
      <c r="AR102" s="38">
        <f t="shared" si="10"/>
        <v>0.12672855506565603</v>
      </c>
      <c r="AS102" s="38">
        <f t="shared" si="10"/>
        <v>0.12920518396309885</v>
      </c>
      <c r="AT102" s="38">
        <f t="shared" si="10"/>
        <v>0.13173021308646135</v>
      </c>
      <c r="AW102" s="46" t="s">
        <v>380</v>
      </c>
      <c r="AX102" s="52">
        <v>6.057345404266512E-2</v>
      </c>
      <c r="AY102" s="55">
        <f t="shared" si="13"/>
        <v>3.4520462361253899E-5</v>
      </c>
      <c r="BA102" t="s">
        <v>380</v>
      </c>
      <c r="BB102" s="54">
        <f t="shared" si="14"/>
        <v>3.4520462361253899E-5</v>
      </c>
      <c r="BD102" s="61">
        <f>AV70*BE102</f>
        <v>1.9542784940297975E-2</v>
      </c>
      <c r="BE102" s="62">
        <v>1.1000000000000001</v>
      </c>
    </row>
    <row r="103" spans="2:93" s="46" customFormat="1" ht="16.5" thickBot="1" x14ac:dyDescent="0.4">
      <c r="B103" t="s">
        <v>373</v>
      </c>
      <c r="C103" s="27" t="s">
        <v>731</v>
      </c>
      <c r="D103" s="27" t="s">
        <v>817</v>
      </c>
      <c r="E103" s="38">
        <f t="shared" si="11"/>
        <v>7.8166762686315883</v>
      </c>
      <c r="F103" s="38">
        <f t="shared" si="12"/>
        <v>8.0666711434114422</v>
      </c>
      <c r="G103" s="38">
        <f t="shared" si="10"/>
        <v>8.3246614161415717</v>
      </c>
      <c r="H103" s="38">
        <f t="shared" si="10"/>
        <v>8.5909027976178081</v>
      </c>
      <c r="I103" s="38">
        <f t="shared" si="10"/>
        <v>8.8656591768419322</v>
      </c>
      <c r="J103" s="38">
        <f t="shared" si="10"/>
        <v>9.1492028825790843</v>
      </c>
      <c r="K103" s="38">
        <f t="shared" si="10"/>
        <v>9.4418149532803621</v>
      </c>
      <c r="L103" s="38">
        <f t="shared" si="10"/>
        <v>9.7437854156381558</v>
      </c>
      <c r="M103" s="38">
        <f t="shared" si="10"/>
        <v>10.0554135720503</v>
      </c>
      <c r="N103" s="38">
        <f t="shared" si="10"/>
        <v>10.377008297277987</v>
      </c>
      <c r="O103" s="38">
        <f t="shared" si="10"/>
        <v>10.708888344591454</v>
      </c>
      <c r="P103" s="38">
        <f t="shared" si="10"/>
        <v>11.05138266170691</v>
      </c>
      <c r="Q103" s="38">
        <f t="shared" si="10"/>
        <v>11.404830716827828</v>
      </c>
      <c r="R103" s="38">
        <f t="shared" si="10"/>
        <v>11.769582835113766</v>
      </c>
      <c r="S103" s="38">
        <f t="shared" si="10"/>
        <v>12.146000545910233</v>
      </c>
      <c r="T103" s="38">
        <f t="shared" si="10"/>
        <v>12.534456941083732</v>
      </c>
      <c r="U103" s="38">
        <f t="shared" si="10"/>
        <v>12.935337044817166</v>
      </c>
      <c r="V103" s="38">
        <f t="shared" si="10"/>
        <v>13.349038195232133</v>
      </c>
      <c r="W103" s="38">
        <f t="shared" si="10"/>
        <v>13.775970438216369</v>
      </c>
      <c r="X103" s="38">
        <f t="shared" si="10"/>
        <v>14.216556933846661</v>
      </c>
      <c r="Y103" s="38">
        <f t="shared" si="10"/>
        <v>14.671234375810091</v>
      </c>
      <c r="Z103" s="38">
        <f t="shared" si="10"/>
        <v>15.140453424239304</v>
      </c>
      <c r="AA103" s="38">
        <f t="shared" si="10"/>
        <v>15.624679152390833</v>
      </c>
      <c r="AB103" s="38">
        <f t="shared" si="10"/>
        <v>16.124391507609189</v>
      </c>
      <c r="AC103" s="38">
        <f t="shared" si="10"/>
        <v>16.64008578703363</v>
      </c>
      <c r="AD103" s="38">
        <f t="shared" si="10"/>
        <v>17.172273128519084</v>
      </c>
      <c r="AE103" s="38">
        <f t="shared" si="10"/>
        <v>17.721481017257851</v>
      </c>
      <c r="AF103" s="38">
        <f t="shared" si="10"/>
        <v>18.288253808604178</v>
      </c>
      <c r="AG103" s="38">
        <f t="shared" si="10"/>
        <v>18.873153267619969</v>
      </c>
      <c r="AH103" s="38">
        <f t="shared" si="10"/>
        <v>19.476759125876349</v>
      </c>
      <c r="AI103" s="38">
        <f t="shared" si="10"/>
        <v>20.099669656063014</v>
      </c>
      <c r="AJ103" s="38">
        <f t="shared" si="10"/>
        <v>20.742502264974878</v>
      </c>
      <c r="AK103" s="38">
        <f t="shared" si="10"/>
        <v>21.405894105463751</v>
      </c>
      <c r="AL103" s="38">
        <f t="shared" si="10"/>
        <v>22.09050270796163</v>
      </c>
      <c r="AM103" s="38">
        <f t="shared" si="10"/>
        <v>22.797006632201498</v>
      </c>
      <c r="AN103" s="38">
        <f t="shared" si="10"/>
        <v>23.526106139781643</v>
      </c>
      <c r="AO103" s="38">
        <f t="shared" si="10"/>
        <v>24.278523888240077</v>
      </c>
      <c r="AP103" s="38">
        <f t="shared" si="10"/>
        <v>25.055005647327025</v>
      </c>
      <c r="AQ103" s="38">
        <f t="shared" si="10"/>
        <v>25.856321038185417</v>
      </c>
      <c r="AR103" s="38">
        <f t="shared" si="10"/>
        <v>26.68326429617203</v>
      </c>
      <c r="AS103" s="38">
        <f t="shared" si="10"/>
        <v>27.536655058075368</v>
      </c>
      <c r="AT103" s="38">
        <f t="shared" si="10"/>
        <v>28.417339174510538</v>
      </c>
      <c r="AW103" s="46" t="s">
        <v>373</v>
      </c>
      <c r="AX103" s="52">
        <v>7.9477234984739642</v>
      </c>
      <c r="AY103" s="55">
        <f t="shared" si="13"/>
        <v>4.5293618173643836E-3</v>
      </c>
      <c r="BA103" t="s">
        <v>373</v>
      </c>
      <c r="BB103" s="54">
        <f t="shared" si="14"/>
        <v>4.5293618173643836E-3</v>
      </c>
      <c r="BD103" s="61">
        <f>AV71*BE103</f>
        <v>3.1982247465343595E-2</v>
      </c>
      <c r="BE103" s="62">
        <v>1.1000000000000001</v>
      </c>
    </row>
    <row r="104" spans="2:93" s="46" customFormat="1" ht="16.5" thickBot="1" x14ac:dyDescent="0.4">
      <c r="B104" t="s">
        <v>389</v>
      </c>
      <c r="C104" s="26" t="s">
        <v>734</v>
      </c>
      <c r="D104" s="26" t="s">
        <v>817</v>
      </c>
      <c r="E104" s="38">
        <f t="shared" si="11"/>
        <v>0.1083175992163061</v>
      </c>
      <c r="F104" s="38">
        <f t="shared" si="12"/>
        <v>0.1124566729870369</v>
      </c>
      <c r="G104" s="38">
        <f t="shared" si="10"/>
        <v>0.11675391063698498</v>
      </c>
      <c r="H104" s="38">
        <f t="shared" si="10"/>
        <v>0.12121535598514817</v>
      </c>
      <c r="I104" s="38">
        <f t="shared" si="10"/>
        <v>0.12584728379926091</v>
      </c>
      <c r="J104" s="38">
        <f t="shared" si="10"/>
        <v>0.13065620862089619</v>
      </c>
      <c r="K104" s="38">
        <f t="shared" si="10"/>
        <v>0.13564889392779572</v>
      </c>
      <c r="L104" s="38">
        <f t="shared" si="10"/>
        <v>0.14083236164631457</v>
      </c>
      <c r="M104" s="38">
        <f t="shared" si="10"/>
        <v>0.14621390202735898</v>
      </c>
      <c r="N104" s="38">
        <f t="shared" si="10"/>
        <v>0.1518010838997074</v>
      </c>
      <c r="O104" s="38">
        <f t="shared" si="10"/>
        <v>0.15760176531513523</v>
      </c>
      <c r="P104" s="38">
        <f t="shared" si="10"/>
        <v>0.16362410460031529</v>
      </c>
      <c r="Q104" s="38">
        <f t="shared" si="10"/>
        <v>0.16987657183103771</v>
      </c>
      <c r="R104" s="38">
        <f t="shared" si="10"/>
        <v>0.17636796074488717</v>
      </c>
      <c r="S104" s="38">
        <f t="shared" si="10"/>
        <v>0.18310740110913179</v>
      </c>
      <c r="T104" s="38">
        <f t="shared" si="10"/>
        <v>0.19010437156121876</v>
      </c>
      <c r="U104" s="38">
        <f t="shared" si="10"/>
        <v>0.19736871293993583</v>
      </c>
      <c r="V104" s="38">
        <f t="shared" si="10"/>
        <v>0.20491064212598825</v>
      </c>
      <c r="W104" s="38">
        <f t="shared" si="10"/>
        <v>0.21274076641145714</v>
      </c>
      <c r="X104" s="38">
        <f t="shared" si="10"/>
        <v>0.22087009841834929</v>
      </c>
      <c r="Y104" s="38">
        <f t="shared" si="10"/>
        <v>0.22931007158722008</v>
      </c>
      <c r="Z104" s="38">
        <f t="shared" si="10"/>
        <v>0.23807255625765381</v>
      </c>
      <c r="AA104" s="38">
        <f t="shared" si="10"/>
        <v>0.24716987636321749</v>
      </c>
      <c r="AB104" s="38">
        <f t="shared" si="10"/>
        <v>0.25661482676436859</v>
      </c>
      <c r="AC104" s="38">
        <f t="shared" si="10"/>
        <v>0.26642069124369444</v>
      </c>
      <c r="AD104" s="38">
        <f t="shared" si="10"/>
        <v>0.27660126118879291</v>
      </c>
      <c r="AE104" s="38">
        <f t="shared" si="10"/>
        <v>0.28717085498907025</v>
      </c>
      <c r="AF104" s="38">
        <f t="shared" si="10"/>
        <v>0.29814433817373692</v>
      </c>
      <c r="AG104" s="38">
        <f t="shared" si="10"/>
        <v>0.30953714431932439</v>
      </c>
      <c r="AH104" s="38">
        <f t="shared" si="10"/>
        <v>0.32136529675612768</v>
      </c>
      <c r="AI104" s="38">
        <f t="shared" si="10"/>
        <v>0.33364543110410327</v>
      </c>
      <c r="AJ104" s="38">
        <f t="shared" si="10"/>
        <v>0.346394818669917</v>
      </c>
      <c r="AK104" s="38">
        <f t="shared" si="10"/>
        <v>0.35963139073804934</v>
      </c>
      <c r="AL104" s="38">
        <f t="shared" si="10"/>
        <v>0.37337376379012138</v>
      </c>
      <c r="AM104" s="38">
        <f t="shared" si="10"/>
        <v>0.38764126568791163</v>
      </c>
      <c r="AN104" s="38">
        <f t="shared" si="10"/>
        <v>0.40245396285688834</v>
      </c>
      <c r="AO104" s="38">
        <f t="shared" si="10"/>
        <v>0.41783268850848909</v>
      </c>
      <c r="AP104" s="38">
        <f t="shared" si="10"/>
        <v>0.43379907194084155</v>
      </c>
      <c r="AQ104" s="38">
        <f t="shared" si="10"/>
        <v>0.45037556895913411</v>
      </c>
      <c r="AR104" s="38">
        <f t="shared" si="10"/>
        <v>0.46758549345842165</v>
      </c>
      <c r="AS104" s="38">
        <f t="shared" si="10"/>
        <v>0.48545305021328577</v>
      </c>
      <c r="AT104" s="38">
        <f t="shared" si="10"/>
        <v>0.50400336892046582</v>
      </c>
      <c r="AW104" s="46" t="s">
        <v>376</v>
      </c>
      <c r="AX104" s="52">
        <v>5.7290694480789606</v>
      </c>
      <c r="AY104" s="55">
        <f t="shared" si="13"/>
        <v>3.2649636606180547E-3</v>
      </c>
      <c r="BA104" t="s">
        <v>389</v>
      </c>
      <c r="BB104" s="54">
        <f t="shared" si="14"/>
        <v>6.2764477020461635E-5</v>
      </c>
      <c r="BD104" s="61">
        <f>AV72*BE104</f>
        <v>3.8212384697201812E-2</v>
      </c>
      <c r="BE104" s="62">
        <v>1.1000000000000001</v>
      </c>
    </row>
    <row r="105" spans="2:93" s="46" customFormat="1" ht="16.5" thickBot="1" x14ac:dyDescent="0.4">
      <c r="B105" t="s">
        <v>281</v>
      </c>
      <c r="C105" s="27" t="s">
        <v>736</v>
      </c>
      <c r="D105" s="27" t="s">
        <v>817</v>
      </c>
      <c r="E105" s="38">
        <f t="shared" si="11"/>
        <v>74.532120459987794</v>
      </c>
      <c r="F105" s="38">
        <f t="shared" si="12"/>
        <v>74.19976944108852</v>
      </c>
      <c r="G105" s="38">
        <f t="shared" si="10"/>
        <v>73.868900430202459</v>
      </c>
      <c r="H105" s="38">
        <f t="shared" si="10"/>
        <v>73.539506818811432</v>
      </c>
      <c r="I105" s="38">
        <f t="shared" si="10"/>
        <v>73.211582027865717</v>
      </c>
      <c r="J105" s="38">
        <f t="shared" si="10"/>
        <v>72.885119507652689</v>
      </c>
      <c r="K105" s="38">
        <f t="shared" si="10"/>
        <v>72.560112737665946</v>
      </c>
      <c r="L105" s="38">
        <f t="shared" si="10"/>
        <v>72.236555226475105</v>
      </c>
      <c r="M105" s="38">
        <f t="shared" si="10"/>
        <v>71.914440511596155</v>
      </c>
      <c r="N105" s="38">
        <f t="shared" si="10"/>
        <v>71.593762159362356</v>
      </c>
      <c r="O105" s="38">
        <f t="shared" si="10"/>
        <v>71.274513764795742</v>
      </c>
      <c r="P105" s="38">
        <f t="shared" si="10"/>
        <v>70.956688951479222</v>
      </c>
      <c r="Q105" s="38">
        <f t="shared" si="10"/>
        <v>70.640281371429182</v>
      </c>
      <c r="R105" s="38">
        <f t="shared" si="10"/>
        <v>70.325284704968723</v>
      </c>
      <c r="S105" s="38">
        <f t="shared" si="10"/>
        <v>70.011692660601412</v>
      </c>
      <c r="T105" s="38">
        <f t="shared" si="10"/>
        <v>69.699498974885671</v>
      </c>
      <c r="U105" s="38">
        <f t="shared" si="10"/>
        <v>69.388697412309597</v>
      </c>
      <c r="V105" s="38">
        <f t="shared" si="10"/>
        <v>69.079281765166499</v>
      </c>
      <c r="W105" s="38">
        <f t="shared" si="10"/>
        <v>68.771245853430855</v>
      </c>
      <c r="X105" s="38">
        <f t="shared" si="10"/>
        <v>68.464583524634904</v>
      </c>
      <c r="Y105" s="38">
        <f t="shared" si="10"/>
        <v>68.159288653745747</v>
      </c>
      <c r="Z105" s="38">
        <f t="shared" si="10"/>
        <v>67.855355143043028</v>
      </c>
      <c r="AA105" s="38">
        <f t="shared" si="10"/>
        <v>67.552776921997122</v>
      </c>
      <c r="AB105" s="38">
        <f t="shared" si="10"/>
        <v>67.251547947147898</v>
      </c>
      <c r="AC105" s="38">
        <f t="shared" si="10"/>
        <v>66.951662201984007</v>
      </c>
      <c r="AD105" s="38">
        <f t="shared" si="10"/>
        <v>66.653113696822729</v>
      </c>
      <c r="AE105" s="38">
        <f t="shared" si="10"/>
        <v>66.355896468690318</v>
      </c>
      <c r="AF105" s="38">
        <f t="shared" si="10"/>
        <v>66.060004581202918</v>
      </c>
      <c r="AG105" s="38">
        <f t="shared" si="10"/>
        <v>65.765432124447983</v>
      </c>
      <c r="AH105" s="38">
        <f t="shared" si="10"/>
        <v>65.472173214866231</v>
      </c>
      <c r="AI105" s="38">
        <f t="shared" si="10"/>
        <v>65.180221995134161</v>
      </c>
      <c r="AJ105" s="38">
        <f t="shared" si="10"/>
        <v>64.889572634047042</v>
      </c>
      <c r="AK105" s="38">
        <f t="shared" si="10"/>
        <v>64.600219326402438</v>
      </c>
      <c r="AL105" s="38">
        <f t="shared" si="10"/>
        <v>64.312156292884254</v>
      </c>
      <c r="AM105" s="38">
        <f t="shared" si="10"/>
        <v>64.025377779947348</v>
      </c>
      <c r="AN105" s="38">
        <f t="shared" si="10"/>
        <v>63.739878059702576</v>
      </c>
      <c r="AO105" s="38">
        <f t="shared" si="10"/>
        <v>63.45565142980238</v>
      </c>
      <c r="AP105" s="38">
        <f t="shared" si="10"/>
        <v>63.172692213326933</v>
      </c>
      <c r="AQ105" s="38">
        <f t="shared" si="10"/>
        <v>62.890994758670715</v>
      </c>
      <c r="AR105" s="38">
        <f t="shared" si="10"/>
        <v>62.610553439429651</v>
      </c>
      <c r="AS105" s="38">
        <f t="shared" si="10"/>
        <v>62.331362654288725</v>
      </c>
      <c r="AT105" s="38">
        <f t="shared" si="10"/>
        <v>62.053416826910123</v>
      </c>
      <c r="AW105" s="46" t="s">
        <v>375</v>
      </c>
      <c r="AX105" s="52">
        <v>3.9504670812909222</v>
      </c>
      <c r="AY105" s="55">
        <f t="shared" si="13"/>
        <v>2.2513484222481646E-3</v>
      </c>
      <c r="BA105" t="s">
        <v>281</v>
      </c>
      <c r="BB105" s="54">
        <f t="shared" si="14"/>
        <v>4.3187529965056336E-2</v>
      </c>
      <c r="BD105" s="59">
        <f>AV73</f>
        <v>-4.4591649459067018E-3</v>
      </c>
    </row>
    <row r="106" spans="2:93" s="46" customFormat="1" ht="16.5" thickBot="1" x14ac:dyDescent="0.4">
      <c r="B106" t="s">
        <v>375</v>
      </c>
      <c r="C106" s="26" t="s">
        <v>738</v>
      </c>
      <c r="D106" s="26" t="s">
        <v>817</v>
      </c>
      <c r="E106" s="38">
        <f t="shared" si="11"/>
        <v>3.8853292128577697</v>
      </c>
      <c r="F106" s="38">
        <f t="shared" si="12"/>
        <v>4.0181286488974974</v>
      </c>
      <c r="G106" s="38">
        <f t="shared" si="10"/>
        <v>4.1554671315009255</v>
      </c>
      <c r="H106" s="38">
        <f t="shared" si="10"/>
        <v>4.2974998039752998</v>
      </c>
      <c r="I106" s="38">
        <f t="shared" si="10"/>
        <v>4.4443871123815262</v>
      </c>
      <c r="J106" s="38">
        <f t="shared" si="10"/>
        <v>4.5962949867807668</v>
      </c>
      <c r="K106" s="38">
        <f t="shared" si="10"/>
        <v>4.7533950286759952</v>
      </c>
      <c r="L106" s="38">
        <f t="shared" si="10"/>
        <v>4.9158647048602466</v>
      </c>
      <c r="M106" s="38">
        <f t="shared" si="10"/>
        <v>5.083887547890547</v>
      </c>
      <c r="N106" s="38">
        <f t="shared" si="10"/>
        <v>5.2576533634139819</v>
      </c>
      <c r="O106" s="38">
        <f t="shared" si="10"/>
        <v>5.4373584445801146</v>
      </c>
      <c r="P106" s="38">
        <f t="shared" si="10"/>
        <v>5.6232057937819544</v>
      </c>
      <c r="Q106" s="38">
        <f t="shared" si="10"/>
        <v>5.8154053519759712</v>
      </c>
      <c r="R106" s="38">
        <f t="shared" si="10"/>
        <v>6.0141742358401995</v>
      </c>
      <c r="S106" s="38">
        <f t="shared" si="10"/>
        <v>6.2197369830383415</v>
      </c>
      <c r="T106" s="38">
        <f t="shared" si="10"/>
        <v>6.4323258058669213</v>
      </c>
      <c r="U106" s="38">
        <f t="shared" si="10"/>
        <v>6.6521808535720339</v>
      </c>
      <c r="V106" s="38">
        <f t="shared" si="10"/>
        <v>6.8795504836319967</v>
      </c>
      <c r="W106" s="38">
        <f t="shared" si="10"/>
        <v>7.1146915423123716</v>
      </c>
      <c r="X106" s="38">
        <f t="shared" si="10"/>
        <v>7.3578696548102709</v>
      </c>
      <c r="Y106" s="38">
        <f t="shared" si="10"/>
        <v>7.6093595253157167</v>
      </c>
      <c r="Z106" s="38">
        <f t="shared" si="10"/>
        <v>7.8694452473290104</v>
      </c>
      <c r="AA106" s="38">
        <f t="shared" si="10"/>
        <v>8.1384206245846578</v>
      </c>
      <c r="AB106" s="38">
        <f t="shared" si="10"/>
        <v>8.4165895029443849</v>
      </c>
      <c r="AC106" s="38">
        <f t="shared" si="10"/>
        <v>8.7042661136341621</v>
      </c>
      <c r="AD106" s="38">
        <f t="shared" si="10"/>
        <v>9.0017754282129676</v>
      </c>
      <c r="AE106" s="38">
        <f t="shared" si="10"/>
        <v>9.3094535256742859</v>
      </c>
      <c r="AF106" s="38">
        <f t="shared" si="10"/>
        <v>9.6276479720950228</v>
      </c>
      <c r="AG106" s="38">
        <f t="shared" si="10"/>
        <v>9.9567182132607215</v>
      </c>
      <c r="AH106" s="38">
        <f t="shared" si="10"/>
        <v>10.297035980710589</v>
      </c>
      <c r="AI106" s="38">
        <f t="shared" si="10"/>
        <v>10.648985711661021</v>
      </c>
      <c r="AJ106" s="38">
        <f t="shared" si="10"/>
        <v>11.012964983282004</v>
      </c>
      <c r="AK106" s="38">
        <f t="shared" ref="G106:AT113" si="15">AJ106*(1+$BD106)</f>
        <v>11.389384961816948</v>
      </c>
      <c r="AL106" s="38">
        <f t="shared" si="15"/>
        <v>11.778670867053316</v>
      </c>
      <c r="AM106" s="38">
        <f t="shared" si="15"/>
        <v>12.181262452668717</v>
      </c>
      <c r="AN106" s="38">
        <f t="shared" si="15"/>
        <v>12.597614502995096</v>
      </c>
      <c r="AO106" s="38">
        <f t="shared" si="15"/>
        <v>13.028197346762184</v>
      </c>
      <c r="AP106" s="38">
        <f t="shared" si="15"/>
        <v>13.47349738840054</v>
      </c>
      <c r="AQ106" s="38">
        <f t="shared" si="15"/>
        <v>13.934017657504397</v>
      </c>
      <c r="AR106" s="38">
        <f t="shared" si="15"/>
        <v>14.410278377074963</v>
      </c>
      <c r="AS106" s="38">
        <f t="shared" si="15"/>
        <v>14.90281755118615</v>
      </c>
      <c r="AT106" s="38">
        <f t="shared" si="15"/>
        <v>15.412191572736514</v>
      </c>
      <c r="AW106" s="46" t="s">
        <v>382</v>
      </c>
      <c r="AX106" s="52">
        <v>5.4087257695453799</v>
      </c>
      <c r="AY106" s="55">
        <f t="shared" si="13"/>
        <v>3.0824016444303192E-3</v>
      </c>
      <c r="BA106" t="s">
        <v>375</v>
      </c>
      <c r="BB106" s="54">
        <f t="shared" si="14"/>
        <v>2.2513484222481646E-3</v>
      </c>
      <c r="BD106" s="59">
        <f>AV74</f>
        <v>3.417971264835229E-2</v>
      </c>
    </row>
    <row r="107" spans="2:93" s="46" customFormat="1" ht="16.5" thickBot="1" x14ac:dyDescent="0.4">
      <c r="B107" t="s">
        <v>382</v>
      </c>
      <c r="C107" s="27" t="s">
        <v>741</v>
      </c>
      <c r="D107" s="27" t="s">
        <v>817</v>
      </c>
      <c r="E107" s="38">
        <f t="shared" si="11"/>
        <v>5.3195431842161236</v>
      </c>
      <c r="F107" s="38">
        <f t="shared" si="12"/>
        <v>5.3032873002837508</v>
      </c>
      <c r="G107" s="38">
        <f t="shared" si="15"/>
        <v>5.2870810923767939</v>
      </c>
      <c r="H107" s="38">
        <f t="shared" si="15"/>
        <v>5.2709244086912967</v>
      </c>
      <c r="I107" s="38">
        <f t="shared" si="15"/>
        <v>5.2548170978871971</v>
      </c>
      <c r="J107" s="38">
        <f t="shared" si="15"/>
        <v>5.2387590090869098</v>
      </c>
      <c r="K107" s="38">
        <f t="shared" si="15"/>
        <v>5.222749991873914</v>
      </c>
      <c r="L107" s="38">
        <f t="shared" si="15"/>
        <v>5.206789896291343</v>
      </c>
      <c r="M107" s="38">
        <f t="shared" si="15"/>
        <v>5.19087857284058</v>
      </c>
      <c r="N107" s="38">
        <f t="shared" si="15"/>
        <v>5.1750158724798583</v>
      </c>
      <c r="O107" s="38">
        <f t="shared" si="15"/>
        <v>5.159201646622865</v>
      </c>
      <c r="P107" s="38">
        <f t="shared" si="15"/>
        <v>5.1434357471373495</v>
      </c>
      <c r="Q107" s="38">
        <f t="shared" si="15"/>
        <v>5.127718026343735</v>
      </c>
      <c r="R107" s="38">
        <f t="shared" si="15"/>
        <v>5.1120483370137357</v>
      </c>
      <c r="S107" s="38">
        <f t="shared" si="15"/>
        <v>5.0964265323689784</v>
      </c>
      <c r="T107" s="38">
        <f t="shared" si="15"/>
        <v>5.0808524660796257</v>
      </c>
      <c r="U107" s="38">
        <f t="shared" si="15"/>
        <v>5.0653259922630074</v>
      </c>
      <c r="V107" s="38">
        <f t="shared" si="15"/>
        <v>5.0498469654822529</v>
      </c>
      <c r="W107" s="38">
        <f t="shared" si="15"/>
        <v>5.0344152407449299</v>
      </c>
      <c r="X107" s="38">
        <f t="shared" si="15"/>
        <v>5.0190306735016845</v>
      </c>
      <c r="Y107" s="38">
        <f t="shared" si="15"/>
        <v>5.0036931196448888</v>
      </c>
      <c r="Z107" s="38">
        <f t="shared" si="15"/>
        <v>4.9884024355072905</v>
      </c>
      <c r="AA107" s="38">
        <f t="shared" si="15"/>
        <v>4.9731584778606672</v>
      </c>
      <c r="AB107" s="38">
        <f t="shared" si="15"/>
        <v>4.9579611039144842</v>
      </c>
      <c r="AC107" s="38">
        <f t="shared" si="15"/>
        <v>4.9428101713145578</v>
      </c>
      <c r="AD107" s="38">
        <f t="shared" si="15"/>
        <v>4.9277055381417219</v>
      </c>
      <c r="AE107" s="38">
        <f t="shared" si="15"/>
        <v>4.9126470629104979</v>
      </c>
      <c r="AF107" s="38">
        <f t="shared" si="15"/>
        <v>4.8976346045677701</v>
      </c>
      <c r="AG107" s="38">
        <f t="shared" si="15"/>
        <v>4.8826680224914636</v>
      </c>
      <c r="AH107" s="38">
        <f t="shared" si="15"/>
        <v>4.8677471764892282</v>
      </c>
      <c r="AI107" s="38">
        <f t="shared" si="15"/>
        <v>4.8528719267971239</v>
      </c>
      <c r="AJ107" s="38">
        <f t="shared" si="15"/>
        <v>4.8380421340783135</v>
      </c>
      <c r="AK107" s="38">
        <f t="shared" si="15"/>
        <v>4.8232576594217553</v>
      </c>
      <c r="AL107" s="38">
        <f t="shared" si="15"/>
        <v>4.8085183643409044</v>
      </c>
      <c r="AM107" s="38">
        <f t="shared" si="15"/>
        <v>4.7938241107724133</v>
      </c>
      <c r="AN107" s="38">
        <f t="shared" si="15"/>
        <v>4.779174761074839</v>
      </c>
      <c r="AO107" s="38">
        <f t="shared" si="15"/>
        <v>4.7645701780273555</v>
      </c>
      <c r="AP107" s="38">
        <f t="shared" si="15"/>
        <v>4.7500102248284657</v>
      </c>
      <c r="AQ107" s="38">
        <f t="shared" si="15"/>
        <v>4.7354947650947228</v>
      </c>
      <c r="AR107" s="38">
        <f t="shared" si="15"/>
        <v>4.7210236628594497</v>
      </c>
      <c r="AS107" s="38">
        <f t="shared" si="15"/>
        <v>4.7065967825714692</v>
      </c>
      <c r="AT107" s="38">
        <f t="shared" si="15"/>
        <v>4.6922139890938306</v>
      </c>
      <c r="AW107" s="46" t="s">
        <v>379</v>
      </c>
      <c r="AX107" s="52">
        <v>3.406371427651028</v>
      </c>
      <c r="AY107" s="55">
        <f t="shared" si="13"/>
        <v>1.9412714449774228E-3</v>
      </c>
      <c r="BA107" t="s">
        <v>382</v>
      </c>
      <c r="BB107" s="54">
        <f t="shared" si="14"/>
        <v>3.0824016444303192E-3</v>
      </c>
      <c r="BD107" s="59">
        <f>AV75</f>
        <v>-3.0558796816626543E-3</v>
      </c>
    </row>
    <row r="108" spans="2:93" s="46" customFormat="1" ht="16.5" thickBot="1" x14ac:dyDescent="0.4">
      <c r="B108" t="s">
        <v>67</v>
      </c>
      <c r="C108" s="26" t="s">
        <v>744</v>
      </c>
      <c r="D108" s="26" t="s">
        <v>817</v>
      </c>
      <c r="E108" s="60">
        <f>E130-SUM(E109:E127,E100:E107)</f>
        <v>932.63446322807999</v>
      </c>
      <c r="F108" s="60">
        <f t="shared" ref="F108:U108" si="16">F130-SUM(F109:F127,F100:F107)</f>
        <v>1004.2680428023563</v>
      </c>
      <c r="G108" s="60">
        <f t="shared" si="16"/>
        <v>1053.7494168931851</v>
      </c>
      <c r="H108" s="60">
        <f t="shared" si="16"/>
        <v>987.86798132706701</v>
      </c>
      <c r="I108" s="60">
        <f t="shared" si="16"/>
        <v>979.03316524260367</v>
      </c>
      <c r="J108" s="60">
        <f t="shared" si="16"/>
        <v>905.9437239748197</v>
      </c>
      <c r="K108" s="60">
        <f t="shared" si="16"/>
        <v>911.63907075628913</v>
      </c>
      <c r="L108" s="60">
        <f t="shared" si="16"/>
        <v>905.78316925069214</v>
      </c>
      <c r="M108" s="60">
        <f t="shared" si="16"/>
        <v>896.87572890246736</v>
      </c>
      <c r="N108" s="60">
        <f t="shared" si="16"/>
        <v>874.67685796260798</v>
      </c>
      <c r="O108" s="60">
        <f t="shared" si="16"/>
        <v>844.4754601116872</v>
      </c>
      <c r="P108" s="60">
        <f t="shared" si="16"/>
        <v>809.95865209288695</v>
      </c>
      <c r="Q108" s="60">
        <f t="shared" si="16"/>
        <v>777.96574704560817</v>
      </c>
      <c r="R108" s="60">
        <f t="shared" si="16"/>
        <v>749.4667339835911</v>
      </c>
      <c r="S108" s="60">
        <f t="shared" si="16"/>
        <v>726.92532386836888</v>
      </c>
      <c r="T108" s="60">
        <f t="shared" si="16"/>
        <v>706.04500672252368</v>
      </c>
      <c r="U108" s="60">
        <f t="shared" si="16"/>
        <v>688.60730800714441</v>
      </c>
      <c r="V108" s="60">
        <f t="shared" ref="V108" si="17">V130-SUM(V109:V127,V100:V107)</f>
        <v>673.02284547737315</v>
      </c>
      <c r="W108" s="60">
        <f t="shared" ref="W108" si="18">W130-SUM(W109:W127,W100:W107)</f>
        <v>662.56319254199195</v>
      </c>
      <c r="X108" s="60">
        <f t="shared" ref="X108" si="19">X130-SUM(X109:X127,X100:X107)</f>
        <v>658.04857558381264</v>
      </c>
      <c r="Y108" s="60">
        <f t="shared" ref="Y108" si="20">Y130-SUM(Y109:Y127,Y100:Y107)</f>
        <v>660.78783643927579</v>
      </c>
      <c r="Z108" s="60">
        <f t="shared" ref="Z108" si="21">Z130-SUM(Z109:Z127,Z100:Z107)</f>
        <v>667.25590688584953</v>
      </c>
      <c r="AA108" s="60">
        <f t="shared" ref="AA108" si="22">AA130-SUM(AA109:AA127,AA100:AA107)</f>
        <v>679.82405242885056</v>
      </c>
      <c r="AB108" s="60">
        <f t="shared" ref="AB108" si="23">AB130-SUM(AB109:AB127,AB100:AB107)</f>
        <v>694.92133200897706</v>
      </c>
      <c r="AC108" s="60">
        <f t="shared" ref="AC108" si="24">AC130-SUM(AC109:AC127,AC100:AC107)</f>
        <v>712.55275321633326</v>
      </c>
      <c r="AD108" s="60">
        <f t="shared" ref="AD108" si="25">AD130-SUM(AD109:AD127,AD100:AD107)</f>
        <v>728.87685461482556</v>
      </c>
      <c r="AE108" s="60">
        <f t="shared" ref="AE108" si="26">AE130-SUM(AE109:AE127,AE100:AE107)</f>
        <v>746.44264537033746</v>
      </c>
      <c r="AF108" s="60">
        <f t="shared" ref="AF108" si="27">AF130-SUM(AF109:AF127,AF100:AF107)</f>
        <v>762.2792614175346</v>
      </c>
      <c r="AG108" s="60">
        <f t="shared" ref="AG108" si="28">AG130-SUM(AG109:AG127,AG100:AG107)</f>
        <v>776.45459349311795</v>
      </c>
      <c r="AH108" s="60">
        <f t="shared" ref="AH108" si="29">AH130-SUM(AH109:AH127,AH100:AH107)</f>
        <v>788.24842945596947</v>
      </c>
      <c r="AI108" s="60">
        <f t="shared" ref="AI108" si="30">AI130-SUM(AI109:AI127,AI100:AI107)</f>
        <v>796.24375864349417</v>
      </c>
      <c r="AJ108" s="60">
        <f t="shared" ref="AJ108:AK108" si="31">AJ130-SUM(AJ109:AJ127,AJ100:AJ107)</f>
        <v>799.17183581229006</v>
      </c>
      <c r="AK108" s="60">
        <f t="shared" si="31"/>
        <v>799.23350741606146</v>
      </c>
      <c r="AL108" s="60">
        <f t="shared" ref="AL108" si="32">AL130-SUM(AL109:AL127,AL100:AL107)</f>
        <v>792.48424474913418</v>
      </c>
      <c r="AM108" s="60">
        <f t="shared" ref="AM108" si="33">AM130-SUM(AM109:AM127,AM100:AM107)</f>
        <v>780.03970863943823</v>
      </c>
      <c r="AN108" s="60">
        <f t="shared" ref="AN108" si="34">AN130-SUM(AN109:AN127,AN100:AN107)</f>
        <v>761.69454455568371</v>
      </c>
      <c r="AO108" s="60">
        <f t="shared" ref="AO108" si="35">AO130-SUM(AO109:AO127,AO100:AO107)</f>
        <v>734.79739333328644</v>
      </c>
      <c r="AP108" s="60">
        <f t="shared" ref="AP108" si="36">AP130-SUM(AP109:AP127,AP100:AP107)</f>
        <v>700.86183501521941</v>
      </c>
      <c r="AQ108" s="60">
        <f t="shared" ref="AQ108" si="37">AQ130-SUM(AQ109:AQ127,AQ100:AQ107)</f>
        <v>658.23950985925671</v>
      </c>
      <c r="AR108" s="60">
        <f t="shared" ref="AR108" si="38">AR130-SUM(AR109:AR127,AR100:AR107)</f>
        <v>606.5146400273386</v>
      </c>
      <c r="AS108" s="60">
        <f t="shared" ref="AS108" si="39">AS130-SUM(AS109:AS127,AS100:AS107)</f>
        <v>542.85901769877069</v>
      </c>
      <c r="AT108" s="60">
        <f t="shared" ref="AT108" si="40">AT130-SUM(AT109:AT127,AT100:AT107)</f>
        <v>467.23672670538144</v>
      </c>
      <c r="AW108" s="46" t="s">
        <v>51</v>
      </c>
      <c r="AX108" s="52">
        <v>31.608432960053861</v>
      </c>
      <c r="AY108" s="55">
        <f t="shared" si="13"/>
        <v>1.8013463777832611E-2</v>
      </c>
      <c r="BA108" t="s">
        <v>67</v>
      </c>
      <c r="BB108" s="54">
        <f t="shared" si="14"/>
        <v>0.54041369785970439</v>
      </c>
      <c r="BD108" s="59">
        <f>AV76</f>
        <v>-2.3956679633067024E-2</v>
      </c>
    </row>
    <row r="109" spans="2:93" s="46" customFormat="1" ht="16.5" thickBot="1" x14ac:dyDescent="0.4">
      <c r="B109" t="s">
        <v>153</v>
      </c>
      <c r="C109" s="27" t="s">
        <v>747</v>
      </c>
      <c r="D109" s="27" t="s">
        <v>817</v>
      </c>
      <c r="E109" s="38">
        <f>BB109*E$32</f>
        <v>18.68371597754469</v>
      </c>
      <c r="F109" s="38">
        <f t="shared" si="12"/>
        <v>18.74664172122834</v>
      </c>
      <c r="G109" s="38">
        <f t="shared" si="15"/>
        <v>18.809779395409269</v>
      </c>
      <c r="H109" s="38">
        <f t="shared" si="15"/>
        <v>18.873129713857914</v>
      </c>
      <c r="I109" s="38">
        <f t="shared" si="15"/>
        <v>18.936693392748655</v>
      </c>
      <c r="J109" s="38">
        <f t="shared" si="15"/>
        <v>19.000471150667909</v>
      </c>
      <c r="K109" s="38">
        <f t="shared" si="15"/>
        <v>19.064463708622252</v>
      </c>
      <c r="L109" s="38">
        <f t="shared" si="15"/>
        <v>19.128671790046567</v>
      </c>
      <c r="M109" s="38">
        <f t="shared" si="15"/>
        <v>19.193096120812235</v>
      </c>
      <c r="N109" s="38">
        <f t="shared" si="15"/>
        <v>19.257737429235323</v>
      </c>
      <c r="O109" s="38">
        <f t="shared" si="15"/>
        <v>19.322596446084837</v>
      </c>
      <c r="P109" s="38">
        <f t="shared" si="15"/>
        <v>19.387673904590965</v>
      </c>
      <c r="Q109" s="38">
        <f t="shared" si="15"/>
        <v>19.452970540453379</v>
      </c>
      <c r="R109" s="38">
        <f t="shared" si="15"/>
        <v>19.518487091849543</v>
      </c>
      <c r="S109" s="38">
        <f t="shared" si="15"/>
        <v>19.584224299443068</v>
      </c>
      <c r="T109" s="38">
        <f t="shared" si="15"/>
        <v>19.650182906392082</v>
      </c>
      <c r="U109" s="38">
        <f t="shared" si="15"/>
        <v>19.716363658357622</v>
      </c>
      <c r="V109" s="38">
        <f t="shared" si="15"/>
        <v>19.782767303512074</v>
      </c>
      <c r="W109" s="38">
        <f t="shared" si="15"/>
        <v>19.849394592547629</v>
      </c>
      <c r="X109" s="38">
        <f t="shared" si="15"/>
        <v>19.916246278684767</v>
      </c>
      <c r="Y109" s="38">
        <f t="shared" si="15"/>
        <v>19.983323117680776</v>
      </c>
      <c r="Z109" s="38">
        <f t="shared" si="15"/>
        <v>20.050625867838296</v>
      </c>
      <c r="AA109" s="38">
        <f t="shared" si="15"/>
        <v>20.118155290013881</v>
      </c>
      <c r="AB109" s="38">
        <f t="shared" si="15"/>
        <v>20.185912147626617</v>
      </c>
      <c r="AC109" s="38">
        <f t="shared" si="15"/>
        <v>20.253897206666736</v>
      </c>
      <c r="AD109" s="38">
        <f t="shared" si="15"/>
        <v>20.322111235704291</v>
      </c>
      <c r="AE109" s="38">
        <f t="shared" si="15"/>
        <v>20.390555005897838</v>
      </c>
      <c r="AF109" s="38">
        <f t="shared" si="15"/>
        <v>20.459229291003144</v>
      </c>
      <c r="AG109" s="38">
        <f t="shared" si="15"/>
        <v>20.528134867381951</v>
      </c>
      <c r="AH109" s="38">
        <f t="shared" si="15"/>
        <v>20.597272514010747</v>
      </c>
      <c r="AI109" s="38">
        <f t="shared" si="15"/>
        <v>20.666643012489565</v>
      </c>
      <c r="AJ109" s="38">
        <f t="shared" si="15"/>
        <v>20.736247147050825</v>
      </c>
      <c r="AK109" s="38">
        <f t="shared" si="15"/>
        <v>20.806085704568204</v>
      </c>
      <c r="AL109" s="38">
        <f t="shared" si="15"/>
        <v>20.876159474565522</v>
      </c>
      <c r="AM109" s="38">
        <f t="shared" si="15"/>
        <v>20.946469249225675</v>
      </c>
      <c r="AN109" s="38">
        <f t="shared" si="15"/>
        <v>21.017015823399589</v>
      </c>
      <c r="AO109" s="38">
        <f t="shared" si="15"/>
        <v>21.087799994615203</v>
      </c>
      <c r="AP109" s="38">
        <f t="shared" si="15"/>
        <v>21.158822563086488</v>
      </c>
      <c r="AQ109" s="38">
        <f t="shared" si="15"/>
        <v>21.230084331722491</v>
      </c>
      <c r="AR109" s="38">
        <f t="shared" si="15"/>
        <v>21.301586106136416</v>
      </c>
      <c r="AS109" s="38">
        <f t="shared" si="15"/>
        <v>21.373328694654724</v>
      </c>
      <c r="AT109" s="38">
        <f t="shared" si="15"/>
        <v>21.445312908326279</v>
      </c>
      <c r="AW109" s="46" t="s">
        <v>61</v>
      </c>
      <c r="AX109" s="52">
        <v>14.111264981580216</v>
      </c>
      <c r="AY109" s="55">
        <f t="shared" si="13"/>
        <v>8.0419285867900196E-3</v>
      </c>
      <c r="BA109" t="s">
        <v>153</v>
      </c>
      <c r="BB109" s="54">
        <f t="shared" si="14"/>
        <v>1.0826252341391458E-2</v>
      </c>
      <c r="BD109" s="59">
        <f>AV77</f>
        <v>3.367945849705567E-3</v>
      </c>
    </row>
    <row r="110" spans="2:93" s="46" customFormat="1" ht="16.5" thickBot="1" x14ac:dyDescent="0.4">
      <c r="B110" t="s">
        <v>155</v>
      </c>
      <c r="C110" s="26" t="s">
        <v>749</v>
      </c>
      <c r="D110" s="26" t="s">
        <v>817</v>
      </c>
      <c r="E110" s="38">
        <f t="shared" si="11"/>
        <v>103.02378537778661</v>
      </c>
      <c r="F110" s="38">
        <f t="shared" si="12"/>
        <v>109.70768597746429</v>
      </c>
      <c r="G110" s="38">
        <f t="shared" si="15"/>
        <v>116.82521971401955</v>
      </c>
      <c r="H110" s="38">
        <f t="shared" si="15"/>
        <v>124.40451951591146</v>
      </c>
      <c r="I110" s="38">
        <f t="shared" si="15"/>
        <v>132.4755434988285</v>
      </c>
      <c r="J110" s="38">
        <f t="shared" si="15"/>
        <v>141.07019337882954</v>
      </c>
      <c r="K110" s="38">
        <f t="shared" si="15"/>
        <v>150.22244056780448</v>
      </c>
      <c r="L110" s="38">
        <f t="shared" si="15"/>
        <v>159.96846044966262</v>
      </c>
      <c r="M110" s="38">
        <f t="shared" si="15"/>
        <v>170.34677536799168</v>
      </c>
      <c r="N110" s="38">
        <f t="shared" si="15"/>
        <v>181.39840689036413</v>
      </c>
      <c r="O110" s="38">
        <f t="shared" si="15"/>
        <v>193.16703795113372</v>
      </c>
      <c r="P110" s="38">
        <f t="shared" si="15"/>
        <v>205.69918551361229</v>
      </c>
      <c r="Q110" s="38">
        <f t="shared" si="15"/>
        <v>219.04438443409464</v>
      </c>
      <c r="R110" s="38">
        <f t="shared" si="15"/>
        <v>233.25538325447721</v>
      </c>
      <c r="S110" s="38">
        <f t="shared" si="15"/>
        <v>248.38835269736475</v>
      </c>
      <c r="T110" s="38">
        <f t="shared" si="15"/>
        <v>264.50310768776751</v>
      </c>
      <c r="U110" s="38">
        <f t="shared" si="15"/>
        <v>281.66334377895726</v>
      </c>
      <c r="V110" s="38">
        <f t="shared" si="15"/>
        <v>299.93688891698429</v>
      </c>
      <c r="W110" s="38">
        <f t="shared" si="15"/>
        <v>319.39597153898569</v>
      </c>
      <c r="X110" s="38">
        <f t="shared" si="15"/>
        <v>340.1175060649764</v>
      </c>
      <c r="Y110" s="38">
        <f t="shared" si="15"/>
        <v>362.18339691156461</v>
      </c>
      <c r="Z110" s="38">
        <f t="shared" si="15"/>
        <v>385.68086222924325</v>
      </c>
      <c r="AA110" s="38">
        <f t="shared" si="15"/>
        <v>410.70277864286851</v>
      </c>
      <c r="AB110" s="38">
        <f t="shared" si="15"/>
        <v>437.34804835795552</v>
      </c>
      <c r="AC110" s="38">
        <f t="shared" si="15"/>
        <v>465.72199008382307</v>
      </c>
      <c r="AD110" s="38">
        <f t="shared" si="15"/>
        <v>495.93675531875999</v>
      </c>
      <c r="AE110" s="38">
        <f t="shared" si="15"/>
        <v>528.11177164263097</v>
      </c>
      <c r="AF110" s="38">
        <f t="shared" si="15"/>
        <v>562.37421476909083</v>
      </c>
      <c r="AG110" s="38">
        <f t="shared" si="15"/>
        <v>598.85951122325173</v>
      </c>
      <c r="AH110" s="38">
        <f t="shared" si="15"/>
        <v>637.71187363169827</v>
      </c>
      <c r="AI110" s="38">
        <f t="shared" si="15"/>
        <v>679.08487074065056</v>
      </c>
      <c r="AJ110" s="38">
        <f t="shared" si="15"/>
        <v>723.14203441534244</v>
      </c>
      <c r="AK110" s="38">
        <f t="shared" si="15"/>
        <v>770.05750601985403</v>
      </c>
      <c r="AL110" s="38">
        <f t="shared" si="15"/>
        <v>820.01672473229485</v>
      </c>
      <c r="AM110" s="38">
        <f t="shared" si="15"/>
        <v>873.21716051598787</v>
      </c>
      <c r="AN110" s="38">
        <f t="shared" si="15"/>
        <v>929.86909464381392</v>
      </c>
      <c r="AO110" s="38">
        <f t="shared" si="15"/>
        <v>990.19645086083381</v>
      </c>
      <c r="AP110" s="38">
        <f t="shared" si="15"/>
        <v>1054.4376804704621</v>
      </c>
      <c r="AQ110" s="38">
        <f t="shared" si="15"/>
        <v>1122.8467048426035</v>
      </c>
      <c r="AR110" s="38">
        <f t="shared" si="15"/>
        <v>1195.6939190691326</v>
      </c>
      <c r="AS110" s="38">
        <f t="shared" si="15"/>
        <v>1273.2672607337877</v>
      </c>
      <c r="AT110" s="38">
        <f t="shared" si="15"/>
        <v>1355.8733480209228</v>
      </c>
      <c r="AW110" s="46" t="s">
        <v>65</v>
      </c>
      <c r="AX110" s="52">
        <v>1.7982155095334285</v>
      </c>
      <c r="AY110" s="55">
        <f t="shared" si="13"/>
        <v>1.0247926553857869E-3</v>
      </c>
      <c r="BA110" t="s">
        <v>155</v>
      </c>
      <c r="BB110" s="54">
        <f t="shared" si="14"/>
        <v>5.9696984208376304E-2</v>
      </c>
      <c r="BD110" s="61">
        <f>AV78*BE110</f>
        <v>6.4877256986509729E-2</v>
      </c>
      <c r="BE110" s="62">
        <v>1.1000000000000001</v>
      </c>
    </row>
    <row r="111" spans="2:93" s="46" customFormat="1" ht="16.5" thickBot="1" x14ac:dyDescent="0.4">
      <c r="B111" t="s">
        <v>379</v>
      </c>
      <c r="C111" s="27" t="s">
        <v>751</v>
      </c>
      <c r="D111" s="27" t="s">
        <v>817</v>
      </c>
      <c r="E111" s="38">
        <f t="shared" si="11"/>
        <v>3.3502049619336942</v>
      </c>
      <c r="F111" s="38">
        <f t="shared" si="12"/>
        <v>3.4351753170224173</v>
      </c>
      <c r="G111" s="38">
        <f t="shared" si="15"/>
        <v>3.5223007525691838</v>
      </c>
      <c r="H111" s="38">
        <f t="shared" si="15"/>
        <v>3.6116359273049805</v>
      </c>
      <c r="I111" s="38">
        <f t="shared" si="15"/>
        <v>3.7032368862556129</v>
      </c>
      <c r="J111" s="38">
        <f t="shared" si="15"/>
        <v>3.7971610959019313</v>
      </c>
      <c r="K111" s="38">
        <f t="shared" si="15"/>
        <v>3.8934674802318154</v>
      </c>
      <c r="L111" s="38">
        <f t="shared" si="15"/>
        <v>3.9922164577065375</v>
      </c>
      <c r="M111" s="38">
        <f t="shared" si="15"/>
        <v>4.0934699791646914</v>
      </c>
      <c r="N111" s="38">
        <f t="shared" si="15"/>
        <v>4.1972915666874711</v>
      </c>
      <c r="O111" s="38">
        <f t="shared" si="15"/>
        <v>4.3037463534496769</v>
      </c>
      <c r="P111" s="38">
        <f t="shared" si="15"/>
        <v>4.4129011245814533</v>
      </c>
      <c r="Q111" s="38">
        <f t="shared" si="15"/>
        <v>4.5248243590663924</v>
      </c>
      <c r="R111" s="38">
        <f t="shared" si="15"/>
        <v>4.6395862727022852</v>
      </c>
      <c r="S111" s="38">
        <f t="shared" si="15"/>
        <v>4.7572588621514793</v>
      </c>
      <c r="T111" s="38">
        <f t="shared" si="15"/>
        <v>4.8779159501084717</v>
      </c>
      <c r="U111" s="38">
        <f t="shared" si="15"/>
        <v>5.0016332316130727</v>
      </c>
      <c r="V111" s="38">
        <f t="shared" si="15"/>
        <v>5.128488321538204</v>
      </c>
      <c r="W111" s="38">
        <f t="shared" si="15"/>
        <v>5.2585608032821121</v>
      </c>
      <c r="X111" s="38">
        <f t="shared" si="15"/>
        <v>5.3919322786955508</v>
      </c>
      <c r="Y111" s="38">
        <f t="shared" si="15"/>
        <v>5.5286864192752567</v>
      </c>
      <c r="Z111" s="38">
        <f t="shared" si="15"/>
        <v>5.6689090186558246</v>
      </c>
      <c r="AA111" s="38">
        <f t="shared" si="15"/>
        <v>5.8126880464329265</v>
      </c>
      <c r="AB111" s="38">
        <f t="shared" si="15"/>
        <v>5.9601137033516318</v>
      </c>
      <c r="AC111" s="38">
        <f t="shared" si="15"/>
        <v>6.1112784778944542</v>
      </c>
      <c r="AD111" s="38">
        <f t="shared" si="15"/>
        <v>6.2662772043046262</v>
      </c>
      <c r="AE111" s="38">
        <f t="shared" si="15"/>
        <v>6.4252071220810034</v>
      </c>
      <c r="AF111" s="38">
        <f t="shared" si="15"/>
        <v>6.5881679369819217</v>
      </c>
      <c r="AG111" s="38">
        <f t="shared" si="15"/>
        <v>6.755261883576277</v>
      </c>
      <c r="AH111" s="38">
        <f t="shared" si="15"/>
        <v>6.9265937893810747</v>
      </c>
      <c r="AI111" s="38">
        <f t="shared" si="15"/>
        <v>7.1022711406256818</v>
      </c>
      <c r="AJ111" s="38">
        <f t="shared" si="15"/>
        <v>7.2824041496840382</v>
      </c>
      <c r="AK111" s="38">
        <f t="shared" si="15"/>
        <v>7.4671058242171346</v>
      </c>
      <c r="AL111" s="38">
        <f t="shared" si="15"/>
        <v>7.6564920380691328</v>
      </c>
      <c r="AM111" s="38">
        <f t="shared" si="15"/>
        <v>7.8506816039616059</v>
      </c>
      <c r="AN111" s="38">
        <f t="shared" si="15"/>
        <v>8.0497963480315011</v>
      </c>
      <c r="AO111" s="38">
        <f t="shared" si="15"/>
        <v>8.253961186259593</v>
      </c>
      <c r="AP111" s="38">
        <f t="shared" si="15"/>
        <v>8.4633042028373637</v>
      </c>
      <c r="AQ111" s="38">
        <f t="shared" si="15"/>
        <v>8.6779567305214904</v>
      </c>
      <c r="AR111" s="38">
        <f t="shared" si="15"/>
        <v>8.8980534330263374</v>
      </c>
      <c r="AS111" s="38">
        <f t="shared" si="15"/>
        <v>9.1237323895061468</v>
      </c>
      <c r="AT111" s="38">
        <f t="shared" si="15"/>
        <v>9.3551351811799304</v>
      </c>
      <c r="AW111" s="46" t="s">
        <v>67</v>
      </c>
      <c r="AX111" s="52">
        <v>948.27015782017122</v>
      </c>
      <c r="AY111" s="55">
        <f t="shared" si="13"/>
        <v>0.54041369785970439</v>
      </c>
      <c r="BA111" t="s">
        <v>379</v>
      </c>
      <c r="BB111" s="54">
        <f t="shared" si="14"/>
        <v>1.9412714449774228E-3</v>
      </c>
      <c r="BD111" s="59">
        <f>AV79</f>
        <v>2.5362733341448784E-2</v>
      </c>
    </row>
    <row r="112" spans="2:93" s="46" customFormat="1" ht="16.5" thickBot="1" x14ac:dyDescent="0.4">
      <c r="B112" t="s">
        <v>173</v>
      </c>
      <c r="C112" s="26" t="s">
        <v>754</v>
      </c>
      <c r="D112" s="26" t="s">
        <v>817</v>
      </c>
      <c r="E112" s="38">
        <f t="shared" si="11"/>
        <v>100.75945767737961</v>
      </c>
      <c r="F112" s="38">
        <f t="shared" si="12"/>
        <v>100.01167676098061</v>
      </c>
      <c r="G112" s="38">
        <f t="shared" si="15"/>
        <v>99.269445460586084</v>
      </c>
      <c r="H112" s="38">
        <f t="shared" si="15"/>
        <v>98.532722590018238</v>
      </c>
      <c r="I112" s="38">
        <f t="shared" si="15"/>
        <v>97.801467268760248</v>
      </c>
      <c r="J112" s="38">
        <f t="shared" si="15"/>
        <v>97.075638919687862</v>
      </c>
      <c r="K112" s="38">
        <f t="shared" si="15"/>
        <v>96.355197266817783</v>
      </c>
      <c r="L112" s="38">
        <f t="shared" si="15"/>
        <v>95.640102333072775</v>
      </c>
      <c r="M112" s="38">
        <f t="shared" si="15"/>
        <v>94.930314438063334</v>
      </c>
      <c r="N112" s="38">
        <f t="shared" si="15"/>
        <v>94.225794195885825</v>
      </c>
      <c r="O112" s="38">
        <f t="shared" si="15"/>
        <v>93.526502512937014</v>
      </c>
      <c r="P112" s="38">
        <f t="shared" si="15"/>
        <v>92.832400585744736</v>
      </c>
      <c r="Q112" s="38">
        <f t="shared" si="15"/>
        <v>92.143449898814708</v>
      </c>
      <c r="R112" s="38">
        <f t="shared" si="15"/>
        <v>91.45961222249332</v>
      </c>
      <c r="S112" s="38">
        <f t="shared" si="15"/>
        <v>90.780849610846317</v>
      </c>
      <c r="T112" s="38">
        <f t="shared" si="15"/>
        <v>90.107124399553129</v>
      </c>
      <c r="U112" s="38">
        <f t="shared" si="15"/>
        <v>89.438399203816942</v>
      </c>
      <c r="V112" s="38">
        <f t="shared" si="15"/>
        <v>88.774636916290206</v>
      </c>
      <c r="W112" s="38">
        <f t="shared" si="15"/>
        <v>88.115800705015559</v>
      </c>
      <c r="X112" s="38">
        <f t="shared" si="15"/>
        <v>87.461854011382044</v>
      </c>
      <c r="Y112" s="38">
        <f t="shared" si="15"/>
        <v>86.812760548096463</v>
      </c>
      <c r="Z112" s="38">
        <f t="shared" si="15"/>
        <v>86.168484297169826</v>
      </c>
      <c r="AA112" s="38">
        <f t="shared" si="15"/>
        <v>85.528989507918723</v>
      </c>
      <c r="AB112" s="38">
        <f t="shared" si="15"/>
        <v>84.894240694981519</v>
      </c>
      <c r="AC112" s="38">
        <f t="shared" si="15"/>
        <v>84.264202636349296</v>
      </c>
      <c r="AD112" s="38">
        <f t="shared" si="15"/>
        <v>83.638840371411391</v>
      </c>
      <c r="AE112" s="38">
        <f t="shared" si="15"/>
        <v>83.01811919901543</v>
      </c>
      <c r="AF112" s="38">
        <f t="shared" si="15"/>
        <v>82.402004675541775</v>
      </c>
      <c r="AG112" s="38">
        <f t="shared" si="15"/>
        <v>81.790462612992286</v>
      </c>
      <c r="AH112" s="38">
        <f t="shared" si="15"/>
        <v>81.183459077093218</v>
      </c>
      <c r="AI112" s="38">
        <f t="shared" si="15"/>
        <v>80.580960385412197</v>
      </c>
      <c r="AJ112" s="38">
        <f t="shared" si="15"/>
        <v>79.982933105489238</v>
      </c>
      <c r="AK112" s="38">
        <f t="shared" si="15"/>
        <v>79.389344052981556</v>
      </c>
      <c r="AL112" s="38">
        <f t="shared" si="15"/>
        <v>78.800160289822202</v>
      </c>
      <c r="AM112" s="38">
        <f t="shared" si="15"/>
        <v>78.215349122392297</v>
      </c>
      <c r="AN112" s="38">
        <f t="shared" si="15"/>
        <v>77.634878099706938</v>
      </c>
      <c r="AO112" s="38">
        <f t="shared" si="15"/>
        <v>77.058715011614439</v>
      </c>
      <c r="AP112" s="38">
        <f t="shared" si="15"/>
        <v>76.486827887009042</v>
      </c>
      <c r="AQ112" s="38">
        <f t="shared" si="15"/>
        <v>75.919184992056842</v>
      </c>
      <c r="AR112" s="38">
        <f t="shared" si="15"/>
        <v>75.355754828434883</v>
      </c>
      <c r="AS112" s="38">
        <f t="shared" si="15"/>
        <v>74.7965061315833</v>
      </c>
      <c r="AT112" s="38">
        <f t="shared" si="15"/>
        <v>74.241407868970512</v>
      </c>
      <c r="AW112" s="46" t="s">
        <v>371</v>
      </c>
      <c r="AX112" s="52">
        <v>44.490302324945468</v>
      </c>
      <c r="AY112" s="55">
        <f t="shared" si="13"/>
        <v>2.5354766887939438E-2</v>
      </c>
      <c r="BA112" t="s">
        <v>173</v>
      </c>
      <c r="BB112" s="54">
        <f t="shared" si="14"/>
        <v>5.8384922780249725E-2</v>
      </c>
      <c r="BD112" s="61">
        <f>AV80*BE112</f>
        <v>-7.4214464193854248E-3</v>
      </c>
      <c r="BE112" s="62">
        <v>1.1000000000000001</v>
      </c>
    </row>
    <row r="113" spans="2:57" s="46" customFormat="1" ht="16.5" thickBot="1" x14ac:dyDescent="0.4">
      <c r="B113" t="s">
        <v>388</v>
      </c>
      <c r="C113" s="27" t="s">
        <v>756</v>
      </c>
      <c r="D113" s="27" t="s">
        <v>817</v>
      </c>
      <c r="E113" s="38">
        <f t="shared" si="11"/>
        <v>68.171604812223279</v>
      </c>
      <c r="F113" s="38">
        <f t="shared" si="12"/>
        <v>67.134315680020109</v>
      </c>
      <c r="G113" s="38">
        <f t="shared" si="15"/>
        <v>66.112809786993282</v>
      </c>
      <c r="H113" s="38">
        <f t="shared" si="15"/>
        <v>65.106846977692257</v>
      </c>
      <c r="I113" s="38">
        <f t="shared" si="15"/>
        <v>64.116190750836552</v>
      </c>
      <c r="J113" s="38">
        <f t="shared" si="15"/>
        <v>63.140608203714478</v>
      </c>
      <c r="K113" s="38">
        <f t="shared" si="15"/>
        <v>62.179869977427806</v>
      </c>
      <c r="L113" s="38">
        <f t="shared" ref="G113:AT119" si="41">K113*(1+$BD113)</f>
        <v>61.233750202969638</v>
      </c>
      <c r="M113" s="38">
        <f t="shared" si="41"/>
        <v>60.302026448122731</v>
      </c>
      <c r="N113" s="38">
        <f t="shared" si="41"/>
        <v>59.384479665165813</v>
      </c>
      <c r="O113" s="38">
        <f t="shared" si="41"/>
        <v>58.480894139375579</v>
      </c>
      <c r="P113" s="38">
        <f t="shared" si="41"/>
        <v>57.591057438312298</v>
      </c>
      <c r="Q113" s="38">
        <f t="shared" si="41"/>
        <v>56.714760361877055</v>
      </c>
      <c r="R113" s="38">
        <f t="shared" si="41"/>
        <v>55.851796893128935</v>
      </c>
      <c r="S113" s="38">
        <f t="shared" si="41"/>
        <v>55.001964149850551</v>
      </c>
      <c r="T113" s="38">
        <f t="shared" si="41"/>
        <v>54.165062336850561</v>
      </c>
      <c r="U113" s="38">
        <f t="shared" si="41"/>
        <v>53.340894698991924</v>
      </c>
      <c r="V113" s="38">
        <f t="shared" si="41"/>
        <v>52.52926747493489</v>
      </c>
      <c r="W113" s="38">
        <f t="shared" si="41"/>
        <v>51.729989851583802</v>
      </c>
      <c r="X113" s="38">
        <f t="shared" si="41"/>
        <v>50.942873919227061</v>
      </c>
      <c r="Y113" s="38">
        <f t="shared" si="41"/>
        <v>50.167734627359664</v>
      </c>
      <c r="Z113" s="38">
        <f t="shared" si="41"/>
        <v>49.40438974117793</v>
      </c>
      <c r="AA113" s="38">
        <f t="shared" si="41"/>
        <v>48.652659798736188</v>
      </c>
      <c r="AB113" s="38">
        <f t="shared" si="41"/>
        <v>47.912368068755406</v>
      </c>
      <c r="AC113" s="38">
        <f t="shared" si="41"/>
        <v>47.183340509073737</v>
      </c>
      <c r="AD113" s="38">
        <f t="shared" si="41"/>
        <v>46.465405725729333</v>
      </c>
      <c r="AE113" s="38">
        <f t="shared" si="41"/>
        <v>45.758394932665709</v>
      </c>
      <c r="AF113" s="38">
        <f t="shared" si="41"/>
        <v>45.062141912050237</v>
      </c>
      <c r="AG113" s="38">
        <f t="shared" si="41"/>
        <v>44.376482975196431</v>
      </c>
      <c r="AH113" s="38">
        <f t="shared" si="41"/>
        <v>43.701256924080838</v>
      </c>
      <c r="AI113" s="38">
        <f t="shared" si="41"/>
        <v>43.036305013445464</v>
      </c>
      <c r="AJ113" s="38">
        <f t="shared" si="41"/>
        <v>42.381470913476853</v>
      </c>
      <c r="AK113" s="38">
        <f t="shared" si="41"/>
        <v>41.736600673053061</v>
      </c>
      <c r="AL113" s="38">
        <f t="shared" si="41"/>
        <v>41.101542683549795</v>
      </c>
      <c r="AM113" s="38">
        <f t="shared" si="41"/>
        <v>40.476147643197358</v>
      </c>
      <c r="AN113" s="38">
        <f t="shared" si="41"/>
        <v>39.860268521979847</v>
      </c>
      <c r="AO113" s="38">
        <f t="shared" si="41"/>
        <v>39.253760527068508</v>
      </c>
      <c r="AP113" s="38">
        <f t="shared" si="41"/>
        <v>38.656481068781012</v>
      </c>
      <c r="AQ113" s="38">
        <f t="shared" si="41"/>
        <v>38.068289727058712</v>
      </c>
      <c r="AR113" s="38">
        <f t="shared" si="41"/>
        <v>37.489048218453952</v>
      </c>
      <c r="AS113" s="38">
        <f t="shared" si="41"/>
        <v>36.918620363619731</v>
      </c>
      <c r="AT113" s="38">
        <f t="shared" si="41"/>
        <v>36.356872055293991</v>
      </c>
      <c r="AW113" s="46" t="s">
        <v>387</v>
      </c>
      <c r="AX113" s="52">
        <v>9.4376345634494712</v>
      </c>
      <c r="AY113" s="55">
        <f t="shared" si="13"/>
        <v>5.378453546620505E-3</v>
      </c>
      <c r="BA113" t="s">
        <v>388</v>
      </c>
      <c r="BB113" s="54">
        <f t="shared" si="14"/>
        <v>3.9501938324355487E-2</v>
      </c>
      <c r="BD113" s="59">
        <f>AV81</f>
        <v>-1.5215853214257669E-2</v>
      </c>
    </row>
    <row r="114" spans="2:57" s="46" customFormat="1" ht="16.5" thickBot="1" x14ac:dyDescent="0.4">
      <c r="B114" t="s">
        <v>376</v>
      </c>
      <c r="C114" s="26" t="s">
        <v>758</v>
      </c>
      <c r="D114" s="26" t="s">
        <v>817</v>
      </c>
      <c r="E114" s="38">
        <f t="shared" si="11"/>
        <v>5.6346048280038543</v>
      </c>
      <c r="F114" s="38">
        <f t="shared" si="12"/>
        <v>5.5854791685080727</v>
      </c>
      <c r="G114" s="38">
        <f t="shared" si="41"/>
        <v>5.536781814189772</v>
      </c>
      <c r="H114" s="38">
        <f t="shared" si="41"/>
        <v>5.4885090308431028</v>
      </c>
      <c r="I114" s="38">
        <f t="shared" si="41"/>
        <v>5.4406571168191267</v>
      </c>
      <c r="J114" s="38">
        <f t="shared" si="41"/>
        <v>5.3932224027419648</v>
      </c>
      <c r="K114" s="38">
        <f t="shared" si="41"/>
        <v>5.3462012512274253</v>
      </c>
      <c r="L114" s="38">
        <f t="shared" si="41"/>
        <v>5.2995900566040808</v>
      </c>
      <c r="M114" s="38">
        <f t="shared" si="41"/>
        <v>5.2533852446367799</v>
      </c>
      <c r="N114" s="38">
        <f t="shared" si="41"/>
        <v>5.2075832722525659</v>
      </c>
      <c r="O114" s="38">
        <f t="shared" si="41"/>
        <v>5.162180627268989</v>
      </c>
      <c r="P114" s="38">
        <f t="shared" si="41"/>
        <v>5.1171738281247841</v>
      </c>
      <c r="Q114" s="38">
        <f t="shared" si="41"/>
        <v>5.0725594236128986</v>
      </c>
      <c r="R114" s="38">
        <f t="shared" si="41"/>
        <v>5.028333992615849</v>
      </c>
      <c r="S114" s="38">
        <f t="shared" si="41"/>
        <v>4.9844941438433805</v>
      </c>
      <c r="T114" s="38">
        <f t="shared" si="41"/>
        <v>4.9410365155724172</v>
      </c>
      <c r="U114" s="38">
        <f t="shared" si="41"/>
        <v>4.8979577753892789</v>
      </c>
      <c r="V114" s="38">
        <f t="shared" si="41"/>
        <v>4.8552546199341462</v>
      </c>
      <c r="W114" s="38">
        <f t="shared" si="41"/>
        <v>4.8129237746477509</v>
      </c>
      <c r="X114" s="38">
        <f t="shared" si="41"/>
        <v>4.7709619935202783</v>
      </c>
      <c r="Y114" s="38">
        <f t="shared" si="41"/>
        <v>4.7293660588424551</v>
      </c>
      <c r="Z114" s="38">
        <f t="shared" si="41"/>
        <v>4.6881327809588118</v>
      </c>
      <c r="AA114" s="38">
        <f t="shared" si="41"/>
        <v>4.6472589980230907</v>
      </c>
      <c r="AB114" s="38">
        <f t="shared" si="41"/>
        <v>4.6067415757557919</v>
      </c>
      <c r="AC114" s="38">
        <f t="shared" si="41"/>
        <v>4.5665774072038303</v>
      </c>
      <c r="AD114" s="38">
        <f t="shared" si="41"/>
        <v>4.5267634125022891</v>
      </c>
      <c r="AE114" s="38">
        <f t="shared" si="41"/>
        <v>4.4872965386382466</v>
      </c>
      <c r="AF114" s="38">
        <f t="shared" si="41"/>
        <v>4.4481737592166706</v>
      </c>
      <c r="AG114" s="38">
        <f t="shared" si="41"/>
        <v>4.4093920742283439</v>
      </c>
      <c r="AH114" s="38">
        <f t="shared" si="41"/>
        <v>4.3709485098198204</v>
      </c>
      <c r="AI114" s="38">
        <f t="shared" si="41"/>
        <v>4.332840118065385</v>
      </c>
      <c r="AJ114" s="38">
        <f t="shared" si="41"/>
        <v>4.295063976740999</v>
      </c>
      <c r="AK114" s="38">
        <f t="shared" si="41"/>
        <v>4.2576171891002188</v>
      </c>
      <c r="AL114" s="38">
        <f t="shared" si="41"/>
        <v>4.2204968836520687</v>
      </c>
      <c r="AM114" s="38">
        <f t="shared" si="41"/>
        <v>4.183700213940849</v>
      </c>
      <c r="AN114" s="38">
        <f t="shared" si="41"/>
        <v>4.1472243583278656</v>
      </c>
      <c r="AO114" s="38">
        <f t="shared" si="41"/>
        <v>4.1110665197750595</v>
      </c>
      <c r="AP114" s="38">
        <f t="shared" si="41"/>
        <v>4.0752239256305245</v>
      </c>
      <c r="AQ114" s="38">
        <f t="shared" si="41"/>
        <v>4.0396938274158973</v>
      </c>
      <c r="AR114" s="38">
        <f t="shared" si="41"/>
        <v>4.0044735006155969</v>
      </c>
      <c r="AS114" s="38">
        <f t="shared" si="41"/>
        <v>3.9695602444679046</v>
      </c>
      <c r="AT114" s="38">
        <f t="shared" si="41"/>
        <v>3.934951381757863</v>
      </c>
      <c r="AW114" s="46" t="s">
        <v>383</v>
      </c>
      <c r="AX114" s="52">
        <v>26.275772601159172</v>
      </c>
      <c r="AY114" s="55">
        <f t="shared" si="13"/>
        <v>1.497441137255103E-2</v>
      </c>
      <c r="BA114" t="s">
        <v>376</v>
      </c>
      <c r="BB114" s="54">
        <f t="shared" si="14"/>
        <v>3.2649636606180547E-3</v>
      </c>
      <c r="BD114" s="59">
        <f>AV82</f>
        <v>-8.7185634122252109E-3</v>
      </c>
    </row>
    <row r="115" spans="2:57" s="46" customFormat="1" ht="16.5" thickBot="1" x14ac:dyDescent="0.4">
      <c r="B115" t="s">
        <v>345</v>
      </c>
      <c r="C115" s="27" t="s">
        <v>761</v>
      </c>
      <c r="D115" s="27" t="s">
        <v>817</v>
      </c>
      <c r="E115" s="38">
        <f t="shared" si="11"/>
        <v>85.282851540746194</v>
      </c>
      <c r="F115" s="38">
        <f t="shared" si="12"/>
        <v>83.711550815060747</v>
      </c>
      <c r="G115" s="38">
        <f t="shared" si="41"/>
        <v>82.169200645389012</v>
      </c>
      <c r="H115" s="38">
        <f t="shared" si="41"/>
        <v>80.655267629894027</v>
      </c>
      <c r="I115" s="38">
        <f t="shared" si="41"/>
        <v>79.169228194443676</v>
      </c>
      <c r="J115" s="38">
        <f t="shared" si="41"/>
        <v>77.710568411539356</v>
      </c>
      <c r="K115" s="38">
        <f t="shared" si="41"/>
        <v>76.278783822580806</v>
      </c>
      <c r="L115" s="38">
        <f t="shared" si="41"/>
        <v>74.873379263405624</v>
      </c>
      <c r="M115" s="38">
        <f t="shared" si="41"/>
        <v>73.493868693043169</v>
      </c>
      <c r="N115" s="38">
        <f t="shared" si="41"/>
        <v>72.139775025623578</v>
      </c>
      <c r="O115" s="38">
        <f t="shared" si="41"/>
        <v>70.810629965383782</v>
      </c>
      <c r="P115" s="38">
        <f t="shared" si="41"/>
        <v>69.505973844713481</v>
      </c>
      <c r="Q115" s="38">
        <f t="shared" si="41"/>
        <v>68.225355465185075</v>
      </c>
      <c r="R115" s="38">
        <f t="shared" si="41"/>
        <v>66.968331941512517</v>
      </c>
      <c r="S115" s="38">
        <f t="shared" si="41"/>
        <v>65.734468548385152</v>
      </c>
      <c r="T115" s="38">
        <f t="shared" si="41"/>
        <v>64.523338570123627</v>
      </c>
      <c r="U115" s="38">
        <f t="shared" si="41"/>
        <v>63.334523153105785</v>
      </c>
      <c r="V115" s="38">
        <f t="shared" si="41"/>
        <v>62.167611160911555</v>
      </c>
      <c r="W115" s="38">
        <f t="shared" si="41"/>
        <v>61.022199032136761</v>
      </c>
      <c r="X115" s="38">
        <f t="shared" si="41"/>
        <v>59.897890640826617</v>
      </c>
      <c r="Y115" s="38">
        <f t="shared" si="41"/>
        <v>58.794297159480706</v>
      </c>
      <c r="Z115" s="38">
        <f t="shared" si="41"/>
        <v>57.711036924582025</v>
      </c>
      <c r="AA115" s="38">
        <f t="shared" si="41"/>
        <v>56.647735304603593</v>
      </c>
      <c r="AB115" s="38">
        <f t="shared" si="41"/>
        <v>55.604024570446988</v>
      </c>
      <c r="AC115" s="38">
        <f t="shared" si="41"/>
        <v>54.579543768268003</v>
      </c>
      <c r="AD115" s="38">
        <f t="shared" si="41"/>
        <v>53.573938594645433</v>
      </c>
      <c r="AE115" s="38">
        <f t="shared" si="41"/>
        <v>52.586861274049809</v>
      </c>
      <c r="AF115" s="38">
        <f t="shared" si="41"/>
        <v>51.617970438569763</v>
      </c>
      <c r="AG115" s="38">
        <f t="shared" si="41"/>
        <v>50.666931009854331</v>
      </c>
      <c r="AH115" s="38">
        <f t="shared" si="41"/>
        <v>49.733414083230443</v>
      </c>
      <c r="AI115" s="38">
        <f t="shared" si="41"/>
        <v>48.817096813955523</v>
      </c>
      <c r="AJ115" s="38">
        <f t="shared" si="41"/>
        <v>47.917662305565798</v>
      </c>
      <c r="AK115" s="38">
        <f t="shared" si="41"/>
        <v>47.034799500281757</v>
      </c>
      <c r="AL115" s="38">
        <f t="shared" si="41"/>
        <v>46.168203071432849</v>
      </c>
      <c r="AM115" s="38">
        <f t="shared" si="41"/>
        <v>45.317573317864216</v>
      </c>
      <c r="AN115" s="38">
        <f t="shared" si="41"/>
        <v>44.482616060288912</v>
      </c>
      <c r="AO115" s="38">
        <f t="shared" si="41"/>
        <v>43.663042539549814</v>
      </c>
      <c r="AP115" s="38">
        <f t="shared" si="41"/>
        <v>42.858569316756018</v>
      </c>
      <c r="AQ115" s="38">
        <f t="shared" si="41"/>
        <v>42.068918175259142</v>
      </c>
      <c r="AR115" s="38">
        <f t="shared" si="41"/>
        <v>41.293816024435728</v>
      </c>
      <c r="AS115" s="38">
        <f t="shared" si="41"/>
        <v>40.53299480524236</v>
      </c>
      <c r="AT115" s="38">
        <f t="shared" si="41"/>
        <v>39.78619139751094</v>
      </c>
      <c r="AW115" s="46" t="s">
        <v>385</v>
      </c>
      <c r="AX115" s="52">
        <v>52.97076151296131</v>
      </c>
      <c r="AY115" s="55">
        <f t="shared" si="13"/>
        <v>3.0187731704504988E-2</v>
      </c>
      <c r="BA115" t="s">
        <v>345</v>
      </c>
      <c r="BB115" s="54">
        <f t="shared" si="14"/>
        <v>4.9417025621841949E-2</v>
      </c>
      <c r="BD115" s="61">
        <f>AV83*BE115</f>
        <v>-1.8424580056809171E-2</v>
      </c>
      <c r="BE115" s="62">
        <v>1.1000000000000001</v>
      </c>
    </row>
    <row r="116" spans="2:57" s="46" customFormat="1" ht="16.5" thickBot="1" x14ac:dyDescent="0.4">
      <c r="B116" t="s">
        <v>61</v>
      </c>
      <c r="C116" s="26" t="s">
        <v>763</v>
      </c>
      <c r="D116" s="26" t="s">
        <v>817</v>
      </c>
      <c r="E116" s="38">
        <f t="shared" si="11"/>
        <v>13.878589274409116</v>
      </c>
      <c r="F116" s="38">
        <f t="shared" si="12"/>
        <v>13.763427840224264</v>
      </c>
      <c r="G116" s="38">
        <f t="shared" si="41"/>
        <v>13.649221989900372</v>
      </c>
      <c r="H116" s="38">
        <f t="shared" si="41"/>
        <v>13.535963794215979</v>
      </c>
      <c r="I116" s="38">
        <f t="shared" si="41"/>
        <v>13.423645389744534</v>
      </c>
      <c r="J116" s="38">
        <f t="shared" si="41"/>
        <v>13.312258978308442</v>
      </c>
      <c r="K116" s="38">
        <f t="shared" si="41"/>
        <v>13.201796826437647</v>
      </c>
      <c r="L116" s="38">
        <f t="shared" si="41"/>
        <v>13.092251264832697</v>
      </c>
      <c r="M116" s="38">
        <f t="shared" si="41"/>
        <v>12.983614687832276</v>
      </c>
      <c r="N116" s="38">
        <f t="shared" si="41"/>
        <v>12.875879552885145</v>
      </c>
      <c r="O116" s="38">
        <f t="shared" si="41"/>
        <v>12.769038380026473</v>
      </c>
      <c r="P116" s="38">
        <f t="shared" si="41"/>
        <v>12.663083751358505</v>
      </c>
      <c r="Q116" s="38">
        <f t="shared" si="41"/>
        <v>12.558008310535545</v>
      </c>
      <c r="R116" s="38">
        <f t="shared" si="41"/>
        <v>12.453804762253212</v>
      </c>
      <c r="S116" s="38">
        <f t="shared" si="41"/>
        <v>12.35046587174193</v>
      </c>
      <c r="T116" s="38">
        <f t="shared" si="41"/>
        <v>12.247984464264626</v>
      </c>
      <c r="U116" s="38">
        <f t="shared" si="41"/>
        <v>12.146353424618592</v>
      </c>
      <c r="V116" s="38">
        <f t="shared" si="41"/>
        <v>12.045565696641484</v>
      </c>
      <c r="W116" s="38">
        <f t="shared" si="41"/>
        <v>11.945614282721415</v>
      </c>
      <c r="X116" s="38">
        <f t="shared" si="41"/>
        <v>11.846492243311122</v>
      </c>
      <c r="Y116" s="38">
        <f t="shared" si="41"/>
        <v>11.748192696446154</v>
      </c>
      <c r="Z116" s="38">
        <f t="shared" si="41"/>
        <v>11.650708817267061</v>
      </c>
      <c r="AA116" s="38">
        <f t="shared" si="41"/>
        <v>11.554033837545559</v>
      </c>
      <c r="AB116" s="38">
        <f t="shared" si="41"/>
        <v>11.458161045214602</v>
      </c>
      <c r="AC116" s="38">
        <f t="shared" si="41"/>
        <v>11.363083783902386</v>
      </c>
      <c r="AD116" s="38">
        <f t="shared" si="41"/>
        <v>11.268795452470188</v>
      </c>
      <c r="AE116" s="38">
        <f t="shared" si="41"/>
        <v>11.175289504554062</v>
      </c>
      <c r="AF116" s="38">
        <f t="shared" si="41"/>
        <v>11.082559448110327</v>
      </c>
      <c r="AG116" s="38">
        <f t="shared" si="41"/>
        <v>10.990598844964833</v>
      </c>
      <c r="AH116" s="38">
        <f t="shared" si="41"/>
        <v>10.899401310365956</v>
      </c>
      <c r="AI116" s="38">
        <f t="shared" si="41"/>
        <v>10.80896051254132</v>
      </c>
      <c r="AJ116" s="38">
        <f t="shared" si="41"/>
        <v>10.719270172258181</v>
      </c>
      <c r="AK116" s="38">
        <f t="shared" si="41"/>
        <v>10.630324062387464</v>
      </c>
      <c r="AL116" s="38">
        <f t="shared" si="41"/>
        <v>10.542116007471421</v>
      </c>
      <c r="AM116" s="38">
        <f t="shared" si="41"/>
        <v>10.454639883294874</v>
      </c>
      <c r="AN116" s="38">
        <f t="shared" si="41"/>
        <v>10.367889616460015</v>
      </c>
      <c r="AO116" s="38">
        <f t="shared" si="41"/>
        <v>10.281859183964736</v>
      </c>
      <c r="AP116" s="38">
        <f t="shared" si="41"/>
        <v>10.19654261278445</v>
      </c>
      <c r="AQ116" s="38">
        <f t="shared" si="41"/>
        <v>10.111933979457399</v>
      </c>
      <c r="AR116" s="38">
        <f t="shared" si="41"/>
        <v>10.028027409673387</v>
      </c>
      <c r="AS116" s="38">
        <f t="shared" si="41"/>
        <v>9.9448170778659293</v>
      </c>
      <c r="AT116" s="38">
        <f t="shared" si="41"/>
        <v>9.8622972068077956</v>
      </c>
      <c r="AW116" s="46" t="s">
        <v>377</v>
      </c>
      <c r="AX116" s="52">
        <v>69.421262747059799</v>
      </c>
      <c r="AY116" s="55">
        <f t="shared" si="13"/>
        <v>3.9562777550090585E-2</v>
      </c>
      <c r="BA116" t="s">
        <v>61</v>
      </c>
      <c r="BB116" s="54">
        <f t="shared" si="14"/>
        <v>8.0419285867900196E-3</v>
      </c>
      <c r="BD116" s="59">
        <f>AV84</f>
        <v>-8.2977766621568083E-3</v>
      </c>
    </row>
    <row r="117" spans="2:57" s="46" customFormat="1" ht="16.5" thickBot="1" x14ac:dyDescent="0.4">
      <c r="B117" t="s">
        <v>374</v>
      </c>
      <c r="C117" s="27" t="s">
        <v>765</v>
      </c>
      <c r="D117" s="27" t="s">
        <v>817</v>
      </c>
      <c r="E117" s="38">
        <f t="shared" si="11"/>
        <v>9.8736675789186901</v>
      </c>
      <c r="F117" s="38">
        <f t="shared" si="12"/>
        <v>10.340709537479766</v>
      </c>
      <c r="G117" s="38">
        <f t="shared" si="41"/>
        <v>10.829843407614034</v>
      </c>
      <c r="H117" s="38">
        <f t="shared" si="41"/>
        <v>11.342114175854313</v>
      </c>
      <c r="I117" s="38">
        <f t="shared" si="41"/>
        <v>11.878616258446652</v>
      </c>
      <c r="J117" s="38">
        <f t="shared" si="41"/>
        <v>12.440495839463287</v>
      </c>
      <c r="K117" s="38">
        <f t="shared" si="41"/>
        <v>13.028953319512473</v>
      </c>
      <c r="L117" s="38">
        <f t="shared" si="41"/>
        <v>13.64524588027664</v>
      </c>
      <c r="M117" s="38">
        <f t="shared" si="41"/>
        <v>14.290690170357731</v>
      </c>
      <c r="N117" s="38">
        <f t="shared" si="41"/>
        <v>14.966665118167786</v>
      </c>
      <c r="O117" s="38">
        <f t="shared" si="41"/>
        <v>15.674614877874232</v>
      </c>
      <c r="P117" s="38">
        <f t="shared" si="41"/>
        <v>16.416051914693604</v>
      </c>
      <c r="Q117" s="38">
        <f t="shared" si="41"/>
        <v>17.192560236125107</v>
      </c>
      <c r="R117" s="38">
        <f t="shared" si="41"/>
        <v>18.00579877602727</v>
      </c>
      <c r="S117" s="38">
        <f t="shared" si="41"/>
        <v>18.857504938767391</v>
      </c>
      <c r="T117" s="38">
        <f t="shared" si="41"/>
        <v>19.749498311015557</v>
      </c>
      <c r="U117" s="38">
        <f t="shared" si="41"/>
        <v>20.683684549113064</v>
      </c>
      <c r="V117" s="38">
        <f t="shared" si="41"/>
        <v>21.662059450320257</v>
      </c>
      <c r="W117" s="38">
        <f t="shared" si="41"/>
        <v>22.686713216641607</v>
      </c>
      <c r="X117" s="38">
        <f t="shared" si="41"/>
        <v>23.759834920337259</v>
      </c>
      <c r="Y117" s="38">
        <f t="shared" si="41"/>
        <v>24.883717180661179</v>
      </c>
      <c r="Z117" s="38">
        <f t="shared" si="41"/>
        <v>26.060761061817306</v>
      </c>
      <c r="AA117" s="38">
        <f t="shared" si="41"/>
        <v>27.293481202597693</v>
      </c>
      <c r="AB117" s="38">
        <f t="shared" si="41"/>
        <v>28.584511188661608</v>
      </c>
      <c r="AC117" s="38">
        <f t="shared" si="41"/>
        <v>29.936609178932972</v>
      </c>
      <c r="AD117" s="38">
        <f t="shared" si="41"/>
        <v>31.352663798136341</v>
      </c>
      <c r="AE117" s="38">
        <f t="shared" si="41"/>
        <v>32.835700308060261</v>
      </c>
      <c r="AF117" s="38">
        <f t="shared" si="41"/>
        <v>34.388887070732338</v>
      </c>
      <c r="AG117" s="38">
        <f t="shared" si="41"/>
        <v>36.015542317313916</v>
      </c>
      <c r="AH117" s="38">
        <f t="shared" si="41"/>
        <v>37.719141237175435</v>
      </c>
      <c r="AI117" s="38">
        <f t="shared" si="41"/>
        <v>39.50332340229766</v>
      </c>
      <c r="AJ117" s="38">
        <f t="shared" si="41"/>
        <v>41.371900542860175</v>
      </c>
      <c r="AK117" s="38">
        <f t="shared" si="41"/>
        <v>43.328864690629018</v>
      </c>
      <c r="AL117" s="38">
        <f t="shared" si="41"/>
        <v>45.378396707540958</v>
      </c>
      <c r="AM117" s="38">
        <f t="shared" si="41"/>
        <v>47.524875217704903</v>
      </c>
      <c r="AN117" s="38">
        <f t="shared" si="41"/>
        <v>49.772885961902794</v>
      </c>
      <c r="AO117" s="38">
        <f t="shared" si="41"/>
        <v>52.12723159457498</v>
      </c>
      <c r="AP117" s="38">
        <f t="shared" si="41"/>
        <v>54.592941944220279</v>
      </c>
      <c r="AQ117" s="38">
        <f t="shared" si="41"/>
        <v>57.175284759131216</v>
      </c>
      <c r="AR117" s="38">
        <f t="shared" si="41"/>
        <v>59.879776961421491</v>
      </c>
      <c r="AS117" s="38">
        <f t="shared" si="41"/>
        <v>62.712196433388911</v>
      </c>
      <c r="AT117" s="38">
        <f t="shared" si="41"/>
        <v>65.678594361394147</v>
      </c>
      <c r="AW117" s="46" t="s">
        <v>153</v>
      </c>
      <c r="AX117" s="52">
        <v>18.996950034818447</v>
      </c>
      <c r="AY117" s="55">
        <f t="shared" si="13"/>
        <v>1.0826252341391458E-2</v>
      </c>
      <c r="BA117" t="s">
        <v>374</v>
      </c>
      <c r="BB117" s="54">
        <f t="shared" si="14"/>
        <v>5.72128247254789E-3</v>
      </c>
      <c r="BD117" s="59">
        <f>AV85</f>
        <v>4.7301770575936652E-2</v>
      </c>
    </row>
    <row r="118" spans="2:57" s="46" customFormat="1" ht="16.5" thickBot="1" x14ac:dyDescent="0.4">
      <c r="B118" t="s">
        <v>51</v>
      </c>
      <c r="C118" s="26" t="s">
        <v>768</v>
      </c>
      <c r="D118" s="26" t="s">
        <v>817</v>
      </c>
      <c r="E118" s="38">
        <f t="shared" si="11"/>
        <v>31.087252576781989</v>
      </c>
      <c r="F118" s="38">
        <f t="shared" si="12"/>
        <v>32.107328744859387</v>
      </c>
      <c r="G118" s="38">
        <f t="shared" si="41"/>
        <v>33.160877005271402</v>
      </c>
      <c r="H118" s="38">
        <f t="shared" si="41"/>
        <v>34.248995688711673</v>
      </c>
      <c r="I118" s="38">
        <f t="shared" si="41"/>
        <v>35.372819165757484</v>
      </c>
      <c r="J118" s="38">
        <f t="shared" si="41"/>
        <v>36.533519029458205</v>
      </c>
      <c r="K118" s="38">
        <f t="shared" si="41"/>
        <v>37.732305316728443</v>
      </c>
      <c r="L118" s="38">
        <f t="shared" si="41"/>
        <v>38.970427769819125</v>
      </c>
      <c r="M118" s="38">
        <f t="shared" si="41"/>
        <v>40.249177139181675</v>
      </c>
      <c r="N118" s="38">
        <f t="shared" si="41"/>
        <v>41.569886529083476</v>
      </c>
      <c r="O118" s="38">
        <f t="shared" si="41"/>
        <v>42.933932787377472</v>
      </c>
      <c r="P118" s="38">
        <f t="shared" si="41"/>
        <v>44.342737940874706</v>
      </c>
      <c r="Q118" s="38">
        <f t="shared" si="41"/>
        <v>45.797770677816239</v>
      </c>
      <c r="R118" s="38">
        <f t="shared" si="41"/>
        <v>47.300547878989875</v>
      </c>
      <c r="S118" s="38">
        <f t="shared" si="41"/>
        <v>48.852636199087932</v>
      </c>
      <c r="T118" s="38">
        <f t="shared" si="41"/>
        <v>50.455653699954631</v>
      </c>
      <c r="U118" s="38">
        <f t="shared" si="41"/>
        <v>52.111271537425743</v>
      </c>
      <c r="V118" s="38">
        <f t="shared" si="41"/>
        <v>53.821215703519073</v>
      </c>
      <c r="W118" s="38">
        <f t="shared" si="41"/>
        <v>55.587268825792002</v>
      </c>
      <c r="X118" s="38">
        <f t="shared" si="41"/>
        <v>57.411272025741937</v>
      </c>
      <c r="Y118" s="38">
        <f t="shared" si="41"/>
        <v>59.295126838187073</v>
      </c>
      <c r="Z118" s="38">
        <f t="shared" si="41"/>
        <v>61.240797193628389</v>
      </c>
      <c r="AA118" s="38">
        <f t="shared" si="41"/>
        <v>63.250311465659578</v>
      </c>
      <c r="AB118" s="38">
        <f t="shared" si="41"/>
        <v>65.325764585559284</v>
      </c>
      <c r="AC118" s="38">
        <f t="shared" si="41"/>
        <v>67.469320226270128</v>
      </c>
      <c r="AD118" s="38">
        <f t="shared" si="41"/>
        <v>69.683213058041403</v>
      </c>
      <c r="AE118" s="38">
        <f t="shared" si="41"/>
        <v>71.969751078086858</v>
      </c>
      <c r="AF118" s="38">
        <f t="shared" si="41"/>
        <v>74.331318016686325</v>
      </c>
      <c r="AG118" s="38">
        <f t="shared" si="41"/>
        <v>76.770375822239529</v>
      </c>
      <c r="AH118" s="38">
        <f t="shared" si="41"/>
        <v>79.289467227862829</v>
      </c>
      <c r="AI118" s="38">
        <f t="shared" si="41"/>
        <v>81.891218402204444</v>
      </c>
      <c r="AJ118" s="38">
        <f t="shared" si="41"/>
        <v>84.57834168724186</v>
      </c>
      <c r="AK118" s="38">
        <f t="shared" si="41"/>
        <v>87.353638425915378</v>
      </c>
      <c r="AL118" s="38">
        <f t="shared" si="41"/>
        <v>90.220001882545759</v>
      </c>
      <c r="AM118" s="38">
        <f t="shared" si="41"/>
        <v>93.18042025908052</v>
      </c>
      <c r="AN118" s="38">
        <f t="shared" si="41"/>
        <v>96.237979810313277</v>
      </c>
      <c r="AO118" s="38">
        <f t="shared" si="41"/>
        <v>99.395868061323739</v>
      </c>
      <c r="AP118" s="38">
        <f t="shared" si="41"/>
        <v>102.65737713049275</v>
      </c>
      <c r="AQ118" s="38">
        <f t="shared" si="41"/>
        <v>106.02590716155636</v>
      </c>
      <c r="AR118" s="38">
        <f t="shared" si="41"/>
        <v>109.50496986827712</v>
      </c>
      <c r="AS118" s="38">
        <f t="shared" si="41"/>
        <v>113.09819219542773</v>
      </c>
      <c r="AT118" s="38">
        <f t="shared" si="41"/>
        <v>116.80932009990387</v>
      </c>
      <c r="AW118" s="46" t="s">
        <v>155</v>
      </c>
      <c r="AX118" s="52">
        <v>104.75098773562429</v>
      </c>
      <c r="AY118" s="55">
        <f t="shared" si="13"/>
        <v>5.9696984208376304E-2</v>
      </c>
      <c r="BA118" t="s">
        <v>51</v>
      </c>
      <c r="BB118" s="54">
        <f t="shared" si="14"/>
        <v>1.8013463777832611E-2</v>
      </c>
      <c r="BD118" s="59">
        <f>AV86</f>
        <v>3.281332647708024E-2</v>
      </c>
    </row>
    <row r="119" spans="2:57" s="46" customFormat="1" ht="16.5" thickBot="1" x14ac:dyDescent="0.4">
      <c r="B119" t="s">
        <v>213</v>
      </c>
      <c r="C119" s="27" t="s">
        <v>770</v>
      </c>
      <c r="D119" s="27" t="s">
        <v>817</v>
      </c>
      <c r="E119" s="38">
        <f t="shared" si="11"/>
        <v>17.394854572111896</v>
      </c>
      <c r="F119" s="38">
        <f t="shared" si="12"/>
        <v>17.924570855750215</v>
      </c>
      <c r="G119" s="38">
        <f t="shared" si="41"/>
        <v>18.470418308521818</v>
      </c>
      <c r="H119" s="38">
        <f t="shared" si="41"/>
        <v>19.032888164367673</v>
      </c>
      <c r="I119" s="38">
        <f t="shared" si="41"/>
        <v>19.612486616515501</v>
      </c>
      <c r="J119" s="38">
        <f t="shared" si="41"/>
        <v>20.209735273027007</v>
      </c>
      <c r="K119" s="38">
        <f t="shared" si="41"/>
        <v>20.825171626217649</v>
      </c>
      <c r="L119" s="38">
        <f t="shared" si="41"/>
        <v>21.459349536371391</v>
      </c>
      <c r="M119" s="38">
        <f t="shared" si="41"/>
        <v>22.112839730185772</v>
      </c>
      <c r="N119" s="38">
        <f t="shared" si="41"/>
        <v>22.786230314395851</v>
      </c>
      <c r="O119" s="38">
        <f t="shared" si="41"/>
        <v>23.480127305039282</v>
      </c>
      <c r="P119" s="38">
        <f t="shared" si="41"/>
        <v>24.19515517283881</v>
      </c>
      <c r="Q119" s="38">
        <f t="shared" si="41"/>
        <v>24.931957405193007</v>
      </c>
      <c r="R119" s="38">
        <f t="shared" si="41"/>
        <v>25.691197085281019</v>
      </c>
      <c r="S119" s="38">
        <f t="shared" si="41"/>
        <v>26.473557488802484</v>
      </c>
      <c r="T119" s="38">
        <f t="shared" si="41"/>
        <v>27.27974269888966</v>
      </c>
      <c r="U119" s="38">
        <f t="shared" si="41"/>
        <v>28.110478239745117</v>
      </c>
      <c r="V119" s="38">
        <f t="shared" si="41"/>
        <v>28.966511729575309</v>
      </c>
      <c r="W119" s="38">
        <f t="shared" si="41"/>
        <v>29.848613553407546</v>
      </c>
      <c r="X119" s="38">
        <f t="shared" si="41"/>
        <v>30.757577556395919</v>
      </c>
      <c r="Y119" s="38">
        <f t="shared" si="41"/>
        <v>31.694221758240104</v>
      </c>
      <c r="Z119" s="38">
        <f t="shared" si="41"/>
        <v>32.659389089359983</v>
      </c>
      <c r="AA119" s="38">
        <f t="shared" ref="G119:AT125" si="42">Z119*(1+$BD119)</f>
        <v>33.653948149488606</v>
      </c>
      <c r="AB119" s="38">
        <f t="shared" si="42"/>
        <v>34.678793989366156</v>
      </c>
      <c r="AC119" s="38">
        <f t="shared" si="42"/>
        <v>35.734848916238455</v>
      </c>
      <c r="AD119" s="38">
        <f t="shared" si="42"/>
        <v>36.823063323884895</v>
      </c>
      <c r="AE119" s="38">
        <f t="shared" si="42"/>
        <v>37.944416547922721</v>
      </c>
      <c r="AF119" s="38">
        <f t="shared" si="42"/>
        <v>39.099917747157505</v>
      </c>
      <c r="AG119" s="38">
        <f t="shared" si="42"/>
        <v>40.290606811772875</v>
      </c>
      <c r="AH119" s="38">
        <f t="shared" si="42"/>
        <v>41.51755529917687</v>
      </c>
      <c r="AI119" s="38">
        <f t="shared" si="42"/>
        <v>42.781867398347146</v>
      </c>
      <c r="AJ119" s="38">
        <f t="shared" si="42"/>
        <v>44.084680923542855</v>
      </c>
      <c r="AK119" s="38">
        <f t="shared" si="42"/>
        <v>45.427168338277539</v>
      </c>
      <c r="AL119" s="38">
        <f t="shared" si="42"/>
        <v>46.810537810474464</v>
      </c>
      <c r="AM119" s="38">
        <f t="shared" si="42"/>
        <v>48.236034299754117</v>
      </c>
      <c r="AN119" s="38">
        <f t="shared" si="42"/>
        <v>49.704940677832226</v>
      </c>
      <c r="AO119" s="38">
        <f t="shared" si="42"/>
        <v>51.218578883036706</v>
      </c>
      <c r="AP119" s="38">
        <f t="shared" si="42"/>
        <v>52.778311109982504</v>
      </c>
      <c r="AQ119" s="38">
        <f t="shared" si="42"/>
        <v>54.38554103547493</v>
      </c>
      <c r="AR119" s="38">
        <f t="shared" si="42"/>
        <v>56.041715081744833</v>
      </c>
      <c r="AS119" s="38">
        <f t="shared" si="42"/>
        <v>57.748323718152378</v>
      </c>
      <c r="AT119" s="38">
        <f t="shared" si="42"/>
        <v>59.506902802530917</v>
      </c>
      <c r="AW119" s="46" t="s">
        <v>173</v>
      </c>
      <c r="AX119" s="52">
        <v>102.44869839239163</v>
      </c>
      <c r="AY119" s="55">
        <f t="shared" si="13"/>
        <v>5.8384922780249725E-2</v>
      </c>
      <c r="BA119" t="s">
        <v>213</v>
      </c>
      <c r="BB119" s="54">
        <f t="shared" si="14"/>
        <v>1.0079423454404195E-2</v>
      </c>
      <c r="BD119" s="59">
        <f>AV87</f>
        <v>3.0452469806075966E-2</v>
      </c>
    </row>
    <row r="120" spans="2:57" s="46" customFormat="1" ht="16.5" thickBot="1" x14ac:dyDescent="0.4">
      <c r="B120" t="s">
        <v>65</v>
      </c>
      <c r="C120" s="26" t="s">
        <v>772</v>
      </c>
      <c r="D120" s="26" t="s">
        <v>817</v>
      </c>
      <c r="E120" s="38">
        <f t="shared" si="11"/>
        <v>1.7685653636483583</v>
      </c>
      <c r="F120" s="38">
        <f t="shared" si="12"/>
        <v>1.7900495042144668</v>
      </c>
      <c r="G120" s="38">
        <f t="shared" si="42"/>
        <v>1.8117946293646634</v>
      </c>
      <c r="H120" s="38">
        <f t="shared" si="42"/>
        <v>1.8338039094819067</v>
      </c>
      <c r="I120" s="38">
        <f t="shared" si="42"/>
        <v>1.8560805534622657</v>
      </c>
      <c r="J120" s="38">
        <f t="shared" si="42"/>
        <v>1.8786278091827686</v>
      </c>
      <c r="K120" s="38">
        <f t="shared" si="42"/>
        <v>1.901448963974935</v>
      </c>
      <c r="L120" s="38">
        <f t="shared" si="42"/>
        <v>1.9245473451040598</v>
      </c>
      <c r="M120" s="38">
        <f t="shared" si="42"/>
        <v>1.9479263202543204</v>
      </c>
      <c r="N120" s="38">
        <f t="shared" si="42"/>
        <v>1.9715892980197762</v>
      </c>
      <c r="O120" s="38">
        <f t="shared" si="42"/>
        <v>1.9955397284013328</v>
      </c>
      <c r="P120" s="38">
        <f t="shared" si="42"/>
        <v>2.0197811033097426</v>
      </c>
      <c r="Q120" s="38">
        <f t="shared" si="42"/>
        <v>2.0443169570747179</v>
      </c>
      <c r="R120" s="38">
        <f t="shared" si="42"/>
        <v>2.069150866960225</v>
      </c>
      <c r="S120" s="38">
        <f t="shared" si="42"/>
        <v>2.0942864536860415</v>
      </c>
      <c r="T120" s="38">
        <f t="shared" si="42"/>
        <v>2.1197273819556477</v>
      </c>
      <c r="U120" s="38">
        <f t="shared" si="42"/>
        <v>2.14547736099053</v>
      </c>
      <c r="V120" s="38">
        <f t="shared" si="42"/>
        <v>2.1715401450709768</v>
      </c>
      <c r="W120" s="38">
        <f t="shared" si="42"/>
        <v>2.1979195340834421</v>
      </c>
      <c r="X120" s="38">
        <f t="shared" si="42"/>
        <v>2.2246193740745599</v>
      </c>
      <c r="Y120" s="38">
        <f t="shared" si="42"/>
        <v>2.251643557811887</v>
      </c>
      <c r="Z120" s="38">
        <f t="shared" si="42"/>
        <v>2.278996025351459</v>
      </c>
      <c r="AA120" s="38">
        <f t="shared" si="42"/>
        <v>2.3066807646122403</v>
      </c>
      <c r="AB120" s="38">
        <f t="shared" si="42"/>
        <v>2.3347018119575513</v>
      </c>
      <c r="AC120" s="38">
        <f t="shared" si="42"/>
        <v>2.3630632527835616</v>
      </c>
      <c r="AD120" s="38">
        <f t="shared" si="42"/>
        <v>2.3917692221149287</v>
      </c>
      <c r="AE120" s="38">
        <f t="shared" si="42"/>
        <v>2.4208239052076741</v>
      </c>
      <c r="AF120" s="38">
        <f t="shared" si="42"/>
        <v>2.4502315381593833</v>
      </c>
      <c r="AG120" s="38">
        <f t="shared" si="42"/>
        <v>2.479996408526818</v>
      </c>
      <c r="AH120" s="38">
        <f t="shared" si="42"/>
        <v>2.51012285595103</v>
      </c>
      <c r="AI120" s="38">
        <f t="shared" si="42"/>
        <v>2.5406152727900699</v>
      </c>
      <c r="AJ120" s="38">
        <f t="shared" si="42"/>
        <v>2.5714781047593815</v>
      </c>
      <c r="AK120" s="38">
        <f t="shared" si="42"/>
        <v>2.6027158515799766</v>
      </c>
      <c r="AL120" s="38">
        <f t="shared" si="42"/>
        <v>2.6343330676344809</v>
      </c>
      <c r="AM120" s="38">
        <f t="shared" si="42"/>
        <v>2.6663343626311526</v>
      </c>
      <c r="AN120" s="38">
        <f t="shared" si="42"/>
        <v>2.6987244022759653</v>
      </c>
      <c r="AO120" s="38">
        <f t="shared" si="42"/>
        <v>2.7315079089528562</v>
      </c>
      <c r="AP120" s="38">
        <f t="shared" si="42"/>
        <v>2.7646896624122372</v>
      </c>
      <c r="AQ120" s="38">
        <f t="shared" si="42"/>
        <v>2.79827450046787</v>
      </c>
      <c r="AR120" s="38">
        <f t="shared" si="42"/>
        <v>2.8322673197022072</v>
      </c>
      <c r="AS120" s="38">
        <f t="shared" si="42"/>
        <v>2.8666730761803016</v>
      </c>
      <c r="AT120" s="38">
        <f t="shared" si="42"/>
        <v>2.9014967861723866</v>
      </c>
      <c r="AW120" s="46" t="s">
        <v>374</v>
      </c>
      <c r="AX120" s="52">
        <v>10.039200439706883</v>
      </c>
      <c r="AY120" s="55">
        <f t="shared" si="13"/>
        <v>5.72128247254789E-3</v>
      </c>
      <c r="BA120" t="s">
        <v>65</v>
      </c>
      <c r="BB120" s="54">
        <f t="shared" si="14"/>
        <v>1.0247926553857869E-3</v>
      </c>
      <c r="BD120" s="59">
        <f>AV88</f>
        <v>1.2147778650255292E-2</v>
      </c>
    </row>
    <row r="121" spans="2:57" s="46" customFormat="1" ht="16.5" thickBot="1" x14ac:dyDescent="0.4">
      <c r="B121" t="s">
        <v>371</v>
      </c>
      <c r="C121" s="27" t="s">
        <v>774</v>
      </c>
      <c r="D121" s="27" t="s">
        <v>817</v>
      </c>
      <c r="E121" s="38">
        <f t="shared" si="11"/>
        <v>43.756717308348776</v>
      </c>
      <c r="F121" s="38">
        <f t="shared" si="12"/>
        <v>43.513438159070006</v>
      </c>
      <c r="G121" s="38">
        <f t="shared" si="42"/>
        <v>43.271511596276568</v>
      </c>
      <c r="H121" s="38">
        <f t="shared" si="42"/>
        <v>43.030930099841044</v>
      </c>
      <c r="I121" s="38">
        <f t="shared" si="42"/>
        <v>42.791686191446523</v>
      </c>
      <c r="J121" s="38">
        <f t="shared" si="42"/>
        <v>42.553772434354123</v>
      </c>
      <c r="K121" s="38">
        <f t="shared" si="42"/>
        <v>42.317181433171847</v>
      </c>
      <c r="L121" s="38">
        <f t="shared" si="42"/>
        <v>42.081905833624681</v>
      </c>
      <c r="M121" s="38">
        <f t="shared" si="42"/>
        <v>41.847938322326016</v>
      </c>
      <c r="N121" s="38">
        <f t="shared" si="42"/>
        <v>41.615271626550289</v>
      </c>
      <c r="O121" s="38">
        <f t="shared" si="42"/>
        <v>41.383898514006937</v>
      </c>
      <c r="P121" s="38">
        <f t="shared" si="42"/>
        <v>41.153811792615578</v>
      </c>
      <c r="Q121" s="38">
        <f t="shared" si="42"/>
        <v>40.925004310282439</v>
      </c>
      <c r="R121" s="38">
        <f t="shared" si="42"/>
        <v>40.697468954678058</v>
      </c>
      <c r="S121" s="38">
        <f t="shared" si="42"/>
        <v>40.471198653016188</v>
      </c>
      <c r="T121" s="38">
        <f t="shared" si="42"/>
        <v>40.24618637183395</v>
      </c>
      <c r="U121" s="38">
        <f t="shared" si="42"/>
        <v>40.022425116773199</v>
      </c>
      <c r="V121" s="38">
        <f t="shared" si="42"/>
        <v>39.799907932363112</v>
      </c>
      <c r="W121" s="38">
        <f t="shared" si="42"/>
        <v>39.578627901803976</v>
      </c>
      <c r="X121" s="38">
        <f t="shared" si="42"/>
        <v>39.358578146752201</v>
      </c>
      <c r="Y121" s="38">
        <f t="shared" si="42"/>
        <v>39.139751827106487</v>
      </c>
      <c r="Z121" s="38">
        <f t="shared" si="42"/>
        <v>38.922142140795216</v>
      </c>
      <c r="AA121" s="38">
        <f t="shared" si="42"/>
        <v>38.705742323565019</v>
      </c>
      <c r="AB121" s="38">
        <f t="shared" si="42"/>
        <v>38.490545648770507</v>
      </c>
      <c r="AC121" s="38">
        <f t="shared" si="42"/>
        <v>38.276545427165175</v>
      </c>
      <c r="AD121" s="38">
        <f t="shared" si="42"/>
        <v>38.063735006693477</v>
      </c>
      <c r="AE121" s="38">
        <f t="shared" si="42"/>
        <v>37.85210777228405</v>
      </c>
      <c r="AF121" s="38">
        <f t="shared" si="42"/>
        <v>37.641657145644089</v>
      </c>
      <c r="AG121" s="38">
        <f t="shared" si="42"/>
        <v>37.432376585054861</v>
      </c>
      <c r="AH121" s="38">
        <f t="shared" si="42"/>
        <v>37.224259585168369</v>
      </c>
      <c r="AI121" s="38">
        <f t="shared" si="42"/>
        <v>37.017299676805131</v>
      </c>
      <c r="AJ121" s="38">
        <f t="shared" si="42"/>
        <v>36.811490426753089</v>
      </c>
      <c r="AK121" s="38">
        <f t="shared" si="42"/>
        <v>36.606825437567636</v>
      </c>
      <c r="AL121" s="38">
        <f t="shared" si="42"/>
        <v>36.403298347372761</v>
      </c>
      <c r="AM121" s="38">
        <f t="shared" si="42"/>
        <v>36.200902829663292</v>
      </c>
      <c r="AN121" s="38">
        <f t="shared" si="42"/>
        <v>35.999632593108238</v>
      </c>
      <c r="AO121" s="38">
        <f t="shared" si="42"/>
        <v>35.799481381355235</v>
      </c>
      <c r="AP121" s="38">
        <f t="shared" si="42"/>
        <v>35.600442972836056</v>
      </c>
      <c r="AQ121" s="38">
        <f t="shared" si="42"/>
        <v>35.402511180573235</v>
      </c>
      <c r="AR121" s="38">
        <f t="shared" si="42"/>
        <v>35.205679851987746</v>
      </c>
      <c r="AS121" s="38">
        <f t="shared" si="42"/>
        <v>35.009942868707739</v>
      </c>
      <c r="AT121" s="38">
        <f t="shared" si="42"/>
        <v>34.815294146378363</v>
      </c>
      <c r="AW121" s="46" t="s">
        <v>207</v>
      </c>
      <c r="AX121" s="52">
        <v>20.382632129203255</v>
      </c>
      <c r="AY121" s="55">
        <f t="shared" si="13"/>
        <v>1.1615944581001601E-2</v>
      </c>
      <c r="BA121" t="s">
        <v>371</v>
      </c>
      <c r="BB121" s="54">
        <f t="shared" si="14"/>
        <v>2.5354766887939438E-2</v>
      </c>
      <c r="BD121" s="61">
        <f>AV89*BE121</f>
        <v>-5.5598126240689388E-3</v>
      </c>
      <c r="BE121" s="62">
        <v>1.1000000000000001</v>
      </c>
    </row>
    <row r="122" spans="2:57" s="46" customFormat="1" ht="16.5" thickBot="1" x14ac:dyDescent="0.4">
      <c r="B122" t="s">
        <v>387</v>
      </c>
      <c r="C122" s="26" t="s">
        <v>777</v>
      </c>
      <c r="D122" s="26" t="s">
        <v>817</v>
      </c>
      <c r="E122" s="38">
        <f t="shared" si="11"/>
        <v>9.2820207117544324</v>
      </c>
      <c r="F122" s="38">
        <f t="shared" si="12"/>
        <v>9.0939462601735013</v>
      </c>
      <c r="G122" s="38">
        <f t="shared" si="42"/>
        <v>8.9096826166521428</v>
      </c>
      <c r="H122" s="38">
        <f t="shared" si="42"/>
        <v>8.7291525657156068</v>
      </c>
      <c r="I122" s="38">
        <f t="shared" si="42"/>
        <v>8.5522804564469634</v>
      </c>
      <c r="J122" s="38">
        <f t="shared" si="42"/>
        <v>8.3789921707856667</v>
      </c>
      <c r="K122" s="38">
        <f t="shared" si="42"/>
        <v>8.2092150924684635</v>
      </c>
      <c r="L122" s="38">
        <f t="shared" si="42"/>
        <v>8.0428780765996333</v>
      </c>
      <c r="M122" s="38">
        <f t="shared" si="42"/>
        <v>7.8799114198377938</v>
      </c>
      <c r="N122" s="38">
        <f t="shared" si="42"/>
        <v>7.7202468311867962</v>
      </c>
      <c r="O122" s="38">
        <f t="shared" si="42"/>
        <v>7.5638174033784589</v>
      </c>
      <c r="P122" s="38">
        <f t="shared" si="42"/>
        <v>7.4105575848351517</v>
      </c>
      <c r="Q122" s="38">
        <f t="shared" si="42"/>
        <v>7.2604031522004773</v>
      </c>
      <c r="R122" s="38">
        <f t="shared" si="42"/>
        <v>7.1132911834265498</v>
      </c>
      <c r="S122" s="38">
        <f t="shared" si="42"/>
        <v>6.9691600314065765</v>
      </c>
      <c r="T122" s="38">
        <f t="shared" si="42"/>
        <v>6.827949298141708</v>
      </c>
      <c r="U122" s="38">
        <f t="shared" si="42"/>
        <v>6.6895998094313258</v>
      </c>
      <c r="V122" s="38">
        <f t="shared" si="42"/>
        <v>6.5540535900761556</v>
      </c>
      <c r="W122" s="38">
        <f t="shared" si="42"/>
        <v>6.4212538395838283</v>
      </c>
      <c r="X122" s="38">
        <f t="shared" si="42"/>
        <v>6.2911449083666939</v>
      </c>
      <c r="Y122" s="38">
        <f t="shared" si="42"/>
        <v>6.1636722744219252</v>
      </c>
      <c r="Z122" s="38">
        <f t="shared" si="42"/>
        <v>6.0387825204841334</v>
      </c>
      <c r="AA122" s="38">
        <f t="shared" si="42"/>
        <v>5.9164233116409228</v>
      </c>
      <c r="AB122" s="38">
        <f t="shared" si="42"/>
        <v>5.7965433734020024</v>
      </c>
      <c r="AC122" s="38">
        <f t="shared" si="42"/>
        <v>5.6790924702126686</v>
      </c>
      <c r="AD122" s="38">
        <f t="shared" si="42"/>
        <v>5.5640213844026523</v>
      </c>
      <c r="AE122" s="38">
        <f t="shared" si="42"/>
        <v>5.4512818955615083</v>
      </c>
      <c r="AF122" s="38">
        <f t="shared" si="42"/>
        <v>5.3408267603319075</v>
      </c>
      <c r="AG122" s="38">
        <f t="shared" si="42"/>
        <v>5.2326096926123586</v>
      </c>
      <c r="AH122" s="38">
        <f t="shared" si="42"/>
        <v>5.1265853441610698</v>
      </c>
      <c r="AI122" s="38">
        <f t="shared" si="42"/>
        <v>5.0227092855928177</v>
      </c>
      <c r="AJ122" s="38">
        <f t="shared" si="42"/>
        <v>4.9209379877608646</v>
      </c>
      <c r="AK122" s="38">
        <f t="shared" si="42"/>
        <v>4.8212288035161155</v>
      </c>
      <c r="AL122" s="38">
        <f t="shared" si="42"/>
        <v>4.7235399498358817</v>
      </c>
      <c r="AM122" s="38">
        <f t="shared" si="42"/>
        <v>4.6278304903147465</v>
      </c>
      <c r="AN122" s="38">
        <f t="shared" si="42"/>
        <v>4.534060318010213</v>
      </c>
      <c r="AO122" s="38">
        <f t="shared" si="42"/>
        <v>4.4421901386359357</v>
      </c>
      <c r="AP122" s="38">
        <f t="shared" si="42"/>
        <v>4.3521814540954917</v>
      </c>
      <c r="AQ122" s="38">
        <f t="shared" si="42"/>
        <v>4.2639965463497953</v>
      </c>
      <c r="AR122" s="38">
        <f t="shared" si="42"/>
        <v>4.1775984616113977</v>
      </c>
      <c r="AS122" s="38">
        <f t="shared" si="42"/>
        <v>4.0929509948590423</v>
      </c>
      <c r="AT122" s="38">
        <f t="shared" si="42"/>
        <v>4.010018674665992</v>
      </c>
      <c r="AW122" s="46" t="s">
        <v>378</v>
      </c>
      <c r="AX122" s="52">
        <v>18.769494017392546</v>
      </c>
      <c r="AY122" s="55">
        <f t="shared" si="13"/>
        <v>1.0696626467937701E-2</v>
      </c>
      <c r="BA122" t="s">
        <v>387</v>
      </c>
      <c r="BB122" s="54">
        <f t="shared" si="14"/>
        <v>5.378453546620505E-3</v>
      </c>
      <c r="BD122" s="61">
        <f>AV90*BE122</f>
        <v>-2.0262231406439291E-2</v>
      </c>
      <c r="BE122" s="62">
        <v>1.1000000000000001</v>
      </c>
    </row>
    <row r="123" spans="2:57" s="46" customFormat="1" ht="16.5" thickBot="1" x14ac:dyDescent="0.4">
      <c r="B123" t="s">
        <v>383</v>
      </c>
      <c r="C123" s="27" t="s">
        <v>780</v>
      </c>
      <c r="D123" s="27" t="s">
        <v>817</v>
      </c>
      <c r="E123" s="38">
        <f t="shared" si="11"/>
        <v>25.842520587294917</v>
      </c>
      <c r="F123" s="38">
        <f t="shared" si="12"/>
        <v>25.540392184031621</v>
      </c>
      <c r="G123" s="38">
        <f t="shared" si="42"/>
        <v>25.241796004792295</v>
      </c>
      <c r="H123" s="38">
        <f t="shared" si="42"/>
        <v>24.946690753868161</v>
      </c>
      <c r="I123" s="38">
        <f t="shared" si="42"/>
        <v>24.655035618344154</v>
      </c>
      <c r="J123" s="38">
        <f t="shared" si="42"/>
        <v>24.366790262454522</v>
      </c>
      <c r="K123" s="38">
        <f t="shared" si="42"/>
        <v>24.0819148220044</v>
      </c>
      <c r="L123" s="38">
        <f t="shared" si="42"/>
        <v>23.800369898856619</v>
      </c>
      <c r="M123" s="38">
        <f t="shared" si="42"/>
        <v>23.522116555482963</v>
      </c>
      <c r="N123" s="38">
        <f t="shared" si="42"/>
        <v>23.24711630957912</v>
      </c>
      <c r="O123" s="38">
        <f t="shared" si="42"/>
        <v>22.975331128742607</v>
      </c>
      <c r="P123" s="38">
        <f t="shared" si="42"/>
        <v>22.7067234252129</v>
      </c>
      <c r="Q123" s="38">
        <f t="shared" si="42"/>
        <v>22.441256050673065</v>
      </c>
      <c r="R123" s="38">
        <f t="shared" si="42"/>
        <v>22.178892291112167</v>
      </c>
      <c r="S123" s="38">
        <f t="shared" si="42"/>
        <v>21.919595861747737</v>
      </c>
      <c r="T123" s="38">
        <f t="shared" si="42"/>
        <v>21.663330902007608</v>
      </c>
      <c r="U123" s="38">
        <f t="shared" si="42"/>
        <v>21.41006197057041</v>
      </c>
      <c r="V123" s="38">
        <f t="shared" si="42"/>
        <v>21.159754040464055</v>
      </c>
      <c r="W123" s="38">
        <f t="shared" si="42"/>
        <v>20.912372494221522</v>
      </c>
      <c r="X123" s="38">
        <f t="shared" si="42"/>
        <v>20.667883119093283</v>
      </c>
      <c r="Y123" s="38">
        <f t="shared" si="42"/>
        <v>20.426252102315683</v>
      </c>
      <c r="Z123" s="38">
        <f t="shared" si="42"/>
        <v>20.187446026434671</v>
      </c>
      <c r="AA123" s="38">
        <f t="shared" si="42"/>
        <v>19.951431864684164</v>
      </c>
      <c r="AB123" s="38">
        <f t="shared" si="42"/>
        <v>19.718176976418466</v>
      </c>
      <c r="AC123" s="38">
        <f t="shared" si="42"/>
        <v>19.487649102598091</v>
      </c>
      <c r="AD123" s="38">
        <f t="shared" si="42"/>
        <v>19.25981636132834</v>
      </c>
      <c r="AE123" s="38">
        <f t="shared" si="42"/>
        <v>19.034647243450063</v>
      </c>
      <c r="AF123" s="38">
        <f t="shared" si="42"/>
        <v>18.812110608181946</v>
      </c>
      <c r="AG123" s="38">
        <f t="shared" si="42"/>
        <v>18.592175678813764</v>
      </c>
      <c r="AH123" s="38">
        <f t="shared" si="42"/>
        <v>18.374812038449971</v>
      </c>
      <c r="AI123" s="38">
        <f t="shared" si="42"/>
        <v>18.159989625803064</v>
      </c>
      <c r="AJ123" s="38">
        <f t="shared" si="42"/>
        <v>17.947678731036113</v>
      </c>
      <c r="AK123" s="38">
        <f t="shared" si="42"/>
        <v>17.737849991653917</v>
      </c>
      <c r="AL123" s="38">
        <f t="shared" si="42"/>
        <v>17.530474388442169</v>
      </c>
      <c r="AM123" s="38">
        <f t="shared" si="42"/>
        <v>17.325523241454128</v>
      </c>
      <c r="AN123" s="38">
        <f t="shared" si="42"/>
        <v>17.122968206044188</v>
      </c>
      <c r="AO123" s="38">
        <f t="shared" si="42"/>
        <v>16.922781268947823</v>
      </c>
      <c r="AP123" s="38">
        <f t="shared" si="42"/>
        <v>16.724934744407378</v>
      </c>
      <c r="AQ123" s="38">
        <f t="shared" si="42"/>
        <v>16.529401270343129</v>
      </c>
      <c r="AR123" s="38">
        <f t="shared" si="42"/>
        <v>16.336153804569133</v>
      </c>
      <c r="AS123" s="38">
        <f t="shared" si="42"/>
        <v>16.145165621053295</v>
      </c>
      <c r="AT123" s="38">
        <f t="shared" si="42"/>
        <v>15.956410306221178</v>
      </c>
      <c r="AW123" s="46" t="s">
        <v>213</v>
      </c>
      <c r="AX123" s="52">
        <v>17.686480760385052</v>
      </c>
      <c r="AY123" s="55">
        <f t="shared" si="13"/>
        <v>1.0079423454404195E-2</v>
      </c>
      <c r="BA123" t="s">
        <v>383</v>
      </c>
      <c r="BB123" s="54">
        <f t="shared" si="14"/>
        <v>1.497441137255103E-2</v>
      </c>
      <c r="BD123" s="61">
        <f>AV91*BE123</f>
        <v>-1.1691135245214158E-2</v>
      </c>
      <c r="BE123" s="62">
        <v>1.1000000000000001</v>
      </c>
    </row>
    <row r="124" spans="2:57" s="46" customFormat="1" ht="16.5" thickBot="1" x14ac:dyDescent="0.4">
      <c r="B124" t="s">
        <v>377</v>
      </c>
      <c r="C124" s="26" t="s">
        <v>783</v>
      </c>
      <c r="D124" s="26" t="s">
        <v>817</v>
      </c>
      <c r="E124" s="38">
        <f t="shared" si="11"/>
        <v>68.2765998537283</v>
      </c>
      <c r="F124" s="38">
        <f t="shared" si="12"/>
        <v>66.976645489054306</v>
      </c>
      <c r="G124" s="38">
        <f t="shared" si="42"/>
        <v>65.701441644380651</v>
      </c>
      <c r="H124" s="38">
        <f t="shared" si="42"/>
        <v>64.450517081441646</v>
      </c>
      <c r="I124" s="38">
        <f t="shared" si="42"/>
        <v>63.223409534126652</v>
      </c>
      <c r="J124" s="38">
        <f t="shared" si="42"/>
        <v>62.019665537654468</v>
      </c>
      <c r="K124" s="38">
        <f t="shared" si="42"/>
        <v>60.838840261000151</v>
      </c>
      <c r="L124" s="38">
        <f t="shared" si="42"/>
        <v>59.680497342512361</v>
      </c>
      <c r="M124" s="38">
        <f t="shared" si="42"/>
        <v>58.544208728660465</v>
      </c>
      <c r="N124" s="38">
        <f t="shared" si="42"/>
        <v>57.429554515851834</v>
      </c>
      <c r="O124" s="38">
        <f t="shared" si="42"/>
        <v>56.336122795260849</v>
      </c>
      <c r="P124" s="38">
        <f t="shared" si="42"/>
        <v>55.263509500612287</v>
      </c>
      <c r="Q124" s="38">
        <f t="shared" si="42"/>
        <v>54.211318258862853</v>
      </c>
      <c r="R124" s="38">
        <f t="shared" si="42"/>
        <v>53.179160243725676</v>
      </c>
      <c r="S124" s="38">
        <f t="shared" si="42"/>
        <v>52.16665403198359</v>
      </c>
      <c r="T124" s="38">
        <f t="shared" si="42"/>
        <v>51.173425462538184</v>
      </c>
      <c r="U124" s="38">
        <f t="shared" si="42"/>
        <v>50.19910749814246</v>
      </c>
      <c r="V124" s="38">
        <f t="shared" si="42"/>
        <v>49.243340089766079</v>
      </c>
      <c r="W124" s="38">
        <f t="shared" si="42"/>
        <v>48.305770043542964</v>
      </c>
      <c r="X124" s="38">
        <f t="shared" si="42"/>
        <v>47.386050890252221</v>
      </c>
      <c r="Y124" s="38">
        <f t="shared" si="42"/>
        <v>46.483842757284052</v>
      </c>
      <c r="Z124" s="38">
        <f t="shared" si="42"/>
        <v>45.598812243043362</v>
      </c>
      <c r="AA124" s="38">
        <f t="shared" si="42"/>
        <v>44.730632293744712</v>
      </c>
      <c r="AB124" s="38">
        <f t="shared" si="42"/>
        <v>43.878982082552987</v>
      </c>
      <c r="AC124" s="38">
        <f t="shared" si="42"/>
        <v>43.043546891025187</v>
      </c>
      <c r="AD124" s="38">
        <f t="shared" si="42"/>
        <v>42.224017992809522</v>
      </c>
      <c r="AE124" s="38">
        <f t="shared" si="42"/>
        <v>41.420092539558809</v>
      </c>
      <c r="AF124" s="38">
        <f t="shared" si="42"/>
        <v>40.631473449016035</v>
      </c>
      <c r="AG124" s="38">
        <f t="shared" si="42"/>
        <v>39.857869295230692</v>
      </c>
      <c r="AH124" s="38">
        <f t="shared" si="42"/>
        <v>39.098994200865384</v>
      </c>
      <c r="AI124" s="38">
        <f t="shared" si="42"/>
        <v>38.354567731552812</v>
      </c>
      <c r="AJ124" s="38">
        <f t="shared" si="42"/>
        <v>37.624314792264215</v>
      </c>
      <c r="AK124" s="38">
        <f t="shared" si="42"/>
        <v>36.907965525650859</v>
      </c>
      <c r="AL124" s="38">
        <f t="shared" si="42"/>
        <v>36.205255212321056</v>
      </c>
      <c r="AM124" s="38">
        <f t="shared" si="42"/>
        <v>35.515924173015904</v>
      </c>
      <c r="AN124" s="38">
        <f t="shared" si="42"/>
        <v>34.839717672647517</v>
      </c>
      <c r="AO124" s="38">
        <f t="shared" si="42"/>
        <v>34.176385826164321</v>
      </c>
      <c r="AP124" s="38">
        <f t="shared" si="42"/>
        <v>33.525683506208672</v>
      </c>
      <c r="AQ124" s="38">
        <f t="shared" si="42"/>
        <v>32.88737025253257</v>
      </c>
      <c r="AR124" s="38">
        <f t="shared" si="42"/>
        <v>32.261210183138097</v>
      </c>
      <c r="AS124" s="38">
        <f t="shared" si="42"/>
        <v>31.646971907109691</v>
      </c>
      <c r="AT124" s="38">
        <f t="shared" si="42"/>
        <v>31.044428439106049</v>
      </c>
      <c r="AW124" s="46" t="s">
        <v>389</v>
      </c>
      <c r="AX124" s="52">
        <v>0.11013355280484567</v>
      </c>
      <c r="AY124" s="55">
        <f t="shared" si="13"/>
        <v>6.2764477020461635E-5</v>
      </c>
      <c r="BA124" t="s">
        <v>377</v>
      </c>
      <c r="BB124" s="54">
        <f t="shared" si="14"/>
        <v>3.9562777550090585E-2</v>
      </c>
      <c r="BD124" s="61">
        <f>AV92*BE124</f>
        <v>-1.9039529904226884E-2</v>
      </c>
      <c r="BE124" s="62">
        <v>1.1000000000000001</v>
      </c>
    </row>
    <row r="125" spans="2:57" s="46" customFormat="1" ht="16.5" thickBot="1" x14ac:dyDescent="0.4">
      <c r="B125" t="s">
        <v>385</v>
      </c>
      <c r="C125" s="27" t="s">
        <v>786</v>
      </c>
      <c r="D125" s="27" t="s">
        <v>817</v>
      </c>
      <c r="E125" s="38">
        <f t="shared" si="11"/>
        <v>52.097345174276711</v>
      </c>
      <c r="F125" s="38">
        <f t="shared" si="12"/>
        <v>51.083118809898231</v>
      </c>
      <c r="G125" s="38">
        <f t="shared" si="42"/>
        <v>50.088637311880198</v>
      </c>
      <c r="H125" s="38">
        <f t="shared" si="42"/>
        <v>49.113516288965116</v>
      </c>
      <c r="I125" s="38">
        <f t="shared" si="42"/>
        <v>48.157378833189433</v>
      </c>
      <c r="J125" s="38">
        <f t="shared" si="42"/>
        <v>47.219855374199447</v>
      </c>
      <c r="K125" s="38">
        <f t="shared" si="42"/>
        <v>46.300583536403408</v>
      </c>
      <c r="L125" s="38">
        <f t="shared" si="42"/>
        <v>45.399207998904522</v>
      </c>
      <c r="M125" s="38">
        <f t="shared" si="42"/>
        <v>44.515380358160819</v>
      </c>
      <c r="N125" s="38">
        <f t="shared" si="42"/>
        <v>43.648758993318694</v>
      </c>
      <c r="O125" s="38">
        <f t="shared" si="42"/>
        <v>42.799008934168185</v>
      </c>
      <c r="P125" s="38">
        <f t="shared" si="42"/>
        <v>41.965801731668805</v>
      </c>
      <c r="Q125" s="38">
        <f t="shared" si="42"/>
        <v>41.148815330996044</v>
      </c>
      <c r="R125" s="38">
        <f t="shared" si="42"/>
        <v>40.347733947059339</v>
      </c>
      <c r="S125" s="38">
        <f t="shared" si="42"/>
        <v>39.56224794244347</v>
      </c>
      <c r="T125" s="38">
        <f t="shared" si="42"/>
        <v>38.792053707726183</v>
      </c>
      <c r="U125" s="38">
        <f t="shared" si="42"/>
        <v>38.036853544125748</v>
      </c>
      <c r="V125" s="38">
        <f t="shared" si="42"/>
        <v>37.296355548433183</v>
      </c>
      <c r="W125" s="38">
        <f t="shared" si="42"/>
        <v>36.570273500184555</v>
      </c>
      <c r="X125" s="38">
        <f t="shared" si="42"/>
        <v>35.858326751029807</v>
      </c>
      <c r="Y125" s="38">
        <f t="shared" si="42"/>
        <v>35.16024011625538</v>
      </c>
      <c r="Z125" s="38">
        <f t="shared" si="42"/>
        <v>34.475743768418603</v>
      </c>
      <c r="AA125" s="38">
        <f t="shared" si="42"/>
        <v>33.80457313305287</v>
      </c>
      <c r="AB125" s="38">
        <f t="shared" si="42"/>
        <v>33.14646878640314</v>
      </c>
      <c r="AC125" s="38">
        <f t="shared" si="42"/>
        <v>32.501176355152388</v>
      </c>
      <c r="AD125" s="38">
        <f t="shared" si="42"/>
        <v>31.868446418100124</v>
      </c>
      <c r="AE125" s="38">
        <f t="shared" si="42"/>
        <v>31.248034409755039</v>
      </c>
      <c r="AF125" s="38">
        <f t="shared" si="42"/>
        <v>30.6397005258045</v>
      </c>
      <c r="AG125" s="38">
        <f t="shared" si="42"/>
        <v>30.043209630424368</v>
      </c>
      <c r="AH125" s="38">
        <f t="shared" si="42"/>
        <v>29.458331165393275</v>
      </c>
      <c r="AI125" s="38">
        <f t="shared" si="42"/>
        <v>28.884839060976287</v>
      </c>
      <c r="AJ125" s="38">
        <f t="shared" si="42"/>
        <v>28.322511648543447</v>
      </c>
      <c r="AK125" s="38">
        <f t="shared" si="42"/>
        <v>27.771131574889466</v>
      </c>
      <c r="AL125" s="38">
        <f t="shared" si="42"/>
        <v>27.230485718221441</v>
      </c>
      <c r="AM125" s="38">
        <f t="shared" si="42"/>
        <v>26.700365105782087</v>
      </c>
      <c r="AN125" s="38">
        <f t="shared" si="42"/>
        <v>26.180564833076705</v>
      </c>
      <c r="AO125" s="38">
        <f t="shared" si="42"/>
        <v>25.670883984672606</v>
      </c>
      <c r="AP125" s="38">
        <f t="shared" ref="G125:AT127" si="43">AO125*(1+$BD125)</f>
        <v>25.171125556540424</v>
      </c>
      <c r="AQ125" s="38">
        <f t="shared" si="43"/>
        <v>24.681096379907267</v>
      </c>
      <c r="AR125" s="38">
        <f t="shared" si="43"/>
        <v>24.200607046592292</v>
      </c>
      <c r="AS125" s="38">
        <f t="shared" si="43"/>
        <v>23.729471835795856</v>
      </c>
      <c r="AT125" s="38">
        <f t="shared" si="43"/>
        <v>23.267508642313896</v>
      </c>
      <c r="AW125" s="46" t="s">
        <v>281</v>
      </c>
      <c r="AX125" s="52">
        <v>75.781657678224093</v>
      </c>
      <c r="AY125" s="55">
        <f t="shared" si="13"/>
        <v>4.3187529965056336E-2</v>
      </c>
      <c r="BA125" t="s">
        <v>385</v>
      </c>
      <c r="BB125" s="54">
        <f t="shared" si="14"/>
        <v>3.0187731704504988E-2</v>
      </c>
      <c r="BD125" s="61">
        <f>AV93*BE125</f>
        <v>-1.946790879622904E-2</v>
      </c>
      <c r="BE125" s="62">
        <v>1.1000000000000001</v>
      </c>
    </row>
    <row r="126" spans="2:57" s="46" customFormat="1" ht="16.5" thickBot="1" x14ac:dyDescent="0.4">
      <c r="B126" t="s">
        <v>378</v>
      </c>
      <c r="C126" s="26" t="s">
        <v>789</v>
      </c>
      <c r="D126" s="26" t="s">
        <v>817</v>
      </c>
      <c r="E126" s="38">
        <f t="shared" si="11"/>
        <v>18.460010402745581</v>
      </c>
      <c r="F126" s="38">
        <f t="shared" si="12"/>
        <v>18.676990177753151</v>
      </c>
      <c r="G126" s="38">
        <f t="shared" si="43"/>
        <v>18.896520342589067</v>
      </c>
      <c r="H126" s="38">
        <f t="shared" si="43"/>
        <v>19.118630874647657</v>
      </c>
      <c r="I126" s="38">
        <f t="shared" si="43"/>
        <v>19.343352103678864</v>
      </c>
      <c r="J126" s="38">
        <f t="shared" si="43"/>
        <v>19.570714715929842</v>
      </c>
      <c r="K126" s="38">
        <f t="shared" si="43"/>
        <v>19.800749758335247</v>
      </c>
      <c r="L126" s="38">
        <f t="shared" si="43"/>
        <v>20.033488642756772</v>
      </c>
      <c r="M126" s="38">
        <f t="shared" si="43"/>
        <v>20.268963150272519</v>
      </c>
      <c r="N126" s="38">
        <f t="shared" si="43"/>
        <v>20.507205435516777</v>
      </c>
      <c r="O126" s="38">
        <f t="shared" si="43"/>
        <v>20.748248031070823</v>
      </c>
      <c r="P126" s="38">
        <f t="shared" si="43"/>
        <v>20.992123851905323</v>
      </c>
      <c r="Q126" s="38">
        <f t="shared" si="43"/>
        <v>21.238866199874966</v>
      </c>
      <c r="R126" s="38">
        <f t="shared" si="43"/>
        <v>21.488508768265898</v>
      </c>
      <c r="S126" s="38">
        <f t="shared" si="43"/>
        <v>21.741085646396641</v>
      </c>
      <c r="T126" s="38">
        <f t="shared" si="43"/>
        <v>21.996631324273064</v>
      </c>
      <c r="U126" s="38">
        <f t="shared" si="43"/>
        <v>22.255180697298087</v>
      </c>
      <c r="V126" s="38">
        <f t="shared" si="43"/>
        <v>22.516769071036727</v>
      </c>
      <c r="W126" s="38">
        <f t="shared" si="43"/>
        <v>22.781432166037167</v>
      </c>
      <c r="X126" s="38">
        <f t="shared" si="43"/>
        <v>23.04920612270849</v>
      </c>
      <c r="Y126" s="38">
        <f t="shared" si="43"/>
        <v>23.320127506255737</v>
      </c>
      <c r="Z126" s="38">
        <f t="shared" si="43"/>
        <v>23.594233311672976</v>
      </c>
      <c r="AA126" s="38">
        <f t="shared" si="43"/>
        <v>23.87156096879507</v>
      </c>
      <c r="AB126" s="38">
        <f t="shared" si="43"/>
        <v>24.152148347408804</v>
      </c>
      <c r="AC126" s="38">
        <f t="shared" si="43"/>
        <v>24.436033762424106</v>
      </c>
      <c r="AD126" s="38">
        <f t="shared" si="43"/>
        <v>24.723255979106042</v>
      </c>
      <c r="AE126" s="38">
        <f t="shared" si="43"/>
        <v>25.013854218368309</v>
      </c>
      <c r="AF126" s="38">
        <f t="shared" si="43"/>
        <v>25.307868162128951</v>
      </c>
      <c r="AG126" s="38">
        <f t="shared" si="43"/>
        <v>25.605337958729027</v>
      </c>
      <c r="AH126" s="38">
        <f t="shared" si="43"/>
        <v>25.906304228414957</v>
      </c>
      <c r="AI126" s="38">
        <f t="shared" si="43"/>
        <v>26.210808068885335</v>
      </c>
      <c r="AJ126" s="38">
        <f t="shared" si="43"/>
        <v>26.518891060902906</v>
      </c>
      <c r="AK126" s="38">
        <f t="shared" si="43"/>
        <v>26.830595273972534</v>
      </c>
      <c r="AL126" s="38">
        <f t="shared" si="43"/>
        <v>27.145963272085897</v>
      </c>
      <c r="AM126" s="38">
        <f t="shared" si="43"/>
        <v>27.465038119533702</v>
      </c>
      <c r="AN126" s="38">
        <f t="shared" si="43"/>
        <v>27.787863386786228</v>
      </c>
      <c r="AO126" s="38">
        <f t="shared" si="43"/>
        <v>28.114483156442979</v>
      </c>
      <c r="AP126" s="38">
        <f t="shared" si="43"/>
        <v>28.444942029252271</v>
      </c>
      <c r="AQ126" s="38">
        <f t="shared" si="43"/>
        <v>28.779285130201583</v>
      </c>
      <c r="AR126" s="38">
        <f t="shared" si="43"/>
        <v>29.117558114679483</v>
      </c>
      <c r="AS126" s="38">
        <f t="shared" si="43"/>
        <v>29.459807174709987</v>
      </c>
      <c r="AT126" s="38">
        <f t="shared" si="43"/>
        <v>29.806079045260194</v>
      </c>
      <c r="AW126" s="46" t="s">
        <v>388</v>
      </c>
      <c r="AX126" s="52">
        <v>69.314507454923486</v>
      </c>
      <c r="AY126" s="55">
        <f t="shared" si="13"/>
        <v>3.9501938324355487E-2</v>
      </c>
      <c r="BA126" t="s">
        <v>378</v>
      </c>
      <c r="BB126" s="54">
        <f t="shared" si="14"/>
        <v>1.0696626467937701E-2</v>
      </c>
      <c r="BD126" s="59">
        <f>AV94</f>
        <v>1.1754044026719423E-2</v>
      </c>
    </row>
    <row r="127" spans="2:57" s="46" customFormat="1" ht="16" x14ac:dyDescent="0.35">
      <c r="B127" t="s">
        <v>207</v>
      </c>
      <c r="C127" s="40" t="s">
        <v>792</v>
      </c>
      <c r="D127" s="40" t="s">
        <v>817</v>
      </c>
      <c r="E127" s="38">
        <f t="shared" si="11"/>
        <v>20.046550045076753</v>
      </c>
      <c r="F127" s="38">
        <f t="shared" si="12"/>
        <v>20.477225993418465</v>
      </c>
      <c r="G127" s="38">
        <f t="shared" si="43"/>
        <v>20.917154495045555</v>
      </c>
      <c r="H127" s="38">
        <f t="shared" si="43"/>
        <v>21.366534329905281</v>
      </c>
      <c r="I127" s="38">
        <f t="shared" si="43"/>
        <v>21.825568548492317</v>
      </c>
      <c r="J127" s="38">
        <f t="shared" si="43"/>
        <v>22.294464563596296</v>
      </c>
      <c r="K127" s="38">
        <f t="shared" si="43"/>
        <v>22.773434244020468</v>
      </c>
      <c r="L127" s="38">
        <f t="shared" si="43"/>
        <v>23.262694010313766</v>
      </c>
      <c r="M127" s="38">
        <f t="shared" si="43"/>
        <v>23.762464932559585</v>
      </c>
      <c r="N127" s="38">
        <f t="shared" si="43"/>
        <v>24.272972830265413</v>
      </c>
      <c r="O127" s="38">
        <f t="shared" si="43"/>
        <v>24.794448374398481</v>
      </c>
      <c r="P127" s="38">
        <f t="shared" si="43"/>
        <v>25.327127191613528</v>
      </c>
      <c r="Q127" s="38">
        <f t="shared" si="43"/>
        <v>25.871249970719759</v>
      </c>
      <c r="R127" s="38">
        <f t="shared" si="43"/>
        <v>26.427062571435144</v>
      </c>
      <c r="S127" s="38">
        <f t="shared" si="43"/>
        <v>26.994816135477141</v>
      </c>
      <c r="T127" s="38">
        <f t="shared" si="43"/>
        <v>27.574767200040093</v>
      </c>
      <c r="U127" s="38">
        <f t="shared" si="43"/>
        <v>28.167177813710538</v>
      </c>
      <c r="V127" s="38">
        <f t="shared" si="43"/>
        <v>28.77231565487282</v>
      </c>
      <c r="W127" s="38">
        <f t="shared" si="43"/>
        <v>29.390454152658513</v>
      </c>
      <c r="X127" s="38">
        <f t="shared" si="43"/>
        <v>30.021872610494277</v>
      </c>
      <c r="Y127" s="38">
        <f t="shared" si="43"/>
        <v>30.666856332304011</v>
      </c>
      <c r="Z127" s="38">
        <f t="shared" si="43"/>
        <v>31.325696751422299</v>
      </c>
      <c r="AA127" s="38">
        <f t="shared" si="43"/>
        <v>31.998691562277397</v>
      </c>
      <c r="AB127" s="38">
        <f t="shared" si="43"/>
        <v>32.68614485490329</v>
      </c>
      <c r="AC127" s="38">
        <f t="shared" si="43"/>
        <v>33.38836725234156</v>
      </c>
      <c r="AD127" s="38">
        <f t="shared" si="43"/>
        <v>34.105676050995172</v>
      </c>
      <c r="AE127" s="38">
        <f t="shared" si="43"/>
        <v>34.838395363997606</v>
      </c>
      <c r="AF127" s="38">
        <f t="shared" si="43"/>
        <v>35.586856267662078</v>
      </c>
      <c r="AG127" s="38">
        <f t="shared" si="43"/>
        <v>36.351396951077056</v>
      </c>
      <c r="AH127" s="38">
        <f t="shared" si="43"/>
        <v>37.132362868915671</v>
      </c>
      <c r="AI127" s="38">
        <f t="shared" si="43"/>
        <v>37.930106897528034</v>
      </c>
      <c r="AJ127" s="38">
        <f t="shared" si="43"/>
        <v>38.744989494387006</v>
      </c>
      <c r="AK127" s="38">
        <f t="shared" si="43"/>
        <v>39.577378860959477</v>
      </c>
      <c r="AL127" s="38">
        <f t="shared" si="43"/>
        <v>40.427651109076756</v>
      </c>
      <c r="AM127" s="38">
        <f t="shared" si="43"/>
        <v>41.296190430879193</v>
      </c>
      <c r="AN127" s="38">
        <f t="shared" si="43"/>
        <v>42.183389272411866</v>
      </c>
      <c r="AO127" s="38">
        <f t="shared" si="43"/>
        <v>43.089648510949786</v>
      </c>
      <c r="AP127" s="38">
        <f t="shared" si="43"/>
        <v>44.015377636132698</v>
      </c>
      <c r="AQ127" s="38">
        <f t="shared" si="43"/>
        <v>44.960994934991341</v>
      </c>
      <c r="AR127" s="38">
        <f t="shared" si="43"/>
        <v>45.926927680948786</v>
      </c>
      <c r="AS127" s="38">
        <f t="shared" si="43"/>
        <v>46.913612326882244</v>
      </c>
      <c r="AT127" s="38">
        <f t="shared" si="43"/>
        <v>47.921494702332552</v>
      </c>
      <c r="AW127" s="46" t="s">
        <v>345</v>
      </c>
      <c r="AX127" s="52">
        <v>86.712625662558452</v>
      </c>
      <c r="AY127" s="55">
        <f t="shared" si="13"/>
        <v>4.9417025621841949E-2</v>
      </c>
      <c r="BA127" t="s">
        <v>207</v>
      </c>
      <c r="BB127" s="54">
        <f t="shared" si="14"/>
        <v>1.1615944581001601E-2</v>
      </c>
      <c r="BD127" s="59">
        <f>AV95</f>
        <v>2.1483793838505516E-2</v>
      </c>
    </row>
    <row r="128" spans="2:57" s="46" customFormat="1" ht="16" x14ac:dyDescent="0.35">
      <c r="B128" s="44"/>
      <c r="C128" s="45"/>
      <c r="D128" s="45"/>
      <c r="AK128" s="47"/>
      <c r="AL128" s="47"/>
      <c r="AM128" s="47"/>
      <c r="AN128" s="47"/>
      <c r="AO128" s="47"/>
      <c r="AP128" s="47"/>
      <c r="AQ128" s="47"/>
      <c r="AR128" s="47"/>
      <c r="AS128" s="47"/>
      <c r="AT128" s="47"/>
    </row>
    <row r="129" spans="2:46" s="46" customFormat="1" ht="16" x14ac:dyDescent="0.35">
      <c r="B129" s="44"/>
      <c r="C129" s="45"/>
      <c r="D129" s="45" t="s">
        <v>360</v>
      </c>
      <c r="E129" s="58">
        <f>SUM(E100:E127)</f>
        <v>1725.7787264122965</v>
      </c>
      <c r="F129" s="58">
        <f>SUM(F100:F127)</f>
        <v>1800.5466392542492</v>
      </c>
      <c r="G129" s="58">
        <f t="shared" ref="G129:AT129" si="44">SUM(G100:G127)</f>
        <v>1853.8056609175719</v>
      </c>
      <c r="H129" s="58">
        <f t="shared" si="44"/>
        <v>1792.3749807341699</v>
      </c>
      <c r="I129" s="58">
        <f t="shared" si="44"/>
        <v>1788.6958033656381</v>
      </c>
      <c r="J129" s="58">
        <f t="shared" si="44"/>
        <v>1721.5007641940101</v>
      </c>
      <c r="K129" s="58">
        <f t="shared" si="44"/>
        <v>1733.8653914076338</v>
      </c>
      <c r="L129" s="58">
        <f t="shared" si="44"/>
        <v>1735.49213730361</v>
      </c>
      <c r="M129" s="58">
        <f t="shared" si="44"/>
        <v>1734.9217213289439</v>
      </c>
      <c r="N129" s="58">
        <f t="shared" si="44"/>
        <v>1721.9579402936731</v>
      </c>
      <c r="O129" s="58">
        <f t="shared" si="44"/>
        <v>1701.936232287351</v>
      </c>
      <c r="P129" s="58">
        <f t="shared" si="44"/>
        <v>1678.5932723613394</v>
      </c>
      <c r="Q129" s="58">
        <f t="shared" si="44"/>
        <v>1658.8211453591261</v>
      </c>
      <c r="R129" s="58">
        <f t="shared" si="44"/>
        <v>1643.6460270749535</v>
      </c>
      <c r="S129" s="58">
        <f t="shared" si="44"/>
        <v>1635.5914449754612</v>
      </c>
      <c r="T129" s="58">
        <f t="shared" si="44"/>
        <v>1630.4245637633849</v>
      </c>
      <c r="U129" s="58">
        <f t="shared" si="44"/>
        <v>1629.9946848961793</v>
      </c>
      <c r="V129" s="58">
        <f t="shared" si="44"/>
        <v>1632.784562219342</v>
      </c>
      <c r="W129" s="58">
        <f t="shared" si="44"/>
        <v>1642.1425407474155</v>
      </c>
      <c r="X129" s="58">
        <f t="shared" si="44"/>
        <v>1658.9705471215357</v>
      </c>
      <c r="Y129" s="58">
        <f t="shared" si="44"/>
        <v>1684.6643640833215</v>
      </c>
      <c r="Z129" s="58">
        <f t="shared" si="44"/>
        <v>1715.7914370288893</v>
      </c>
      <c r="AA129" s="58">
        <f t="shared" si="44"/>
        <v>1754.8214712283338</v>
      </c>
      <c r="AB129" s="58">
        <f t="shared" si="44"/>
        <v>1798.2882677093462</v>
      </c>
      <c r="AC129" s="58">
        <f t="shared" si="44"/>
        <v>1846.3082788571653</v>
      </c>
      <c r="AD129" s="58">
        <f t="shared" si="44"/>
        <v>1895.1586168959734</v>
      </c>
      <c r="AE129" s="58">
        <f t="shared" si="44"/>
        <v>1947.5144471073543</v>
      </c>
      <c r="AF129" s="58">
        <f t="shared" si="44"/>
        <v>2000.5391267903094</v>
      </c>
      <c r="AG129" s="58">
        <f t="shared" si="44"/>
        <v>2054.4433471748039</v>
      </c>
      <c r="AH129" s="58">
        <f t="shared" si="44"/>
        <v>2108.6588227152401</v>
      </c>
      <c r="AI129" s="58">
        <f t="shared" si="44"/>
        <v>2161.9301776489074</v>
      </c>
      <c r="AJ129" s="58">
        <f t="shared" si="44"/>
        <v>2213.1606296413706</v>
      </c>
      <c r="AK129" s="58">
        <f t="shared" si="44"/>
        <v>2264.7339756927049</v>
      </c>
      <c r="AL129" s="58">
        <f t="shared" si="44"/>
        <v>2312.9003274104703</v>
      </c>
      <c r="AM129" s="58">
        <f t="shared" si="44"/>
        <v>2358.9824230776303</v>
      </c>
      <c r="AN129" s="58">
        <f t="shared" si="44"/>
        <v>2402.9952183019959</v>
      </c>
      <c r="AO129" s="58">
        <f t="shared" si="44"/>
        <v>2442.5217435626842</v>
      </c>
      <c r="AP129" s="58">
        <f t="shared" si="44"/>
        <v>2479.3249494619809</v>
      </c>
      <c r="AQ129" s="58">
        <f t="shared" si="44"/>
        <v>2512.021787260594</v>
      </c>
      <c r="AR129" s="58">
        <f t="shared" si="44"/>
        <v>2540.4787519668143</v>
      </c>
      <c r="AS129" s="58">
        <f t="shared" si="44"/>
        <v>2562.1679577190034</v>
      </c>
      <c r="AT129" s="58">
        <f t="shared" si="44"/>
        <v>2577.3730168160273</v>
      </c>
    </row>
    <row r="130" spans="2:46" s="46" customFormat="1" ht="16" x14ac:dyDescent="0.35">
      <c r="B130" s="44"/>
      <c r="C130" s="45"/>
      <c r="D130" s="45" t="s">
        <v>822</v>
      </c>
      <c r="E130" s="58">
        <f>E32</f>
        <v>1725.778726412296</v>
      </c>
      <c r="F130" s="58">
        <f t="shared" ref="F130:AT130" si="45">F32</f>
        <v>1800.5466392542489</v>
      </c>
      <c r="G130" s="58">
        <f t="shared" si="45"/>
        <v>1853.8056609175719</v>
      </c>
      <c r="H130" s="58">
        <f t="shared" si="45"/>
        <v>1792.3749807341696</v>
      </c>
      <c r="I130" s="58">
        <f t="shared" si="45"/>
        <v>1788.6958033656385</v>
      </c>
      <c r="J130" s="58">
        <f t="shared" si="45"/>
        <v>1721.5007641940106</v>
      </c>
      <c r="K130" s="58">
        <f t="shared" si="45"/>
        <v>1733.8653914076335</v>
      </c>
      <c r="L130" s="58">
        <f t="shared" si="45"/>
        <v>1735.4921373036107</v>
      </c>
      <c r="M130" s="58">
        <f t="shared" si="45"/>
        <v>1734.9217213289442</v>
      </c>
      <c r="N130" s="58">
        <f t="shared" si="45"/>
        <v>1721.9579402936729</v>
      </c>
      <c r="O130" s="58">
        <f t="shared" si="45"/>
        <v>1701.936232287351</v>
      </c>
      <c r="P130" s="58">
        <f t="shared" si="45"/>
        <v>1678.5932723613391</v>
      </c>
      <c r="Q130" s="58">
        <f t="shared" si="45"/>
        <v>1658.8211453591268</v>
      </c>
      <c r="R130" s="58">
        <f t="shared" si="45"/>
        <v>1643.6460270749535</v>
      </c>
      <c r="S130" s="58">
        <f t="shared" si="45"/>
        <v>1635.5914449754612</v>
      </c>
      <c r="T130" s="58">
        <f t="shared" si="45"/>
        <v>1630.4245637633846</v>
      </c>
      <c r="U130" s="58">
        <f t="shared" si="45"/>
        <v>1629.9946848961795</v>
      </c>
      <c r="V130" s="58">
        <f t="shared" si="45"/>
        <v>1632.784562219342</v>
      </c>
      <c r="W130" s="58">
        <f t="shared" si="45"/>
        <v>1642.1425407474158</v>
      </c>
      <c r="X130" s="58">
        <f t="shared" si="45"/>
        <v>1658.9705471215359</v>
      </c>
      <c r="Y130" s="58">
        <f t="shared" si="45"/>
        <v>1684.6643640833217</v>
      </c>
      <c r="Z130" s="58">
        <f t="shared" si="45"/>
        <v>1715.7914370288893</v>
      </c>
      <c r="AA130" s="58">
        <f t="shared" si="45"/>
        <v>1754.8214712283336</v>
      </c>
      <c r="AB130" s="58">
        <f t="shared" si="45"/>
        <v>1798.2882677093464</v>
      </c>
      <c r="AC130" s="58">
        <f t="shared" si="45"/>
        <v>1846.3082788571653</v>
      </c>
      <c r="AD130" s="58">
        <f t="shared" si="45"/>
        <v>1895.1586168959739</v>
      </c>
      <c r="AE130" s="58">
        <f t="shared" si="45"/>
        <v>1947.5144471073547</v>
      </c>
      <c r="AF130" s="58">
        <f t="shared" si="45"/>
        <v>2000.5391267903092</v>
      </c>
      <c r="AG130" s="58">
        <f t="shared" si="45"/>
        <v>2054.4433471748034</v>
      </c>
      <c r="AH130" s="58">
        <f t="shared" si="45"/>
        <v>2108.6588227152406</v>
      </c>
      <c r="AI130" s="58">
        <f t="shared" si="45"/>
        <v>2161.9301776489078</v>
      </c>
      <c r="AJ130" s="58">
        <f t="shared" si="45"/>
        <v>2213.1606296413711</v>
      </c>
      <c r="AK130" s="58">
        <f t="shared" si="45"/>
        <v>2264.7339756927045</v>
      </c>
      <c r="AL130" s="58">
        <f t="shared" si="45"/>
        <v>2312.9003274104712</v>
      </c>
      <c r="AM130" s="58">
        <f t="shared" si="45"/>
        <v>2358.9824230776308</v>
      </c>
      <c r="AN130" s="58">
        <f t="shared" si="45"/>
        <v>2402.995218301995</v>
      </c>
      <c r="AO130" s="58">
        <f t="shared" si="45"/>
        <v>2442.5217435626846</v>
      </c>
      <c r="AP130" s="58">
        <f t="shared" si="45"/>
        <v>2479.3249494619804</v>
      </c>
      <c r="AQ130" s="58">
        <f t="shared" si="45"/>
        <v>2512.0217872605945</v>
      </c>
      <c r="AR130" s="58">
        <f t="shared" si="45"/>
        <v>2540.4787519668139</v>
      </c>
      <c r="AS130" s="58">
        <f t="shared" si="45"/>
        <v>2562.1679577190043</v>
      </c>
      <c r="AT130" s="58">
        <f t="shared" si="45"/>
        <v>2577.3730168160287</v>
      </c>
    </row>
    <row r="131" spans="2:46" s="46" customFormat="1" ht="16" x14ac:dyDescent="0.35">
      <c r="B131" s="44"/>
      <c r="C131" s="45"/>
      <c r="D131" s="45"/>
      <c r="AK131" s="47"/>
      <c r="AL131" s="47"/>
      <c r="AM131" s="47"/>
      <c r="AN131" s="47"/>
      <c r="AO131" s="47"/>
      <c r="AP131" s="47"/>
      <c r="AQ131" s="47"/>
      <c r="AR131" s="47"/>
      <c r="AS131" s="47"/>
      <c r="AT131" s="47"/>
    </row>
    <row r="132" spans="2:46" s="46" customFormat="1" ht="16" x14ac:dyDescent="0.35">
      <c r="B132" s="44"/>
      <c r="C132" s="45"/>
      <c r="D132" s="45"/>
      <c r="AK132" s="47"/>
      <c r="AL132" s="47"/>
      <c r="AM132" s="47"/>
      <c r="AN132" s="47"/>
      <c r="AO132" s="47"/>
      <c r="AP132" s="47"/>
      <c r="AQ132" s="47"/>
      <c r="AR132" s="47"/>
      <c r="AS132" s="47"/>
      <c r="AT132" s="47"/>
    </row>
    <row r="133" spans="2:46" s="46" customFormat="1" ht="16" x14ac:dyDescent="0.35">
      <c r="B133" s="41"/>
      <c r="C133" s="42"/>
      <c r="D133" s="42"/>
      <c r="E133" s="25">
        <v>2019</v>
      </c>
      <c r="F133" s="25">
        <v>2020</v>
      </c>
      <c r="G133" s="25">
        <v>2021</v>
      </c>
      <c r="H133" s="25">
        <v>2022</v>
      </c>
      <c r="I133" s="25">
        <v>2023</v>
      </c>
      <c r="J133" s="25">
        <v>2024</v>
      </c>
      <c r="K133" s="25">
        <v>2025</v>
      </c>
      <c r="L133" s="25">
        <v>2026</v>
      </c>
      <c r="M133" s="25">
        <v>2027</v>
      </c>
      <c r="N133" s="25">
        <v>2028</v>
      </c>
      <c r="O133" s="25">
        <v>2029</v>
      </c>
      <c r="P133" s="25">
        <v>2030</v>
      </c>
      <c r="Q133" s="25">
        <v>2031</v>
      </c>
      <c r="R133" s="25">
        <v>2032</v>
      </c>
      <c r="S133" s="25">
        <v>2033</v>
      </c>
      <c r="T133" s="25">
        <v>2034</v>
      </c>
      <c r="U133" s="25">
        <v>2035</v>
      </c>
      <c r="V133" s="25">
        <v>2036</v>
      </c>
      <c r="W133" s="25">
        <v>2037</v>
      </c>
      <c r="X133" s="25">
        <v>2038</v>
      </c>
      <c r="Y133" s="25">
        <v>2039</v>
      </c>
      <c r="Z133" s="25">
        <v>2040</v>
      </c>
      <c r="AA133" s="25">
        <v>2041</v>
      </c>
      <c r="AB133" s="25">
        <v>2042</v>
      </c>
      <c r="AC133" s="25">
        <v>2043</v>
      </c>
      <c r="AD133" s="25">
        <v>2044</v>
      </c>
      <c r="AE133" s="25">
        <v>2045</v>
      </c>
      <c r="AF133" s="25">
        <v>2046</v>
      </c>
      <c r="AG133" s="25">
        <v>2047</v>
      </c>
      <c r="AH133" s="25">
        <v>2048</v>
      </c>
      <c r="AI133" s="25">
        <v>2049</v>
      </c>
      <c r="AJ133" s="25">
        <v>2050</v>
      </c>
      <c r="AK133" s="25">
        <v>2051</v>
      </c>
      <c r="AL133" s="25">
        <v>2052</v>
      </c>
      <c r="AM133" s="25">
        <v>2053</v>
      </c>
      <c r="AN133" s="25">
        <v>2054</v>
      </c>
      <c r="AO133" s="25">
        <v>2055</v>
      </c>
      <c r="AP133" s="25">
        <v>2056</v>
      </c>
      <c r="AQ133" s="25">
        <v>2057</v>
      </c>
      <c r="AR133" s="25">
        <v>2058</v>
      </c>
      <c r="AS133" s="25">
        <v>2059</v>
      </c>
      <c r="AT133" s="25">
        <v>2060</v>
      </c>
    </row>
    <row r="134" spans="2:46" s="46" customFormat="1" ht="16.5" thickBot="1" x14ac:dyDescent="0.4">
      <c r="B134" t="s">
        <v>386</v>
      </c>
      <c r="C134" s="26" t="s">
        <v>722</v>
      </c>
      <c r="D134" s="26" t="s">
        <v>817</v>
      </c>
      <c r="E134" s="48">
        <f>E100/$E100</f>
        <v>1</v>
      </c>
      <c r="F134" s="48">
        <f t="shared" ref="F134:AT140" si="46">F100/$E100</f>
        <v>1.0261463345899784</v>
      </c>
      <c r="G134" s="48">
        <f t="shared" si="46"/>
        <v>1.0529762999924479</v>
      </c>
      <c r="H134" s="48">
        <f t="shared" si="46"/>
        <v>1.0805077706473678</v>
      </c>
      <c r="I134" s="48">
        <f t="shared" si="46"/>
        <v>1.1087590883457856</v>
      </c>
      <c r="J134" s="48">
        <f t="shared" si="46"/>
        <v>1.1377490744493539</v>
      </c>
      <c r="K134" s="48">
        <f t="shared" si="46"/>
        <v>1.1674970424293452</v>
      </c>
      <c r="L134" s="48">
        <f t="shared" si="46"/>
        <v>1.1980228107335129</v>
      </c>
      <c r="M134" s="48">
        <f t="shared" si="46"/>
        <v>1.2293467159893776</v>
      </c>
      <c r="N134" s="48">
        <f t="shared" si="46"/>
        <v>1.2614896265527271</v>
      </c>
      <c r="O134" s="48">
        <f t="shared" si="46"/>
        <v>1.2944729564103616</v>
      </c>
      <c r="P134" s="48">
        <f t="shared" si="46"/>
        <v>1.3283186794463453</v>
      </c>
      <c r="Q134" s="48">
        <f t="shared" si="46"/>
        <v>1.3630493440812679</v>
      </c>
      <c r="R134" s="48">
        <f t="shared" si="46"/>
        <v>1.3986880882942674</v>
      </c>
      <c r="S134" s="48">
        <f t="shared" si="46"/>
        <v>1.4352586550378266</v>
      </c>
      <c r="T134" s="48">
        <f t="shared" si="46"/>
        <v>1.472785408055608</v>
      </c>
      <c r="U134" s="48">
        <f t="shared" si="46"/>
        <v>1.5112933481138677</v>
      </c>
      <c r="V134" s="48">
        <f t="shared" si="46"/>
        <v>1.5508081296572618</v>
      </c>
      <c r="W134" s="48">
        <f t="shared" si="46"/>
        <v>1.591356077900139</v>
      </c>
      <c r="X134" s="48">
        <f t="shared" si="46"/>
        <v>1.6329642063647116</v>
      </c>
      <c r="Y134" s="48">
        <f t="shared" si="46"/>
        <v>1.675660234877782</v>
      </c>
      <c r="Z134" s="48">
        <f t="shared" si="46"/>
        <v>1.7194726080380183</v>
      </c>
      <c r="AA134" s="48">
        <f t="shared" si="46"/>
        <v>1.7644305141660832</v>
      </c>
      <c r="AB134" s="48">
        <f t="shared" si="46"/>
        <v>1.8105639047502373</v>
      </c>
      <c r="AC134" s="48">
        <f t="shared" si="46"/>
        <v>1.8579035144003748</v>
      </c>
      <c r="AD134" s="48">
        <f t="shared" si="46"/>
        <v>1.9064808813237837</v>
      </c>
      <c r="AE134" s="48">
        <f t="shared" si="46"/>
        <v>1.9563283683362722</v>
      </c>
      <c r="AF134" s="48">
        <f t="shared" si="46"/>
        <v>2.0074791844226589</v>
      </c>
      <c r="AG134" s="48">
        <f t="shared" si="46"/>
        <v>2.0599674068609906</v>
      </c>
      <c r="AH134" s="48">
        <f t="shared" si="46"/>
        <v>2.1138280039252284</v>
      </c>
      <c r="AI134" s="48">
        <f t="shared" si="46"/>
        <v>2.1690968581815233</v>
      </c>
      <c r="AJ134" s="48">
        <f t="shared" si="46"/>
        <v>2.2258107903936084</v>
      </c>
      <c r="AK134" s="48">
        <f t="shared" si="46"/>
        <v>2.2840075840532239</v>
      </c>
      <c r="AL134" s="48">
        <f t="shared" si="46"/>
        <v>2.3437260105519275</v>
      </c>
      <c r="AM134" s="48">
        <f t="shared" si="46"/>
        <v>2.4050058550110536</v>
      </c>
      <c r="AN134" s="48">
        <f t="shared" si="46"/>
        <v>2.4678879427870295</v>
      </c>
      <c r="AO134" s="48">
        <f t="shared" si="46"/>
        <v>2.5324141666697129</v>
      </c>
      <c r="AP134" s="48">
        <f t="shared" si="46"/>
        <v>2.5986275147918607</v>
      </c>
      <c r="AQ134" s="48">
        <f t="shared" si="46"/>
        <v>2.6665720992683326</v>
      </c>
      <c r="AR134" s="48">
        <f t="shared" si="46"/>
        <v>2.7362931855841035</v>
      </c>
      <c r="AS134" s="48">
        <f t="shared" si="46"/>
        <v>2.8078372227506629</v>
      </c>
      <c r="AT134" s="48">
        <f t="shared" si="46"/>
        <v>2.8812518742508977</v>
      </c>
    </row>
    <row r="135" spans="2:46" s="46" customFormat="1" ht="16.5" thickBot="1" x14ac:dyDescent="0.4">
      <c r="B135" t="s">
        <v>372</v>
      </c>
      <c r="C135" s="27" t="s">
        <v>725</v>
      </c>
      <c r="D135" s="27" t="s">
        <v>817</v>
      </c>
      <c r="E135" s="48">
        <f t="shared" ref="E135:T161" si="47">E101/$E101</f>
        <v>1</v>
      </c>
      <c r="F135" s="48">
        <f t="shared" si="47"/>
        <v>1.0306487054477431</v>
      </c>
      <c r="G135" s="48">
        <f t="shared" si="47"/>
        <v>1.0622367540411088</v>
      </c>
      <c r="H135" s="48">
        <f t="shared" si="47"/>
        <v>1.0947929354314816</v>
      </c>
      <c r="I135" s="48">
        <f t="shared" si="47"/>
        <v>1.1283469216357911</v>
      </c>
      <c r="J135" s="48">
        <f t="shared" si="47"/>
        <v>1.1629292940798743</v>
      </c>
      <c r="K135" s="48">
        <f t="shared" si="47"/>
        <v>1.1985715714706804</v>
      </c>
      <c r="L135" s="48">
        <f t="shared" si="47"/>
        <v>1.2353062385227238</v>
      </c>
      <c r="M135" s="48">
        <f t="shared" si="47"/>
        <v>1.2731667755649663</v>
      </c>
      <c r="N135" s="48">
        <f t="shared" si="47"/>
        <v>1.3121876890551099</v>
      </c>
      <c r="O135" s="48">
        <f t="shared" si="47"/>
        <v>1.3524045430291147</v>
      </c>
      <c r="P135" s="48">
        <f t="shared" si="47"/>
        <v>1.3938539915146038</v>
      </c>
      <c r="Q135" s="48">
        <f t="shared" si="47"/>
        <v>1.4365738119376958</v>
      </c>
      <c r="R135" s="48">
        <f t="shared" si="47"/>
        <v>1.4806029395537159</v>
      </c>
      <c r="S135" s="48">
        <f t="shared" si="47"/>
        <v>1.5259815029331603</v>
      </c>
      <c r="T135" s="48">
        <f t="shared" si="47"/>
        <v>1.5727508605352631</v>
      </c>
      <c r="U135" s="48">
        <f t="shared" si="46"/>
        <v>1.620953638402493</v>
      </c>
      <c r="V135" s="48">
        <f t="shared" si="46"/>
        <v>1.6706337690103383</v>
      </c>
      <c r="W135" s="48">
        <f t="shared" si="46"/>
        <v>1.7218365313077895</v>
      </c>
      <c r="X135" s="48">
        <f t="shared" si="46"/>
        <v>1.7746085919850054</v>
      </c>
      <c r="Y135" s="48">
        <f t="shared" si="46"/>
        <v>1.8289980480057879</v>
      </c>
      <c r="Z135" s="48">
        <f t="shared" si="46"/>
        <v>1.8850544704436145</v>
      </c>
      <c r="AA135" s="48">
        <f t="shared" si="46"/>
        <v>1.9428289496611924</v>
      </c>
      <c r="AB135" s="48">
        <f t="shared" si="46"/>
        <v>2.0023741418747067</v>
      </c>
      <c r="AC135" s="48">
        <f t="shared" si="46"/>
        <v>2.0637443171452019</v>
      </c>
      <c r="AD135" s="48">
        <f t="shared" si="46"/>
        <v>2.1269954088408389</v>
      </c>
      <c r="AE135" s="48">
        <f t="shared" si="46"/>
        <v>2.1921850646151038</v>
      </c>
      <c r="AF135" s="48">
        <f t="shared" si="46"/>
        <v>2.2593726989474341</v>
      </c>
      <c r="AG135" s="48">
        <f t="shared" si="46"/>
        <v>2.3286195472941462</v>
      </c>
      <c r="AH135" s="48">
        <f t="shared" si="46"/>
        <v>2.3999887218990215</v>
      </c>
      <c r="AI135" s="48">
        <f t="shared" si="46"/>
        <v>2.47354526931441</v>
      </c>
      <c r="AJ135" s="48">
        <f t="shared" si="46"/>
        <v>2.5493562296852854</v>
      </c>
      <c r="AK135" s="48">
        <f t="shared" si="46"/>
        <v>2.6274906978502788</v>
      </c>
      <c r="AL135" s="48">
        <f t="shared" si="46"/>
        <v>2.7080198863153768</v>
      </c>
      <c r="AM135" s="48">
        <f t="shared" si="46"/>
        <v>2.7910171901576875</v>
      </c>
      <c r="AN135" s="48">
        <f t="shared" si="46"/>
        <v>2.8765582539184185</v>
      </c>
      <c r="AO135" s="48">
        <f t="shared" si="46"/>
        <v>2.964721040546038</v>
      </c>
      <c r="AP135" s="48">
        <f t="shared" si="46"/>
        <v>3.0555859024524601</v>
      </c>
      <c r="AQ135" s="48">
        <f t="shared" si="46"/>
        <v>3.149235654747002</v>
      </c>
      <c r="AR135" s="48">
        <f t="shared" si="46"/>
        <v>3.2457556507148735</v>
      </c>
      <c r="AS135" s="48">
        <f t="shared" si="46"/>
        <v>3.3452338596089812</v>
      </c>
      <c r="AT135" s="48">
        <f t="shared" si="46"/>
        <v>3.4477609468259538</v>
      </c>
    </row>
    <row r="136" spans="2:46" s="46" customFormat="1" ht="16.5" thickBot="1" x14ac:dyDescent="0.4">
      <c r="B136" t="s">
        <v>380</v>
      </c>
      <c r="C136" s="26" t="s">
        <v>728</v>
      </c>
      <c r="D136" s="26" t="s">
        <v>817</v>
      </c>
      <c r="E136" s="48">
        <f t="shared" si="47"/>
        <v>1</v>
      </c>
      <c r="F136" s="48">
        <f t="shared" si="46"/>
        <v>1.019542784940298</v>
      </c>
      <c r="G136" s="48">
        <f t="shared" si="46"/>
        <v>1.0394674903238188</v>
      </c>
      <c r="H136" s="48">
        <f t="shared" si="46"/>
        <v>1.0597815799396484</v>
      </c>
      <c r="I136" s="48">
        <f t="shared" si="46"/>
        <v>1.0804926634400982</v>
      </c>
      <c r="J136" s="48">
        <f t="shared" si="46"/>
        <v>1.1016084991912778</v>
      </c>
      <c r="K136" s="48">
        <f t="shared" si="46"/>
        <v>1.1231369971793772</v>
      </c>
      <c r="L136" s="48">
        <f t="shared" si="46"/>
        <v>1.1450862219737461</v>
      </c>
      <c r="M136" s="48">
        <f t="shared" si="46"/>
        <v>1.1674643957478774</v>
      </c>
      <c r="N136" s="48">
        <f t="shared" si="46"/>
        <v>1.1902799013594332</v>
      </c>
      <c r="O136" s="48">
        <f t="shared" si="46"/>
        <v>1.2135412854904597</v>
      </c>
      <c r="P136" s="48">
        <f t="shared" si="46"/>
        <v>1.2372572618489728</v>
      </c>
      <c r="Q136" s="48">
        <f t="shared" si="46"/>
        <v>1.2614367144331091</v>
      </c>
      <c r="R136" s="48">
        <f t="shared" si="46"/>
        <v>1.2860887008590716</v>
      </c>
      <c r="S136" s="48">
        <f t="shared" si="46"/>
        <v>1.3112224557541077</v>
      </c>
      <c r="T136" s="48">
        <f t="shared" si="46"/>
        <v>1.3368473942157997</v>
      </c>
      <c r="U136" s="48">
        <f t="shared" si="46"/>
        <v>1.362973115338957</v>
      </c>
      <c r="V136" s="48">
        <f t="shared" si="46"/>
        <v>1.3896094058114341</v>
      </c>
      <c r="W136" s="48">
        <f t="shared" si="46"/>
        <v>1.4167662435802224</v>
      </c>
      <c r="X136" s="48">
        <f t="shared" si="46"/>
        <v>1.4444538015891846</v>
      </c>
      <c r="Y136" s="48">
        <f t="shared" si="46"/>
        <v>1.472682451589838</v>
      </c>
      <c r="Z136" s="48">
        <f t="shared" si="46"/>
        <v>1.5014627680266091</v>
      </c>
      <c r="AA136" s="48">
        <f t="shared" si="46"/>
        <v>1.5308055319980176</v>
      </c>
      <c r="AB136" s="48">
        <f t="shared" si="46"/>
        <v>1.5607217352952734</v>
      </c>
      <c r="AC136" s="48">
        <f t="shared" si="46"/>
        <v>1.5912225845197976</v>
      </c>
      <c r="AD136" s="48">
        <f t="shared" si="46"/>
        <v>1.6223195052812132</v>
      </c>
      <c r="AE136" s="48">
        <f t="shared" si="46"/>
        <v>1.6540241464773748</v>
      </c>
      <c r="AF136" s="48">
        <f t="shared" si="46"/>
        <v>1.6863483846580423</v>
      </c>
      <c r="AG136" s="48">
        <f t="shared" si="46"/>
        <v>1.7193043284738334</v>
      </c>
      <c r="AH136" s="48">
        <f t="shared" si="46"/>
        <v>1.7529043232121211</v>
      </c>
      <c r="AI136" s="48">
        <f t="shared" si="46"/>
        <v>1.7871609554215742</v>
      </c>
      <c r="AJ136" s="48">
        <f t="shared" si="46"/>
        <v>1.8220870576270756</v>
      </c>
      <c r="AK136" s="48">
        <f t="shared" si="46"/>
        <v>1.8576957131367819</v>
      </c>
      <c r="AL136" s="48">
        <f t="shared" si="46"/>
        <v>1.8940002609431277</v>
      </c>
      <c r="AM136" s="48">
        <f t="shared" si="46"/>
        <v>1.9310143007196074</v>
      </c>
      <c r="AN136" s="48">
        <f t="shared" si="46"/>
        <v>1.9687516979152109</v>
      </c>
      <c r="AO136" s="48">
        <f t="shared" si="46"/>
        <v>2.0072265889484142</v>
      </c>
      <c r="AP136" s="48">
        <f t="shared" si="46"/>
        <v>2.046453386502681</v>
      </c>
      <c r="AQ136" s="48">
        <f t="shared" si="46"/>
        <v>2.0864467849254478</v>
      </c>
      <c r="AR136" s="48">
        <f t="shared" si="46"/>
        <v>2.1272217657326222</v>
      </c>
      <c r="AS136" s="48">
        <f t="shared" si="46"/>
        <v>2.1687936032206556</v>
      </c>
      <c r="AT136" s="48">
        <f t="shared" si="46"/>
        <v>2.2111778701882909</v>
      </c>
    </row>
    <row r="137" spans="2:46" s="46" customFormat="1" ht="16.5" thickBot="1" x14ac:dyDescent="0.4">
      <c r="B137" t="s">
        <v>373</v>
      </c>
      <c r="C137" s="27" t="s">
        <v>731</v>
      </c>
      <c r="D137" s="27" t="s">
        <v>817</v>
      </c>
      <c r="E137" s="48">
        <f t="shared" si="47"/>
        <v>1</v>
      </c>
      <c r="F137" s="48">
        <f t="shared" si="46"/>
        <v>1.0319822474653435</v>
      </c>
      <c r="G137" s="48">
        <f t="shared" si="46"/>
        <v>1.0649873590836214</v>
      </c>
      <c r="H137" s="48">
        <f t="shared" si="46"/>
        <v>1.0990480483492964</v>
      </c>
      <c r="I137" s="48">
        <f t="shared" si="46"/>
        <v>1.1341980750079064</v>
      </c>
      <c r="J137" s="48">
        <f t="shared" si="46"/>
        <v>1.1704722785175254</v>
      </c>
      <c r="K137" s="48">
        <f t="shared" si="46"/>
        <v>1.2079066125803974</v>
      </c>
      <c r="L137" s="48">
        <f t="shared" si="46"/>
        <v>1.2465381807789686</v>
      </c>
      <c r="M137" s="48">
        <f t="shared" si="46"/>
        <v>1.2864052733516407</v>
      </c>
      <c r="N137" s="48">
        <f t="shared" si="46"/>
        <v>1.3275474051446956</v>
      </c>
      <c r="O137" s="48">
        <f t="shared" si="46"/>
        <v>1.370005354778008</v>
      </c>
      <c r="P137" s="48">
        <f t="shared" si="46"/>
        <v>1.4138212050633638</v>
      </c>
      <c r="Q137" s="48">
        <f t="shared" si="46"/>
        <v>1.4590383847154504</v>
      </c>
      <c r="R137" s="48">
        <f t="shared" si="46"/>
        <v>1.5057017113968552</v>
      </c>
      <c r="S137" s="48">
        <f t="shared" si="46"/>
        <v>1.5538574361397406</v>
      </c>
      <c r="T137" s="48">
        <f t="shared" si="46"/>
        <v>1.603553289188226</v>
      </c>
      <c r="U137" s="48">
        <f t="shared" si="46"/>
        <v>1.6548385273069095</v>
      </c>
      <c r="V137" s="48">
        <f t="shared" si="46"/>
        <v>1.7077639826024236</v>
      </c>
      <c r="W137" s="48">
        <f t="shared" si="46"/>
        <v>1.7623821129064148</v>
      </c>
      <c r="X137" s="48">
        <f t="shared" si="46"/>
        <v>1.8187470537698827</v>
      </c>
      <c r="Y137" s="48">
        <f t="shared" si="46"/>
        <v>1.8769146721204155</v>
      </c>
      <c r="Z137" s="48">
        <f t="shared" si="46"/>
        <v>1.9369426216355048</v>
      </c>
      <c r="AA137" s="48">
        <f t="shared" si="46"/>
        <v>1.9988903998868228</v>
      </c>
      <c r="AB137" s="48">
        <f t="shared" si="46"/>
        <v>2.0628194073121024</v>
      </c>
      <c r="AC137" s="48">
        <f t="shared" si="46"/>
        <v>2.1287930080730715</v>
      </c>
      <c r="AD137" s="48">
        <f t="shared" si="46"/>
        <v>2.1968765928597573</v>
      </c>
      <c r="AE137" s="48">
        <f t="shared" si="46"/>
        <v>2.267137643703419</v>
      </c>
      <c r="AF137" s="48">
        <f t="shared" si="46"/>
        <v>2.3396458008623373</v>
      </c>
      <c r="AG137" s="48">
        <f t="shared" si="46"/>
        <v>2.4144729318467686</v>
      </c>
      <c r="AH137" s="48">
        <f t="shared" si="46"/>
        <v>2.4916932026514655</v>
      </c>
      <c r="AI137" s="48">
        <f t="shared" si="46"/>
        <v>2.571383151266379</v>
      </c>
      <c r="AJ137" s="48">
        <f t="shared" si="46"/>
        <v>2.653621763538395</v>
      </c>
      <c r="AK137" s="48">
        <f t="shared" si="46"/>
        <v>2.7384905514593014</v>
      </c>
      <c r="AL137" s="48">
        <f t="shared" si="46"/>
        <v>2.8260736339575776</v>
      </c>
      <c r="AM137" s="48">
        <f t="shared" si="46"/>
        <v>2.9164578202740912</v>
      </c>
      <c r="AN137" s="48">
        <f t="shared" si="46"/>
        <v>3.0097326960043334</v>
      </c>
      <c r="AO137" s="48">
        <f t="shared" si="46"/>
        <v>3.1059907118924794</v>
      </c>
      <c r="AP137" s="48">
        <f t="shared" si="46"/>
        <v>3.2053272754652831</v>
      </c>
      <c r="AQ137" s="48">
        <f t="shared" si="46"/>
        <v>3.3078408455966293</v>
      </c>
      <c r="AR137" s="48">
        <f t="shared" si="46"/>
        <v>3.4136330300964715</v>
      </c>
      <c r="AS137" s="48">
        <f t="shared" si="46"/>
        <v>3.5228086864208872</v>
      </c>
      <c r="AT137" s="48">
        <f t="shared" si="46"/>
        <v>3.6354760256030616</v>
      </c>
    </row>
    <row r="138" spans="2:46" s="46" customFormat="1" ht="16.5" thickBot="1" x14ac:dyDescent="0.4">
      <c r="B138" t="s">
        <v>389</v>
      </c>
      <c r="C138" s="26" t="s">
        <v>734</v>
      </c>
      <c r="D138" s="26" t="s">
        <v>817</v>
      </c>
      <c r="E138" s="48">
        <f t="shared" si="47"/>
        <v>1</v>
      </c>
      <c r="F138" s="48">
        <f t="shared" si="46"/>
        <v>1.0382123846972018</v>
      </c>
      <c r="G138" s="48">
        <f t="shared" si="46"/>
        <v>1.0778849557386505</v>
      </c>
      <c r="H138" s="48">
        <f t="shared" si="46"/>
        <v>1.119073510326662</v>
      </c>
      <c r="I138" s="48">
        <f t="shared" si="46"/>
        <v>1.1618359778077125</v>
      </c>
      <c r="J138" s="48">
        <f t="shared" si="46"/>
        <v>1.2062325011467503</v>
      </c>
      <c r="K138" s="48">
        <f t="shared" si="46"/>
        <v>1.2523255215148379</v>
      </c>
      <c r="L138" s="48">
        <f t="shared" si="46"/>
        <v>1.3001798661090866</v>
      </c>
      <c r="M138" s="48">
        <f t="shared" si="46"/>
        <v>1.3498628393284033</v>
      </c>
      <c r="N138" s="48">
        <f t="shared" si="46"/>
        <v>1.4014443174332774</v>
      </c>
      <c r="O138" s="48">
        <f t="shared" si="46"/>
        <v>1.4549968468227452</v>
      </c>
      <c r="P138" s="48">
        <f t="shared" si="46"/>
        <v>1.5105957460667516</v>
      </c>
      <c r="Q138" s="48">
        <f t="shared" si="46"/>
        <v>1.5683192118374107</v>
      </c>
      <c r="R138" s="48">
        <f t="shared" si="46"/>
        <v>1.6282484288881542</v>
      </c>
      <c r="S138" s="48">
        <f t="shared" si="46"/>
        <v>1.6904676842354429</v>
      </c>
      <c r="T138" s="48">
        <f t="shared" si="46"/>
        <v>1.7550644857036353</v>
      </c>
      <c r="U138" s="48">
        <f t="shared" si="46"/>
        <v>1.8221296849997393</v>
      </c>
      <c r="V138" s="48">
        <f t="shared" si="46"/>
        <v>1.8917576054911405</v>
      </c>
      <c r="W138" s="48">
        <f t="shared" si="46"/>
        <v>1.964046174866025</v>
      </c>
      <c r="X138" s="48">
        <f t="shared" si="46"/>
        <v>2.0390970628630734</v>
      </c>
      <c r="Y138" s="48">
        <f t="shared" si="46"/>
        <v>2.1170158242641315</v>
      </c>
      <c r="Z138" s="48">
        <f t="shared" si="46"/>
        <v>2.1979120473509761</v>
      </c>
      <c r="AA138" s="48">
        <f t="shared" si="46"/>
        <v>2.2818995080349658</v>
      </c>
      <c r="AB138" s="48">
        <f t="shared" si="46"/>
        <v>2.3690963298763537</v>
      </c>
      <c r="AC138" s="48">
        <f t="shared" si="46"/>
        <v>2.4596251502183177</v>
      </c>
      <c r="AD138" s="48">
        <f t="shared" si="46"/>
        <v>2.5536132926693731</v>
      </c>
      <c r="AE138" s="48">
        <f t="shared" si="46"/>
        <v>2.6511929461767432</v>
      </c>
      <c r="AF138" s="48">
        <f t="shared" si="46"/>
        <v>2.7525013509425564</v>
      </c>
      <c r="AG138" s="48">
        <f t="shared" si="46"/>
        <v>2.8576809914443411</v>
      </c>
      <c r="AH138" s="48">
        <f t="shared" si="46"/>
        <v>2.9668797968312934</v>
      </c>
      <c r="AI138" s="48">
        <f t="shared" si="46"/>
        <v>3.0802513489781669</v>
      </c>
      <c r="AJ138" s="48">
        <f t="shared" si="46"/>
        <v>3.1979550984893952</v>
      </c>
      <c r="AK138" s="48">
        <f t="shared" si="46"/>
        <v>3.32015658895725</v>
      </c>
      <c r="AL138" s="48">
        <f t="shared" si="46"/>
        <v>3.4470276897894339</v>
      </c>
      <c r="AM138" s="48">
        <f t="shared" si="46"/>
        <v>3.5787468379335738</v>
      </c>
      <c r="AN138" s="48">
        <f t="shared" si="46"/>
        <v>3.7154992888385863</v>
      </c>
      <c r="AO138" s="48">
        <f t="shared" si="46"/>
        <v>3.8574773770058659</v>
      </c>
      <c r="AP138" s="48">
        <f t="shared" si="46"/>
        <v>4.0048807864967673</v>
      </c>
      <c r="AQ138" s="48">
        <f t="shared" si="46"/>
        <v>4.1579168317768138</v>
      </c>
      <c r="AR138" s="48">
        <f t="shared" si="46"/>
        <v>4.3168007492916391</v>
      </c>
      <c r="AS138" s="48">
        <f t="shared" si="46"/>
        <v>4.4817560001847401</v>
      </c>
      <c r="AT138" s="48">
        <f t="shared" si="46"/>
        <v>4.6530145845827917</v>
      </c>
    </row>
    <row r="139" spans="2:46" s="46" customFormat="1" ht="16.5" thickBot="1" x14ac:dyDescent="0.4">
      <c r="B139" t="s">
        <v>281</v>
      </c>
      <c r="C139" s="27" t="s">
        <v>736</v>
      </c>
      <c r="D139" s="27" t="s">
        <v>817</v>
      </c>
      <c r="E139" s="48">
        <f t="shared" si="47"/>
        <v>1</v>
      </c>
      <c r="F139" s="48">
        <f t="shared" si="46"/>
        <v>0.9955408350540933</v>
      </c>
      <c r="G139" s="48">
        <f t="shared" si="46"/>
        <v>0.99110155426020141</v>
      </c>
      <c r="H139" s="48">
        <f t="shared" si="46"/>
        <v>0.9866820689516107</v>
      </c>
      <c r="I139" s="48">
        <f t="shared" si="46"/>
        <v>0.98228229085698693</v>
      </c>
      <c r="J139" s="48">
        <f t="shared" si="46"/>
        <v>0.97790213209861254</v>
      </c>
      <c r="K139" s="48">
        <f t="shared" si="46"/>
        <v>0.9735415051906311</v>
      </c>
      <c r="L139" s="48">
        <f t="shared" si="46"/>
        <v>0.96920032303729975</v>
      </c>
      <c r="M139" s="48">
        <f t="shared" si="46"/>
        <v>0.96487849893125033</v>
      </c>
      <c r="N139" s="48">
        <f t="shared" si="46"/>
        <v>0.96057594655175704</v>
      </c>
      <c r="O139" s="48">
        <f t="shared" si="46"/>
        <v>0.95629257996301231</v>
      </c>
      <c r="P139" s="48">
        <f t="shared" si="46"/>
        <v>0.95202831361241058</v>
      </c>
      <c r="Q139" s="48">
        <f t="shared" si="46"/>
        <v>0.94778306232883947</v>
      </c>
      <c r="R139" s="48">
        <f t="shared" si="46"/>
        <v>0.94355674132097866</v>
      </c>
      <c r="S139" s="48">
        <f t="shared" si="46"/>
        <v>0.9393492661756061</v>
      </c>
      <c r="T139" s="48">
        <f t="shared" si="46"/>
        <v>0.93516055285591271</v>
      </c>
      <c r="U139" s="48">
        <f t="shared" si="46"/>
        <v>0.93099051769982288</v>
      </c>
      <c r="V139" s="48">
        <f t="shared" si="46"/>
        <v>0.92683907741832428</v>
      </c>
      <c r="W139" s="48">
        <f t="shared" si="46"/>
        <v>0.922706149093804</v>
      </c>
      <c r="X139" s="48">
        <f t="shared" si="46"/>
        <v>0.91859165017839228</v>
      </c>
      <c r="Y139" s="48">
        <f t="shared" si="46"/>
        <v>0.91449549849231415</v>
      </c>
      <c r="Z139" s="48">
        <f t="shared" si="46"/>
        <v>0.91041761222224782</v>
      </c>
      <c r="AA139" s="48">
        <f t="shared" si="46"/>
        <v>0.90635790991969023</v>
      </c>
      <c r="AB139" s="48">
        <f t="shared" si="46"/>
        <v>0.90231631049933114</v>
      </c>
      <c r="AC139" s="48">
        <f t="shared" si="46"/>
        <v>0.89829273323743264</v>
      </c>
      <c r="AD139" s="48">
        <f t="shared" si="46"/>
        <v>0.89428709777021742</v>
      </c>
      <c r="AE139" s="48">
        <f t="shared" si="46"/>
        <v>0.89029932409226376</v>
      </c>
      <c r="AF139" s="48">
        <f t="shared" si="46"/>
        <v>0.88632933255490709</v>
      </c>
      <c r="AG139" s="48">
        <f t="shared" si="46"/>
        <v>0.88237704386464944</v>
      </c>
      <c r="AH139" s="48">
        <f t="shared" si="46"/>
        <v>0.8784423790815753</v>
      </c>
      <c r="AI139" s="48">
        <f t="shared" si="46"/>
        <v>0.87452525961777572</v>
      </c>
      <c r="AJ139" s="48">
        <f t="shared" si="46"/>
        <v>0.8706256072357782</v>
      </c>
      <c r="AK139" s="48">
        <f t="shared" si="46"/>
        <v>0.86674334404698372</v>
      </c>
      <c r="AL139" s="48">
        <f t="shared" si="46"/>
        <v>0.86287839251011145</v>
      </c>
      <c r="AM139" s="48">
        <f t="shared" si="46"/>
        <v>0.85903067542964995</v>
      </c>
      <c r="AN139" s="48">
        <f t="shared" si="46"/>
        <v>0.85520011595431555</v>
      </c>
      <c r="AO139" s="48">
        <f t="shared" si="46"/>
        <v>0.85138663757551669</v>
      </c>
      <c r="AP139" s="48">
        <f t="shared" si="46"/>
        <v>0.84759016412582655</v>
      </c>
      <c r="AQ139" s="48">
        <f t="shared" si="46"/>
        <v>0.84381061977746141</v>
      </c>
      <c r="AR139" s="48">
        <f t="shared" si="46"/>
        <v>0.84004792904076597</v>
      </c>
      <c r="AS139" s="48">
        <f t="shared" si="46"/>
        <v>0.83630201676270588</v>
      </c>
      <c r="AT139" s="48">
        <f t="shared" si="46"/>
        <v>0.83257280812536649</v>
      </c>
    </row>
    <row r="140" spans="2:46" s="46" customFormat="1" ht="16.5" thickBot="1" x14ac:dyDescent="0.4">
      <c r="B140" t="s">
        <v>375</v>
      </c>
      <c r="C140" s="26" t="s">
        <v>738</v>
      </c>
      <c r="D140" s="26" t="s">
        <v>817</v>
      </c>
      <c r="E140" s="48">
        <f t="shared" si="47"/>
        <v>1</v>
      </c>
      <c r="F140" s="48">
        <f t="shared" si="46"/>
        <v>1.0341797126483523</v>
      </c>
      <c r="G140" s="48">
        <f t="shared" si="46"/>
        <v>1.0695276780534284</v>
      </c>
      <c r="H140" s="48">
        <f t="shared" si="46"/>
        <v>1.1060838267587541</v>
      </c>
      <c r="I140" s="48">
        <f t="shared" si="46"/>
        <v>1.1438894541223583</v>
      </c>
      <c r="J140" s="48">
        <f t="shared" si="46"/>
        <v>1.1829872669657411</v>
      </c>
      <c r="K140" s="48">
        <f t="shared" si="46"/>
        <v>1.2234214318172896</v>
      </c>
      <c r="L140" s="48">
        <f t="shared" si="46"/>
        <v>1.2652376248046402</v>
      </c>
      <c r="M140" s="48">
        <f t="shared" si="46"/>
        <v>1.3084830832523464</v>
      </c>
      <c r="N140" s="48">
        <f t="shared" si="46"/>
        <v>1.3532066590431417</v>
      </c>
      <c r="O140" s="48">
        <f t="shared" si="46"/>
        <v>1.3994588738030731</v>
      </c>
      <c r="P140" s="48">
        <f t="shared" si="46"/>
        <v>1.4472919759728486</v>
      </c>
      <c r="Q140" s="48">
        <f t="shared" si="46"/>
        <v>1.4967599998298666</v>
      </c>
      <c r="R140" s="48">
        <f t="shared" si="46"/>
        <v>1.5479188265275992</v>
      </c>
      <c r="S140" s="48">
        <f t="shared" si="46"/>
        <v>1.6008262472212873</v>
      </c>
      <c r="T140" s="48">
        <f t="shared" si="46"/>
        <v>1.655542028351251</v>
      </c>
      <c r="U140" s="48">
        <f t="shared" si="46"/>
        <v>1.712127979157567</v>
      </c>
      <c r="V140" s="48">
        <f t="shared" si="46"/>
        <v>1.7706480215023768</v>
      </c>
      <c r="W140" s="48">
        <f t="shared" si="46"/>
        <v>1.8311682620787015</v>
      </c>
      <c r="X140" s="48">
        <f t="shared" si="46"/>
        <v>1.8937570670873343</v>
      </c>
      <c r="Y140" s="48">
        <f t="shared" si="46"/>
        <v>1.9584851394661658</v>
      </c>
      <c r="Z140" s="48">
        <f t="shared" si="46"/>
        <v>2.0254255987591874</v>
      </c>
      <c r="AA140" s="48">
        <f t="shared" si="46"/>
        <v>2.0946540637153932</v>
      </c>
      <c r="AB140" s="48">
        <f t="shared" si="46"/>
        <v>2.1662487377108888</v>
      </c>
      <c r="AC140" s="48">
        <f t="shared" si="46"/>
        <v>2.2402904970907027</v>
      </c>
      <c r="AD140" s="48">
        <f t="shared" ref="F140:AT146" si="48">AD106/$E106</f>
        <v>2.3168629825300973</v>
      </c>
      <c r="AE140" s="48">
        <f t="shared" si="48"/>
        <v>2.3960526935185809</v>
      </c>
      <c r="AF140" s="48">
        <f t="shared" si="48"/>
        <v>2.4779490860733562</v>
      </c>
      <c r="AG140" s="48">
        <f t="shared" si="48"/>
        <v>2.5626446737925903</v>
      </c>
      <c r="AH140" s="48">
        <f t="shared" si="48"/>
        <v>2.6502351323626518</v>
      </c>
      <c r="AI140" s="48">
        <f t="shared" si="48"/>
        <v>2.7408194076373751</v>
      </c>
      <c r="AJ140" s="48">
        <f t="shared" si="48"/>
        <v>2.8344998274114475</v>
      </c>
      <c r="AK140" s="48">
        <f t="shared" si="48"/>
        <v>2.9313822170141748</v>
      </c>
      <c r="AL140" s="48">
        <f t="shared" si="48"/>
        <v>3.0315760188542091</v>
      </c>
      <c r="AM140" s="48">
        <f t="shared" si="48"/>
        <v>3.135194416050282</v>
      </c>
      <c r="AN140" s="48">
        <f t="shared" si="48"/>
        <v>3.2423544602875993</v>
      </c>
      <c r="AO140" s="48">
        <f t="shared" si="48"/>
        <v>3.3531772040443326</v>
      </c>
      <c r="AP140" s="48">
        <f t="shared" si="48"/>
        <v>3.467787837337573</v>
      </c>
      <c r="AQ140" s="48">
        <f t="shared" si="48"/>
        <v>3.5863158291432224</v>
      </c>
      <c r="AR140" s="48">
        <f t="shared" si="48"/>
        <v>3.7088950736495749</v>
      </c>
      <c r="AS140" s="48">
        <f t="shared" si="48"/>
        <v>3.8356640415098071</v>
      </c>
      <c r="AT140" s="48">
        <f t="shared" si="48"/>
        <v>3.9667659362642298</v>
      </c>
    </row>
    <row r="141" spans="2:46" s="46" customFormat="1" ht="16.5" thickBot="1" x14ac:dyDescent="0.4">
      <c r="B141" t="s">
        <v>382</v>
      </c>
      <c r="C141" s="27" t="s">
        <v>741</v>
      </c>
      <c r="D141" s="27" t="s">
        <v>817</v>
      </c>
      <c r="E141" s="48">
        <f t="shared" si="47"/>
        <v>1</v>
      </c>
      <c r="F141" s="48">
        <f t="shared" si="48"/>
        <v>0.99694412031833746</v>
      </c>
      <c r="G141" s="48">
        <f t="shared" si="48"/>
        <v>0.99389757903730347</v>
      </c>
      <c r="H141" s="48">
        <f t="shared" si="48"/>
        <v>0.99086034761986974</v>
      </c>
      <c r="I141" s="48">
        <f t="shared" si="48"/>
        <v>0.98783239761621289</v>
      </c>
      <c r="J141" s="48">
        <f t="shared" si="48"/>
        <v>0.98481370066344942</v>
      </c>
      <c r="K141" s="48">
        <f t="shared" si="48"/>
        <v>0.98180422848536897</v>
      </c>
      <c r="L141" s="48">
        <f t="shared" si="48"/>
        <v>0.97880395289217004</v>
      </c>
      <c r="M141" s="48">
        <f t="shared" si="48"/>
        <v>0.97581284578019578</v>
      </c>
      <c r="N141" s="48">
        <f t="shared" si="48"/>
        <v>0.97283087913167066</v>
      </c>
      <c r="O141" s="48">
        <f t="shared" si="48"/>
        <v>0.96985802501443807</v>
      </c>
      <c r="P141" s="48">
        <f t="shared" si="48"/>
        <v>0.96689425558169895</v>
      </c>
      <c r="Q141" s="48">
        <f t="shared" si="48"/>
        <v>0.96393954307175056</v>
      </c>
      <c r="R141" s="48">
        <f t="shared" si="48"/>
        <v>0.96099385980772634</v>
      </c>
      <c r="S141" s="48">
        <f t="shared" si="48"/>
        <v>0.95805717819733738</v>
      </c>
      <c r="T141" s="48">
        <f t="shared" si="48"/>
        <v>0.95512947073261312</v>
      </c>
      <c r="U141" s="48">
        <f t="shared" si="48"/>
        <v>0.95221070998964419</v>
      </c>
      <c r="V141" s="48">
        <f t="shared" si="48"/>
        <v>0.94930086862832519</v>
      </c>
      <c r="W141" s="48">
        <f t="shared" si="48"/>
        <v>0.94639991939209911</v>
      </c>
      <c r="X141" s="48">
        <f t="shared" si="48"/>
        <v>0.94350783510770164</v>
      </c>
      <c r="Y141" s="48">
        <f t="shared" si="48"/>
        <v>0.9406245886849065</v>
      </c>
      <c r="Z141" s="48">
        <f t="shared" si="48"/>
        <v>0.93775015311627186</v>
      </c>
      <c r="AA141" s="48">
        <f t="shared" si="48"/>
        <v>0.93488450147688784</v>
      </c>
      <c r="AB141" s="48">
        <f t="shared" si="48"/>
        <v>0.93202760692412323</v>
      </c>
      <c r="AC141" s="48">
        <f t="shared" si="48"/>
        <v>0.92917944269737507</v>
      </c>
      <c r="AD141" s="48">
        <f t="shared" si="48"/>
        <v>0.92633998211781754</v>
      </c>
      <c r="AE141" s="48">
        <f t="shared" si="48"/>
        <v>0.92350919858815184</v>
      </c>
      <c r="AF141" s="48">
        <f t="shared" si="48"/>
        <v>0.9206870655923578</v>
      </c>
      <c r="AG141" s="48">
        <f t="shared" si="48"/>
        <v>0.91787355669544457</v>
      </c>
      <c r="AH141" s="48">
        <f t="shared" si="48"/>
        <v>0.91506864554320355</v>
      </c>
      <c r="AI141" s="48">
        <f t="shared" si="48"/>
        <v>0.91227230586196151</v>
      </c>
      <c r="AJ141" s="48">
        <f t="shared" si="48"/>
        <v>0.90948451145833431</v>
      </c>
      <c r="AK141" s="48">
        <f t="shared" si="48"/>
        <v>0.90670523621898191</v>
      </c>
      <c r="AL141" s="48">
        <f t="shared" si="48"/>
        <v>0.90393445411036311</v>
      </c>
      <c r="AM141" s="48">
        <f t="shared" si="48"/>
        <v>0.90117213917849248</v>
      </c>
      <c r="AN141" s="48">
        <f t="shared" si="48"/>
        <v>0.8984182655486963</v>
      </c>
      <c r="AO141" s="48">
        <f t="shared" si="48"/>
        <v>0.89567280742537148</v>
      </c>
      <c r="AP141" s="48">
        <f t="shared" si="48"/>
        <v>0.89293573909174251</v>
      </c>
      <c r="AQ141" s="48">
        <f t="shared" si="48"/>
        <v>0.89020703490962172</v>
      </c>
      <c r="AR141" s="48">
        <f t="shared" si="48"/>
        <v>0.8874866693191682</v>
      </c>
      <c r="AS141" s="48">
        <f t="shared" si="48"/>
        <v>0.88477461683864933</v>
      </c>
      <c r="AT141" s="48">
        <f t="shared" si="48"/>
        <v>0.88207085206420133</v>
      </c>
    </row>
    <row r="142" spans="2:46" s="46" customFormat="1" ht="16.5" thickBot="1" x14ac:dyDescent="0.4">
      <c r="B142" t="s">
        <v>67</v>
      </c>
      <c r="C142" s="26" t="s">
        <v>744</v>
      </c>
      <c r="D142" s="26" t="s">
        <v>817</v>
      </c>
      <c r="E142" s="48">
        <f t="shared" si="47"/>
        <v>1</v>
      </c>
      <c r="F142" s="48">
        <f t="shared" si="48"/>
        <v>1.0768077766784798</v>
      </c>
      <c r="G142" s="48">
        <f t="shared" si="48"/>
        <v>1.129863262017893</v>
      </c>
      <c r="H142" s="48">
        <f t="shared" si="48"/>
        <v>1.0592231150324534</v>
      </c>
      <c r="I142" s="48">
        <f t="shared" si="48"/>
        <v>1.0497501473985063</v>
      </c>
      <c r="J142" s="48">
        <f t="shared" si="48"/>
        <v>0.97138135002981019</v>
      </c>
      <c r="K142" s="48">
        <f t="shared" si="48"/>
        <v>0.97748807995029419</v>
      </c>
      <c r="L142" s="48">
        <f t="shared" si="48"/>
        <v>0.97120919820564122</v>
      </c>
      <c r="M142" s="48">
        <f t="shared" si="48"/>
        <v>0.96165836055227605</v>
      </c>
      <c r="N142" s="48">
        <f t="shared" si="48"/>
        <v>0.9378560330433573</v>
      </c>
      <c r="O142" s="48">
        <f t="shared" si="48"/>
        <v>0.90547314452518457</v>
      </c>
      <c r="P142" s="48">
        <f t="shared" si="48"/>
        <v>0.86846313751844262</v>
      </c>
      <c r="Q142" s="48">
        <f t="shared" si="48"/>
        <v>0.83415933864686398</v>
      </c>
      <c r="R142" s="48">
        <f t="shared" si="48"/>
        <v>0.80360180063419506</v>
      </c>
      <c r="S142" s="48">
        <f t="shared" si="48"/>
        <v>0.77943219184963353</v>
      </c>
      <c r="T142" s="48">
        <f t="shared" si="48"/>
        <v>0.75704365918317684</v>
      </c>
      <c r="U142" s="48">
        <f t="shared" si="48"/>
        <v>0.73834641025778003</v>
      </c>
      <c r="V142" s="48">
        <f t="shared" si="48"/>
        <v>0.72163625944925258</v>
      </c>
      <c r="W142" s="48">
        <f t="shared" si="48"/>
        <v>0.71042109064755754</v>
      </c>
      <c r="X142" s="48">
        <f t="shared" si="48"/>
        <v>0.70558037637397908</v>
      </c>
      <c r="Y142" s="48">
        <f t="shared" si="48"/>
        <v>0.70851749800465724</v>
      </c>
      <c r="Z142" s="48">
        <f t="shared" si="48"/>
        <v>0.71545276653868306</v>
      </c>
      <c r="AA142" s="48">
        <f t="shared" si="48"/>
        <v>0.72892872741996939</v>
      </c>
      <c r="AB142" s="48">
        <f t="shared" si="48"/>
        <v>0.74511650534946072</v>
      </c>
      <c r="AC142" s="48">
        <f t="shared" si="48"/>
        <v>0.76402146962274031</v>
      </c>
      <c r="AD142" s="48">
        <f t="shared" si="48"/>
        <v>0.78152468448571089</v>
      </c>
      <c r="AE142" s="48">
        <f t="shared" si="48"/>
        <v>0.80035927772464432</v>
      </c>
      <c r="AF142" s="48">
        <f t="shared" si="48"/>
        <v>0.81733979546401958</v>
      </c>
      <c r="AG142" s="48">
        <f t="shared" si="48"/>
        <v>0.83253903228668535</v>
      </c>
      <c r="AH142" s="48">
        <f t="shared" si="48"/>
        <v>0.84518475408644611</v>
      </c>
      <c r="AI142" s="48">
        <f t="shared" si="48"/>
        <v>0.85375759747017754</v>
      </c>
      <c r="AJ142" s="48">
        <f t="shared" si="48"/>
        <v>0.85689717388971176</v>
      </c>
      <c r="AK142" s="48">
        <f t="shared" si="48"/>
        <v>0.85696330012266042</v>
      </c>
      <c r="AL142" s="48">
        <f t="shared" si="48"/>
        <v>0.84972652844732866</v>
      </c>
      <c r="AM142" s="48">
        <f t="shared" si="48"/>
        <v>0.836383105487574</v>
      </c>
      <c r="AN142" s="48">
        <f t="shared" si="48"/>
        <v>0.81671284365717012</v>
      </c>
      <c r="AO142" s="48">
        <f t="shared" si="48"/>
        <v>0.78787287228264091</v>
      </c>
      <c r="AP142" s="48">
        <f t="shared" si="48"/>
        <v>0.75148609948356637</v>
      </c>
      <c r="AQ142" s="48">
        <f t="shared" si="48"/>
        <v>0.70578510210841439</v>
      </c>
      <c r="AR142" s="48">
        <f t="shared" si="48"/>
        <v>0.65032407008426485</v>
      </c>
      <c r="AS142" s="48">
        <f t="shared" si="48"/>
        <v>0.582070510047206</v>
      </c>
      <c r="AT142" s="48">
        <f t="shared" si="48"/>
        <v>0.50098591155226968</v>
      </c>
    </row>
    <row r="143" spans="2:46" s="46" customFormat="1" ht="16.5" thickBot="1" x14ac:dyDescent="0.4">
      <c r="B143" t="s">
        <v>153</v>
      </c>
      <c r="C143" s="27" t="s">
        <v>747</v>
      </c>
      <c r="D143" s="27" t="s">
        <v>817</v>
      </c>
      <c r="E143" s="48">
        <f t="shared" si="47"/>
        <v>1</v>
      </c>
      <c r="F143" s="48">
        <f t="shared" si="48"/>
        <v>1.0033679458497056</v>
      </c>
      <c r="G143" s="48">
        <f t="shared" si="48"/>
        <v>1.0067472347586577</v>
      </c>
      <c r="H143" s="48">
        <f t="shared" si="48"/>
        <v>1.0101379049296657</v>
      </c>
      <c r="I143" s="48">
        <f t="shared" si="48"/>
        <v>1.0135399946942039</v>
      </c>
      <c r="J143" s="48">
        <f t="shared" si="48"/>
        <v>1.0169535425128446</v>
      </c>
      <c r="K143" s="48">
        <f t="shared" si="48"/>
        <v>1.0203785869756943</v>
      </c>
      <c r="L143" s="48">
        <f t="shared" si="48"/>
        <v>1.0238151668028275</v>
      </c>
      <c r="M143" s="48">
        <f t="shared" si="48"/>
        <v>1.0272633208447266</v>
      </c>
      <c r="N143" s="48">
        <f t="shared" si="48"/>
        <v>1.0307230880827203</v>
      </c>
      <c r="O143" s="48">
        <f t="shared" si="48"/>
        <v>1.0341945076294243</v>
      </c>
      <c r="P143" s="48">
        <f t="shared" si="48"/>
        <v>1.0376776187291832</v>
      </c>
      <c r="Q143" s="48">
        <f t="shared" si="48"/>
        <v>1.0411724607585144</v>
      </c>
      <c r="R143" s="48">
        <f t="shared" si="48"/>
        <v>1.0446790732265538</v>
      </c>
      <c r="S143" s="48">
        <f t="shared" si="48"/>
        <v>1.0481974957755014</v>
      </c>
      <c r="T143" s="48">
        <f t="shared" si="48"/>
        <v>1.0517277681810704</v>
      </c>
      <c r="U143" s="48">
        <f t="shared" si="48"/>
        <v>1.055269930352936</v>
      </c>
      <c r="V143" s="48">
        <f t="shared" si="48"/>
        <v>1.0588240223351872</v>
      </c>
      <c r="W143" s="48">
        <f t="shared" si="48"/>
        <v>1.0623900843067797</v>
      </c>
      <c r="X143" s="48">
        <f t="shared" si="48"/>
        <v>1.065968156581989</v>
      </c>
      <c r="Y143" s="48">
        <f t="shared" si="48"/>
        <v>1.0695582796108676</v>
      </c>
      <c r="Z143" s="48">
        <f t="shared" si="48"/>
        <v>1.0731604939797013</v>
      </c>
      <c r="AA143" s="48">
        <f t="shared" si="48"/>
        <v>1.0767748404114681</v>
      </c>
      <c r="AB143" s="48">
        <f t="shared" si="48"/>
        <v>1.0804013597662994</v>
      </c>
      <c r="AC143" s="48">
        <f t="shared" si="48"/>
        <v>1.0840400930419405</v>
      </c>
      <c r="AD143" s="48">
        <f t="shared" si="48"/>
        <v>1.0876910813742156</v>
      </c>
      <c r="AE143" s="48">
        <f t="shared" si="48"/>
        <v>1.0913543660374916</v>
      </c>
      <c r="AF143" s="48">
        <f t="shared" si="48"/>
        <v>1.0950299884451455</v>
      </c>
      <c r="AG143" s="48">
        <f t="shared" si="48"/>
        <v>1.0987179901500326</v>
      </c>
      <c r="AH143" s="48">
        <f t="shared" si="48"/>
        <v>1.1024184128449552</v>
      </c>
      <c r="AI143" s="48">
        <f t="shared" si="48"/>
        <v>1.1061312983631355</v>
      </c>
      <c r="AJ143" s="48">
        <f t="shared" si="48"/>
        <v>1.1098566886786869</v>
      </c>
      <c r="AK143" s="48">
        <f t="shared" si="48"/>
        <v>1.1135946259070904</v>
      </c>
      <c r="AL143" s="48">
        <f t="shared" si="48"/>
        <v>1.1173451523056683</v>
      </c>
      <c r="AM143" s="48">
        <f t="shared" si="48"/>
        <v>1.1211083102740649</v>
      </c>
      <c r="AN143" s="48">
        <f t="shared" si="48"/>
        <v>1.1248841423547227</v>
      </c>
      <c r="AO143" s="48">
        <f t="shared" si="48"/>
        <v>1.128672691233366</v>
      </c>
      <c r="AP143" s="48">
        <f t="shared" si="48"/>
        <v>1.1324739997394813</v>
      </c>
      <c r="AQ143" s="48">
        <f t="shared" si="48"/>
        <v>1.1362881108468033</v>
      </c>
      <c r="AR143" s="48">
        <f t="shared" si="48"/>
        <v>1.1401150676737997</v>
      </c>
      <c r="AS143" s="48">
        <f t="shared" si="48"/>
        <v>1.1439549134841585</v>
      </c>
      <c r="AT143" s="48">
        <f t="shared" si="48"/>
        <v>1.1478076916872777</v>
      </c>
    </row>
    <row r="144" spans="2:46" s="46" customFormat="1" ht="16.5" thickBot="1" x14ac:dyDescent="0.4">
      <c r="B144" t="s">
        <v>155</v>
      </c>
      <c r="C144" s="26" t="s">
        <v>749</v>
      </c>
      <c r="D144" s="26" t="s">
        <v>817</v>
      </c>
      <c r="E144" s="48">
        <f t="shared" si="47"/>
        <v>1</v>
      </c>
      <c r="F144" s="48">
        <f t="shared" si="48"/>
        <v>1.0648772569865097</v>
      </c>
      <c r="G144" s="48">
        <f t="shared" si="48"/>
        <v>1.1339635724471131</v>
      </c>
      <c r="H144" s="48">
        <f t="shared" si="48"/>
        <v>1.2075320185501051</v>
      </c>
      <c r="I144" s="48">
        <f t="shared" si="48"/>
        <v>1.2858733836370189</v>
      </c>
      <c r="J144" s="48">
        <f t="shared" si="48"/>
        <v>1.3692973215993507</v>
      </c>
      <c r="K144" s="48">
        <f t="shared" si="48"/>
        <v>1.4581335758236911</v>
      </c>
      <c r="L144" s="48">
        <f t="shared" si="48"/>
        <v>1.5527332825430629</v>
      </c>
      <c r="M144" s="48">
        <f t="shared" si="48"/>
        <v>1.6534703587461159</v>
      </c>
      <c r="N144" s="48">
        <f t="shared" si="48"/>
        <v>1.7607429801300643</v>
      </c>
      <c r="O144" s="48">
        <f t="shared" si="48"/>
        <v>1.8749751549391551</v>
      </c>
      <c r="P144" s="48">
        <f t="shared" si="48"/>
        <v>1.9966183999094635</v>
      </c>
      <c r="Q144" s="48">
        <f t="shared" si="48"/>
        <v>2.1261535249443835</v>
      </c>
      <c r="R144" s="48">
        <f t="shared" si="48"/>
        <v>2.2640925335749738</v>
      </c>
      <c r="S144" s="48">
        <f t="shared" si="48"/>
        <v>2.410980646716955</v>
      </c>
      <c r="T144" s="48">
        <f t="shared" si="48"/>
        <v>2.5673984577235127</v>
      </c>
      <c r="U144" s="48">
        <f t="shared" si="48"/>
        <v>2.7339642272520095</v>
      </c>
      <c r="V144" s="48">
        <f t="shared" si="48"/>
        <v>2.9113363270153627</v>
      </c>
      <c r="W144" s="48">
        <f t="shared" si="48"/>
        <v>3.1002158420772994</v>
      </c>
      <c r="X144" s="48">
        <f t="shared" si="48"/>
        <v>3.3013493419773972</v>
      </c>
      <c r="Y144" s="48">
        <f t="shared" si="48"/>
        <v>3.5155318316391089</v>
      </c>
      <c r="Z144" s="48">
        <f t="shared" si="48"/>
        <v>3.7436098937246149</v>
      </c>
      <c r="AA144" s="48">
        <f t="shared" si="48"/>
        <v>3.9864850348570271</v>
      </c>
      <c r="AB144" s="48">
        <f t="shared" si="48"/>
        <v>4.2451172489363218</v>
      </c>
      <c r="AC144" s="48">
        <f t="shared" si="48"/>
        <v>4.5205288116334286</v>
      </c>
      <c r="AD144" s="48">
        <f t="shared" si="48"/>
        <v>4.8138083210606917</v>
      </c>
      <c r="AE144" s="48">
        <f t="shared" si="48"/>
        <v>5.1261150005899454</v>
      </c>
      <c r="AF144" s="48">
        <f t="shared" si="48"/>
        <v>5.4586832808256212</v>
      </c>
      <c r="AG144" s="48">
        <f t="shared" si="48"/>
        <v>5.8128276788437088</v>
      </c>
      <c r="AH144" s="48">
        <f t="shared" si="48"/>
        <v>6.189947993982349</v>
      </c>
      <c r="AI144" s="48">
        <f t="shared" si="48"/>
        <v>6.5915348407210717</v>
      </c>
      <c r="AJ144" s="48">
        <f t="shared" si="48"/>
        <v>7.0191755405180647</v>
      </c>
      <c r="AK144" s="48">
        <f t="shared" si="48"/>
        <v>7.4745603958936782</v>
      </c>
      <c r="AL144" s="48">
        <f t="shared" si="48"/>
        <v>7.9594893715592603</v>
      </c>
      <c r="AM144" s="48">
        <f t="shared" si="48"/>
        <v>8.4758792089993023</v>
      </c>
      <c r="AN144" s="48">
        <f t="shared" si="48"/>
        <v>9.025771002628165</v>
      </c>
      <c r="AO144" s="48">
        <f t="shared" si="48"/>
        <v>9.61133826746706</v>
      </c>
      <c r="AP144" s="48">
        <f t="shared" si="48"/>
        <v>10.234895530229796</v>
      </c>
      <c r="AQ144" s="48">
        <f t="shared" si="48"/>
        <v>10.898907477774594</v>
      </c>
      <c r="AR144" s="48">
        <f t="shared" si="48"/>
        <v>11.605998699082368</v>
      </c>
      <c r="AS144" s="48">
        <f t="shared" si="48"/>
        <v>12.358964059267834</v>
      </c>
      <c r="AT144" s="48">
        <f t="shared" si="48"/>
        <v>13.160779746627989</v>
      </c>
    </row>
    <row r="145" spans="2:46" s="46" customFormat="1" ht="16.5" thickBot="1" x14ac:dyDescent="0.4">
      <c r="B145" t="s">
        <v>379</v>
      </c>
      <c r="C145" s="27" t="s">
        <v>751</v>
      </c>
      <c r="D145" s="27" t="s">
        <v>817</v>
      </c>
      <c r="E145" s="48">
        <f t="shared" si="47"/>
        <v>1</v>
      </c>
      <c r="F145" s="48">
        <f t="shared" si="48"/>
        <v>1.0253627333414488</v>
      </c>
      <c r="G145" s="48">
        <f t="shared" si="48"/>
        <v>1.051368734925447</v>
      </c>
      <c r="H145" s="48">
        <f t="shared" si="48"/>
        <v>1.0780343197928977</v>
      </c>
      <c r="I145" s="48">
        <f t="shared" si="48"/>
        <v>1.1053762167787351</v>
      </c>
      <c r="J145" s="48">
        <f t="shared" si="48"/>
        <v>1.1334115790068737</v>
      </c>
      <c r="K145" s="48">
        <f t="shared" si="48"/>
        <v>1.1621579946513354</v>
      </c>
      <c r="L145" s="48">
        <f t="shared" si="48"/>
        <v>1.19163349797031</v>
      </c>
      <c r="M145" s="48">
        <f t="shared" si="48"/>
        <v>1.2218565806200687</v>
      </c>
      <c r="N145" s="48">
        <f t="shared" si="48"/>
        <v>1.2528462032558298</v>
      </c>
      <c r="O145" s="48">
        <f t="shared" si="48"/>
        <v>1.2846218074268541</v>
      </c>
      <c r="P145" s="48">
        <f t="shared" si="48"/>
        <v>1.3172033277732311</v>
      </c>
      <c r="Q145" s="48">
        <f t="shared" si="48"/>
        <v>1.3506112045320127</v>
      </c>
      <c r="R145" s="48">
        <f t="shared" si="48"/>
        <v>1.384866396360531</v>
      </c>
      <c r="S145" s="48">
        <f t="shared" si="48"/>
        <v>1.4199903934849563</v>
      </c>
      <c r="T145" s="48">
        <f t="shared" si="48"/>
        <v>1.4560052311823342</v>
      </c>
      <c r="U145" s="48">
        <f t="shared" si="48"/>
        <v>1.4929335036045663</v>
      </c>
      <c r="V145" s="48">
        <f t="shared" si="48"/>
        <v>1.5307983779530039</v>
      </c>
      <c r="W145" s="48">
        <f t="shared" si="48"/>
        <v>1.5696236090125484</v>
      </c>
      <c r="X145" s="48">
        <f t="shared" si="48"/>
        <v>1.609433554054376</v>
      </c>
      <c r="Y145" s="48">
        <f t="shared" si="48"/>
        <v>1.6502531881166373</v>
      </c>
      <c r="Z145" s="48">
        <f t="shared" si="48"/>
        <v>1.6921081196727155</v>
      </c>
      <c r="AA145" s="48">
        <f t="shared" si="48"/>
        <v>1.7350246066968749</v>
      </c>
      <c r="AB145" s="48">
        <f t="shared" si="48"/>
        <v>1.7790295731373797</v>
      </c>
      <c r="AC145" s="48">
        <f t="shared" si="48"/>
        <v>1.8241506258074147</v>
      </c>
      <c r="AD145" s="48">
        <f t="shared" si="48"/>
        <v>1.8704160717044052</v>
      </c>
      <c r="AE145" s="48">
        <f t="shared" si="48"/>
        <v>1.9178549357686039</v>
      </c>
      <c r="AF145" s="48">
        <f t="shared" si="48"/>
        <v>1.9664969790920845</v>
      </c>
      <c r="AG145" s="48">
        <f t="shared" si="48"/>
        <v>2.0163727175895616</v>
      </c>
      <c r="AH145" s="48">
        <f t="shared" si="48"/>
        <v>2.0675134411427578</v>
      </c>
      <c r="AI145" s="48">
        <f t="shared" si="48"/>
        <v>2.119951233230323</v>
      </c>
      <c r="AJ145" s="48">
        <f t="shared" si="48"/>
        <v>2.1737189910556189</v>
      </c>
      <c r="AK145" s="48">
        <f t="shared" si="48"/>
        <v>2.2288504461850058</v>
      </c>
      <c r="AL145" s="48">
        <f t="shared" si="48"/>
        <v>2.285380185709565</v>
      </c>
      <c r="AM145" s="48">
        <f t="shared" si="48"/>
        <v>2.3433436739435476</v>
      </c>
      <c r="AN145" s="48">
        <f t="shared" si="48"/>
        <v>2.4027772746731486</v>
      </c>
      <c r="AO145" s="48">
        <f t="shared" si="48"/>
        <v>2.4637182739695769</v>
      </c>
      <c r="AP145" s="48">
        <f t="shared" si="48"/>
        <v>2.5262049035807217</v>
      </c>
      <c r="AQ145" s="48">
        <f t="shared" si="48"/>
        <v>2.5902763649160998</v>
      </c>
      <c r="AR145" s="48">
        <f t="shared" si="48"/>
        <v>2.6559728536401241</v>
      </c>
      <c r="AS145" s="48">
        <f t="shared" si="48"/>
        <v>2.7233355848891252</v>
      </c>
      <c r="AT145" s="48">
        <f t="shared" si="48"/>
        <v>2.7924068191279465</v>
      </c>
    </row>
    <row r="146" spans="2:46" s="46" customFormat="1" ht="16.5" thickBot="1" x14ac:dyDescent="0.4">
      <c r="B146" t="s">
        <v>173</v>
      </c>
      <c r="C146" s="26" t="s">
        <v>754</v>
      </c>
      <c r="D146" s="26" t="s">
        <v>817</v>
      </c>
      <c r="E146" s="48">
        <f t="shared" si="47"/>
        <v>1</v>
      </c>
      <c r="F146" s="48">
        <f t="shared" si="48"/>
        <v>0.99257855358061453</v>
      </c>
      <c r="G146" s="48">
        <f t="shared" si="48"/>
        <v>0.98521218502818486</v>
      </c>
      <c r="H146" s="48">
        <f t="shared" si="48"/>
        <v>0.97790048558527254</v>
      </c>
      <c r="I146" s="48">
        <f t="shared" si="48"/>
        <v>0.97064304952801039</v>
      </c>
      <c r="J146" s="48">
        <f t="shared" si="48"/>
        <v>0.96343947414358933</v>
      </c>
      <c r="K146" s="48">
        <f t="shared" si="48"/>
        <v>0.95628935970791173</v>
      </c>
      <c r="L146" s="48">
        <f t="shared" si="48"/>
        <v>0.94919230946341104</v>
      </c>
      <c r="M146" s="48">
        <f t="shared" si="48"/>
        <v>0.94214792959703553</v>
      </c>
      <c r="N146" s="48">
        <f t="shared" si="48"/>
        <v>0.93515582921839613</v>
      </c>
      <c r="O146" s="48">
        <f t="shared" si="48"/>
        <v>0.92821562033807581</v>
      </c>
      <c r="P146" s="48">
        <f t="shared" si="48"/>
        <v>0.92132691784610021</v>
      </c>
      <c r="Q146" s="48">
        <f t="shared" si="48"/>
        <v>0.91448933949056788</v>
      </c>
      <c r="R146" s="48">
        <f t="shared" si="48"/>
        <v>0.9077025058564393</v>
      </c>
      <c r="S146" s="48">
        <f t="shared" si="48"/>
        <v>0.90096604034448391</v>
      </c>
      <c r="T146" s="48">
        <f t="shared" si="48"/>
        <v>0.89427956915038143</v>
      </c>
      <c r="U146" s="48">
        <f t="shared" si="48"/>
        <v>0.88764272124398069</v>
      </c>
      <c r="V146" s="48">
        <f t="shared" si="48"/>
        <v>0.88105512834871091</v>
      </c>
      <c r="W146" s="48">
        <f t="shared" si="48"/>
        <v>0.87451642492114623</v>
      </c>
      <c r="X146" s="48">
        <f t="shared" si="48"/>
        <v>0.86802624813072149</v>
      </c>
      <c r="Y146" s="48">
        <f t="shared" si="48"/>
        <v>0.86158423783959914</v>
      </c>
      <c r="Z146" s="48">
        <f t="shared" si="48"/>
        <v>0.85519003658268555</v>
      </c>
      <c r="AA146" s="48">
        <f t="shared" si="48"/>
        <v>0.84884328954779487</v>
      </c>
      <c r="AB146" s="48">
        <f t="shared" si="48"/>
        <v>0.84254364455596098</v>
      </c>
      <c r="AC146" s="48">
        <f t="shared" si="48"/>
        <v>0.83629075204189507</v>
      </c>
      <c r="AD146" s="48">
        <f t="shared" si="48"/>
        <v>0.83008426503458854</v>
      </c>
      <c r="AE146" s="48">
        <f t="shared" si="48"/>
        <v>0.82392383913805944</v>
      </c>
      <c r="AF146" s="48">
        <f t="shared" si="48"/>
        <v>0.81780913251224185</v>
      </c>
      <c r="AG146" s="48">
        <f t="shared" si="48"/>
        <v>0.81173980585401817</v>
      </c>
      <c r="AH146" s="48">
        <f t="shared" si="48"/>
        <v>0.80571552237839028</v>
      </c>
      <c r="AI146" s="48">
        <f t="shared" si="48"/>
        <v>0.79973594779979185</v>
      </c>
      <c r="AJ146" s="48">
        <f t="shared" si="48"/>
        <v>0.79380075031353925</v>
      </c>
      <c r="AK146" s="48">
        <f t="shared" si="48"/>
        <v>0.78790960057741932</v>
      </c>
      <c r="AL146" s="48">
        <f t="shared" si="48"/>
        <v>0.78206217169341463</v>
      </c>
      <c r="AM146" s="48">
        <f t="shared" ref="F146:AT153" si="49">AM112/$E112</f>
        <v>0.77625813918956366</v>
      </c>
      <c r="AN146" s="48">
        <f t="shared" si="49"/>
        <v>0.77049718100195652</v>
      </c>
      <c r="AO146" s="48">
        <f t="shared" si="49"/>
        <v>0.76477897745686296</v>
      </c>
      <c r="AP146" s="48">
        <f t="shared" si="49"/>
        <v>0.7591032112529944</v>
      </c>
      <c r="AQ146" s="48">
        <f t="shared" si="49"/>
        <v>0.75346956744389681</v>
      </c>
      <c r="AR146" s="48">
        <f t="shared" si="49"/>
        <v>0.74787773342047437</v>
      </c>
      <c r="AS146" s="48">
        <f t="shared" si="49"/>
        <v>0.74232739889364285</v>
      </c>
      <c r="AT146" s="48">
        <f t="shared" si="49"/>
        <v>0.73681825587711181</v>
      </c>
    </row>
    <row r="147" spans="2:46" s="46" customFormat="1" ht="16.5" thickBot="1" x14ac:dyDescent="0.4">
      <c r="B147" t="s">
        <v>388</v>
      </c>
      <c r="C147" s="27" t="s">
        <v>756</v>
      </c>
      <c r="D147" s="27" t="s">
        <v>817</v>
      </c>
      <c r="E147" s="48">
        <f t="shared" si="47"/>
        <v>1</v>
      </c>
      <c r="F147" s="48">
        <f t="shared" si="49"/>
        <v>0.98478414678574233</v>
      </c>
      <c r="G147" s="48">
        <f t="shared" si="49"/>
        <v>0.96979981576052243</v>
      </c>
      <c r="H147" s="48">
        <f t="shared" si="49"/>
        <v>0.95504348411669626</v>
      </c>
      <c r="I147" s="48">
        <f t="shared" si="49"/>
        <v>0.94051168264914331</v>
      </c>
      <c r="J147" s="48">
        <f t="shared" si="49"/>
        <v>0.92620099493965946</v>
      </c>
      <c r="K147" s="48">
        <f t="shared" si="49"/>
        <v>0.91210805655375826</v>
      </c>
      <c r="L147" s="48">
        <f t="shared" si="49"/>
        <v>0.89822955424969442</v>
      </c>
      <c r="M147" s="48">
        <f t="shared" si="49"/>
        <v>0.88456222519952299</v>
      </c>
      <c r="N147" s="48">
        <f t="shared" si="49"/>
        <v>0.87110285622200989</v>
      </c>
      <c r="O147" s="48">
        <f t="shared" si="49"/>
        <v>0.85784828302721516</v>
      </c>
      <c r="P147" s="48">
        <f t="shared" si="49"/>
        <v>0.84479538947257005</v>
      </c>
      <c r="Q147" s="48">
        <f t="shared" si="49"/>
        <v>0.83194110683027378</v>
      </c>
      <c r="R147" s="48">
        <f t="shared" si="49"/>
        <v>0.81928241306583727</v>
      </c>
      <c r="S147" s="48">
        <f t="shared" si="49"/>
        <v>0.80681633212760473</v>
      </c>
      <c r="T147" s="48">
        <f t="shared" si="49"/>
        <v>0.79453993324708527</v>
      </c>
      <c r="U147" s="48">
        <f t="shared" si="49"/>
        <v>0.78245033024993149</v>
      </c>
      <c r="V147" s="48">
        <f t="shared" si="49"/>
        <v>0.77054468087740113</v>
      </c>
      <c r="W147" s="48">
        <f t="shared" si="49"/>
        <v>0.75882018611814361</v>
      </c>
      <c r="X147" s="48">
        <f t="shared" si="49"/>
        <v>0.74727408955015417</v>
      </c>
      <c r="Y147" s="48">
        <f t="shared" si="49"/>
        <v>0.73590367669274093</v>
      </c>
      <c r="Z147" s="48">
        <f t="shared" si="49"/>
        <v>0.72470627436835167</v>
      </c>
      <c r="AA147" s="48">
        <f t="shared" si="49"/>
        <v>0.71367925007411137</v>
      </c>
      <c r="AB147" s="48">
        <f t="shared" si="49"/>
        <v>0.70282001136292216</v>
      </c>
      <c r="AC147" s="48">
        <f t="shared" si="49"/>
        <v>0.69212600523398105</v>
      </c>
      <c r="AD147" s="48">
        <f t="shared" si="49"/>
        <v>0.68159471753257028</v>
      </c>
      <c r="AE147" s="48">
        <f t="shared" si="49"/>
        <v>0.67122367235898128</v>
      </c>
      <c r="AF147" s="48">
        <f t="shared" si="49"/>
        <v>0.66101043148643202</v>
      </c>
      <c r="AG147" s="48">
        <f t="shared" si="49"/>
        <v>0.65095259378784132</v>
      </c>
      <c r="AH147" s="48">
        <f t="shared" si="49"/>
        <v>0.64104779467132522</v>
      </c>
      <c r="AI147" s="48">
        <f t="shared" si="49"/>
        <v>0.63129370552428277</v>
      </c>
      <c r="AJ147" s="48">
        <f t="shared" si="49"/>
        <v>0.62168803316594046</v>
      </c>
      <c r="AK147" s="48">
        <f t="shared" si="49"/>
        <v>0.61222851930822697</v>
      </c>
      <c r="AL147" s="48">
        <f t="shared" si="49"/>
        <v>0.60291294002485063</v>
      </c>
      <c r="AM147" s="48">
        <f t="shared" si="49"/>
        <v>0.59373910522845608</v>
      </c>
      <c r="AN147" s="48">
        <f t="shared" si="49"/>
        <v>0.58470485815573514</v>
      </c>
      <c r="AO147" s="48">
        <f t="shared" si="49"/>
        <v>0.57580807486037422</v>
      </c>
      <c r="AP147" s="48">
        <f t="shared" si="49"/>
        <v>0.56704666371371448</v>
      </c>
      <c r="AQ147" s="48">
        <f t="shared" si="49"/>
        <v>0.55841856491301212</v>
      </c>
      <c r="AR147" s="48">
        <f t="shared" si="49"/>
        <v>0.54992174999717924</v>
      </c>
      <c r="AS147" s="48">
        <f t="shared" si="49"/>
        <v>0.54155422136989451</v>
      </c>
      <c r="AT147" s="48">
        <f t="shared" si="49"/>
        <v>0.53331401182996863</v>
      </c>
    </row>
    <row r="148" spans="2:46" s="46" customFormat="1" ht="16.5" thickBot="1" x14ac:dyDescent="0.4">
      <c r="B148" t="s">
        <v>376</v>
      </c>
      <c r="C148" s="26" t="s">
        <v>758</v>
      </c>
      <c r="D148" s="26" t="s">
        <v>817</v>
      </c>
      <c r="E148" s="48">
        <f t="shared" si="47"/>
        <v>1</v>
      </c>
      <c r="F148" s="48">
        <f t="shared" si="49"/>
        <v>0.99128143658777479</v>
      </c>
      <c r="G148" s="48">
        <f t="shared" si="49"/>
        <v>0.9826388865235226</v>
      </c>
      <c r="H148" s="48">
        <f t="shared" si="49"/>
        <v>0.97407168708004888</v>
      </c>
      <c r="I148" s="48">
        <f t="shared" si="49"/>
        <v>0.96557918130818832</v>
      </c>
      <c r="J148" s="48">
        <f t="shared" si="49"/>
        <v>0.95716071798642832</v>
      </c>
      <c r="K148" s="48">
        <f t="shared" si="49"/>
        <v>0.9488156515709727</v>
      </c>
      <c r="L148" s="48">
        <f t="shared" si="49"/>
        <v>0.94054334214623925</v>
      </c>
      <c r="M148" s="48">
        <f t="shared" si="49"/>
        <v>0.93234315537579104</v>
      </c>
      <c r="N148" s="48">
        <f t="shared" si="49"/>
        <v>0.9242144624536931</v>
      </c>
      <c r="O148" s="48">
        <f t="shared" si="49"/>
        <v>0.91615664005629494</v>
      </c>
      <c r="P148" s="48">
        <f t="shared" si="49"/>
        <v>0.90816907029443306</v>
      </c>
      <c r="Q148" s="48">
        <f t="shared" si="49"/>
        <v>0.90025114066604939</v>
      </c>
      <c r="R148" s="48">
        <f t="shared" si="49"/>
        <v>0.8924022440092243</v>
      </c>
      <c r="S148" s="48">
        <f t="shared" si="49"/>
        <v>0.88462177845561785</v>
      </c>
      <c r="T148" s="48">
        <f t="shared" si="49"/>
        <v>0.87690914738431724</v>
      </c>
      <c r="U148" s="48">
        <f t="shared" si="49"/>
        <v>0.86926375937608669</v>
      </c>
      <c r="V148" s="48">
        <f t="shared" si="49"/>
        <v>0.86168502816801706</v>
      </c>
      <c r="W148" s="48">
        <f t="shared" si="49"/>
        <v>0.85417237260856915</v>
      </c>
      <c r="X148" s="48">
        <f t="shared" si="49"/>
        <v>0.84672521661301048</v>
      </c>
      <c r="Y148" s="48">
        <f t="shared" si="49"/>
        <v>0.83934298911923977</v>
      </c>
      <c r="Z148" s="48">
        <f t="shared" si="49"/>
        <v>0.83202512404399709</v>
      </c>
      <c r="AA148" s="48">
        <f t="shared" si="49"/>
        <v>0.82477106023945501</v>
      </c>
      <c r="AB148" s="48">
        <f t="shared" si="49"/>
        <v>0.81758024145018904</v>
      </c>
      <c r="AC148" s="48">
        <f t="shared" si="49"/>
        <v>0.81045211627052305</v>
      </c>
      <c r="AD148" s="48">
        <f t="shared" si="49"/>
        <v>0.80338613810224646</v>
      </c>
      <c r="AE148" s="48">
        <f t="shared" si="49"/>
        <v>0.7963817651126992</v>
      </c>
      <c r="AF148" s="48">
        <f t="shared" si="49"/>
        <v>0.78943846019322439</v>
      </c>
      <c r="AG148" s="48">
        <f t="shared" si="49"/>
        <v>0.78255569091798027</v>
      </c>
      <c r="AH148" s="48">
        <f t="shared" si="49"/>
        <v>0.77573292950311412</v>
      </c>
      <c r="AI148" s="48">
        <f t="shared" si="49"/>
        <v>0.76896965276629003</v>
      </c>
      <c r="AJ148" s="48">
        <f t="shared" si="49"/>
        <v>0.76226534208657037</v>
      </c>
      <c r="AK148" s="48">
        <f t="shared" si="49"/>
        <v>0.75561948336464713</v>
      </c>
      <c r="AL148" s="48">
        <f t="shared" si="49"/>
        <v>0.74903156698341966</v>
      </c>
      <c r="AM148" s="48">
        <f t="shared" si="49"/>
        <v>0.74250108776891621</v>
      </c>
      <c r="AN148" s="48">
        <f t="shared" si="49"/>
        <v>0.73602754495155676</v>
      </c>
      <c r="AO148" s="48">
        <f t="shared" si="49"/>
        <v>0.72961044212775228</v>
      </c>
      <c r="AP148" s="48">
        <f t="shared" si="49"/>
        <v>0.72324928722183979</v>
      </c>
      <c r="AQ148" s="48">
        <f t="shared" si="49"/>
        <v>0.71694359244834938</v>
      </c>
      <c r="AR148" s="48">
        <f t="shared" si="49"/>
        <v>0.71069287427459993</v>
      </c>
      <c r="AS148" s="48">
        <f t="shared" si="49"/>
        <v>0.70449665338362022</v>
      </c>
      <c r="AT148" s="48">
        <f t="shared" si="49"/>
        <v>0.69835445463739476</v>
      </c>
    </row>
    <row r="149" spans="2:46" s="46" customFormat="1" ht="16.5" thickBot="1" x14ac:dyDescent="0.4">
      <c r="B149" t="s">
        <v>345</v>
      </c>
      <c r="C149" s="27" t="s">
        <v>761</v>
      </c>
      <c r="D149" s="27" t="s">
        <v>817</v>
      </c>
      <c r="E149" s="48">
        <f t="shared" si="47"/>
        <v>1</v>
      </c>
      <c r="F149" s="48">
        <f t="shared" si="49"/>
        <v>0.98157541994319086</v>
      </c>
      <c r="G149" s="48">
        <f t="shared" si="49"/>
        <v>0.96349030503665145</v>
      </c>
      <c r="H149" s="48">
        <f t="shared" si="49"/>
        <v>0.94573840077754423</v>
      </c>
      <c r="I149" s="48">
        <f t="shared" si="49"/>
        <v>0.92831356789961972</v>
      </c>
      <c r="J149" s="48">
        <f t="shared" si="49"/>
        <v>0.91120978025003097</v>
      </c>
      <c r="K149" s="48">
        <f t="shared" si="49"/>
        <v>0.89442112270526686</v>
      </c>
      <c r="L149" s="48">
        <f t="shared" si="49"/>
        <v>0.87794178912548249</v>
      </c>
      <c r="M149" s="48">
        <f t="shared" si="49"/>
        <v>0.86176608034652169</v>
      </c>
      <c r="N149" s="48">
        <f t="shared" si="49"/>
        <v>0.84588840220893469</v>
      </c>
      <c r="O149" s="48">
        <f t="shared" si="49"/>
        <v>0.83030326362330986</v>
      </c>
      <c r="P149" s="48">
        <f t="shared" si="49"/>
        <v>0.81500527467125228</v>
      </c>
      <c r="Q149" s="48">
        <f t="shared" si="49"/>
        <v>0.79998914474135008</v>
      </c>
      <c r="R149" s="48">
        <f t="shared" si="49"/>
        <v>0.78524968069948486</v>
      </c>
      <c r="S149" s="48">
        <f t="shared" si="49"/>
        <v>0.77078178509285333</v>
      </c>
      <c r="T149" s="48">
        <f t="shared" si="49"/>
        <v>0.75658045438707988</v>
      </c>
      <c r="U149" s="48">
        <f t="shared" si="49"/>
        <v>0.74264077723580801</v>
      </c>
      <c r="V149" s="48">
        <f t="shared" si="49"/>
        <v>0.72895793278217591</v>
      </c>
      <c r="W149" s="48">
        <f t="shared" si="49"/>
        <v>0.71552718899158474</v>
      </c>
      <c r="X149" s="48">
        <f t="shared" si="49"/>
        <v>0.70234390101518562</v>
      </c>
      <c r="Y149" s="48">
        <f t="shared" si="49"/>
        <v>0.6894035095835197</v>
      </c>
      <c r="Z149" s="48">
        <f t="shared" si="49"/>
        <v>0.67670153942975297</v>
      </c>
      <c r="AA149" s="48">
        <f t="shared" si="49"/>
        <v>0.66423359774196344</v>
      </c>
      <c r="AB149" s="48">
        <f t="shared" si="49"/>
        <v>0.65199537264394425</v>
      </c>
      <c r="AC149" s="48">
        <f t="shared" si="49"/>
        <v>0.63998263170399672</v>
      </c>
      <c r="AD149" s="48">
        <f t="shared" si="49"/>
        <v>0.62819122047119913</v>
      </c>
      <c r="AE149" s="48">
        <f t="shared" si="49"/>
        <v>0.61661706103864278</v>
      </c>
      <c r="AF149" s="48">
        <f t="shared" si="49"/>
        <v>0.60525615063314198</v>
      </c>
      <c r="AG149" s="48">
        <f t="shared" si="49"/>
        <v>0.59410456023092562</v>
      </c>
      <c r="AH149" s="48">
        <f t="shared" si="49"/>
        <v>0.58315843319883554</v>
      </c>
      <c r="AI149" s="48">
        <f t="shared" si="49"/>
        <v>0.57241398396056009</v>
      </c>
      <c r="AJ149" s="48">
        <f t="shared" si="49"/>
        <v>0.56186749668744174</v>
      </c>
      <c r="AK149" s="48">
        <f t="shared" si="49"/>
        <v>0.55151532401340508</v>
      </c>
      <c r="AL149" s="48">
        <f t="shared" si="49"/>
        <v>0.54135388577356303</v>
      </c>
      <c r="AM149" s="48">
        <f t="shared" si="49"/>
        <v>0.53137966776606338</v>
      </c>
      <c r="AN149" s="48">
        <f t="shared" si="49"/>
        <v>0.52158922053674694</v>
      </c>
      <c r="AO149" s="48">
        <f t="shared" si="49"/>
        <v>0.51197915818619888</v>
      </c>
      <c r="AP149" s="48">
        <f t="shared" si="49"/>
        <v>0.5025461571987796</v>
      </c>
      <c r="AQ149" s="48">
        <f t="shared" si="49"/>
        <v>0.49328695529322886</v>
      </c>
      <c r="AR149" s="48">
        <f t="shared" si="49"/>
        <v>0.48419835029444913</v>
      </c>
      <c r="AS149" s="48">
        <f t="shared" si="49"/>
        <v>0.47527719902607413</v>
      </c>
      <c r="AT149" s="48">
        <f t="shared" si="49"/>
        <v>0.46652041622344215</v>
      </c>
    </row>
    <row r="150" spans="2:46" s="46" customFormat="1" ht="16.5" thickBot="1" x14ac:dyDescent="0.4">
      <c r="B150" t="s">
        <v>61</v>
      </c>
      <c r="C150" s="26" t="s">
        <v>763</v>
      </c>
      <c r="D150" s="26" t="s">
        <v>817</v>
      </c>
      <c r="E150" s="48">
        <f t="shared" si="47"/>
        <v>1</v>
      </c>
      <c r="F150" s="48">
        <f t="shared" si="49"/>
        <v>0.99170222333784319</v>
      </c>
      <c r="G150" s="48">
        <f t="shared" si="49"/>
        <v>0.9834732997732214</v>
      </c>
      <c r="H150" s="48">
        <f t="shared" si="49"/>
        <v>0.97531265797850886</v>
      </c>
      <c r="I150" s="48">
        <f t="shared" si="49"/>
        <v>0.96721973136682859</v>
      </c>
      <c r="J150" s="48">
        <f t="shared" si="49"/>
        <v>0.95919395805271535</v>
      </c>
      <c r="K150" s="48">
        <f t="shared" si="49"/>
        <v>0.95123478081310364</v>
      </c>
      <c r="L150" s="48">
        <f t="shared" si="49"/>
        <v>0.94334164704864087</v>
      </c>
      <c r="M150" s="48">
        <f t="shared" si="49"/>
        <v>0.93551400874532009</v>
      </c>
      <c r="N150" s="48">
        <f t="shared" si="49"/>
        <v>0.92775132243643244</v>
      </c>
      <c r="O150" s="48">
        <f t="shared" si="49"/>
        <v>0.92005304916483432</v>
      </c>
      <c r="P150" s="48">
        <f t="shared" si="49"/>
        <v>0.91241865444552817</v>
      </c>
      <c r="Q150" s="48">
        <f t="shared" si="49"/>
        <v>0.90484760822855359</v>
      </c>
      <c r="R150" s="48">
        <f t="shared" si="49"/>
        <v>0.89733938486218623</v>
      </c>
      <c r="S150" s="48">
        <f t="shared" si="49"/>
        <v>0.88989346305644268</v>
      </c>
      <c r="T150" s="48">
        <f t="shared" si="49"/>
        <v>0.88250932584688702</v>
      </c>
      <c r="U150" s="48">
        <f t="shared" si="49"/>
        <v>0.87518646055873905</v>
      </c>
      <c r="V150" s="48">
        <f t="shared" si="49"/>
        <v>0.86792435877127916</v>
      </c>
      <c r="W150" s="48">
        <f t="shared" si="49"/>
        <v>0.86072251628254937</v>
      </c>
      <c r="X150" s="48">
        <f t="shared" si="49"/>
        <v>0.85358043307434717</v>
      </c>
      <c r="Y150" s="48">
        <f t="shared" si="49"/>
        <v>0.84649761327750916</v>
      </c>
      <c r="Z150" s="48">
        <f t="shared" si="49"/>
        <v>0.8394735651374835</v>
      </c>
      <c r="AA150" s="48">
        <f t="shared" si="49"/>
        <v>0.83250780098018817</v>
      </c>
      <c r="AB150" s="48">
        <f t="shared" si="49"/>
        <v>0.82559983717815122</v>
      </c>
      <c r="AC150" s="48">
        <f t="shared" si="49"/>
        <v>0.81874919411693392</v>
      </c>
      <c r="AD150" s="48">
        <f t="shared" si="49"/>
        <v>0.81195539616183077</v>
      </c>
      <c r="AE150" s="48">
        <f t="shared" si="49"/>
        <v>0.80521797162484676</v>
      </c>
      <c r="AF150" s="48">
        <f t="shared" si="49"/>
        <v>0.79853645273194884</v>
      </c>
      <c r="AG150" s="48">
        <f t="shared" si="49"/>
        <v>0.7919103755905883</v>
      </c>
      <c r="AH150" s="48">
        <f t="shared" si="49"/>
        <v>0.78533928015749288</v>
      </c>
      <c r="AI150" s="48">
        <f t="shared" si="49"/>
        <v>0.778822710206727</v>
      </c>
      <c r="AJ150" s="48">
        <f t="shared" si="49"/>
        <v>0.77236021329801596</v>
      </c>
      <c r="AK150" s="48">
        <f t="shared" si="49"/>
        <v>0.76595134074533322</v>
      </c>
      <c r="AL150" s="48">
        <f t="shared" si="49"/>
        <v>0.75959564758574882</v>
      </c>
      <c r="AM150" s="48">
        <f t="shared" si="49"/>
        <v>0.75329269254853592</v>
      </c>
      <c r="AN150" s="48">
        <f t="shared" si="49"/>
        <v>0.74704203802453339</v>
      </c>
      <c r="AO150" s="48">
        <f t="shared" si="49"/>
        <v>0.74084325003576335</v>
      </c>
      <c r="AP150" s="48">
        <f t="shared" si="49"/>
        <v>0.73469589820530012</v>
      </c>
      <c r="AQ150" s="48">
        <f t="shared" si="49"/>
        <v>0.72859955572738988</v>
      </c>
      <c r="AR150" s="48">
        <f t="shared" si="49"/>
        <v>0.72255379933781727</v>
      </c>
      <c r="AS150" s="48">
        <f t="shared" si="49"/>
        <v>0.71655820928451908</v>
      </c>
      <c r="AT150" s="48">
        <f t="shared" si="49"/>
        <v>0.71061236929844118</v>
      </c>
    </row>
    <row r="151" spans="2:46" s="46" customFormat="1" ht="16.5" thickBot="1" x14ac:dyDescent="0.4">
      <c r="B151" t="s">
        <v>374</v>
      </c>
      <c r="C151" s="27" t="s">
        <v>765</v>
      </c>
      <c r="D151" s="27" t="s">
        <v>817</v>
      </c>
      <c r="E151" s="48">
        <f t="shared" si="47"/>
        <v>1</v>
      </c>
      <c r="F151" s="48">
        <f t="shared" si="49"/>
        <v>1.0473017705759367</v>
      </c>
      <c r="G151" s="48">
        <f t="shared" si="49"/>
        <v>1.0968409986514918</v>
      </c>
      <c r="H151" s="48">
        <f t="shared" si="49"/>
        <v>1.1487235199279859</v>
      </c>
      <c r="I151" s="48">
        <f t="shared" si="49"/>
        <v>1.2030601763228019</v>
      </c>
      <c r="J151" s="48">
        <f t="shared" si="49"/>
        <v>1.2599670527722691</v>
      </c>
      <c r="K151" s="48">
        <f t="shared" si="49"/>
        <v>1.3195657252357418</v>
      </c>
      <c r="L151" s="48">
        <f t="shared" si="49"/>
        <v>1.3819835204307125</v>
      </c>
      <c r="M151" s="48">
        <f t="shared" si="49"/>
        <v>1.4473537878538514</v>
      </c>
      <c r="N151" s="48">
        <f t="shared" si="49"/>
        <v>1.5158161846691272</v>
      </c>
      <c r="O151" s="48">
        <f t="shared" si="49"/>
        <v>1.5875169740716377</v>
      </c>
      <c r="P151" s="48">
        <f t="shared" si="49"/>
        <v>1.6626093377645796</v>
      </c>
      <c r="Q151" s="48">
        <f t="shared" si="49"/>
        <v>1.74125370321693</v>
      </c>
      <c r="R151" s="48">
        <f t="shared" si="49"/>
        <v>1.8236180864009972</v>
      </c>
      <c r="S151" s="48">
        <f t="shared" si="49"/>
        <v>1.9098784507420659</v>
      </c>
      <c r="T151" s="48">
        <f t="shared" si="49"/>
        <v>2.0002190830469924</v>
      </c>
      <c r="U151" s="48">
        <f t="shared" si="49"/>
        <v>2.0948329872148914</v>
      </c>
      <c r="V151" s="48">
        <f t="shared" si="49"/>
        <v>2.1939222965710345</v>
      </c>
      <c r="W151" s="48">
        <f t="shared" si="49"/>
        <v>2.2976987057048697</v>
      </c>
      <c r="X151" s="48">
        <f t="shared" si="49"/>
        <v>2.4063839227347481</v>
      </c>
      <c r="Y151" s="48">
        <f t="shared" si="49"/>
        <v>2.5202101429655692</v>
      </c>
      <c r="Z151" s="48">
        <f t="shared" si="49"/>
        <v>2.6394205449512751</v>
      </c>
      <c r="AA151" s="48">
        <f t="shared" si="49"/>
        <v>2.764269810021974</v>
      </c>
      <c r="AB151" s="48">
        <f t="shared" si="49"/>
        <v>2.8950246663856216</v>
      </c>
      <c r="AC151" s="48">
        <f t="shared" si="49"/>
        <v>3.0319644589666717</v>
      </c>
      <c r="AD151" s="48">
        <f t="shared" si="49"/>
        <v>3.1753817461991072</v>
      </c>
      <c r="AE151" s="48">
        <f t="shared" si="49"/>
        <v>3.3255829250488347</v>
      </c>
      <c r="AF151" s="48">
        <f t="shared" si="49"/>
        <v>3.4828888856007465</v>
      </c>
      <c r="AG151" s="48">
        <f t="shared" si="49"/>
        <v>3.647635696608913</v>
      </c>
      <c r="AH151" s="48">
        <f t="shared" si="49"/>
        <v>3.8201753234745044</v>
      </c>
      <c r="AI151" s="48">
        <f t="shared" si="49"/>
        <v>4.0008763801853506</v>
      </c>
      <c r="AJ151" s="48">
        <f t="shared" si="49"/>
        <v>4.1901249168235619</v>
      </c>
      <c r="AK151" s="48">
        <f t="shared" si="49"/>
        <v>4.3883252443236662</v>
      </c>
      <c r="AL151" s="48">
        <f t="shared" si="49"/>
        <v>4.5959007982432549</v>
      </c>
      <c r="AM151" s="48">
        <f t="shared" si="49"/>
        <v>4.8132950433915225</v>
      </c>
      <c r="AN151" s="48">
        <f t="shared" si="49"/>
        <v>5.0409724212483207</v>
      </c>
      <c r="AO151" s="48">
        <f t="shared" si="49"/>
        <v>5.2794193421978326</v>
      </c>
      <c r="AP151" s="48">
        <f t="shared" si="49"/>
        <v>5.5291452246966371</v>
      </c>
      <c r="AQ151" s="48">
        <f t="shared" si="49"/>
        <v>5.7906835835962731</v>
      </c>
      <c r="AR151" s="48">
        <f t="shared" si="49"/>
        <v>6.064593169945387</v>
      </c>
      <c r="AS151" s="48">
        <f t="shared" si="49"/>
        <v>6.3514591647065366</v>
      </c>
      <c r="AT151" s="48">
        <f t="shared" si="49"/>
        <v>6.6518944289379149</v>
      </c>
    </row>
    <row r="152" spans="2:46" s="46" customFormat="1" ht="16.5" thickBot="1" x14ac:dyDescent="0.4">
      <c r="B152" t="s">
        <v>51</v>
      </c>
      <c r="C152" s="26" t="s">
        <v>768</v>
      </c>
      <c r="D152" s="26" t="s">
        <v>817</v>
      </c>
      <c r="E152" s="48">
        <f t="shared" si="47"/>
        <v>1</v>
      </c>
      <c r="F152" s="48">
        <f t="shared" si="49"/>
        <v>1.0328133264770802</v>
      </c>
      <c r="G152" s="48">
        <f t="shared" si="49"/>
        <v>1.0667033673486519</v>
      </c>
      <c r="H152" s="48">
        <f t="shared" si="49"/>
        <v>1.101705453195664</v>
      </c>
      <c r="I152" s="48">
        <f t="shared" si="49"/>
        <v>1.1378560739129531</v>
      </c>
      <c r="J152" s="48">
        <f t="shared" si="49"/>
        <v>1.1751929167501873</v>
      </c>
      <c r="K152" s="48">
        <f t="shared" si="49"/>
        <v>1.2137549056010635</v>
      </c>
      <c r="L152" s="48">
        <f t="shared" si="49"/>
        <v>1.2535822415817091</v>
      </c>
      <c r="M152" s="48">
        <f t="shared" si="49"/>
        <v>1.2947164449405997</v>
      </c>
      <c r="N152" s="48">
        <f t="shared" si="49"/>
        <v>1.3372003983436802</v>
      </c>
      <c r="O152" s="48">
        <f t="shared" si="49"/>
        <v>1.3810783915798133</v>
      </c>
      <c r="P152" s="48">
        <f t="shared" si="49"/>
        <v>1.4263961677331625</v>
      </c>
      <c r="Q152" s="48">
        <f t="shared" si="49"/>
        <v>1.4732009708706466</v>
      </c>
      <c r="R152" s="48">
        <f t="shared" si="49"/>
        <v>1.5215415952941769</v>
      </c>
      <c r="S152" s="48">
        <f t="shared" si="49"/>
        <v>1.5714684364090221</v>
      </c>
      <c r="T152" s="48">
        <f t="shared" si="49"/>
        <v>1.6230335432613381</v>
      </c>
      <c r="U152" s="48">
        <f t="shared" si="49"/>
        <v>1.6762906727996245</v>
      </c>
      <c r="V152" s="48">
        <f t="shared" si="49"/>
        <v>1.7312953459166831</v>
      </c>
      <c r="W152" s="48">
        <f t="shared" si="49"/>
        <v>1.7881049053304969</v>
      </c>
      <c r="X152" s="48">
        <f t="shared" si="49"/>
        <v>1.8467785753643751</v>
      </c>
      <c r="Y152" s="48">
        <f t="shared" si="49"/>
        <v>1.9073775236886834</v>
      </c>
      <c r="Z152" s="48">
        <f t="shared" si="49"/>
        <v>1.9699649250885252</v>
      </c>
      <c r="AA152" s="48">
        <f t="shared" si="49"/>
        <v>2.0346060273238518</v>
      </c>
      <c r="AB152" s="48">
        <f t="shared" si="49"/>
        <v>2.1013682191506646</v>
      </c>
      <c r="AC152" s="48">
        <f t="shared" si="49"/>
        <v>2.1703211005742165</v>
      </c>
      <c r="AD152" s="48">
        <f t="shared" si="49"/>
        <v>2.2415365554074542</v>
      </c>
      <c r="AE152" s="48">
        <f t="shared" si="49"/>
        <v>2.3150888262103488</v>
      </c>
      <c r="AF152" s="48">
        <f t="shared" si="49"/>
        <v>2.3910545916882295</v>
      </c>
      <c r="AG152" s="48">
        <f t="shared" si="49"/>
        <v>2.4695130466298174</v>
      </c>
      <c r="AH152" s="48">
        <f t="shared" si="49"/>
        <v>2.5505459844682909</v>
      </c>
      <c r="AI152" s="48">
        <f t="shared" si="49"/>
        <v>2.6342378825514547</v>
      </c>
      <c r="AJ152" s="48">
        <f t="shared" si="49"/>
        <v>2.7206759902099082</v>
      </c>
      <c r="AK152" s="48">
        <f t="shared" si="49"/>
        <v>2.8099504197150198</v>
      </c>
      <c r="AL152" s="48">
        <f t="shared" si="49"/>
        <v>2.9021542402215372</v>
      </c>
      <c r="AM152" s="48">
        <f t="shared" si="49"/>
        <v>2.9973835747927691</v>
      </c>
      <c r="AN152" s="48">
        <f t="shared" si="49"/>
        <v>3.0957377006094822</v>
      </c>
      <c r="AO152" s="48">
        <f t="shared" si="49"/>
        <v>3.1973191524669868</v>
      </c>
      <c r="AP152" s="48">
        <f t="shared" si="49"/>
        <v>3.3022338296683076</v>
      </c>
      <c r="AQ152" s="48">
        <f t="shared" si="49"/>
        <v>3.4105911064248726</v>
      </c>
      <c r="AR152" s="48">
        <f t="shared" si="49"/>
        <v>3.5225039458798189</v>
      </c>
      <c r="AS152" s="48">
        <f t="shared" si="49"/>
        <v>3.6380890178727765</v>
      </c>
      <c r="AT152" s="48">
        <f t="shared" si="49"/>
        <v>3.7574668205689163</v>
      </c>
    </row>
    <row r="153" spans="2:46" s="46" customFormat="1" ht="16.5" thickBot="1" x14ac:dyDescent="0.4">
      <c r="B153" t="s">
        <v>213</v>
      </c>
      <c r="C153" s="27" t="s">
        <v>770</v>
      </c>
      <c r="D153" s="27" t="s">
        <v>817</v>
      </c>
      <c r="E153" s="48">
        <f t="shared" si="47"/>
        <v>1</v>
      </c>
      <c r="F153" s="48">
        <f t="shared" si="49"/>
        <v>1.030452469806076</v>
      </c>
      <c r="G153" s="48">
        <f t="shared" ref="F153:AT159" si="50">G119/$E119</f>
        <v>1.0618322925294419</v>
      </c>
      <c r="H153" s="48">
        <f t="shared" si="50"/>
        <v>1.0941677083568111</v>
      </c>
      <c r="I153" s="48">
        <f t="shared" si="50"/>
        <v>1.1274878174583303</v>
      </c>
      <c r="J153" s="48">
        <f t="shared" si="50"/>
        <v>1.1618226061761987</v>
      </c>
      <c r="K153" s="48">
        <f t="shared" si="50"/>
        <v>1.1972029740107957</v>
      </c>
      <c r="L153" s="48">
        <f t="shared" si="50"/>
        <v>1.2336607614286037</v>
      </c>
      <c r="M153" s="48">
        <f t="shared" si="50"/>
        <v>1.2712287785169492</v>
      </c>
      <c r="N153" s="48">
        <f t="shared" si="50"/>
        <v>1.3099408345113512</v>
      </c>
      <c r="O153" s="48">
        <f t="shared" si="50"/>
        <v>1.349831768222054</v>
      </c>
      <c r="P153" s="48">
        <f t="shared" si="50"/>
        <v>1.3909374793871183</v>
      </c>
      <c r="Q153" s="48">
        <f t="shared" si="50"/>
        <v>1.4332949609802939</v>
      </c>
      <c r="R153" s="48">
        <f t="shared" si="50"/>
        <v>1.4769423325027471</v>
      </c>
      <c r="S153" s="48">
        <f t="shared" si="50"/>
        <v>1.5219188742886023</v>
      </c>
      <c r="T153" s="48">
        <f t="shared" si="50"/>
        <v>1.5682650628551731</v>
      </c>
      <c r="U153" s="48">
        <f t="shared" si="50"/>
        <v>1.6160226073296942</v>
      </c>
      <c r="V153" s="48">
        <f t="shared" si="50"/>
        <v>1.6652344869853377</v>
      </c>
      <c r="W153" s="48">
        <f t="shared" si="50"/>
        <v>1.715944989920295</v>
      </c>
      <c r="X153" s="48">
        <f t="shared" si="50"/>
        <v>1.7681997529147302</v>
      </c>
      <c r="Y153" s="48">
        <f t="shared" si="50"/>
        <v>1.822045802501477</v>
      </c>
      <c r="Z153" s="48">
        <f t="shared" si="50"/>
        <v>1.8775315972874405</v>
      </c>
      <c r="AA153" s="48">
        <f t="shared" si="50"/>
        <v>1.9347070715637897</v>
      </c>
      <c r="AB153" s="48">
        <f t="shared" si="50"/>
        <v>1.9936236802441878</v>
      </c>
      <c r="AC153" s="48">
        <f t="shared" si="50"/>
        <v>2.0543344451715018</v>
      </c>
      <c r="AD153" s="48">
        <f t="shared" si="50"/>
        <v>2.1168940028346692</v>
      </c>
      <c r="AE153" s="48">
        <f t="shared" si="50"/>
        <v>2.1813586535386551</v>
      </c>
      <c r="AF153" s="48">
        <f t="shared" si="50"/>
        <v>2.2477864120717634</v>
      </c>
      <c r="AG153" s="48">
        <f t="shared" si="50"/>
        <v>2.3162370599158866</v>
      </c>
      <c r="AH153" s="48">
        <f t="shared" si="50"/>
        <v>2.3867721990466895</v>
      </c>
      <c r="AI153" s="48">
        <f t="shared" si="50"/>
        <v>2.4594553073721404</v>
      </c>
      <c r="AJ153" s="48">
        <f t="shared" si="50"/>
        <v>2.5343517958592838</v>
      </c>
      <c r="AK153" s="48">
        <f t="shared" si="50"/>
        <v>2.6115290674006628</v>
      </c>
      <c r="AL153" s="48">
        <f t="shared" si="50"/>
        <v>2.6910565774733715</v>
      </c>
      <c r="AM153" s="48">
        <f t="shared" si="50"/>
        <v>2.7730058966453215</v>
      </c>
      <c r="AN153" s="48">
        <f t="shared" si="50"/>
        <v>2.8574507749849838</v>
      </c>
      <c r="AO153" s="48">
        <f t="shared" si="50"/>
        <v>2.9444672084325623</v>
      </c>
      <c r="AP153" s="48">
        <f t="shared" si="50"/>
        <v>3.0341335071923359</v>
      </c>
      <c r="AQ153" s="48">
        <f t="shared" si="50"/>
        <v>3.1265303662077137</v>
      </c>
      <c r="AR153" s="48">
        <f t="shared" si="50"/>
        <v>3.2217409377824335</v>
      </c>
      <c r="AS153" s="48">
        <f t="shared" si="50"/>
        <v>3.3198509064132518</v>
      </c>
      <c r="AT153" s="48">
        <f t="shared" si="50"/>
        <v>3.4209485659014756</v>
      </c>
    </row>
    <row r="154" spans="2:46" s="46" customFormat="1" ht="16.5" thickBot="1" x14ac:dyDescent="0.4">
      <c r="B154" t="s">
        <v>65</v>
      </c>
      <c r="C154" s="26" t="s">
        <v>772</v>
      </c>
      <c r="D154" s="26" t="s">
        <v>817</v>
      </c>
      <c r="E154" s="48">
        <f t="shared" si="47"/>
        <v>1</v>
      </c>
      <c r="F154" s="48">
        <f t="shared" si="50"/>
        <v>1.0121477786502553</v>
      </c>
      <c r="G154" s="48">
        <f t="shared" si="50"/>
        <v>1.0244431258266462</v>
      </c>
      <c r="H154" s="48">
        <f t="shared" si="50"/>
        <v>1.036887834158964</v>
      </c>
      <c r="I154" s="48">
        <f t="shared" si="50"/>
        <v>1.0494837180534697</v>
      </c>
      <c r="J154" s="48">
        <f t="shared" si="50"/>
        <v>1.0622326139574301</v>
      </c>
      <c r="K154" s="48">
        <f t="shared" si="50"/>
        <v>1.0751363806268672</v>
      </c>
      <c r="L154" s="48">
        <f t="shared" si="50"/>
        <v>1.088196899397559</v>
      </c>
      <c r="M154" s="48">
        <f t="shared" si="50"/>
        <v>1.1014160744593346</v>
      </c>
      <c r="N154" s="48">
        <f t="shared" si="50"/>
        <v>1.1147958331336998</v>
      </c>
      <c r="O154" s="48">
        <f t="shared" si="50"/>
        <v>1.1283381261548349</v>
      </c>
      <c r="P154" s="48">
        <f t="shared" si="50"/>
        <v>1.1420449279540077</v>
      </c>
      <c r="Q154" s="48">
        <f t="shared" si="50"/>
        <v>1.1559182369474397</v>
      </c>
      <c r="R154" s="48">
        <f t="shared" si="50"/>
        <v>1.1699600758276705</v>
      </c>
      <c r="S154" s="48">
        <f t="shared" si="50"/>
        <v>1.1841724918584609</v>
      </c>
      <c r="T154" s="48">
        <f t="shared" si="50"/>
        <v>1.1985575571732787</v>
      </c>
      <c r="U154" s="48">
        <f t="shared" si="50"/>
        <v>1.2131173690774104</v>
      </c>
      <c r="V154" s="48">
        <f t="shared" si="50"/>
        <v>1.227854050353743</v>
      </c>
      <c r="W154" s="48">
        <f t="shared" si="50"/>
        <v>1.2427697495722594</v>
      </c>
      <c r="X154" s="48">
        <f t="shared" si="50"/>
        <v>1.2578666414032964</v>
      </c>
      <c r="Y154" s="48">
        <f t="shared" si="50"/>
        <v>1.2731469269346036</v>
      </c>
      <c r="Z154" s="48">
        <f t="shared" si="50"/>
        <v>1.2886128339922578</v>
      </c>
      <c r="AA154" s="48">
        <f t="shared" si="50"/>
        <v>1.304266617465474</v>
      </c>
      <c r="AB154" s="48">
        <f t="shared" si="50"/>
        <v>1.3201105596353617</v>
      </c>
      <c r="AC154" s="48">
        <f t="shared" si="50"/>
        <v>1.3361469705076767</v>
      </c>
      <c r="AD154" s="48">
        <f t="shared" si="50"/>
        <v>1.3523781881496133</v>
      </c>
      <c r="AE154" s="48">
        <f t="shared" si="50"/>
        <v>1.368806579030688</v>
      </c>
      <c r="AF154" s="48">
        <f t="shared" si="50"/>
        <v>1.385434538367766</v>
      </c>
      <c r="AG154" s="48">
        <f t="shared" si="50"/>
        <v>1.4022644904742763</v>
      </c>
      <c r="AH154" s="48">
        <f t="shared" si="50"/>
        <v>1.4192988891136709</v>
      </c>
      <c r="AI154" s="48">
        <f t="shared" si="50"/>
        <v>1.4365402178571769</v>
      </c>
      <c r="AJ154" s="48">
        <f t="shared" si="50"/>
        <v>1.4539909904458954</v>
      </c>
      <c r="AK154" s="48">
        <f t="shared" si="50"/>
        <v>1.4716537511572976</v>
      </c>
      <c r="AL154" s="48">
        <f t="shared" si="50"/>
        <v>1.4895310751761743</v>
      </c>
      <c r="AM154" s="48">
        <f t="shared" si="50"/>
        <v>1.5076255689700913</v>
      </c>
      <c r="AN154" s="48">
        <f t="shared" si="50"/>
        <v>1.5259398706694052</v>
      </c>
      <c r="AO154" s="48">
        <f t="shared" si="50"/>
        <v>1.5444766504518963</v>
      </c>
      <c r="AP154" s="48">
        <f t="shared" si="50"/>
        <v>1.5632386109320737</v>
      </c>
      <c r="AQ154" s="48">
        <f t="shared" si="50"/>
        <v>1.5822284875552088</v>
      </c>
      <c r="AR154" s="48">
        <f t="shared" si="50"/>
        <v>1.6014490489961577</v>
      </c>
      <c r="AS154" s="48">
        <f t="shared" si="50"/>
        <v>1.620903097563025</v>
      </c>
      <c r="AT154" s="48">
        <f t="shared" si="50"/>
        <v>1.6405934696057338</v>
      </c>
    </row>
    <row r="155" spans="2:46" s="46" customFormat="1" ht="16.5" thickBot="1" x14ac:dyDescent="0.4">
      <c r="B155" t="s">
        <v>371</v>
      </c>
      <c r="C155" s="27" t="s">
        <v>774</v>
      </c>
      <c r="D155" s="27" t="s">
        <v>817</v>
      </c>
      <c r="E155" s="48">
        <f t="shared" si="47"/>
        <v>1</v>
      </c>
      <c r="F155" s="48">
        <f t="shared" si="50"/>
        <v>0.9944401873759311</v>
      </c>
      <c r="G155" s="48">
        <f t="shared" si="50"/>
        <v>0.98891128626827707</v>
      </c>
      <c r="H155" s="48">
        <f t="shared" si="50"/>
        <v>0.98341312481479837</v>
      </c>
      <c r="I155" s="48">
        <f t="shared" si="50"/>
        <v>0.9779455321087781</v>
      </c>
      <c r="J155" s="48">
        <f t="shared" si="50"/>
        <v>0.97250833819370786</v>
      </c>
      <c r="K155" s="48">
        <f t="shared" si="50"/>
        <v>0.96710137405800622</v>
      </c>
      <c r="L155" s="48">
        <f t="shared" si="50"/>
        <v>0.96172447162976415</v>
      </c>
      <c r="M155" s="48">
        <f t="shared" si="50"/>
        <v>0.956377463771521</v>
      </c>
      <c r="N155" s="48">
        <f t="shared" si="50"/>
        <v>0.951060184275069</v>
      </c>
      <c r="O155" s="48">
        <f t="shared" si="50"/>
        <v>0.94577246785628721</v>
      </c>
      <c r="P155" s="48">
        <f t="shared" si="50"/>
        <v>0.94051415015000306</v>
      </c>
      <c r="Q155" s="48">
        <f t="shared" si="50"/>
        <v>0.93528506770488362</v>
      </c>
      <c r="R155" s="48">
        <f t="shared" si="50"/>
        <v>0.93008505797835495</v>
      </c>
      <c r="S155" s="48">
        <f t="shared" si="50"/>
        <v>0.92491395933154907</v>
      </c>
      <c r="T155" s="48">
        <f t="shared" si="50"/>
        <v>0.91977161102427996</v>
      </c>
      <c r="U155" s="48">
        <f t="shared" si="50"/>
        <v>0.914657853210047</v>
      </c>
      <c r="V155" s="48">
        <f t="shared" si="50"/>
        <v>0.90957252693106605</v>
      </c>
      <c r="W155" s="48">
        <f t="shared" si="50"/>
        <v>0.90451547411332844</v>
      </c>
      <c r="X155" s="48">
        <f t="shared" si="50"/>
        <v>0.8994865375616875</v>
      </c>
      <c r="Y155" s="48">
        <f t="shared" si="50"/>
        <v>0.894485560954972</v>
      </c>
      <c r="Z155" s="48">
        <f t="shared" si="50"/>
        <v>0.88951238884112716</v>
      </c>
      <c r="AA155" s="48">
        <f t="shared" si="50"/>
        <v>0.8845668666323826</v>
      </c>
      <c r="AB155" s="48">
        <f t="shared" si="50"/>
        <v>0.8796488406004469</v>
      </c>
      <c r="AC155" s="48">
        <f t="shared" si="50"/>
        <v>0.87475815787172895</v>
      </c>
      <c r="AD155" s="48">
        <f t="shared" si="50"/>
        <v>0.8698946664225865</v>
      </c>
      <c r="AE155" s="48">
        <f t="shared" si="50"/>
        <v>0.86505821507460001</v>
      </c>
      <c r="AF155" s="48">
        <f t="shared" si="50"/>
        <v>0.86024865348987378</v>
      </c>
      <c r="AG155" s="48">
        <f t="shared" si="50"/>
        <v>0.85546583216636241</v>
      </c>
      <c r="AH155" s="48">
        <f t="shared" si="50"/>
        <v>0.85070960243322424</v>
      </c>
      <c r="AI155" s="48">
        <f t="shared" si="50"/>
        <v>0.84597981644619935</v>
      </c>
      <c r="AJ155" s="48">
        <f t="shared" si="50"/>
        <v>0.84127632718301426</v>
      </c>
      <c r="AK155" s="48">
        <f t="shared" si="50"/>
        <v>0.83659898843881186</v>
      </c>
      <c r="AL155" s="48">
        <f t="shared" si="50"/>
        <v>0.83194765482160649</v>
      </c>
      <c r="AM155" s="48">
        <f t="shared" si="50"/>
        <v>0.82732218174776484</v>
      </c>
      <c r="AN155" s="48">
        <f t="shared" si="50"/>
        <v>0.8227224254375114</v>
      </c>
      <c r="AO155" s="48">
        <f t="shared" si="50"/>
        <v>0.8181482429104594</v>
      </c>
      <c r="AP155" s="48">
        <f t="shared" si="50"/>
        <v>0.81359949198116599</v>
      </c>
      <c r="AQ155" s="48">
        <f t="shared" si="50"/>
        <v>0.80907603125471295</v>
      </c>
      <c r="AR155" s="48">
        <f t="shared" si="50"/>
        <v>0.80457772012231155</v>
      </c>
      <c r="AS155" s="48">
        <f t="shared" si="50"/>
        <v>0.80010441875693095</v>
      </c>
      <c r="AT155" s="48">
        <f t="shared" si="50"/>
        <v>0.79565598810895277</v>
      </c>
    </row>
    <row r="156" spans="2:46" s="46" customFormat="1" ht="16.5" thickBot="1" x14ac:dyDescent="0.4">
      <c r="B156" t="s">
        <v>387</v>
      </c>
      <c r="C156" s="26" t="s">
        <v>777</v>
      </c>
      <c r="D156" s="26" t="s">
        <v>817</v>
      </c>
      <c r="E156" s="48">
        <f t="shared" si="47"/>
        <v>1</v>
      </c>
      <c r="F156" s="48">
        <f t="shared" si="50"/>
        <v>0.97973776859356065</v>
      </c>
      <c r="G156" s="48">
        <f t="shared" si="50"/>
        <v>0.9598860952086895</v>
      </c>
      <c r="H156" s="48">
        <f t="shared" si="50"/>
        <v>0.94043666102374757</v>
      </c>
      <c r="I156" s="48">
        <f t="shared" si="50"/>
        <v>0.92138131577498517</v>
      </c>
      <c r="J156" s="48">
        <f t="shared" si="50"/>
        <v>0.90271207434118295</v>
      </c>
      <c r="K156" s="48">
        <f t="shared" si="50"/>
        <v>0.88442111339749496</v>
      </c>
      <c r="L156" s="48">
        <f t="shared" si="50"/>
        <v>0.8665007681370942</v>
      </c>
      <c r="M156" s="48">
        <f t="shared" si="50"/>
        <v>0.84894352905924297</v>
      </c>
      <c r="N156" s="48">
        <f t="shared" si="50"/>
        <v>0.83174203882244524</v>
      </c>
      <c r="O156" s="48">
        <f t="shared" si="50"/>
        <v>0.81488908916136116</v>
      </c>
      <c r="P156" s="48">
        <f t="shared" si="50"/>
        <v>0.7983776178661911</v>
      </c>
      <c r="Q156" s="48">
        <f t="shared" si="50"/>
        <v>0.78220070582326451</v>
      </c>
      <c r="R156" s="48">
        <f t="shared" si="50"/>
        <v>0.7663515741155934</v>
      </c>
      <c r="S156" s="48">
        <f t="shared" si="50"/>
        <v>0.75082358118217418</v>
      </c>
      <c r="T156" s="48">
        <f t="shared" si="50"/>
        <v>0.73561022003484944</v>
      </c>
      <c r="U156" s="48">
        <f t="shared" si="50"/>
        <v>0.72070511553156158</v>
      </c>
      <c r="V156" s="48">
        <f t="shared" si="50"/>
        <v>0.70610202170485648</v>
      </c>
      <c r="W156" s="48">
        <f t="shared" si="50"/>
        <v>0.69179481914451801</v>
      </c>
      <c r="X156" s="48">
        <f t="shared" si="50"/>
        <v>0.67777751243323603</v>
      </c>
      <c r="Y156" s="48">
        <f t="shared" si="50"/>
        <v>0.66404422763423299</v>
      </c>
      <c r="Z156" s="48">
        <f t="shared" si="50"/>
        <v>0.65058920982979773</v>
      </c>
      <c r="AA156" s="48">
        <f t="shared" si="50"/>
        <v>0.6374068207096939</v>
      </c>
      <c r="AB156" s="48">
        <f t="shared" si="50"/>
        <v>0.62449153620843134</v>
      </c>
      <c r="AC156" s="48">
        <f t="shared" si="50"/>
        <v>0.61183794419041326</v>
      </c>
      <c r="AD156" s="48">
        <f t="shared" si="50"/>
        <v>0.59944074218198695</v>
      </c>
      <c r="AE156" s="48">
        <f t="shared" si="50"/>
        <v>0.58729473514944774</v>
      </c>
      <c r="AF156" s="48">
        <f t="shared" si="50"/>
        <v>0.5753948333220662</v>
      </c>
      <c r="AG156" s="48">
        <f t="shared" si="50"/>
        <v>0.56373605005922489</v>
      </c>
      <c r="AH156" s="48">
        <f t="shared" si="50"/>
        <v>0.55231349976077282</v>
      </c>
      <c r="AI156" s="48">
        <f t="shared" si="50"/>
        <v>0.54112239581971966</v>
      </c>
      <c r="AJ156" s="48">
        <f t="shared" si="50"/>
        <v>0.53015804861641358</v>
      </c>
      <c r="AK156" s="48">
        <f t="shared" si="50"/>
        <v>0.51941586355336145</v>
      </c>
      <c r="AL156" s="48">
        <f t="shared" si="50"/>
        <v>0.50889133912986784</v>
      </c>
      <c r="AM156" s="48">
        <f t="shared" si="50"/>
        <v>0.49858006505568564</v>
      </c>
      <c r="AN156" s="48">
        <f t="shared" si="50"/>
        <v>0.48847772040288973</v>
      </c>
      <c r="AO156" s="48">
        <f t="shared" si="50"/>
        <v>0.47858007179519635</v>
      </c>
      <c r="AP156" s="48">
        <f t="shared" si="50"/>
        <v>0.46888297163397175</v>
      </c>
      <c r="AQ156" s="48">
        <f t="shared" si="50"/>
        <v>0.45938235636018526</v>
      </c>
      <c r="AR156" s="48">
        <f t="shared" si="50"/>
        <v>0.45007424475157981</v>
      </c>
      <c r="AS156" s="48">
        <f t="shared" si="50"/>
        <v>0.44095473625434489</v>
      </c>
      <c r="AT156" s="48">
        <f t="shared" si="50"/>
        <v>0.43202000934859391</v>
      </c>
    </row>
    <row r="157" spans="2:46" s="46" customFormat="1" ht="16.5" thickBot="1" x14ac:dyDescent="0.4">
      <c r="B157" t="s">
        <v>383</v>
      </c>
      <c r="C157" s="27" t="s">
        <v>780</v>
      </c>
      <c r="D157" s="27" t="s">
        <v>817</v>
      </c>
      <c r="E157" s="48">
        <f t="shared" si="47"/>
        <v>1</v>
      </c>
      <c r="F157" s="48">
        <f t="shared" si="50"/>
        <v>0.98830886475478585</v>
      </c>
      <c r="G157" s="48">
        <f t="shared" si="50"/>
        <v>0.97675441215289349</v>
      </c>
      <c r="H157" s="48">
        <f t="shared" si="50"/>
        <v>0.96533504421905436</v>
      </c>
      <c r="I157" s="48">
        <f t="shared" si="50"/>
        <v>0.95404918166014452</v>
      </c>
      <c r="J157" s="48">
        <f t="shared" si="50"/>
        <v>0.94289526364677001</v>
      </c>
      <c r="K157" s="48">
        <f t="shared" si="50"/>
        <v>0.93187174759740377</v>
      </c>
      <c r="L157" s="48">
        <f t="shared" si="50"/>
        <v>0.92097710896504847</v>
      </c>
      <c r="M157" s="48">
        <f t="shared" si="50"/>
        <v>0.9102098410263918</v>
      </c>
      <c r="N157" s="48">
        <f t="shared" si="50"/>
        <v>0.89956845467342728</v>
      </c>
      <c r="O157" s="48">
        <f t="shared" si="50"/>
        <v>0.88905147820751196</v>
      </c>
      <c r="P157" s="48">
        <f t="shared" si="50"/>
        <v>0.87865745713583043</v>
      </c>
      <c r="Q157" s="48">
        <f t="shared" si="50"/>
        <v>0.86838495397023951</v>
      </c>
      <c r="R157" s="48">
        <f t="shared" si="50"/>
        <v>0.85823254802846449</v>
      </c>
      <c r="S157" s="48">
        <f t="shared" si="50"/>
        <v>0.84819883523761896</v>
      </c>
      <c r="T157" s="48">
        <f t="shared" si="50"/>
        <v>0.83828242794002283</v>
      </c>
      <c r="U157" s="48">
        <f t="shared" si="50"/>
        <v>0.8284819547012896</v>
      </c>
      <c r="V157" s="48">
        <f t="shared" si="50"/>
        <v>0.81879606012065742</v>
      </c>
      <c r="W157" s="48">
        <f t="shared" si="50"/>
        <v>0.80922340464353826</v>
      </c>
      <c r="X157" s="48">
        <f t="shared" si="50"/>
        <v>0.79976266437625798</v>
      </c>
      <c r="Y157" s="48">
        <f t="shared" si="50"/>
        <v>0.79041253090296226</v>
      </c>
      <c r="Z157" s="48">
        <f t="shared" si="50"/>
        <v>0.78117171110466377</v>
      </c>
      <c r="AA157" s="48">
        <f t="shared" si="50"/>
        <v>0.77203892698040388</v>
      </c>
      <c r="AB157" s="48">
        <f t="shared" si="50"/>
        <v>0.76301291547050598</v>
      </c>
      <c r="AC157" s="48">
        <f t="shared" si="50"/>
        <v>0.75409242828189516</v>
      </c>
      <c r="AD157" s="48">
        <f t="shared" si="50"/>
        <v>0.74527623171545954</v>
      </c>
      <c r="AE157" s="48">
        <f t="shared" si="50"/>
        <v>0.73656310649543055</v>
      </c>
      <c r="AF157" s="48">
        <f t="shared" si="50"/>
        <v>0.72795184760075748</v>
      </c>
      <c r="AG157" s="48">
        <f t="shared" si="50"/>
        <v>0.71944126409845344</v>
      </c>
      <c r="AH157" s="48">
        <f t="shared" si="50"/>
        <v>0.71103017897889065</v>
      </c>
      <c r="AI157" s="48">
        <f t="shared" si="50"/>
        <v>0.70271742899301959</v>
      </c>
      <c r="AJ157" s="48">
        <f t="shared" si="50"/>
        <v>0.69450186449149298</v>
      </c>
      <c r="AK157" s="48">
        <f t="shared" si="50"/>
        <v>0.68638234926566966</v>
      </c>
      <c r="AL157" s="48">
        <f t="shared" si="50"/>
        <v>0.67835776039047679</v>
      </c>
      <c r="AM157" s="48">
        <f t="shared" si="50"/>
        <v>0.67042698806911116</v>
      </c>
      <c r="AN157" s="48">
        <f t="shared" si="50"/>
        <v>0.66258893547955366</v>
      </c>
      <c r="AO157" s="48">
        <f t="shared" si="50"/>
        <v>0.65484251862287968</v>
      </c>
      <c r="AP157" s="48">
        <f t="shared" si="50"/>
        <v>0.64718666617334297</v>
      </c>
      <c r="AQ157" s="48">
        <f t="shared" si="50"/>
        <v>0.63962031933021113</v>
      </c>
      <c r="AR157" s="48">
        <f t="shared" si="50"/>
        <v>0.63214243167133455</v>
      </c>
      <c r="AS157" s="48">
        <f t="shared" si="50"/>
        <v>0.62475196900842633</v>
      </c>
      <c r="AT157" s="48">
        <f t="shared" si="50"/>
        <v>0.61744790924403503</v>
      </c>
    </row>
    <row r="158" spans="2:46" s="46" customFormat="1" ht="16.5" thickBot="1" x14ac:dyDescent="0.4">
      <c r="B158" t="s">
        <v>377</v>
      </c>
      <c r="C158" s="26" t="s">
        <v>783</v>
      </c>
      <c r="D158" s="26" t="s">
        <v>817</v>
      </c>
      <c r="E158" s="48">
        <f t="shared" si="47"/>
        <v>1</v>
      </c>
      <c r="F158" s="48">
        <f t="shared" si="50"/>
        <v>0.98096047009577314</v>
      </c>
      <c r="G158" s="48">
        <f t="shared" si="50"/>
        <v>0.96228344389052012</v>
      </c>
      <c r="H158" s="48">
        <f t="shared" si="50"/>
        <v>0.94396201948422409</v>
      </c>
      <c r="I158" s="48">
        <f t="shared" si="50"/>
        <v>0.92598942638579984</v>
      </c>
      <c r="J158" s="48">
        <f t="shared" si="50"/>
        <v>0.90835902301112958</v>
      </c>
      <c r="K158" s="48">
        <f t="shared" si="50"/>
        <v>0.8910642942287349</v>
      </c>
      <c r="L158" s="48">
        <f t="shared" si="50"/>
        <v>0.87409884895217815</v>
      </c>
      <c r="M158" s="48">
        <f t="shared" si="50"/>
        <v>0.85745641777830284</v>
      </c>
      <c r="N158" s="48">
        <f t="shared" si="50"/>
        <v>0.84113085067044158</v>
      </c>
      <c r="O158" s="48">
        <f t="shared" si="50"/>
        <v>0.82511611468573398</v>
      </c>
      <c r="P158" s="48">
        <f t="shared" si="50"/>
        <v>0.80940629174571554</v>
      </c>
      <c r="Q158" s="48">
        <f t="shared" si="50"/>
        <v>0.79399557644935359</v>
      </c>
      <c r="R158" s="48">
        <f t="shared" si="50"/>
        <v>0.77887827392772235</v>
      </c>
      <c r="S158" s="48">
        <f t="shared" si="50"/>
        <v>0.76404879773952283</v>
      </c>
      <c r="T158" s="48">
        <f t="shared" si="50"/>
        <v>0.74950166780667271</v>
      </c>
      <c r="U158" s="48">
        <f t="shared" si="50"/>
        <v>0.7352315083891996</v>
      </c>
      <c r="V158" s="48">
        <f t="shared" si="50"/>
        <v>0.72123304609869354</v>
      </c>
      <c r="W158" s="48">
        <f t="shared" si="50"/>
        <v>0.70750110794958088</v>
      </c>
      <c r="X158" s="48">
        <f t="shared" si="50"/>
        <v>0.69403061944750122</v>
      </c>
      <c r="Y158" s="48">
        <f t="shared" si="50"/>
        <v>0.6808166027140814</v>
      </c>
      <c r="Z158" s="48">
        <f t="shared" si="50"/>
        <v>0.66785417464741259</v>
      </c>
      <c r="AA158" s="48">
        <f t="shared" si="50"/>
        <v>0.65513854511755043</v>
      </c>
      <c r="AB158" s="48">
        <f t="shared" si="50"/>
        <v>0.6426650151963732</v>
      </c>
      <c r="AC158" s="48">
        <f t="shared" si="50"/>
        <v>0.6304289754211414</v>
      </c>
      <c r="AD158" s="48">
        <f t="shared" si="50"/>
        <v>0.61842590409111953</v>
      </c>
      <c r="AE158" s="48">
        <f t="shared" si="50"/>
        <v>0.60665136559662802</v>
      </c>
      <c r="AF158" s="48">
        <f t="shared" si="50"/>
        <v>0.59510100877991101</v>
      </c>
      <c r="AG158" s="48">
        <f t="shared" si="50"/>
        <v>0.58377056532721028</v>
      </c>
      <c r="AH158" s="48">
        <f t="shared" si="50"/>
        <v>0.57265584819145543</v>
      </c>
      <c r="AI158" s="48">
        <f t="shared" si="50"/>
        <v>0.56175275004498382</v>
      </c>
      <c r="AJ158" s="48">
        <f t="shared" si="50"/>
        <v>0.55105724176172066</v>
      </c>
      <c r="AK158" s="48">
        <f t="shared" si="50"/>
        <v>0.54056537092825763</v>
      </c>
      <c r="AL158" s="48">
        <f t="shared" si="50"/>
        <v>0.5302732603832796</v>
      </c>
      <c r="AM158" s="48">
        <f t="shared" si="50"/>
        <v>0.52017710678480023</v>
      </c>
      <c r="AN158" s="48">
        <f t="shared" si="50"/>
        <v>0.51027317920467685</v>
      </c>
      <c r="AO158" s="48">
        <f t="shared" si="50"/>
        <v>0.5005578177498845</v>
      </c>
      <c r="AP158" s="48">
        <f t="shared" si="50"/>
        <v>0.49102743221004108</v>
      </c>
      <c r="AQ158" s="48">
        <f t="shared" si="50"/>
        <v>0.4816785007306823</v>
      </c>
      <c r="AR158" s="48">
        <f t="shared" si="50"/>
        <v>0.47250756851179732</v>
      </c>
      <c r="AS158" s="48">
        <f t="shared" si="50"/>
        <v>0.46351124653114345</v>
      </c>
      <c r="AT158" s="48">
        <f t="shared" si="50"/>
        <v>0.45468621029186829</v>
      </c>
    </row>
    <row r="159" spans="2:46" s="46" customFormat="1" ht="16.5" thickBot="1" x14ac:dyDescent="0.4">
      <c r="B159" t="s">
        <v>385</v>
      </c>
      <c r="C159" s="27" t="s">
        <v>786</v>
      </c>
      <c r="D159" s="27" t="s">
        <v>817</v>
      </c>
      <c r="E159" s="48">
        <f t="shared" si="47"/>
        <v>1</v>
      </c>
      <c r="F159" s="48">
        <f t="shared" si="50"/>
        <v>0.98053209120377105</v>
      </c>
      <c r="G159" s="48">
        <f t="shared" si="50"/>
        <v>0.9614431818804402</v>
      </c>
      <c r="H159" s="48">
        <f t="shared" si="50"/>
        <v>0.94272589370283544</v>
      </c>
      <c r="I159" s="48">
        <f t="shared" si="50"/>
        <v>0.92437299198438516</v>
      </c>
      <c r="J159" s="48">
        <f t="shared" si="50"/>
        <v>0.90637738288273573</v>
      </c>
      <c r="K159" s="48">
        <f t="shared" si="50"/>
        <v>0.88873211065780988</v>
      </c>
      <c r="L159" s="48">
        <f t="shared" si="50"/>
        <v>0.8714303549832435</v>
      </c>
      <c r="M159" s="48">
        <f t="shared" si="50"/>
        <v>0.85446542831016425</v>
      </c>
      <c r="N159" s="48">
        <f t="shared" si="50"/>
        <v>0.83783077328229116</v>
      </c>
      <c r="O159" s="48">
        <f t="shared" si="50"/>
        <v>0.82151996020135742</v>
      </c>
      <c r="P159" s="48">
        <f t="shared" ref="F159:AT161" si="51">P125/$E125</f>
        <v>0.8055266845418757</v>
      </c>
      <c r="Q159" s="48">
        <f t="shared" si="51"/>
        <v>0.78984476451428565</v>
      </c>
      <c r="R159" s="48">
        <f t="shared" si="51"/>
        <v>0.77446813867554243</v>
      </c>
      <c r="S159" s="48">
        <f t="shared" si="51"/>
        <v>0.75939086358622165</v>
      </c>
      <c r="T159" s="48">
        <f t="shared" si="51"/>
        <v>0.74460711151323555</v>
      </c>
      <c r="U159" s="48">
        <f t="shared" si="51"/>
        <v>0.73011116817727229</v>
      </c>
      <c r="V159" s="48">
        <f t="shared" si="51"/>
        <v>0.71589743054408883</v>
      </c>
      <c r="W159" s="48">
        <f t="shared" si="51"/>
        <v>0.70196040465880183</v>
      </c>
      <c r="X159" s="48">
        <f t="shared" si="51"/>
        <v>0.68829470352234012</v>
      </c>
      <c r="Y159" s="48">
        <f t="shared" si="51"/>
        <v>0.6748950450092398</v>
      </c>
      <c r="Z159" s="48">
        <f t="shared" si="51"/>
        <v>0.66175624982597292</v>
      </c>
      <c r="AA159" s="48">
        <f t="shared" si="51"/>
        <v>0.64887323950902631</v>
      </c>
      <c r="AB159" s="48">
        <f t="shared" si="51"/>
        <v>0.63624103446195091</v>
      </c>
      <c r="AC159" s="48">
        <f t="shared" si="51"/>
        <v>0.62385475203062712</v>
      </c>
      <c r="AD159" s="48">
        <f t="shared" si="51"/>
        <v>0.61170960461600077</v>
      </c>
      <c r="AE159" s="48">
        <f t="shared" si="51"/>
        <v>0.59980089782355916</v>
      </c>
      <c r="AF159" s="48">
        <f t="shared" si="51"/>
        <v>0.58812402864883384</v>
      </c>
      <c r="AG159" s="48">
        <f t="shared" si="51"/>
        <v>0.57667448369822749</v>
      </c>
      <c r="AH159" s="48">
        <f t="shared" si="51"/>
        <v>0.56544783744447791</v>
      </c>
      <c r="AI159" s="48">
        <f t="shared" si="51"/>
        <v>0.55443975051608385</v>
      </c>
      <c r="AJ159" s="48">
        <f t="shared" si="51"/>
        <v>0.54364596802003284</v>
      </c>
      <c r="AK159" s="48">
        <f t="shared" si="51"/>
        <v>0.53306231789718106</v>
      </c>
      <c r="AL159" s="48">
        <f t="shared" si="51"/>
        <v>0.52268470930965227</v>
      </c>
      <c r="AM159" s="48">
        <f t="shared" si="51"/>
        <v>0.51250913105962848</v>
      </c>
      <c r="AN159" s="48">
        <f t="shared" si="51"/>
        <v>0.50253165003892508</v>
      </c>
      <c r="AO159" s="48">
        <f t="shared" si="51"/>
        <v>0.49274840970874878</v>
      </c>
      <c r="AP159" s="48">
        <f t="shared" si="51"/>
        <v>0.48315562860905198</v>
      </c>
      <c r="AQ159" s="48">
        <f t="shared" si="51"/>
        <v>0.47374959889690627</v>
      </c>
      <c r="AR159" s="48">
        <f t="shared" si="51"/>
        <v>0.46452668491333116</v>
      </c>
      <c r="AS159" s="48">
        <f t="shared" si="51"/>
        <v>0.45548332177802381</v>
      </c>
      <c r="AT159" s="48">
        <f t="shared" si="51"/>
        <v>0.44661601401144579</v>
      </c>
    </row>
    <row r="160" spans="2:46" s="46" customFormat="1" ht="16.5" thickBot="1" x14ac:dyDescent="0.4">
      <c r="B160" t="s">
        <v>378</v>
      </c>
      <c r="C160" s="26" t="s">
        <v>789</v>
      </c>
      <c r="D160" s="26" t="s">
        <v>817</v>
      </c>
      <c r="E160" s="48">
        <f t="shared" si="47"/>
        <v>1</v>
      </c>
      <c r="F160" s="48">
        <f t="shared" si="51"/>
        <v>1.0117540440267194</v>
      </c>
      <c r="G160" s="48">
        <f t="shared" si="51"/>
        <v>1.0236462456044209</v>
      </c>
      <c r="H160" s="48">
        <f t="shared" si="51"/>
        <v>1.0356782286430413</v>
      </c>
      <c r="I160" s="48">
        <f t="shared" si="51"/>
        <v>1.0478516361400263</v>
      </c>
      <c r="J160" s="48">
        <f t="shared" si="51"/>
        <v>1.0601681304046862</v>
      </c>
      <c r="K160" s="48">
        <f t="shared" si="51"/>
        <v>1.0726293932851878</v>
      </c>
      <c r="L160" s="48">
        <f t="shared" si="51"/>
        <v>1.085237126398215</v>
      </c>
      <c r="M160" s="48">
        <f t="shared" si="51"/>
        <v>1.0979930513613303</v>
      </c>
      <c r="N160" s="48">
        <f t="shared" si="51"/>
        <v>1.1108989100280633</v>
      </c>
      <c r="O160" s="48">
        <f t="shared" si="51"/>
        <v>1.1239564647257678</v>
      </c>
      <c r="P160" s="48">
        <f t="shared" si="51"/>
        <v>1.1371674984962705</v>
      </c>
      <c r="Q160" s="48">
        <f t="shared" si="51"/>
        <v>1.1505338153393501</v>
      </c>
      <c r="R160" s="48">
        <f t="shared" si="51"/>
        <v>1.1640572404590781</v>
      </c>
      <c r="S160" s="48">
        <f t="shared" si="51"/>
        <v>1.1777396205130557</v>
      </c>
      <c r="T160" s="48">
        <f t="shared" si="51"/>
        <v>1.1915828238645778</v>
      </c>
      <c r="U160" s="48">
        <f t="shared" si="51"/>
        <v>1.205588740837765</v>
      </c>
      <c r="V160" s="48">
        <f t="shared" si="51"/>
        <v>1.2197592839756892</v>
      </c>
      <c r="W160" s="48">
        <f t="shared" si="51"/>
        <v>1.2340963883015394</v>
      </c>
      <c r="X160" s="48">
        <f t="shared" si="51"/>
        <v>1.2486020115828511</v>
      </c>
      <c r="Y160" s="48">
        <f t="shared" si="51"/>
        <v>1.2632781345988464</v>
      </c>
      <c r="Z160" s="48">
        <f t="shared" si="51"/>
        <v>1.2781267614109131</v>
      </c>
      <c r="AA160" s="48">
        <f t="shared" si="51"/>
        <v>1.2931499196362652</v>
      </c>
      <c r="AB160" s="48">
        <f t="shared" si="51"/>
        <v>1.3083496607248186</v>
      </c>
      <c r="AC160" s="48">
        <f t="shared" si="51"/>
        <v>1.3237280602393215</v>
      </c>
      <c r="AD160" s="48">
        <f t="shared" si="51"/>
        <v>1.3392872181387785</v>
      </c>
      <c r="AE160" s="48">
        <f t="shared" si="51"/>
        <v>1.3550292590652042</v>
      </c>
      <c r="AF160" s="48">
        <f t="shared" si="51"/>
        <v>1.3709563326337497</v>
      </c>
      <c r="AG160" s="48">
        <f t="shared" si="51"/>
        <v>1.3870706137262367</v>
      </c>
      <c r="AH160" s="48">
        <f t="shared" si="51"/>
        <v>1.4033743027881436</v>
      </c>
      <c r="AI160" s="48">
        <f t="shared" si="51"/>
        <v>1.4198696261290822</v>
      </c>
      <c r="AJ160" s="48">
        <f t="shared" si="51"/>
        <v>1.4365588362268049</v>
      </c>
      <c r="AK160" s="48">
        <f t="shared" si="51"/>
        <v>1.4534442120347877</v>
      </c>
      <c r="AL160" s="48">
        <f t="shared" si="51"/>
        <v>1.4705280592934251</v>
      </c>
      <c r="AM160" s="48">
        <f t="shared" si="51"/>
        <v>1.4878127108448862</v>
      </c>
      <c r="AN160" s="48">
        <f t="shared" si="51"/>
        <v>1.5053005269516697</v>
      </c>
      <c r="AO160" s="48">
        <f t="shared" si="51"/>
        <v>1.5229938956189037</v>
      </c>
      <c r="AP160" s="48">
        <f t="shared" si="51"/>
        <v>1.5408952329204331</v>
      </c>
      <c r="AQ160" s="48">
        <f t="shared" si="51"/>
        <v>1.5590069833287419</v>
      </c>
      <c r="AR160" s="48">
        <f t="shared" si="51"/>
        <v>1.5773316200487508</v>
      </c>
      <c r="AS160" s="48">
        <f t="shared" si="51"/>
        <v>1.5958716453555406</v>
      </c>
      <c r="AT160" s="48">
        <f t="shared" si="51"/>
        <v>1.6146295909360429</v>
      </c>
    </row>
    <row r="161" spans="2:46" s="46" customFormat="1" ht="16" x14ac:dyDescent="0.35">
      <c r="B161" t="s">
        <v>207</v>
      </c>
      <c r="C161" s="40" t="s">
        <v>792</v>
      </c>
      <c r="D161" s="40" t="s">
        <v>817</v>
      </c>
      <c r="E161" s="48">
        <f t="shared" si="47"/>
        <v>1</v>
      </c>
      <c r="F161" s="48">
        <f t="shared" si="51"/>
        <v>1.0214837938385055</v>
      </c>
      <c r="G161" s="48">
        <f t="shared" si="51"/>
        <v>1.0434291410747065</v>
      </c>
      <c r="H161" s="48">
        <f t="shared" si="51"/>
        <v>1.0658459576266444</v>
      </c>
      <c r="I161" s="48">
        <f t="shared" si="51"/>
        <v>1.0887443724438997</v>
      </c>
      <c r="J161" s="48">
        <f t="shared" si="51"/>
        <v>1.1121347320843173</v>
      </c>
      <c r="K161" s="48">
        <f t="shared" si="51"/>
        <v>1.1360276053890586</v>
      </c>
      <c r="L161" s="48">
        <f t="shared" si="51"/>
        <v>1.1604337882580882</v>
      </c>
      <c r="M161" s="48">
        <f t="shared" si="51"/>
        <v>1.185364308528261</v>
      </c>
      <c r="N161" s="48">
        <f t="shared" si="51"/>
        <v>1.2108304309562048</v>
      </c>
      <c r="O161" s="48">
        <f t="shared" si="51"/>
        <v>1.2368436623082568</v>
      </c>
      <c r="P161" s="48">
        <f t="shared" si="51"/>
        <v>1.2634157565597495</v>
      </c>
      <c r="Q161" s="48">
        <f t="shared" si="51"/>
        <v>1.2905587202059987</v>
      </c>
      <c r="R161" s="48">
        <f t="shared" si="51"/>
        <v>1.3182848176873898</v>
      </c>
      <c r="S161" s="48">
        <f t="shared" si="51"/>
        <v>1.3466065769310176</v>
      </c>
      <c r="T161" s="48">
        <f t="shared" si="51"/>
        <v>1.375536795011379</v>
      </c>
      <c r="U161" s="48">
        <f t="shared" si="51"/>
        <v>1.4050885439326821</v>
      </c>
      <c r="V161" s="48">
        <f t="shared" si="51"/>
        <v>1.4352751765353777</v>
      </c>
      <c r="W161" s="48">
        <f t="shared" si="51"/>
        <v>1.4661103325295883</v>
      </c>
      <c r="X161" s="48">
        <f t="shared" si="51"/>
        <v>1.4976079446581569</v>
      </c>
      <c r="Y161" s="48">
        <f t="shared" si="51"/>
        <v>1.5297822449921006</v>
      </c>
      <c r="Z161" s="48">
        <f t="shared" si="51"/>
        <v>1.5626477713613172</v>
      </c>
      <c r="AA161" s="48">
        <f t="shared" si="51"/>
        <v>1.5962193739234438</v>
      </c>
      <c r="AB161" s="48">
        <f t="shared" si="51"/>
        <v>1.6305122218738433</v>
      </c>
      <c r="AC161" s="48">
        <f t="shared" si="51"/>
        <v>1.6655418102997446</v>
      </c>
      <c r="AD161" s="48">
        <f t="shared" si="51"/>
        <v>1.7013239671816354</v>
      </c>
      <c r="AE161" s="48">
        <f t="shared" si="51"/>
        <v>1.7378748605450738</v>
      </c>
      <c r="AF161" s="48">
        <f t="shared" si="51"/>
        <v>1.7752110057661459</v>
      </c>
      <c r="AG161" s="48">
        <f t="shared" si="51"/>
        <v>1.8133492730338716</v>
      </c>
      <c r="AH161" s="48">
        <f t="shared" si="51"/>
        <v>1.8523068949729351</v>
      </c>
      <c r="AI161" s="48">
        <f t="shared" si="51"/>
        <v>1.8921014744301761</v>
      </c>
      <c r="AJ161" s="48">
        <f t="shared" si="51"/>
        <v>1.9327509924283663</v>
      </c>
      <c r="AK161" s="48">
        <f t="shared" si="51"/>
        <v>1.9742738162908642</v>
      </c>
      <c r="AL161" s="48">
        <f t="shared" si="51"/>
        <v>2.0166887079408164</v>
      </c>
      <c r="AM161" s="48">
        <f t="shared" si="51"/>
        <v>2.0600148323786591</v>
      </c>
      <c r="AN161" s="48">
        <f t="shared" si="51"/>
        <v>2.1042717663417458</v>
      </c>
      <c r="AO161" s="48">
        <f t="shared" si="51"/>
        <v>2.1494795071500197</v>
      </c>
      <c r="AP161" s="48">
        <f t="shared" si="51"/>
        <v>2.1956584817417233</v>
      </c>
      <c r="AQ161" s="48">
        <f t="shared" si="51"/>
        <v>2.2428295559032287</v>
      </c>
      <c r="AR161" s="48">
        <f t="shared" si="51"/>
        <v>2.2910140436971607</v>
      </c>
      <c r="AS161" s="48">
        <f t="shared" si="51"/>
        <v>2.3402337170930712</v>
      </c>
      <c r="AT161" s="48">
        <f t="shared" si="51"/>
        <v>2.3905108158050181</v>
      </c>
    </row>
    <row r="162" spans="2:46" s="46" customFormat="1" ht="16" x14ac:dyDescent="0.35">
      <c r="B162" s="44"/>
      <c r="C162" s="45"/>
      <c r="D162" s="45"/>
      <c r="AK162" s="47"/>
      <c r="AL162" s="47"/>
      <c r="AM162" s="47"/>
      <c r="AN162" s="47"/>
      <c r="AO162" s="47"/>
      <c r="AP162" s="47"/>
      <c r="AQ162" s="47"/>
      <c r="AR162" s="47"/>
      <c r="AS162" s="47"/>
      <c r="AT162" s="47"/>
    </row>
    <row r="163" spans="2:46" s="46" customFormat="1" ht="16" x14ac:dyDescent="0.35">
      <c r="B163" s="44"/>
      <c r="C163" s="45"/>
      <c r="D163" s="45"/>
      <c r="AK163" s="47"/>
      <c r="AL163" s="47"/>
      <c r="AM163" s="47"/>
      <c r="AN163" s="47"/>
      <c r="AO163" s="47"/>
      <c r="AP163" s="47"/>
      <c r="AQ163" s="47"/>
      <c r="AR163" s="47"/>
      <c r="AS163" s="47"/>
      <c r="AT163" s="47"/>
    </row>
    <row r="164" spans="2:46" s="46" customFormat="1" ht="16" x14ac:dyDescent="0.35">
      <c r="B164" s="44"/>
      <c r="C164" s="45"/>
      <c r="D164" s="45"/>
      <c r="AK164" s="47"/>
      <c r="AL164" s="47"/>
      <c r="AM164" s="47"/>
      <c r="AN164" s="47"/>
      <c r="AO164" s="47"/>
      <c r="AP164" s="47"/>
      <c r="AQ164" s="47"/>
      <c r="AR164" s="47"/>
      <c r="AS164" s="47"/>
      <c r="AT164" s="47"/>
    </row>
    <row r="165" spans="2:46" s="46" customFormat="1" ht="16" x14ac:dyDescent="0.35">
      <c r="B165" s="44"/>
      <c r="C165" s="45"/>
      <c r="D165" s="45"/>
      <c r="AK165" s="47"/>
      <c r="AL165" s="47"/>
      <c r="AM165" s="47"/>
      <c r="AN165" s="47"/>
      <c r="AO165" s="47"/>
      <c r="AP165" s="47"/>
      <c r="AQ165" s="47"/>
      <c r="AR165" s="47"/>
      <c r="AS165" s="47"/>
      <c r="AT165" s="47"/>
    </row>
    <row r="166" spans="2:46" s="46" customFormat="1" ht="16" x14ac:dyDescent="0.35">
      <c r="B166" s="44"/>
      <c r="C166" s="63" t="s">
        <v>827</v>
      </c>
      <c r="D166" s="45"/>
      <c r="AK166" s="47"/>
      <c r="AL166" s="47"/>
      <c r="AM166" s="47"/>
      <c r="AN166" s="47"/>
      <c r="AO166" s="47"/>
      <c r="AP166" s="47"/>
      <c r="AQ166" s="47"/>
      <c r="AR166" s="47"/>
      <c r="AS166" s="47"/>
      <c r="AT166" s="47"/>
    </row>
    <row r="167" spans="2:46" s="46" customFormat="1" ht="16" x14ac:dyDescent="0.35">
      <c r="B167" s="44"/>
      <c r="C167" s="45"/>
      <c r="D167" s="45"/>
      <c r="E167" s="25">
        <v>2019</v>
      </c>
      <c r="F167" s="25">
        <v>2020</v>
      </c>
      <c r="G167" s="25">
        <v>2021</v>
      </c>
      <c r="H167" s="25">
        <v>2022</v>
      </c>
      <c r="I167" s="25">
        <v>2023</v>
      </c>
      <c r="J167" s="25">
        <v>2024</v>
      </c>
      <c r="K167" s="25">
        <v>2025</v>
      </c>
      <c r="L167" s="25">
        <v>2026</v>
      </c>
      <c r="M167" s="25">
        <v>2027</v>
      </c>
      <c r="N167" s="25">
        <v>2028</v>
      </c>
      <c r="O167" s="25">
        <v>2029</v>
      </c>
      <c r="P167" s="25">
        <v>2030</v>
      </c>
      <c r="Q167" s="25">
        <v>2031</v>
      </c>
      <c r="R167" s="25">
        <v>2032</v>
      </c>
      <c r="S167" s="25">
        <v>2033</v>
      </c>
      <c r="T167" s="25">
        <v>2034</v>
      </c>
      <c r="U167" s="25">
        <v>2035</v>
      </c>
      <c r="V167" s="25">
        <v>2036</v>
      </c>
      <c r="W167" s="25">
        <v>2037</v>
      </c>
      <c r="X167" s="25">
        <v>2038</v>
      </c>
      <c r="Y167" s="25">
        <v>2039</v>
      </c>
      <c r="Z167" s="25">
        <v>2040</v>
      </c>
      <c r="AA167" s="25">
        <v>2041</v>
      </c>
      <c r="AB167" s="25">
        <v>2042</v>
      </c>
      <c r="AC167" s="25">
        <v>2043</v>
      </c>
      <c r="AD167" s="25">
        <v>2044</v>
      </c>
      <c r="AE167" s="25">
        <v>2045</v>
      </c>
      <c r="AF167" s="25">
        <v>2046</v>
      </c>
      <c r="AG167" s="25">
        <v>2047</v>
      </c>
      <c r="AH167" s="25">
        <v>2048</v>
      </c>
      <c r="AI167" s="25">
        <v>2049</v>
      </c>
      <c r="AJ167" s="25">
        <v>2050</v>
      </c>
      <c r="AK167" s="25">
        <v>2051</v>
      </c>
      <c r="AL167" s="25">
        <v>2052</v>
      </c>
      <c r="AM167" s="25">
        <v>2053</v>
      </c>
      <c r="AN167" s="25">
        <v>2054</v>
      </c>
      <c r="AO167" s="25">
        <v>2055</v>
      </c>
      <c r="AP167" s="25">
        <v>2056</v>
      </c>
      <c r="AQ167" s="25">
        <v>2057</v>
      </c>
      <c r="AR167" s="25">
        <v>2058</v>
      </c>
      <c r="AS167" s="25">
        <v>2059</v>
      </c>
      <c r="AT167" s="25">
        <v>2060</v>
      </c>
    </row>
    <row r="168" spans="2:46" ht="16.5" thickBot="1" x14ac:dyDescent="0.4">
      <c r="B168" t="s">
        <v>386</v>
      </c>
      <c r="C168" s="26" t="s">
        <v>722</v>
      </c>
      <c r="D168" s="26" t="s">
        <v>807</v>
      </c>
      <c r="E168" s="36">
        <f>Data!BX810</f>
        <v>1964.0231974549718</v>
      </c>
      <c r="F168" s="36">
        <f>Data!BY810</f>
        <v>2390.6211342713459</v>
      </c>
      <c r="G168" s="36">
        <f>Data!BZ810</f>
        <v>2008.8192350222846</v>
      </c>
      <c r="H168" s="36">
        <f>Data!CA810</f>
        <v>2036.2239340924998</v>
      </c>
      <c r="I168" s="36">
        <f>Data!CB810</f>
        <v>2117.4753192816802</v>
      </c>
      <c r="J168" s="36">
        <f>Data!CC810</f>
        <v>2572.345170604151</v>
      </c>
      <c r="K168" s="36">
        <f>Data!CD810</f>
        <v>2745.472769386141</v>
      </c>
      <c r="L168" s="36">
        <f>Data!CE810</f>
        <v>3005.076728953647</v>
      </c>
      <c r="M168" s="36">
        <f>Data!CF810</f>
        <v>3233.6816079582109</v>
      </c>
      <c r="N168" s="36">
        <f>Data!CG810</f>
        <v>3391.8289373129064</v>
      </c>
      <c r="O168" s="36">
        <f>Data!CH810</f>
        <v>3540.7638819311637</v>
      </c>
      <c r="P168" s="36">
        <f>Data!CI810</f>
        <v>3728.6294204655228</v>
      </c>
      <c r="Q168" s="36">
        <f>Data!CJ810</f>
        <v>3929.1829322686817</v>
      </c>
      <c r="R168" s="36">
        <f>Data!CK810</f>
        <v>4126.6835466547027</v>
      </c>
      <c r="S168" s="36">
        <f>Data!CL810</f>
        <v>4320.2733287484552</v>
      </c>
      <c r="T168" s="36">
        <f>Data!CM810</f>
        <v>4504.9799613097066</v>
      </c>
      <c r="U168" s="36">
        <f>Data!CN810</f>
        <v>4698.0569777478177</v>
      </c>
      <c r="V168" s="36">
        <f>Data!CO810</f>
        <v>4912.3375174958765</v>
      </c>
      <c r="W168" s="36">
        <f>Data!CP810</f>
        <v>5153.8344235044433</v>
      </c>
      <c r="X168" s="36">
        <f>Data!CQ810</f>
        <v>5417.2990351194348</v>
      </c>
      <c r="Y168" s="36">
        <f>Data!CR810</f>
        <v>5709.9205079456178</v>
      </c>
      <c r="Z168" s="36">
        <f>Data!CS810</f>
        <v>6015.792488924827</v>
      </c>
      <c r="AA168" s="36">
        <f>Data!CT810</f>
        <v>6337.4481605090632</v>
      </c>
      <c r="AB168" s="36">
        <f>Data!CU810</f>
        <v>6673.4426138047829</v>
      </c>
      <c r="AC168" s="36">
        <f>Data!CV810</f>
        <v>7022.2608778003241</v>
      </c>
      <c r="AD168" s="36">
        <f>Data!CW810</f>
        <v>7393.3657793423263</v>
      </c>
      <c r="AE168" s="36">
        <f>Data!CX810</f>
        <v>7792.3475513039766</v>
      </c>
      <c r="AF168" s="36">
        <f>Data!CY810</f>
        <v>8213.4072827266737</v>
      </c>
      <c r="AG168" s="36">
        <f>Data!CZ810</f>
        <v>8665.7442729143131</v>
      </c>
      <c r="AH168" s="36">
        <f>Data!DA810</f>
        <v>9144.7851935672879</v>
      </c>
      <c r="AI168" s="36">
        <f>Data!DB810</f>
        <v>9660.3883776331695</v>
      </c>
      <c r="AJ168" s="36">
        <f>Data!DC810</f>
        <v>10200.782175769105</v>
      </c>
      <c r="AK168" s="37">
        <f>Data!DD810</f>
        <v>10775.899321551098</v>
      </c>
      <c r="AL168" s="37">
        <f>Data!DE810</f>
        <v>11387.167966339764</v>
      </c>
      <c r="AM168" s="37">
        <f>Data!DF810</f>
        <v>12045.386901946062</v>
      </c>
      <c r="AN168" s="37">
        <f>Data!DG810</f>
        <v>12728.581909854209</v>
      </c>
      <c r="AO168" s="37">
        <f>Data!DH810</f>
        <v>13455.263424271463</v>
      </c>
      <c r="AP168" s="37">
        <f>Data!DI810</f>
        <v>14229.670332678401</v>
      </c>
      <c r="AQ168" s="37">
        <f>Data!DJ810</f>
        <v>15043.051922257822</v>
      </c>
      <c r="AR168" s="37">
        <f>Data!DK810</f>
        <v>15917.270594164682</v>
      </c>
      <c r="AS168" s="37">
        <f>Data!DL810</f>
        <v>16826.503040901658</v>
      </c>
      <c r="AT168" s="37">
        <f>Data!DM810</f>
        <v>17805.563904226477</v>
      </c>
    </row>
    <row r="169" spans="2:46" ht="16.5" thickBot="1" x14ac:dyDescent="0.4">
      <c r="B169" t="s">
        <v>372</v>
      </c>
      <c r="C169" s="27" t="s">
        <v>725</v>
      </c>
      <c r="D169" s="27" t="s">
        <v>807</v>
      </c>
      <c r="E169" s="36">
        <f>Data!BX811</f>
        <v>8440.948191105419</v>
      </c>
      <c r="F169" s="36">
        <f>Data!BY811</f>
        <v>8998.7830840246825</v>
      </c>
      <c r="G169" s="36">
        <f>Data!BZ811</f>
        <v>8409.8600497402549</v>
      </c>
      <c r="H169" s="36">
        <f>Data!CA811</f>
        <v>8884.252936040999</v>
      </c>
      <c r="I169" s="36">
        <f>Data!CB811</f>
        <v>8653.9557124156272</v>
      </c>
      <c r="J169" s="36">
        <f>Data!CC811</f>
        <v>8750.2386114239998</v>
      </c>
      <c r="K169" s="36">
        <f>Data!CD811</f>
        <v>11529.243700520843</v>
      </c>
      <c r="L169" s="36">
        <f>Data!CE811</f>
        <v>11860.03780850035</v>
      </c>
      <c r="M169" s="36">
        <f>Data!CF811</f>
        <v>12136.240077286529</v>
      </c>
      <c r="N169" s="36">
        <f>Data!CG811</f>
        <v>12453.891618737765</v>
      </c>
      <c r="O169" s="36">
        <f>Data!CH811</f>
        <v>12834.212460903222</v>
      </c>
      <c r="P169" s="36">
        <f>Data!CI811</f>
        <v>13347.941745408369</v>
      </c>
      <c r="Q169" s="36">
        <f>Data!CJ811</f>
        <v>13958.336060262494</v>
      </c>
      <c r="R169" s="36">
        <f>Data!CK811</f>
        <v>14563.382569777204</v>
      </c>
      <c r="S169" s="36">
        <f>Data!CL811</f>
        <v>15097.670711271434</v>
      </c>
      <c r="T169" s="36">
        <f>Data!CM811</f>
        <v>15590.235047514665</v>
      </c>
      <c r="U169" s="36">
        <f>Data!CN811</f>
        <v>16114.164225311208</v>
      </c>
      <c r="V169" s="36">
        <f>Data!CO811</f>
        <v>16738.623007516093</v>
      </c>
      <c r="W169" s="36">
        <f>Data!CP811</f>
        <v>17492.058200645002</v>
      </c>
      <c r="X169" s="36">
        <f>Data!CQ811</f>
        <v>18359.181755141683</v>
      </c>
      <c r="Y169" s="36">
        <f>Data!CR811</f>
        <v>19305.136794223963</v>
      </c>
      <c r="Z169" s="36">
        <f>Data!CS811</f>
        <v>20260.046493489051</v>
      </c>
      <c r="AA169" s="36">
        <f>Data!CT811</f>
        <v>21217.453950084306</v>
      </c>
      <c r="AB169" s="36">
        <f>Data!CU811</f>
        <v>22154.039915479072</v>
      </c>
      <c r="AC169" s="36">
        <f>Data!CV811</f>
        <v>23119.628792168071</v>
      </c>
      <c r="AD169" s="36">
        <f>Data!CW811</f>
        <v>24120.374551097062</v>
      </c>
      <c r="AE169" s="36">
        <f>Data!CX811</f>
        <v>25168.569902198426</v>
      </c>
      <c r="AF169" s="36">
        <f>Data!CY811</f>
        <v>26264.621139649797</v>
      </c>
      <c r="AG169" s="36">
        <f>Data!CZ811</f>
        <v>27386.733971723297</v>
      </c>
      <c r="AH169" s="36">
        <f>Data!DA811</f>
        <v>28527.174629096942</v>
      </c>
      <c r="AI169" s="36">
        <f>Data!DB811</f>
        <v>29708.155546141166</v>
      </c>
      <c r="AJ169" s="36">
        <f>Data!DC811</f>
        <v>30914.019687989479</v>
      </c>
      <c r="AK169" s="37">
        <f>Data!DD811</f>
        <v>32127.620060777303</v>
      </c>
      <c r="AL169" s="37">
        <f>Data!DE811</f>
        <v>33380.80479096101</v>
      </c>
      <c r="AM169" s="37">
        <f>Data!DF811</f>
        <v>34625.172561314132</v>
      </c>
      <c r="AN169" s="37">
        <f>Data!DG811</f>
        <v>35889.058836890355</v>
      </c>
      <c r="AO169" s="37">
        <f>Data!DH811</f>
        <v>37138.483797069995</v>
      </c>
      <c r="AP169" s="37">
        <f>Data!DI811</f>
        <v>38373.545273067444</v>
      </c>
      <c r="AQ169" s="37">
        <f>Data!DJ811</f>
        <v>39572.876690228768</v>
      </c>
      <c r="AR169" s="37">
        <f>Data!DK811</f>
        <v>40780.478868844089</v>
      </c>
      <c r="AS169" s="37">
        <f>Data!DL811</f>
        <v>41979.266976645944</v>
      </c>
      <c r="AT169" s="37">
        <f>Data!DM811</f>
        <v>43179.812165549672</v>
      </c>
    </row>
    <row r="170" spans="2:46" ht="16.5" thickBot="1" x14ac:dyDescent="0.4">
      <c r="B170" t="s">
        <v>380</v>
      </c>
      <c r="C170" s="26" t="s">
        <v>728</v>
      </c>
      <c r="D170" s="26" t="s">
        <v>807</v>
      </c>
      <c r="E170" s="36">
        <f>Data!BX812</f>
        <v>3121.9566661113918</v>
      </c>
      <c r="F170" s="36">
        <f>Data!BY812</f>
        <v>3255.4368637854509</v>
      </c>
      <c r="G170" s="36">
        <f>Data!BZ812</f>
        <v>3243.0741667433108</v>
      </c>
      <c r="H170" s="36">
        <f>Data!CA812</f>
        <v>3428.5750748687701</v>
      </c>
      <c r="I170" s="36">
        <f>Data!CB812</f>
        <v>3503.4636470012565</v>
      </c>
      <c r="J170" s="36">
        <f>Data!CC812</f>
        <v>3793.8658000253581</v>
      </c>
      <c r="K170" s="36">
        <f>Data!CD812</f>
        <v>4126.0246226210056</v>
      </c>
      <c r="L170" s="36">
        <f>Data!CE812</f>
        <v>4295.9509669939216</v>
      </c>
      <c r="M170" s="36">
        <f>Data!CF812</f>
        <v>4444.4029674088279</v>
      </c>
      <c r="N170" s="36">
        <f>Data!CG812</f>
        <v>4612.2380832141889</v>
      </c>
      <c r="O170" s="36">
        <f>Data!CH812</f>
        <v>4797.5633608383941</v>
      </c>
      <c r="P170" s="36">
        <f>Data!CI812</f>
        <v>4952.7103556883449</v>
      </c>
      <c r="Q170" s="36">
        <f>Data!CJ812</f>
        <v>5161.9913366052597</v>
      </c>
      <c r="R170" s="36">
        <f>Data!CK812</f>
        <v>5351.0379586670861</v>
      </c>
      <c r="S170" s="36">
        <f>Data!CL812</f>
        <v>5588.2127970380343</v>
      </c>
      <c r="T170" s="36">
        <f>Data!CM812</f>
        <v>5809.2680567067791</v>
      </c>
      <c r="U170" s="36">
        <f>Data!CN812</f>
        <v>6028.6763798035863</v>
      </c>
      <c r="V170" s="36">
        <f>Data!CO812</f>
        <v>6240.0385813347621</v>
      </c>
      <c r="W170" s="36">
        <f>Data!CP812</f>
        <v>6503.0528268097378</v>
      </c>
      <c r="X170" s="36">
        <f>Data!CQ812</f>
        <v>6790.1740514378907</v>
      </c>
      <c r="Y170" s="36">
        <f>Data!CR812</f>
        <v>7031.8349913889879</v>
      </c>
      <c r="Z170" s="36">
        <f>Data!CS812</f>
        <v>7318.9676706864993</v>
      </c>
      <c r="AA170" s="36">
        <f>Data!CT812</f>
        <v>7636.2574071301806</v>
      </c>
      <c r="AB170" s="36">
        <f>Data!CU812</f>
        <v>7898.7185292874874</v>
      </c>
      <c r="AC170" s="36">
        <f>Data!CV812</f>
        <v>8234.2500226018055</v>
      </c>
      <c r="AD170" s="36">
        <f>Data!CW812</f>
        <v>8536.6882231474137</v>
      </c>
      <c r="AE170" s="36">
        <f>Data!CX812</f>
        <v>8831.2918116650144</v>
      </c>
      <c r="AF170" s="36">
        <f>Data!CY812</f>
        <v>9213.2880310811615</v>
      </c>
      <c r="AG170" s="36">
        <f>Data!CZ812</f>
        <v>9573.2723574553384</v>
      </c>
      <c r="AH170" s="36">
        <f>Data!DA812</f>
        <v>9999.7853581535001</v>
      </c>
      <c r="AI170" s="36">
        <f>Data!DB812</f>
        <v>10406.150950322133</v>
      </c>
      <c r="AJ170" s="36">
        <f>Data!DC812</f>
        <v>10835.358827911423</v>
      </c>
      <c r="AK170" s="37">
        <f>Data!DD812</f>
        <v>11281.341103185181</v>
      </c>
      <c r="AL170" s="37">
        <f>Data!DE812</f>
        <v>11715.533067724675</v>
      </c>
      <c r="AM170" s="37">
        <f>Data!DF812</f>
        <v>12215.644718672504</v>
      </c>
      <c r="AN170" s="37">
        <f>Data!DG812</f>
        <v>12720.900973724165</v>
      </c>
      <c r="AO170" s="37">
        <f>Data!DH812</f>
        <v>13264.840407639487</v>
      </c>
      <c r="AP170" s="37">
        <f>Data!DI812</f>
        <v>13783.283173223297</v>
      </c>
      <c r="AQ170" s="37">
        <f>Data!DJ812</f>
        <v>14393.693003914672</v>
      </c>
      <c r="AR170" s="37">
        <f>Data!DK812</f>
        <v>15002.200652712861</v>
      </c>
      <c r="AS170" s="37">
        <f>Data!DL812</f>
        <v>15619.336967549061</v>
      </c>
      <c r="AT170" s="37">
        <f>Data!DM812</f>
        <v>16272.233308689541</v>
      </c>
    </row>
    <row r="171" spans="2:46" ht="16.5" thickBot="1" x14ac:dyDescent="0.4">
      <c r="B171" t="s">
        <v>373</v>
      </c>
      <c r="C171" s="27" t="s">
        <v>731</v>
      </c>
      <c r="D171" s="27" t="s">
        <v>807</v>
      </c>
      <c r="E171" s="36">
        <f>Data!BX813</f>
        <v>4033.4234169550091</v>
      </c>
      <c r="F171" s="36">
        <f>Data!BY813</f>
        <v>4178.9493012166104</v>
      </c>
      <c r="G171" s="36">
        <f>Data!BZ813</f>
        <v>4120.1657283418726</v>
      </c>
      <c r="H171" s="36">
        <f>Data!CA813</f>
        <v>4450.0926847483433</v>
      </c>
      <c r="I171" s="36">
        <f>Data!CB813</f>
        <v>4463.4399319040649</v>
      </c>
      <c r="J171" s="36">
        <f>Data!CC813</f>
        <v>4590.698419858757</v>
      </c>
      <c r="K171" s="36">
        <f>Data!CD813</f>
        <v>5866.985742440881</v>
      </c>
      <c r="L171" s="36">
        <f>Data!CE813</f>
        <v>5978.6019863039155</v>
      </c>
      <c r="M171" s="36">
        <f>Data!CF813</f>
        <v>6099.6314530590116</v>
      </c>
      <c r="N171" s="36">
        <f>Data!CG813</f>
        <v>6214.8081314429273</v>
      </c>
      <c r="O171" s="36">
        <f>Data!CH813</f>
        <v>6346.8651407886309</v>
      </c>
      <c r="P171" s="36">
        <f>Data!CI813</f>
        <v>6510.8988866315631</v>
      </c>
      <c r="Q171" s="36">
        <f>Data!CJ813</f>
        <v>6684.1505504223242</v>
      </c>
      <c r="R171" s="36">
        <f>Data!CK813</f>
        <v>6827.8510857741931</v>
      </c>
      <c r="S171" s="36">
        <f>Data!CL813</f>
        <v>6952.2491851098812</v>
      </c>
      <c r="T171" s="36">
        <f>Data!CM813</f>
        <v>7077.7320369757108</v>
      </c>
      <c r="U171" s="36">
        <f>Data!CN813</f>
        <v>7238.9385186616837</v>
      </c>
      <c r="V171" s="36">
        <f>Data!CO813</f>
        <v>7468.3272244373165</v>
      </c>
      <c r="W171" s="36">
        <f>Data!CP813</f>
        <v>7758.2544862108953</v>
      </c>
      <c r="X171" s="36">
        <f>Data!CQ813</f>
        <v>8084.2333625274568</v>
      </c>
      <c r="Y171" s="36">
        <f>Data!CR813</f>
        <v>8424.604564920508</v>
      </c>
      <c r="Z171" s="36">
        <f>Data!CS813</f>
        <v>8758.069801169022</v>
      </c>
      <c r="AA171" s="36">
        <f>Data!CT813</f>
        <v>9067.3437208349333</v>
      </c>
      <c r="AB171" s="36">
        <f>Data!CU813</f>
        <v>9378.2084704320878</v>
      </c>
      <c r="AC171" s="36">
        <f>Data!CV813</f>
        <v>9691.3344867480409</v>
      </c>
      <c r="AD171" s="36">
        <f>Data!CW813</f>
        <v>10016.209418921511</v>
      </c>
      <c r="AE171" s="36">
        <f>Data!CX813</f>
        <v>10362.594784335752</v>
      </c>
      <c r="AF171" s="36">
        <f>Data!CY813</f>
        <v>10722.437583112662</v>
      </c>
      <c r="AG171" s="36">
        <f>Data!CZ813</f>
        <v>11099.166160656016</v>
      </c>
      <c r="AH171" s="36">
        <f>Data!DA813</f>
        <v>11504.600975562182</v>
      </c>
      <c r="AI171" s="36">
        <f>Data!DB813</f>
        <v>11906.711340436577</v>
      </c>
      <c r="AJ171" s="36">
        <f>Data!DC813</f>
        <v>12312.401633765632</v>
      </c>
      <c r="AK171" s="37">
        <f>Data!DD813</f>
        <v>12750.650056666696</v>
      </c>
      <c r="AL171" s="37">
        <f>Data!DE813</f>
        <v>13182.664545289748</v>
      </c>
      <c r="AM171" s="37">
        <f>Data!DF813</f>
        <v>13635.34213146267</v>
      </c>
      <c r="AN171" s="37">
        <f>Data!DG813</f>
        <v>14074.942360434945</v>
      </c>
      <c r="AO171" s="37">
        <f>Data!DH813</f>
        <v>14510.698677965178</v>
      </c>
      <c r="AP171" s="37">
        <f>Data!DI813</f>
        <v>14971.739906670036</v>
      </c>
      <c r="AQ171" s="37">
        <f>Data!DJ813</f>
        <v>15439.652110564122</v>
      </c>
      <c r="AR171" s="37">
        <f>Data!DK813</f>
        <v>15908.239579115474</v>
      </c>
      <c r="AS171" s="37">
        <f>Data!DL813</f>
        <v>16421.409530424087</v>
      </c>
      <c r="AT171" s="37">
        <f>Data!DM813</f>
        <v>16952.089027290465</v>
      </c>
    </row>
    <row r="172" spans="2:46" ht="16.5" thickBot="1" x14ac:dyDescent="0.4">
      <c r="B172" t="s">
        <v>389</v>
      </c>
      <c r="C172" s="26" t="s">
        <v>734</v>
      </c>
      <c r="D172" s="26" t="s">
        <v>807</v>
      </c>
      <c r="E172" s="36">
        <f>Data!BX814</f>
        <v>1305.7884363889341</v>
      </c>
      <c r="F172" s="36">
        <f>Data!BY814</f>
        <v>1501.79307561459</v>
      </c>
      <c r="G172" s="36">
        <f>Data!BZ814</f>
        <v>1313.9731090073269</v>
      </c>
      <c r="H172" s="36">
        <f>Data!CA814</f>
        <v>1339.900693035325</v>
      </c>
      <c r="I172" s="36">
        <f>Data!CB814</f>
        <v>1367.23129253817</v>
      </c>
      <c r="J172" s="36">
        <f>Data!CC814</f>
        <v>1461.5865713381161</v>
      </c>
      <c r="K172" s="36">
        <f>Data!CD814</f>
        <v>2090.2943592813122</v>
      </c>
      <c r="L172" s="36">
        <f>Data!CE814</f>
        <v>2131.8554640369339</v>
      </c>
      <c r="M172" s="36">
        <f>Data!CF814</f>
        <v>2159.4856840639491</v>
      </c>
      <c r="N172" s="36">
        <f>Data!CG814</f>
        <v>2183.808431138043</v>
      </c>
      <c r="O172" s="36">
        <f>Data!CH814</f>
        <v>2223.9103886752891</v>
      </c>
      <c r="P172" s="36">
        <f>Data!CI814</f>
        <v>2292.1846793731188</v>
      </c>
      <c r="Q172" s="36">
        <f>Data!CJ814</f>
        <v>2377.7342437456691</v>
      </c>
      <c r="R172" s="36">
        <f>Data!CK814</f>
        <v>2459.1159235083751</v>
      </c>
      <c r="S172" s="36">
        <f>Data!CL814</f>
        <v>2536.5251350104331</v>
      </c>
      <c r="T172" s="36">
        <f>Data!CM814</f>
        <v>2620.1384484268519</v>
      </c>
      <c r="U172" s="36">
        <f>Data!CN814</f>
        <v>2720.7035432272341</v>
      </c>
      <c r="V172" s="36">
        <f>Data!CO814</f>
        <v>2851.2838373039172</v>
      </c>
      <c r="W172" s="36">
        <f>Data!CP814</f>
        <v>3010.6946817317289</v>
      </c>
      <c r="X172" s="36">
        <f>Data!CQ814</f>
        <v>3191.0002851954878</v>
      </c>
      <c r="Y172" s="36">
        <f>Data!CR814</f>
        <v>3379.394728538598</v>
      </c>
      <c r="Z172" s="36">
        <f>Data!CS814</f>
        <v>3569.150956744385</v>
      </c>
      <c r="AA172" s="36">
        <f>Data!CT814</f>
        <v>3755.9038828082648</v>
      </c>
      <c r="AB172" s="36">
        <f>Data!CU814</f>
        <v>3942.5922059304362</v>
      </c>
      <c r="AC172" s="36">
        <f>Data!CV814</f>
        <v>4134.3411603206823</v>
      </c>
      <c r="AD172" s="36">
        <f>Data!CW814</f>
        <v>4338.1070672451924</v>
      </c>
      <c r="AE172" s="36">
        <f>Data!CX814</f>
        <v>4556.1001379426598</v>
      </c>
      <c r="AF172" s="36">
        <f>Data!CY814</f>
        <v>4785.5492412854237</v>
      </c>
      <c r="AG172" s="36">
        <f>Data!CZ814</f>
        <v>5026.2514842572618</v>
      </c>
      <c r="AH172" s="36">
        <f>Data!DA814</f>
        <v>5276.2850049261306</v>
      </c>
      <c r="AI172" s="36">
        <f>Data!DB814</f>
        <v>5536.1951428595212</v>
      </c>
      <c r="AJ172" s="36">
        <f>Data!DC814</f>
        <v>5804.2964587425922</v>
      </c>
      <c r="AK172" s="37">
        <f>Data!DD814</f>
        <v>6083.4294353141586</v>
      </c>
      <c r="AL172" s="37">
        <f>Data!DE814</f>
        <v>6373.4133173510609</v>
      </c>
      <c r="AM172" s="37">
        <f>Data!DF814</f>
        <v>6670.6727841941029</v>
      </c>
      <c r="AN172" s="37">
        <f>Data!DG814</f>
        <v>6978.0413309144897</v>
      </c>
      <c r="AO172" s="37">
        <f>Data!DH814</f>
        <v>7293.0537877876759</v>
      </c>
      <c r="AP172" s="37">
        <f>Data!DI814</f>
        <v>7619.160510749778</v>
      </c>
      <c r="AQ172" s="37">
        <f>Data!DJ814</f>
        <v>7961.3928757164531</v>
      </c>
      <c r="AR172" s="37">
        <f>Data!DK814</f>
        <v>8320.8939137127163</v>
      </c>
      <c r="AS172" s="37">
        <f>Data!DL814</f>
        <v>8699.3523356296682</v>
      </c>
      <c r="AT172" s="37">
        <f>Data!DM814</f>
        <v>9101.4763562861299</v>
      </c>
    </row>
    <row r="173" spans="2:46" ht="16.5" thickBot="1" x14ac:dyDescent="0.4">
      <c r="B173" t="s">
        <v>281</v>
      </c>
      <c r="C173" s="27" t="s">
        <v>736</v>
      </c>
      <c r="D173" s="27" t="s">
        <v>807</v>
      </c>
      <c r="E173" s="36">
        <f>Data!BX815</f>
        <v>29729.54039084553</v>
      </c>
      <c r="F173" s="36">
        <f>Data!BY815</f>
        <v>30198.348369674561</v>
      </c>
      <c r="G173" s="36">
        <f>Data!BZ815</f>
        <v>28810.373486826829</v>
      </c>
      <c r="H173" s="36">
        <f>Data!CA815</f>
        <v>29353.665627279879</v>
      </c>
      <c r="I173" s="36">
        <f>Data!CB815</f>
        <v>29493.795096479429</v>
      </c>
      <c r="J173" s="36">
        <f>Data!CC815</f>
        <v>30060.297687306989</v>
      </c>
      <c r="K173" s="36">
        <f>Data!CD815</f>
        <v>28354.350853676471</v>
      </c>
      <c r="L173" s="36">
        <f>Data!CE815</f>
        <v>28420.10145909643</v>
      </c>
      <c r="M173" s="36">
        <f>Data!CF815</f>
        <v>28762.41239839109</v>
      </c>
      <c r="N173" s="36">
        <f>Data!CG815</f>
        <v>30259.366510690161</v>
      </c>
      <c r="O173" s="36">
        <f>Data!CH815</f>
        <v>30625.383629339849</v>
      </c>
      <c r="P173" s="36">
        <f>Data!CI815</f>
        <v>31040.766674656981</v>
      </c>
      <c r="Q173" s="36">
        <f>Data!CJ815</f>
        <v>31587.459393637801</v>
      </c>
      <c r="R173" s="36">
        <f>Data!CK815</f>
        <v>32377.768081810489</v>
      </c>
      <c r="S173" s="36">
        <f>Data!CL815</f>
        <v>33321.890618374797</v>
      </c>
      <c r="T173" s="36">
        <f>Data!CM815</f>
        <v>34424.159528000091</v>
      </c>
      <c r="U173" s="36">
        <f>Data!CN815</f>
        <v>35424.915340377083</v>
      </c>
      <c r="V173" s="36">
        <f>Data!CO815</f>
        <v>36268.43711276399</v>
      </c>
      <c r="W173" s="36">
        <f>Data!CP815</f>
        <v>36961.81033389183</v>
      </c>
      <c r="X173" s="36">
        <f>Data!CQ815</f>
        <v>37545.838803500417</v>
      </c>
      <c r="Y173" s="36">
        <f>Data!CR815</f>
        <v>38083.818544887661</v>
      </c>
      <c r="Z173" s="36">
        <f>Data!CS815</f>
        <v>38639.078588770368</v>
      </c>
      <c r="AA173" s="36">
        <f>Data!CT815</f>
        <v>39151.531438052923</v>
      </c>
      <c r="AB173" s="36">
        <f>Data!CU815</f>
        <v>39673.886556206548</v>
      </c>
      <c r="AC173" s="36">
        <f>Data!CV815</f>
        <v>40088.018541105339</v>
      </c>
      <c r="AD173" s="36">
        <f>Data!CW815</f>
        <v>40454.907323203042</v>
      </c>
      <c r="AE173" s="36">
        <f>Data!CX815</f>
        <v>40699.769041609783</v>
      </c>
      <c r="AF173" s="36">
        <f>Data!CY815</f>
        <v>40933.719109171318</v>
      </c>
      <c r="AG173" s="36">
        <f>Data!CZ815</f>
        <v>41105.915300485918</v>
      </c>
      <c r="AH173" s="36">
        <f>Data!DA815</f>
        <v>41218.640581107124</v>
      </c>
      <c r="AI173" s="36">
        <f>Data!DB815</f>
        <v>41203.578800089294</v>
      </c>
      <c r="AJ173" s="36">
        <f>Data!DC815</f>
        <v>41142.376730097283</v>
      </c>
      <c r="AK173" s="37">
        <f>Data!DD815</f>
        <v>41026.049027407942</v>
      </c>
      <c r="AL173" s="37">
        <f>Data!DE815</f>
        <v>40854.156438458733</v>
      </c>
      <c r="AM173" s="37">
        <f>Data!DF815</f>
        <v>40673.24383738594</v>
      </c>
      <c r="AN173" s="37">
        <f>Data!DG815</f>
        <v>40532.165176818758</v>
      </c>
      <c r="AO173" s="37">
        <f>Data!DH815</f>
        <v>40312.586274660003</v>
      </c>
      <c r="AP173" s="37">
        <f>Data!DI815</f>
        <v>40215.07749152046</v>
      </c>
      <c r="AQ173" s="37">
        <f>Data!DJ815</f>
        <v>40105.565449202732</v>
      </c>
      <c r="AR173" s="37">
        <f>Data!DK815</f>
        <v>40068.118416040881</v>
      </c>
      <c r="AS173" s="37">
        <f>Data!DL815</f>
        <v>40037.329330613487</v>
      </c>
      <c r="AT173" s="37">
        <f>Data!DM815</f>
        <v>39958.898716686468</v>
      </c>
    </row>
    <row r="174" spans="2:46" ht="16.5" thickBot="1" x14ac:dyDescent="0.4">
      <c r="B174" t="s">
        <v>375</v>
      </c>
      <c r="C174" s="26" t="s">
        <v>738</v>
      </c>
      <c r="D174" s="26" t="s">
        <v>807</v>
      </c>
      <c r="E174" s="36">
        <f>Data!BX816</f>
        <v>4530.0981264192988</v>
      </c>
      <c r="F174" s="36">
        <f>Data!BY816</f>
        <v>4862.6606131599601</v>
      </c>
      <c r="G174" s="36">
        <f>Data!BZ816</f>
        <v>4912.4722590307056</v>
      </c>
      <c r="H174" s="36">
        <f>Data!CA816</f>
        <v>5045.8759125246006</v>
      </c>
      <c r="I174" s="36">
        <f>Data!CB816</f>
        <v>5203.9549241259938</v>
      </c>
      <c r="J174" s="36">
        <f>Data!CC816</f>
        <v>5753.7766486007031</v>
      </c>
      <c r="K174" s="36">
        <f>Data!CD816</f>
        <v>6595.7751073802328</v>
      </c>
      <c r="L174" s="36">
        <f>Data!CE816</f>
        <v>6947.2262618473214</v>
      </c>
      <c r="M174" s="36">
        <f>Data!CF816</f>
        <v>7251.6215172724778</v>
      </c>
      <c r="N174" s="36">
        <f>Data!CG816</f>
        <v>7535.8758412684565</v>
      </c>
      <c r="O174" s="36">
        <f>Data!CH816</f>
        <v>7834.0850884040356</v>
      </c>
      <c r="P174" s="36">
        <f>Data!CI816</f>
        <v>8165.7229130977867</v>
      </c>
      <c r="Q174" s="36">
        <f>Data!CJ816</f>
        <v>8521.3250890740783</v>
      </c>
      <c r="R174" s="36">
        <f>Data!CK816</f>
        <v>8901.8884650078126</v>
      </c>
      <c r="S174" s="36">
        <f>Data!CL816</f>
        <v>9302.9751846159652</v>
      </c>
      <c r="T174" s="36">
        <f>Data!CM816</f>
        <v>9750.0575273771956</v>
      </c>
      <c r="U174" s="36">
        <f>Data!CN816</f>
        <v>10217.89835019876</v>
      </c>
      <c r="V174" s="36">
        <f>Data!CO816</f>
        <v>10725.795894566558</v>
      </c>
      <c r="W174" s="36">
        <f>Data!CP816</f>
        <v>11283.383987526722</v>
      </c>
      <c r="X174" s="36">
        <f>Data!CQ816</f>
        <v>11883.038657959984</v>
      </c>
      <c r="Y174" s="36">
        <f>Data!CR816</f>
        <v>12498.370481412709</v>
      </c>
      <c r="Z174" s="36">
        <f>Data!CS816</f>
        <v>13140.172547629474</v>
      </c>
      <c r="AA174" s="36">
        <f>Data!CT816</f>
        <v>13801.898726004261</v>
      </c>
      <c r="AB174" s="36">
        <f>Data!CU816</f>
        <v>14481.32326940223</v>
      </c>
      <c r="AC174" s="36">
        <f>Data!CV816</f>
        <v>15150.910916449673</v>
      </c>
      <c r="AD174" s="36">
        <f>Data!CW816</f>
        <v>15845.79475173876</v>
      </c>
      <c r="AE174" s="36">
        <f>Data!CX816</f>
        <v>16577.0483312998</v>
      </c>
      <c r="AF174" s="36">
        <f>Data!CY816</f>
        <v>17320.286336751862</v>
      </c>
      <c r="AG174" s="36">
        <f>Data!CZ816</f>
        <v>18088.642121985165</v>
      </c>
      <c r="AH174" s="36">
        <f>Data!DA816</f>
        <v>18873.988057425835</v>
      </c>
      <c r="AI174" s="36">
        <f>Data!DB816</f>
        <v>19671.936970605533</v>
      </c>
      <c r="AJ174" s="36">
        <f>Data!DC816</f>
        <v>20479.691974320202</v>
      </c>
      <c r="AK174" s="37">
        <f>Data!DD816</f>
        <v>21295.446373261944</v>
      </c>
      <c r="AL174" s="37">
        <f>Data!DE816</f>
        <v>22102.842022379016</v>
      </c>
      <c r="AM174" s="37">
        <f>Data!DF816</f>
        <v>22931.682211216808</v>
      </c>
      <c r="AN174" s="37">
        <f>Data!DG816</f>
        <v>23801.022792988017</v>
      </c>
      <c r="AO174" s="37">
        <f>Data!DH816</f>
        <v>24656.425925971893</v>
      </c>
      <c r="AP174" s="37">
        <f>Data!DI816</f>
        <v>25506.792823706448</v>
      </c>
      <c r="AQ174" s="37">
        <f>Data!DJ816</f>
        <v>26377.716192491655</v>
      </c>
      <c r="AR174" s="37">
        <f>Data!DK816</f>
        <v>27259.128824505002</v>
      </c>
      <c r="AS174" s="37">
        <f>Data!DL816</f>
        <v>28127.194607029549</v>
      </c>
      <c r="AT174" s="37">
        <f>Data!DM816</f>
        <v>29011.464818687578</v>
      </c>
    </row>
    <row r="175" spans="2:46" ht="16.5" thickBot="1" x14ac:dyDescent="0.4">
      <c r="B175" t="s">
        <v>382</v>
      </c>
      <c r="C175" s="27" t="s">
        <v>741</v>
      </c>
      <c r="D175" s="27" t="s">
        <v>807</v>
      </c>
      <c r="E175" s="36">
        <f>Data!BX817</f>
        <v>15189.726029906302</v>
      </c>
      <c r="F175" s="36">
        <f>Data!BY817</f>
        <v>15394.965523521436</v>
      </c>
      <c r="G175" s="36">
        <f>Data!BZ817</f>
        <v>14800.927119692557</v>
      </c>
      <c r="H175" s="36">
        <f>Data!CA817</f>
        <v>15577.633124048096</v>
      </c>
      <c r="I175" s="36">
        <f>Data!CB817</f>
        <v>15778.923720105153</v>
      </c>
      <c r="J175" s="36">
        <f>Data!CC817</f>
        <v>16189.008735138508</v>
      </c>
      <c r="K175" s="36">
        <f>Data!CD817</f>
        <v>16110.782776932203</v>
      </c>
      <c r="L175" s="36">
        <f>Data!CE817</f>
        <v>16730.427322760479</v>
      </c>
      <c r="M175" s="36">
        <f>Data!CF817</f>
        <v>17345.182460163946</v>
      </c>
      <c r="N175" s="36">
        <f>Data!CG817</f>
        <v>17951.348041887457</v>
      </c>
      <c r="O175" s="36">
        <f>Data!CH817</f>
        <v>18547.947888473449</v>
      </c>
      <c r="P175" s="36">
        <f>Data!CI817</f>
        <v>19119.959812183148</v>
      </c>
      <c r="Q175" s="36">
        <f>Data!CJ817</f>
        <v>19697.082426806173</v>
      </c>
      <c r="R175" s="36">
        <f>Data!CK817</f>
        <v>20297.600800250646</v>
      </c>
      <c r="S175" s="36">
        <f>Data!CL817</f>
        <v>20839.281439308372</v>
      </c>
      <c r="T175" s="36">
        <f>Data!CM817</f>
        <v>21243.846079722367</v>
      </c>
      <c r="U175" s="36">
        <f>Data!CN817</f>
        <v>21511.629581299407</v>
      </c>
      <c r="V175" s="36">
        <f>Data!CO817</f>
        <v>21670.250724115547</v>
      </c>
      <c r="W175" s="36">
        <f>Data!CP817</f>
        <v>21777.05653211549</v>
      </c>
      <c r="X175" s="36">
        <f>Data!CQ817</f>
        <v>21904.090445280093</v>
      </c>
      <c r="Y175" s="36">
        <f>Data!CR817</f>
        <v>22098.449510287744</v>
      </c>
      <c r="Z175" s="36">
        <f>Data!CS817</f>
        <v>22350.695233218663</v>
      </c>
      <c r="AA175" s="36">
        <f>Data!CT817</f>
        <v>22628.478443830936</v>
      </c>
      <c r="AB175" s="36">
        <f>Data!CU817</f>
        <v>22946.408243303027</v>
      </c>
      <c r="AC175" s="36">
        <f>Data!CV817</f>
        <v>23272.18763756159</v>
      </c>
      <c r="AD175" s="36">
        <f>Data!CW817</f>
        <v>23626.951328683142</v>
      </c>
      <c r="AE175" s="36">
        <f>Data!CX817</f>
        <v>23973.551715480658</v>
      </c>
      <c r="AF175" s="36">
        <f>Data!CY817</f>
        <v>24307.082903238617</v>
      </c>
      <c r="AG175" s="36">
        <f>Data!CZ817</f>
        <v>24665.179551723209</v>
      </c>
      <c r="AH175" s="36">
        <f>Data!DA817</f>
        <v>25010.19032828787</v>
      </c>
      <c r="AI175" s="36">
        <f>Data!DB817</f>
        <v>25340.604524274506</v>
      </c>
      <c r="AJ175" s="36">
        <f>Data!DC817</f>
        <v>25683.701508194728</v>
      </c>
      <c r="AK175" s="37">
        <f>Data!DD817</f>
        <v>26003.220992260911</v>
      </c>
      <c r="AL175" s="37">
        <f>Data!DE817</f>
        <v>26356.522726700146</v>
      </c>
      <c r="AM175" s="37">
        <f>Data!DF817</f>
        <v>26721.32196988431</v>
      </c>
      <c r="AN175" s="37">
        <f>Data!DG817</f>
        <v>27124.803263151192</v>
      </c>
      <c r="AO175" s="37">
        <f>Data!DH817</f>
        <v>27520.508205172417</v>
      </c>
      <c r="AP175" s="37">
        <f>Data!DI817</f>
        <v>27903.904869932296</v>
      </c>
      <c r="AQ175" s="37">
        <f>Data!DJ817</f>
        <v>28312.485993873401</v>
      </c>
      <c r="AR175" s="37">
        <f>Data!DK817</f>
        <v>28716.016853340829</v>
      </c>
      <c r="AS175" s="37">
        <f>Data!DL817</f>
        <v>29108.478256287945</v>
      </c>
      <c r="AT175" s="37">
        <f>Data!DM817</f>
        <v>29473.300689109896</v>
      </c>
    </row>
    <row r="176" spans="2:46" ht="16.5" thickBot="1" x14ac:dyDescent="0.4">
      <c r="B176" t="s">
        <v>67</v>
      </c>
      <c r="C176" s="26" t="s">
        <v>744</v>
      </c>
      <c r="D176" s="26" t="s">
        <v>807</v>
      </c>
      <c r="E176" s="36">
        <f>Data!BX818</f>
        <v>194241.51803055257</v>
      </c>
      <c r="F176" s="36">
        <f>Data!BY818</f>
        <v>209999.68823338056</v>
      </c>
      <c r="G176" s="36">
        <f>Data!BZ818</f>
        <v>244423.58109278753</v>
      </c>
      <c r="H176" s="36">
        <f>Data!CA818</f>
        <v>243723.50697525902</v>
      </c>
      <c r="I176" s="36">
        <f>Data!CB818</f>
        <v>249461.64149333298</v>
      </c>
      <c r="J176" s="36">
        <f>Data!CC818</f>
        <v>258474.8026112951</v>
      </c>
      <c r="K176" s="36">
        <f>Data!CD818</f>
        <v>266450.1432907558</v>
      </c>
      <c r="L176" s="36">
        <f>Data!CE818</f>
        <v>280925.90194374294</v>
      </c>
      <c r="M176" s="36">
        <f>Data!CF818</f>
        <v>292828.35021337244</v>
      </c>
      <c r="N176" s="36">
        <f>Data!CG818</f>
        <v>302070.81660690624</v>
      </c>
      <c r="O176" s="36">
        <f>Data!CH818</f>
        <v>308458.92757044069</v>
      </c>
      <c r="P176" s="36">
        <f>Data!CI818</f>
        <v>314142.69028949732</v>
      </c>
      <c r="Q176" s="36">
        <f>Data!CJ818</f>
        <v>320676.37188083766</v>
      </c>
      <c r="R176" s="36">
        <f>Data!CK818</f>
        <v>328377.84658638522</v>
      </c>
      <c r="S176" s="36">
        <f>Data!CL818</f>
        <v>336508.44924924814</v>
      </c>
      <c r="T176" s="36">
        <f>Data!CM818</f>
        <v>344273.85599333758</v>
      </c>
      <c r="U176" s="36">
        <f>Data!CN818</f>
        <v>350926.89885202801</v>
      </c>
      <c r="V176" s="36">
        <f>Data!CO818</f>
        <v>356690.31206334889</v>
      </c>
      <c r="W176" s="36">
        <f>Data!CP818</f>
        <v>362006.39949181041</v>
      </c>
      <c r="X176" s="36">
        <f>Data!CQ818</f>
        <v>367695.68001196242</v>
      </c>
      <c r="Y176" s="36">
        <f>Data!CR818</f>
        <v>374242.82455558836</v>
      </c>
      <c r="Z176" s="36">
        <f>Data!CS818</f>
        <v>381645.27605526662</v>
      </c>
      <c r="AA176" s="36">
        <f>Data!CT818</f>
        <v>389483.06029671925</v>
      </c>
      <c r="AB176" s="36">
        <f>Data!CU818</f>
        <v>397506.10945420939</v>
      </c>
      <c r="AC176" s="36">
        <f>Data!CV818</f>
        <v>405500.6482926663</v>
      </c>
      <c r="AD176" s="36">
        <f>Data!CW818</f>
        <v>413541.25797250995</v>
      </c>
      <c r="AE176" s="36">
        <f>Data!CX818</f>
        <v>421777.9313969916</v>
      </c>
      <c r="AF176" s="36">
        <f>Data!CY818</f>
        <v>430107.64424348064</v>
      </c>
      <c r="AG176" s="36">
        <f>Data!CZ818</f>
        <v>438430.29409572709</v>
      </c>
      <c r="AH176" s="36">
        <f>Data!DA818</f>
        <v>446691.89951677818</v>
      </c>
      <c r="AI176" s="36">
        <f>Data!DB818</f>
        <v>454834.28597750014</v>
      </c>
      <c r="AJ176" s="36">
        <f>Data!DC818</f>
        <v>462596.78599100589</v>
      </c>
      <c r="AK176" s="37">
        <f>Data!DD818</f>
        <v>470053.03417384753</v>
      </c>
      <c r="AL176" s="37">
        <f>Data!DE818</f>
        <v>477447.13123802189</v>
      </c>
      <c r="AM176" s="37">
        <f>Data!DF818</f>
        <v>484669.96361209708</v>
      </c>
      <c r="AN176" s="37">
        <f>Data!DG818</f>
        <v>491973.74146475591</v>
      </c>
      <c r="AO176" s="37">
        <f>Data!DH818</f>
        <v>499501.17457298958</v>
      </c>
      <c r="AP176" s="37">
        <f>Data!DI818</f>
        <v>506950.6456831554</v>
      </c>
      <c r="AQ176" s="37">
        <f>Data!DJ818</f>
        <v>514269.03533195023</v>
      </c>
      <c r="AR176" s="37">
        <f>Data!DK818</f>
        <v>521357.144887959</v>
      </c>
      <c r="AS176" s="37">
        <f>Data!DL818</f>
        <v>528178.21027635224</v>
      </c>
      <c r="AT176" s="37">
        <f>Data!DM818</f>
        <v>534472.65782075049</v>
      </c>
    </row>
    <row r="177" spans="2:46" ht="16.5" thickBot="1" x14ac:dyDescent="0.4">
      <c r="B177" t="s">
        <v>153</v>
      </c>
      <c r="C177" s="27" t="s">
        <v>747</v>
      </c>
      <c r="D177" s="27" t="s">
        <v>807</v>
      </c>
      <c r="E177" s="36">
        <f>Data!BX819</f>
        <v>14558.62249419975</v>
      </c>
      <c r="F177" s="36">
        <f>Data!BY819</f>
        <v>15199.422226135623</v>
      </c>
      <c r="G177" s="36">
        <f>Data!BZ819</f>
        <v>14484.359663253927</v>
      </c>
      <c r="H177" s="36">
        <f>Data!CA819</f>
        <v>15285.316375898277</v>
      </c>
      <c r="I177" s="36">
        <f>Data!CB819</f>
        <v>16602.644704003855</v>
      </c>
      <c r="J177" s="36">
        <f>Data!CC819</f>
        <v>17458.158428226052</v>
      </c>
      <c r="K177" s="36">
        <f>Data!CD819</f>
        <v>16051.101810840271</v>
      </c>
      <c r="L177" s="36">
        <f>Data!CE819</f>
        <v>17169.402380653912</v>
      </c>
      <c r="M177" s="36">
        <f>Data!CF819</f>
        <v>18226.876195494187</v>
      </c>
      <c r="N177" s="36">
        <f>Data!CG819</f>
        <v>19337.763571799234</v>
      </c>
      <c r="O177" s="36">
        <f>Data!CH819</f>
        <v>20466.240401799812</v>
      </c>
      <c r="P177" s="36">
        <f>Data!CI819</f>
        <v>21503.592962249095</v>
      </c>
      <c r="Q177" s="36">
        <f>Data!CJ819</f>
        <v>22466.959902459646</v>
      </c>
      <c r="R177" s="36">
        <f>Data!CK819</f>
        <v>23422.041227512011</v>
      </c>
      <c r="S177" s="36">
        <f>Data!CL819</f>
        <v>24322.638553923491</v>
      </c>
      <c r="T177" s="36">
        <f>Data!CM819</f>
        <v>25117.109882828503</v>
      </c>
      <c r="U177" s="36">
        <f>Data!CN819</f>
        <v>25755.049640704106</v>
      </c>
      <c r="V177" s="36">
        <f>Data!CO819</f>
        <v>26245.544035394887</v>
      </c>
      <c r="W177" s="36">
        <f>Data!CP819</f>
        <v>26623.198460083742</v>
      </c>
      <c r="X177" s="36">
        <f>Data!CQ819</f>
        <v>26961.108359489474</v>
      </c>
      <c r="Y177" s="36">
        <f>Data!CR819</f>
        <v>27335.096762752553</v>
      </c>
      <c r="Z177" s="36">
        <f>Data!CS819</f>
        <v>27770.659163457443</v>
      </c>
      <c r="AA177" s="36">
        <f>Data!CT819</f>
        <v>28281.842633036322</v>
      </c>
      <c r="AB177" s="36">
        <f>Data!CU819</f>
        <v>28845.925631824535</v>
      </c>
      <c r="AC177" s="36">
        <f>Data!CV819</f>
        <v>29448.912942042196</v>
      </c>
      <c r="AD177" s="36">
        <f>Data!CW819</f>
        <v>30057.960511606496</v>
      </c>
      <c r="AE177" s="36">
        <f>Data!CX819</f>
        <v>30671.635226923354</v>
      </c>
      <c r="AF177" s="36">
        <f>Data!CY819</f>
        <v>31290.472570126843</v>
      </c>
      <c r="AG177" s="36">
        <f>Data!CZ819</f>
        <v>31925.80469252279</v>
      </c>
      <c r="AH177" s="36">
        <f>Data!DA819</f>
        <v>32569.639313583204</v>
      </c>
      <c r="AI177" s="36">
        <f>Data!DB819</f>
        <v>33237.817752115981</v>
      </c>
      <c r="AJ177" s="36">
        <f>Data!DC819</f>
        <v>33928.638355218856</v>
      </c>
      <c r="AK177" s="37">
        <f>Data!DD819</f>
        <v>34646.001499447098</v>
      </c>
      <c r="AL177" s="37">
        <f>Data!DE819</f>
        <v>35400.142442942073</v>
      </c>
      <c r="AM177" s="37">
        <f>Data!DF819</f>
        <v>36183.922367143241</v>
      </c>
      <c r="AN177" s="37">
        <f>Data!DG819</f>
        <v>37015.175159322556</v>
      </c>
      <c r="AO177" s="37">
        <f>Data!DH819</f>
        <v>37888.598616946569</v>
      </c>
      <c r="AP177" s="37">
        <f>Data!DI819</f>
        <v>38780.251138833293</v>
      </c>
      <c r="AQ177" s="37">
        <f>Data!DJ819</f>
        <v>39683.198713892525</v>
      </c>
      <c r="AR177" s="37">
        <f>Data!DK819</f>
        <v>40589.095700509926</v>
      </c>
      <c r="AS177" s="37">
        <f>Data!DL819</f>
        <v>41479.280798375206</v>
      </c>
      <c r="AT177" s="37">
        <f>Data!DM819</f>
        <v>42361.549248696509</v>
      </c>
    </row>
    <row r="178" spans="2:46" ht="16.5" thickBot="1" x14ac:dyDescent="0.4">
      <c r="B178" t="s">
        <v>155</v>
      </c>
      <c r="C178" s="26" t="s">
        <v>749</v>
      </c>
      <c r="D178" s="26" t="s">
        <v>807</v>
      </c>
      <c r="E178" s="36">
        <f>Data!BX820</f>
        <v>34032.634451164056</v>
      </c>
      <c r="F178" s="36">
        <f>Data!BY820</f>
        <v>35946.088829837841</v>
      </c>
      <c r="G178" s="36">
        <f>Data!BZ820</f>
        <v>35097.976500110279</v>
      </c>
      <c r="H178" s="36">
        <f>Data!CA820</f>
        <v>39637.579800992149</v>
      </c>
      <c r="I178" s="36">
        <f>Data!CB820</f>
        <v>42943.196368073048</v>
      </c>
      <c r="J178" s="36">
        <f>Data!CC820</f>
        <v>47424.522643659671</v>
      </c>
      <c r="K178" s="36">
        <f>Data!CD820</f>
        <v>47732.68738092632</v>
      </c>
      <c r="L178" s="36">
        <f>Data!CE820</f>
        <v>50994.060135359759</v>
      </c>
      <c r="M178" s="36">
        <f>Data!CF820</f>
        <v>54457.856363891638</v>
      </c>
      <c r="N178" s="36">
        <f>Data!CG820</f>
        <v>58380.447460287913</v>
      </c>
      <c r="O178" s="36">
        <f>Data!CH820</f>
        <v>62715.343476581351</v>
      </c>
      <c r="P178" s="36">
        <f>Data!CI820</f>
        <v>67267.31452529208</v>
      </c>
      <c r="Q178" s="36">
        <f>Data!CJ820</f>
        <v>72004.593806625577</v>
      </c>
      <c r="R178" s="36">
        <f>Data!CK820</f>
        <v>76988.547655693794</v>
      </c>
      <c r="S178" s="36">
        <f>Data!CL820</f>
        <v>82310.806696483254</v>
      </c>
      <c r="T178" s="36">
        <f>Data!CM820</f>
        <v>88020.607425701557</v>
      </c>
      <c r="U178" s="36">
        <f>Data!CN820</f>
        <v>94126.987522890937</v>
      </c>
      <c r="V178" s="36">
        <f>Data!CO820</f>
        <v>100622.5545844787</v>
      </c>
      <c r="W178" s="36">
        <f>Data!CP820</f>
        <v>107480.0974883728</v>
      </c>
      <c r="X178" s="36">
        <f>Data!CQ820</f>
        <v>114705.0678892118</v>
      </c>
      <c r="Y178" s="36">
        <f>Data!CR820</f>
        <v>122312.3757627508</v>
      </c>
      <c r="Z178" s="36">
        <f>Data!CS820</f>
        <v>130388.0493658552</v>
      </c>
      <c r="AA178" s="36">
        <f>Data!CT820</f>
        <v>138997.9818167495</v>
      </c>
      <c r="AB178" s="36">
        <f>Data!CU820</f>
        <v>148169.17859927641</v>
      </c>
      <c r="AC178" s="36">
        <f>Data!CV820</f>
        <v>157881.19784985081</v>
      </c>
      <c r="AD178" s="36">
        <f>Data!CW820</f>
        <v>168115.24101973121</v>
      </c>
      <c r="AE178" s="36">
        <f>Data!CX820</f>
        <v>178843.24257465251</v>
      </c>
      <c r="AF178" s="36">
        <f>Data!CY820</f>
        <v>190081.4847321311</v>
      </c>
      <c r="AG178" s="36">
        <f>Data!CZ820</f>
        <v>201748.87894654629</v>
      </c>
      <c r="AH178" s="36">
        <f>Data!DA820</f>
        <v>213837.12544654179</v>
      </c>
      <c r="AI178" s="36">
        <f>Data!DB820</f>
        <v>226293.91645104281</v>
      </c>
      <c r="AJ178" s="36">
        <f>Data!DC820</f>
        <v>239081.80417521609</v>
      </c>
      <c r="AK178" s="37">
        <f>Data!DD820</f>
        <v>252151.16557148469</v>
      </c>
      <c r="AL178" s="37">
        <f>Data!DE820</f>
        <v>265404.09468028822</v>
      </c>
      <c r="AM178" s="37">
        <f>Data!DF820</f>
        <v>278701.40800270758</v>
      </c>
      <c r="AN178" s="37">
        <f>Data!DG820</f>
        <v>291943.4877419991</v>
      </c>
      <c r="AO178" s="37">
        <f>Data!DH820</f>
        <v>305031.40385743207</v>
      </c>
      <c r="AP178" s="37">
        <f>Data!DI820</f>
        <v>317709.80751664698</v>
      </c>
      <c r="AQ178" s="37">
        <f>Data!DJ820</f>
        <v>330034.04779191577</v>
      </c>
      <c r="AR178" s="37">
        <f>Data!DK820</f>
        <v>341692.79826521542</v>
      </c>
      <c r="AS178" s="37">
        <f>Data!DL820</f>
        <v>352645.29761382588</v>
      </c>
      <c r="AT178" s="37">
        <f>Data!DM820</f>
        <v>362623.4412649991</v>
      </c>
    </row>
    <row r="179" spans="2:46" ht="16.5" thickBot="1" x14ac:dyDescent="0.4">
      <c r="B179" t="s">
        <v>379</v>
      </c>
      <c r="C179" s="27" t="s">
        <v>751</v>
      </c>
      <c r="D179" s="27" t="s">
        <v>807</v>
      </c>
      <c r="E179" s="36">
        <f>Data!BX821</f>
        <v>5104.0007620783399</v>
      </c>
      <c r="F179" s="36">
        <f>Data!BY821</f>
        <v>4913.3334837983457</v>
      </c>
      <c r="G179" s="36">
        <f>Data!BZ821</f>
        <v>4925.3941123895893</v>
      </c>
      <c r="H179" s="36">
        <f>Data!CA821</f>
        <v>5648.0243110893571</v>
      </c>
      <c r="I179" s="36">
        <f>Data!CB821</f>
        <v>5918.4284758304002</v>
      </c>
      <c r="J179" s="36">
        <f>Data!CC821</f>
        <v>5872.6616317859043</v>
      </c>
      <c r="K179" s="36">
        <f>Data!CD821</f>
        <v>6025.6566066605546</v>
      </c>
      <c r="L179" s="36">
        <f>Data!CE821</f>
        <v>6429.146165588284</v>
      </c>
      <c r="M179" s="36">
        <f>Data!CF821</f>
        <v>6819.7849228247433</v>
      </c>
      <c r="N179" s="36">
        <f>Data!CG821</f>
        <v>7195.59374232337</v>
      </c>
      <c r="O179" s="36">
        <f>Data!CH821</f>
        <v>7556.6813978965265</v>
      </c>
      <c r="P179" s="36">
        <f>Data!CI821</f>
        <v>7912.3955841422976</v>
      </c>
      <c r="Q179" s="36">
        <f>Data!CJ821</f>
        <v>8281.3876420535598</v>
      </c>
      <c r="R179" s="36">
        <f>Data!CK821</f>
        <v>8680.5720062170603</v>
      </c>
      <c r="S179" s="36">
        <f>Data!CL821</f>
        <v>9071.5265708561783</v>
      </c>
      <c r="T179" s="36">
        <f>Data!CM821</f>
        <v>9436.0079744554478</v>
      </c>
      <c r="U179" s="36">
        <f>Data!CN821</f>
        <v>9774.4259756039864</v>
      </c>
      <c r="V179" s="36">
        <f>Data!CO821</f>
        <v>10085.309974986381</v>
      </c>
      <c r="W179" s="36">
        <f>Data!CP821</f>
        <v>10401.967268551327</v>
      </c>
      <c r="X179" s="36">
        <f>Data!CQ821</f>
        <v>10743.764880519217</v>
      </c>
      <c r="Y179" s="36">
        <f>Data!CR821</f>
        <v>11113.409339161546</v>
      </c>
      <c r="Z179" s="36">
        <f>Data!CS821</f>
        <v>11521.371865522698</v>
      </c>
      <c r="AA179" s="36">
        <f>Data!CT821</f>
        <v>11946.194813034897</v>
      </c>
      <c r="AB179" s="36">
        <f>Data!CU821</f>
        <v>12388.190585011516</v>
      </c>
      <c r="AC179" s="36">
        <f>Data!CV821</f>
        <v>12859.252105531323</v>
      </c>
      <c r="AD179" s="36">
        <f>Data!CW821</f>
        <v>13343.094304084356</v>
      </c>
      <c r="AE179" s="36">
        <f>Data!CX821</f>
        <v>13852.718223658896</v>
      </c>
      <c r="AF179" s="36">
        <f>Data!CY821</f>
        <v>14391.178174618246</v>
      </c>
      <c r="AG179" s="36">
        <f>Data!CZ821</f>
        <v>14963.21838416647</v>
      </c>
      <c r="AH179" s="36">
        <f>Data!DA821</f>
        <v>15557.48820033278</v>
      </c>
      <c r="AI179" s="36">
        <f>Data!DB821</f>
        <v>16173.25628340792</v>
      </c>
      <c r="AJ179" s="36">
        <f>Data!DC821</f>
        <v>16822.228803845901</v>
      </c>
      <c r="AK179" s="37">
        <f>Data!DD821</f>
        <v>17506.314747915265</v>
      </c>
      <c r="AL179" s="37">
        <f>Data!DE821</f>
        <v>18228.702031220877</v>
      </c>
      <c r="AM179" s="37">
        <f>Data!DF821</f>
        <v>18979.388363011385</v>
      </c>
      <c r="AN179" s="37">
        <f>Data!DG821</f>
        <v>19766.809619282954</v>
      </c>
      <c r="AO179" s="37">
        <f>Data!DH821</f>
        <v>20590.224420047194</v>
      </c>
      <c r="AP179" s="37">
        <f>Data!DI821</f>
        <v>21450.213688423988</v>
      </c>
      <c r="AQ179" s="37">
        <f>Data!DJ821</f>
        <v>22349.324443599609</v>
      </c>
      <c r="AR179" s="37">
        <f>Data!DK821</f>
        <v>23274.080847768073</v>
      </c>
      <c r="AS179" s="37">
        <f>Data!DL821</f>
        <v>24230.697001875713</v>
      </c>
      <c r="AT179" s="37">
        <f>Data!DM821</f>
        <v>25225.282691923327</v>
      </c>
    </row>
    <row r="180" spans="2:46" ht="16.5" thickBot="1" x14ac:dyDescent="0.4">
      <c r="B180" t="s">
        <v>173</v>
      </c>
      <c r="C180" s="26" t="s">
        <v>754</v>
      </c>
      <c r="D180" s="26" t="s">
        <v>807</v>
      </c>
      <c r="E180" s="36">
        <f>Data!BX822</f>
        <v>40432.575582448007</v>
      </c>
      <c r="F180" s="36">
        <f>Data!BY822</f>
        <v>40503.125386965323</v>
      </c>
      <c r="G180" s="36">
        <f>Data!BZ822</f>
        <v>41371.16298603054</v>
      </c>
      <c r="H180" s="36">
        <f>Data!CA822</f>
        <v>42446.824401549762</v>
      </c>
      <c r="I180" s="36">
        <f>Data!CB822</f>
        <v>42334.420280806822</v>
      </c>
      <c r="J180" s="36">
        <f>Data!CC822</f>
        <v>42321.291746045601</v>
      </c>
      <c r="K180" s="36">
        <f>Data!CD822</f>
        <v>41609.452312584188</v>
      </c>
      <c r="L180" s="36">
        <f>Data!CE822</f>
        <v>41725.173668430602</v>
      </c>
      <c r="M180" s="36">
        <f>Data!CF822</f>
        <v>41938.55617181908</v>
      </c>
      <c r="N180" s="36">
        <f>Data!CG822</f>
        <v>42141.567596984183</v>
      </c>
      <c r="O180" s="36">
        <f>Data!CH822</f>
        <v>42253.326856835782</v>
      </c>
      <c r="P180" s="36">
        <f>Data!CI822</f>
        <v>42206.352760865673</v>
      </c>
      <c r="Q180" s="36">
        <f>Data!CJ822</f>
        <v>42076.491263209457</v>
      </c>
      <c r="R180" s="36">
        <f>Data!CK822</f>
        <v>41947.692707743983</v>
      </c>
      <c r="S180" s="36">
        <f>Data!CL822</f>
        <v>41910.436365017158</v>
      </c>
      <c r="T180" s="36">
        <f>Data!CM822</f>
        <v>41949.08099334735</v>
      </c>
      <c r="U180" s="36">
        <f>Data!CN822</f>
        <v>42025.670501638902</v>
      </c>
      <c r="V180" s="36">
        <f>Data!CO822</f>
        <v>42055.784624207721</v>
      </c>
      <c r="W180" s="36">
        <f>Data!CP822</f>
        <v>42024.220689502268</v>
      </c>
      <c r="X180" s="36">
        <f>Data!CQ822</f>
        <v>41937.406146707472</v>
      </c>
      <c r="Y180" s="36">
        <f>Data!CR822</f>
        <v>41814.036043262728</v>
      </c>
      <c r="Z180" s="36">
        <f>Data!CS822</f>
        <v>41703.67473574802</v>
      </c>
      <c r="AA180" s="36">
        <f>Data!CT822</f>
        <v>41607.789683498879</v>
      </c>
      <c r="AB180" s="36">
        <f>Data!CU822</f>
        <v>41534.225181586058</v>
      </c>
      <c r="AC180" s="36">
        <f>Data!CV822</f>
        <v>41454.167408617257</v>
      </c>
      <c r="AD180" s="36">
        <f>Data!CW822</f>
        <v>41398.506541144103</v>
      </c>
      <c r="AE180" s="36">
        <f>Data!CX822</f>
        <v>41310.857541979247</v>
      </c>
      <c r="AF180" s="36">
        <f>Data!CY822</f>
        <v>41218.355961902547</v>
      </c>
      <c r="AG180" s="36">
        <f>Data!CZ822</f>
        <v>41119.116888080527</v>
      </c>
      <c r="AH180" s="36">
        <f>Data!DA822</f>
        <v>41048.122650608668</v>
      </c>
      <c r="AI180" s="36">
        <f>Data!DB822</f>
        <v>40987.795026360793</v>
      </c>
      <c r="AJ180" s="36">
        <f>Data!DC822</f>
        <v>40937.266615900837</v>
      </c>
      <c r="AK180" s="37">
        <f>Data!DD822</f>
        <v>40866.699860591063</v>
      </c>
      <c r="AL180" s="37">
        <f>Data!DE822</f>
        <v>40791.494752318482</v>
      </c>
      <c r="AM180" s="37">
        <f>Data!DF822</f>
        <v>40696.333673303561</v>
      </c>
      <c r="AN180" s="37">
        <f>Data!DG822</f>
        <v>40576.093402659491</v>
      </c>
      <c r="AO180" s="37">
        <f>Data!DH822</f>
        <v>40477.026205837741</v>
      </c>
      <c r="AP180" s="37">
        <f>Data!DI822</f>
        <v>40334.656959164808</v>
      </c>
      <c r="AQ180" s="37">
        <f>Data!DJ822</f>
        <v>40229.565379428597</v>
      </c>
      <c r="AR180" s="37">
        <f>Data!DK822</f>
        <v>40082.18654754517</v>
      </c>
      <c r="AS180" s="37">
        <f>Data!DL822</f>
        <v>39944.148497710863</v>
      </c>
      <c r="AT180" s="37">
        <f>Data!DM822</f>
        <v>39786.385658562103</v>
      </c>
    </row>
    <row r="181" spans="2:46" ht="16.5" thickBot="1" x14ac:dyDescent="0.4">
      <c r="B181" t="s">
        <v>388</v>
      </c>
      <c r="C181" s="27" t="s">
        <v>756</v>
      </c>
      <c r="D181" s="27" t="s">
        <v>807</v>
      </c>
      <c r="E181" s="36">
        <f>Data!BX823</f>
        <v>21913.554647838657</v>
      </c>
      <c r="F181" s="36">
        <f>Data!BY823</f>
        <v>22598.269891497581</v>
      </c>
      <c r="G181" s="36">
        <f>Data!BZ823</f>
        <v>25586.614704297677</v>
      </c>
      <c r="H181" s="36">
        <f>Data!CA823</f>
        <v>28302.595343428457</v>
      </c>
      <c r="I181" s="36">
        <f>Data!CB823</f>
        <v>28690.034774014293</v>
      </c>
      <c r="J181" s="36">
        <f>Data!CC823</f>
        <v>30685.430676631095</v>
      </c>
      <c r="K181" s="36">
        <f>Data!CD823</f>
        <v>26921.918515394911</v>
      </c>
      <c r="L181" s="36">
        <f>Data!CE823</f>
        <v>28832.48976887649</v>
      </c>
      <c r="M181" s="36">
        <f>Data!CF823</f>
        <v>30913.560323198726</v>
      </c>
      <c r="N181" s="36">
        <f>Data!CG823</f>
        <v>32966.388891998504</v>
      </c>
      <c r="O181" s="36">
        <f>Data!CH823</f>
        <v>34354.812923828038</v>
      </c>
      <c r="P181" s="36">
        <f>Data!CI823</f>
        <v>34656.714357775847</v>
      </c>
      <c r="Q181" s="36">
        <f>Data!CJ823</f>
        <v>34315.078469911663</v>
      </c>
      <c r="R181" s="36">
        <f>Data!CK823</f>
        <v>34263.252873795383</v>
      </c>
      <c r="S181" s="36">
        <f>Data!CL823</f>
        <v>34906.438114087934</v>
      </c>
      <c r="T181" s="36">
        <f>Data!CM823</f>
        <v>36125.741748981978</v>
      </c>
      <c r="U181" s="36">
        <f>Data!CN823</f>
        <v>37319.673892310799</v>
      </c>
      <c r="V181" s="36">
        <f>Data!CO823</f>
        <v>38034.482629524406</v>
      </c>
      <c r="W181" s="36">
        <f>Data!CP823</f>
        <v>38092.108995898925</v>
      </c>
      <c r="X181" s="36">
        <f>Data!CQ823</f>
        <v>37645.457240489566</v>
      </c>
      <c r="Y181" s="36">
        <f>Data!CR823</f>
        <v>37049.513450424238</v>
      </c>
      <c r="Z181" s="36">
        <f>Data!CS823</f>
        <v>36634.900085403096</v>
      </c>
      <c r="AA181" s="36">
        <f>Data!CT823</f>
        <v>36516.33319526117</v>
      </c>
      <c r="AB181" s="36">
        <f>Data!CU823</f>
        <v>36613.495927500895</v>
      </c>
      <c r="AC181" s="36">
        <f>Data!CV823</f>
        <v>36733.169116615827</v>
      </c>
      <c r="AD181" s="36">
        <f>Data!CW823</f>
        <v>36746.629443110949</v>
      </c>
      <c r="AE181" s="36">
        <f>Data!CX823</f>
        <v>36607.850638783872</v>
      </c>
      <c r="AF181" s="36">
        <f>Data!CY823</f>
        <v>36394.265143824741</v>
      </c>
      <c r="AG181" s="36">
        <f>Data!CZ823</f>
        <v>36215.183947274301</v>
      </c>
      <c r="AH181" s="36">
        <f>Data!DA823</f>
        <v>36147.348324476516</v>
      </c>
      <c r="AI181" s="36">
        <f>Data!DB823</f>
        <v>36153.921962586013</v>
      </c>
      <c r="AJ181" s="36">
        <f>Data!DC823</f>
        <v>36209.436817464484</v>
      </c>
      <c r="AK181" s="37">
        <f>Data!DD823</f>
        <v>36232.531229133143</v>
      </c>
      <c r="AL181" s="37">
        <f>Data!DE823</f>
        <v>36225.943183213894</v>
      </c>
      <c r="AM181" s="37">
        <f>Data!DF823</f>
        <v>36204.092765377805</v>
      </c>
      <c r="AN181" s="37">
        <f>Data!DG823</f>
        <v>36225.171477890312</v>
      </c>
      <c r="AO181" s="37">
        <f>Data!DH823</f>
        <v>36339.025425439679</v>
      </c>
      <c r="AP181" s="37">
        <f>Data!DI823</f>
        <v>36542.283346822347</v>
      </c>
      <c r="AQ181" s="37">
        <f>Data!DJ823</f>
        <v>36794.455760236393</v>
      </c>
      <c r="AR181" s="37">
        <f>Data!DK823</f>
        <v>37056.397282805861</v>
      </c>
      <c r="AS181" s="37">
        <f>Data!DL823</f>
        <v>37271.503333427128</v>
      </c>
      <c r="AT181" s="37">
        <f>Data!DM823</f>
        <v>37437.504358077022</v>
      </c>
    </row>
    <row r="182" spans="2:46" ht="16.5" thickBot="1" x14ac:dyDescent="0.4">
      <c r="B182" t="s">
        <v>376</v>
      </c>
      <c r="C182" s="26" t="s">
        <v>758</v>
      </c>
      <c r="D182" s="26" t="s">
        <v>807</v>
      </c>
      <c r="E182" s="36">
        <f>Data!BX824</f>
        <v>5729.5999561506414</v>
      </c>
      <c r="F182" s="36">
        <f>Data!BY824</f>
        <v>5864.9649645635163</v>
      </c>
      <c r="G182" s="36">
        <f>Data!BZ824</f>
        <v>4961.273396652572</v>
      </c>
      <c r="H182" s="36">
        <f>Data!CA824</f>
        <v>5291.4096717292596</v>
      </c>
      <c r="I182" s="36">
        <f>Data!CB824</f>
        <v>5423.3336462155576</v>
      </c>
      <c r="J182" s="36">
        <f>Data!CC824</f>
        <v>5637.882094446285</v>
      </c>
      <c r="K182" s="36">
        <f>Data!CD824</f>
        <v>6924.2084637013486</v>
      </c>
      <c r="L182" s="36">
        <f>Data!CE824</f>
        <v>6980.7403648603176</v>
      </c>
      <c r="M182" s="36">
        <f>Data!CF824</f>
        <v>6960.914994243788</v>
      </c>
      <c r="N182" s="36">
        <f>Data!CG824</f>
        <v>6920.5978955531473</v>
      </c>
      <c r="O182" s="36">
        <f>Data!CH824</f>
        <v>6948.376150191838</v>
      </c>
      <c r="P182" s="36">
        <f>Data!CI824</f>
        <v>7074.6224295778447</v>
      </c>
      <c r="Q182" s="36">
        <f>Data!CJ824</f>
        <v>7246.7124242322616</v>
      </c>
      <c r="R182" s="36">
        <f>Data!CK824</f>
        <v>7393.6939398538188</v>
      </c>
      <c r="S182" s="36">
        <f>Data!CL824</f>
        <v>7445.4947234781957</v>
      </c>
      <c r="T182" s="36">
        <f>Data!CM824</f>
        <v>7419.2988195229091</v>
      </c>
      <c r="U182" s="36">
        <f>Data!CN824</f>
        <v>7391.0995209595949</v>
      </c>
      <c r="V182" s="36">
        <f>Data!CO824</f>
        <v>7412.2206831745025</v>
      </c>
      <c r="W182" s="36">
        <f>Data!CP824</f>
        <v>7527.9200153640004</v>
      </c>
      <c r="X182" s="36">
        <f>Data!CQ824</f>
        <v>7711.2424253973177</v>
      </c>
      <c r="Y182" s="36">
        <f>Data!CR824</f>
        <v>7911.143054998156</v>
      </c>
      <c r="Z182" s="36">
        <f>Data!CS824</f>
        <v>8117.7672934769871</v>
      </c>
      <c r="AA182" s="36">
        <f>Data!CT824</f>
        <v>8253.3400917421095</v>
      </c>
      <c r="AB182" s="36">
        <f>Data!CU824</f>
        <v>8367.4728758106103</v>
      </c>
      <c r="AC182" s="36">
        <f>Data!CV824</f>
        <v>8462.4713925054239</v>
      </c>
      <c r="AD182" s="36">
        <f>Data!CW824</f>
        <v>8557.767718798752</v>
      </c>
      <c r="AE182" s="36">
        <f>Data!CX824</f>
        <v>8659.9065565849614</v>
      </c>
      <c r="AF182" s="36">
        <f>Data!CY824</f>
        <v>8785.6623246096933</v>
      </c>
      <c r="AG182" s="36">
        <f>Data!CZ824</f>
        <v>8927.1761506864204</v>
      </c>
      <c r="AH182" s="36">
        <f>Data!DA824</f>
        <v>9068.2684529180497</v>
      </c>
      <c r="AI182" s="36">
        <f>Data!DB824</f>
        <v>9166.1675958380711</v>
      </c>
      <c r="AJ182" s="36">
        <f>Data!DC824</f>
        <v>9308.5083136697394</v>
      </c>
      <c r="AK182" s="37">
        <f>Data!DD824</f>
        <v>9398.9328050871518</v>
      </c>
      <c r="AL182" s="37">
        <f>Data!DE824</f>
        <v>9522.4187872695948</v>
      </c>
      <c r="AM182" s="37">
        <f>Data!DF824</f>
        <v>9637.2775465164705</v>
      </c>
      <c r="AN182" s="37">
        <f>Data!DG824</f>
        <v>9731.0904892222261</v>
      </c>
      <c r="AO182" s="37">
        <f>Data!DH824</f>
        <v>9828.9452319422144</v>
      </c>
      <c r="AP182" s="37">
        <f>Data!DI824</f>
        <v>9915.0333056122399</v>
      </c>
      <c r="AQ182" s="37">
        <f>Data!DJ824</f>
        <v>9986.3756925158195</v>
      </c>
      <c r="AR182" s="37">
        <f>Data!DK824</f>
        <v>10039.765906720171</v>
      </c>
      <c r="AS182" s="37">
        <f>Data!DL824</f>
        <v>10114.463181141453</v>
      </c>
      <c r="AT182" s="37">
        <f>Data!DM824</f>
        <v>10214.145928639575</v>
      </c>
    </row>
    <row r="183" spans="2:46" ht="16.5" thickBot="1" x14ac:dyDescent="0.4">
      <c r="B183" t="s">
        <v>345</v>
      </c>
      <c r="C183" s="27" t="s">
        <v>761</v>
      </c>
      <c r="D183" s="27" t="s">
        <v>807</v>
      </c>
      <c r="E183" s="36">
        <f>Data!BX825</f>
        <v>50861.305634743898</v>
      </c>
      <c r="F183" s="36">
        <f>Data!BY825</f>
        <v>51082.856904280146</v>
      </c>
      <c r="G183" s="36">
        <f>Data!BZ825</f>
        <v>43773.640999421506</v>
      </c>
      <c r="H183" s="36">
        <f>Data!CA825</f>
        <v>47920.16198749451</v>
      </c>
      <c r="I183" s="36">
        <f>Data!CB825</f>
        <v>47768.697672517359</v>
      </c>
      <c r="J183" s="36">
        <f>Data!CC825</f>
        <v>47525.474312115897</v>
      </c>
      <c r="K183" s="36">
        <f>Data!CD825</f>
        <v>45049.405452960083</v>
      </c>
      <c r="L183" s="36">
        <f>Data!CE825</f>
        <v>46527.448774264492</v>
      </c>
      <c r="M183" s="36">
        <f>Data!CF825</f>
        <v>48406.829651042863</v>
      </c>
      <c r="N183" s="36">
        <f>Data!CG825</f>
        <v>50590.734832651637</v>
      </c>
      <c r="O183" s="36">
        <f>Data!CH825</f>
        <v>52866.481030749652</v>
      </c>
      <c r="P183" s="36">
        <f>Data!CI825</f>
        <v>55127.412235380143</v>
      </c>
      <c r="Q183" s="36">
        <f>Data!CJ825</f>
        <v>57190.081079556803</v>
      </c>
      <c r="R183" s="36">
        <f>Data!CK825</f>
        <v>59310.305821583388</v>
      </c>
      <c r="S183" s="36">
        <f>Data!CL825</f>
        <v>61251.070387694614</v>
      </c>
      <c r="T183" s="36">
        <f>Data!CM825</f>
        <v>62862.787746511953</v>
      </c>
      <c r="U183" s="36">
        <f>Data!CN825</f>
        <v>64022.102169950813</v>
      </c>
      <c r="V183" s="36">
        <f>Data!CO825</f>
        <v>64788.221855127071</v>
      </c>
      <c r="W183" s="36">
        <f>Data!CP825</f>
        <v>65201.91527010061</v>
      </c>
      <c r="X183" s="36">
        <f>Data!CQ825</f>
        <v>65557.201436070201</v>
      </c>
      <c r="Y183" s="36">
        <f>Data!CR825</f>
        <v>66019.700568963832</v>
      </c>
      <c r="Z183" s="36">
        <f>Data!CS825</f>
        <v>66664.219153197046</v>
      </c>
      <c r="AA183" s="36">
        <f>Data!CT825</f>
        <v>67385.50530644253</v>
      </c>
      <c r="AB183" s="36">
        <f>Data!CU825</f>
        <v>68254.875021137908</v>
      </c>
      <c r="AC183" s="36">
        <f>Data!CV825</f>
        <v>69112.449709382316</v>
      </c>
      <c r="AD183" s="36">
        <f>Data!CW825</f>
        <v>69982.513598136327</v>
      </c>
      <c r="AE183" s="36">
        <f>Data!CX825</f>
        <v>70605.585078853823</v>
      </c>
      <c r="AF183" s="36">
        <f>Data!CY825</f>
        <v>71142.997744127468</v>
      </c>
      <c r="AG183" s="36">
        <f>Data!CZ825</f>
        <v>71608.213384272094</v>
      </c>
      <c r="AH183" s="36">
        <f>Data!DA825</f>
        <v>71945.374759262922</v>
      </c>
      <c r="AI183" s="36">
        <f>Data!DB825</f>
        <v>72299.261107239246</v>
      </c>
      <c r="AJ183" s="36">
        <f>Data!DC825</f>
        <v>72519.29177742466</v>
      </c>
      <c r="AK183" s="37">
        <f>Data!DD825</f>
        <v>72813.618170927846</v>
      </c>
      <c r="AL183" s="37">
        <f>Data!DE825</f>
        <v>73141.753367046258</v>
      </c>
      <c r="AM183" s="37">
        <f>Data!DF825</f>
        <v>73558.951254150918</v>
      </c>
      <c r="AN183" s="37">
        <f>Data!DG825</f>
        <v>74006.567638083958</v>
      </c>
      <c r="AO183" s="37">
        <f>Data!DH825</f>
        <v>74596.461295093526</v>
      </c>
      <c r="AP183" s="37">
        <f>Data!DI825</f>
        <v>75103.583408466133</v>
      </c>
      <c r="AQ183" s="37">
        <f>Data!DJ825</f>
        <v>75668.236833019924</v>
      </c>
      <c r="AR183" s="37">
        <f>Data!DK825</f>
        <v>76244.082441522653</v>
      </c>
      <c r="AS183" s="37">
        <f>Data!DL825</f>
        <v>76789.941731021216</v>
      </c>
      <c r="AT183" s="37">
        <f>Data!DM825</f>
        <v>77206.085961161574</v>
      </c>
    </row>
    <row r="184" spans="2:46" ht="16.5" thickBot="1" x14ac:dyDescent="0.4">
      <c r="B184" t="s">
        <v>61</v>
      </c>
      <c r="C184" s="26" t="s">
        <v>763</v>
      </c>
      <c r="D184" s="26" t="s">
        <v>807</v>
      </c>
      <c r="E184" s="36">
        <f>Data!BX826</f>
        <v>9739.8123926411045</v>
      </c>
      <c r="F184" s="36">
        <f>Data!BY826</f>
        <v>9443.6463560788725</v>
      </c>
      <c r="G184" s="36">
        <f>Data!BZ826</f>
        <v>8692.5728801069854</v>
      </c>
      <c r="H184" s="36">
        <f>Data!CA826</f>
        <v>9238.6135630593471</v>
      </c>
      <c r="I184" s="36">
        <f>Data!CB826</f>
        <v>9502.5197162564327</v>
      </c>
      <c r="J184" s="36">
        <f>Data!CC826</f>
        <v>10147.82796171751</v>
      </c>
      <c r="K184" s="36">
        <f>Data!CD826</f>
        <v>11700.214916675361</v>
      </c>
      <c r="L184" s="36">
        <f>Data!CE826</f>
        <v>11949.051000192379</v>
      </c>
      <c r="M184" s="36">
        <f>Data!CF826</f>
        <v>11757.451324469521</v>
      </c>
      <c r="N184" s="36">
        <f>Data!CG826</f>
        <v>11386.20523329022</v>
      </c>
      <c r="O184" s="36">
        <f>Data!CH826</f>
        <v>11217.095386264211</v>
      </c>
      <c r="P184" s="36">
        <f>Data!CI826</f>
        <v>11407.033408129841</v>
      </c>
      <c r="Q184" s="36">
        <f>Data!CJ826</f>
        <v>11889.38871232871</v>
      </c>
      <c r="R184" s="36">
        <f>Data!CK826</f>
        <v>12474.216934612599</v>
      </c>
      <c r="S184" s="36">
        <f>Data!CL826</f>
        <v>12912.600883320491</v>
      </c>
      <c r="T184" s="36">
        <f>Data!CM826</f>
        <v>13092.79275147893</v>
      </c>
      <c r="U184" s="36">
        <f>Data!CN826</f>
        <v>13089.06268047392</v>
      </c>
      <c r="V184" s="36">
        <f>Data!CO826</f>
        <v>13115.69138042437</v>
      </c>
      <c r="W184" s="36">
        <f>Data!CP826</f>
        <v>13169.11021505614</v>
      </c>
      <c r="X184" s="36">
        <f>Data!CQ826</f>
        <v>13408.48528795395</v>
      </c>
      <c r="Y184" s="36">
        <f>Data!CR826</f>
        <v>13684.37561793125</v>
      </c>
      <c r="Z184" s="36">
        <f>Data!CS826</f>
        <v>13925.866520875959</v>
      </c>
      <c r="AA184" s="36">
        <f>Data!CT826</f>
        <v>14057.309645219309</v>
      </c>
      <c r="AB184" s="36">
        <f>Data!CU826</f>
        <v>14108.870641372079</v>
      </c>
      <c r="AC184" s="36">
        <f>Data!CV826</f>
        <v>14143.80827573824</v>
      </c>
      <c r="AD184" s="36">
        <f>Data!CW826</f>
        <v>14201.88641078219</v>
      </c>
      <c r="AE184" s="36">
        <f>Data!CX826</f>
        <v>14313.094680379079</v>
      </c>
      <c r="AF184" s="36">
        <f>Data!CY826</f>
        <v>14487.4437138253</v>
      </c>
      <c r="AG184" s="36">
        <f>Data!CZ826</f>
        <v>14692.702105356149</v>
      </c>
      <c r="AH184" s="36">
        <f>Data!DA826</f>
        <v>14839.47804005973</v>
      </c>
      <c r="AI184" s="36">
        <f>Data!DB826</f>
        <v>14993.25504004864</v>
      </c>
      <c r="AJ184" s="36">
        <f>Data!DC826</f>
        <v>15136.474501035471</v>
      </c>
      <c r="AK184" s="37">
        <f>Data!DD826</f>
        <v>15238.48850859037</v>
      </c>
      <c r="AL184" s="37">
        <f>Data!DE826</f>
        <v>15423.636704527011</v>
      </c>
      <c r="AM184" s="37">
        <f>Data!DF826</f>
        <v>15594.104028645899</v>
      </c>
      <c r="AN184" s="37">
        <f>Data!DG826</f>
        <v>15787.19813236731</v>
      </c>
      <c r="AO184" s="37">
        <f>Data!DH826</f>
        <v>15925.0251591491</v>
      </c>
      <c r="AP184" s="37">
        <f>Data!DI826</f>
        <v>16073.30142357484</v>
      </c>
      <c r="AQ184" s="37">
        <f>Data!DJ826</f>
        <v>16204.21156440706</v>
      </c>
      <c r="AR184" s="37">
        <f>Data!DK826</f>
        <v>16326.32240993684</v>
      </c>
      <c r="AS184" s="37">
        <f>Data!DL826</f>
        <v>16448.47459216684</v>
      </c>
      <c r="AT184" s="37">
        <f>Data!DM826</f>
        <v>16590.62538972011</v>
      </c>
    </row>
    <row r="185" spans="2:46" ht="16.5" thickBot="1" x14ac:dyDescent="0.4">
      <c r="B185" t="s">
        <v>374</v>
      </c>
      <c r="C185" s="27" t="s">
        <v>765</v>
      </c>
      <c r="D185" s="27" t="s">
        <v>807</v>
      </c>
      <c r="E185" s="36">
        <f>Data!BX827</f>
        <v>11704.487889779699</v>
      </c>
      <c r="F185" s="36">
        <f>Data!BY827</f>
        <v>11694.346704788544</v>
      </c>
      <c r="G185" s="36">
        <f>Data!BZ827</f>
        <v>10761.884037097025</v>
      </c>
      <c r="H185" s="36">
        <f>Data!CA827</f>
        <v>11897.693509425628</v>
      </c>
      <c r="I185" s="36">
        <f>Data!CB827</f>
        <v>11775.333215576997</v>
      </c>
      <c r="J185" s="36">
        <f>Data!CC827</f>
        <v>11933.905879643637</v>
      </c>
      <c r="K185" s="36">
        <f>Data!CD827</f>
        <v>15631.412079866204</v>
      </c>
      <c r="L185" s="36">
        <f>Data!CE827</f>
        <v>15978.313922975376</v>
      </c>
      <c r="M185" s="36">
        <f>Data!CF827</f>
        <v>16339.565799801314</v>
      </c>
      <c r="N185" s="36">
        <f>Data!CG827</f>
        <v>16741.300534408561</v>
      </c>
      <c r="O185" s="36">
        <f>Data!CH827</f>
        <v>17216.238005858035</v>
      </c>
      <c r="P185" s="36">
        <f>Data!CI827</f>
        <v>17794.902692033662</v>
      </c>
      <c r="Q185" s="36">
        <f>Data!CJ827</f>
        <v>18457.49070809679</v>
      </c>
      <c r="R185" s="36">
        <f>Data!CK827</f>
        <v>19103.341044586381</v>
      </c>
      <c r="S185" s="36">
        <f>Data!CL827</f>
        <v>19728.069176967267</v>
      </c>
      <c r="T185" s="36">
        <f>Data!CM827</f>
        <v>20395.176737484882</v>
      </c>
      <c r="U185" s="36">
        <f>Data!CN827</f>
        <v>21195.9734820431</v>
      </c>
      <c r="V185" s="36">
        <f>Data!CO827</f>
        <v>22181.519644443597</v>
      </c>
      <c r="W185" s="36">
        <f>Data!CP827</f>
        <v>23331.221028133605</v>
      </c>
      <c r="X185" s="36">
        <f>Data!CQ827</f>
        <v>24608.352682424724</v>
      </c>
      <c r="Y185" s="36">
        <f>Data!CR827</f>
        <v>25950.793652063239</v>
      </c>
      <c r="Z185" s="36">
        <f>Data!CS827</f>
        <v>27314.519168557894</v>
      </c>
      <c r="AA185" s="36">
        <f>Data!CT827</f>
        <v>28665.393131401983</v>
      </c>
      <c r="AB185" s="36">
        <f>Data!CU827</f>
        <v>30025.13254550167</v>
      </c>
      <c r="AC185" s="36">
        <f>Data!CV827</f>
        <v>31421.294237689093</v>
      </c>
      <c r="AD185" s="36">
        <f>Data!CW827</f>
        <v>32887.651157672153</v>
      </c>
      <c r="AE185" s="36">
        <f>Data!CX827</f>
        <v>34418.638127120823</v>
      </c>
      <c r="AF185" s="36">
        <f>Data!CY827</f>
        <v>36026.045398635302</v>
      </c>
      <c r="AG185" s="36">
        <f>Data!CZ827</f>
        <v>37692.9776902429</v>
      </c>
      <c r="AH185" s="36">
        <f>Data!DA827</f>
        <v>39412.73101177637</v>
      </c>
      <c r="AI185" s="36">
        <f>Data!DB827</f>
        <v>41182.508815484704</v>
      </c>
      <c r="AJ185" s="36">
        <f>Data!DC827</f>
        <v>42982.619927580687</v>
      </c>
      <c r="AK185" s="37">
        <f>Data!DD827</f>
        <v>44813.186847197489</v>
      </c>
      <c r="AL185" s="37">
        <f>Data!DE827</f>
        <v>46670.116373353318</v>
      </c>
      <c r="AM185" s="37">
        <f>Data!DF827</f>
        <v>48499.836799684344</v>
      </c>
      <c r="AN185" s="37">
        <f>Data!DG827</f>
        <v>50329.188146328008</v>
      </c>
      <c r="AO185" s="37">
        <f>Data!DH827</f>
        <v>52103.674604372056</v>
      </c>
      <c r="AP185" s="37">
        <f>Data!DI827</f>
        <v>53840.971484246358</v>
      </c>
      <c r="AQ185" s="37">
        <f>Data!DJ827</f>
        <v>55548.152368207309</v>
      </c>
      <c r="AR185" s="37">
        <f>Data!DK827</f>
        <v>57209.90961113567</v>
      </c>
      <c r="AS185" s="37">
        <f>Data!DL827</f>
        <v>58848.978628258439</v>
      </c>
      <c r="AT185" s="37">
        <f>Data!DM827</f>
        <v>60469.554644735006</v>
      </c>
    </row>
    <row r="186" spans="2:46" ht="16.5" thickBot="1" x14ac:dyDescent="0.4">
      <c r="B186" t="s">
        <v>51</v>
      </c>
      <c r="C186" s="26" t="s">
        <v>768</v>
      </c>
      <c r="D186" s="26" t="s">
        <v>807</v>
      </c>
      <c r="E186" s="36">
        <f>Data!BX828</f>
        <v>9276.8599425657194</v>
      </c>
      <c r="F186" s="36">
        <f>Data!BY828</f>
        <v>9487.163571134106</v>
      </c>
      <c r="G186" s="36">
        <f>Data!BZ828</f>
        <v>9634.7402013064566</v>
      </c>
      <c r="H186" s="36">
        <f>Data!CA828</f>
        <v>10515.90989585651</v>
      </c>
      <c r="I186" s="36">
        <f>Data!CB828</f>
        <v>10210.425377723761</v>
      </c>
      <c r="J186" s="36">
        <f>Data!CC828</f>
        <v>10446.929518485769</v>
      </c>
      <c r="K186" s="36">
        <f>Data!CD828</f>
        <v>12409.510245133781</v>
      </c>
      <c r="L186" s="36">
        <f>Data!CE828</f>
        <v>12778.07571971206</v>
      </c>
      <c r="M186" s="36">
        <f>Data!CF828</f>
        <v>13113.92599446046</v>
      </c>
      <c r="N186" s="36">
        <f>Data!CG828</f>
        <v>13425.31868629022</v>
      </c>
      <c r="O186" s="36">
        <f>Data!CH828</f>
        <v>13731.64418269214</v>
      </c>
      <c r="P186" s="36">
        <f>Data!CI828</f>
        <v>14078.16664208735</v>
      </c>
      <c r="Q186" s="36">
        <f>Data!CJ828</f>
        <v>14484.25092286192</v>
      </c>
      <c r="R186" s="36">
        <f>Data!CK828</f>
        <v>14916.74456508675</v>
      </c>
      <c r="S186" s="36">
        <f>Data!CL828</f>
        <v>15367.145591978409</v>
      </c>
      <c r="T186" s="36">
        <f>Data!CM828</f>
        <v>15847.69230493187</v>
      </c>
      <c r="U186" s="36">
        <f>Data!CN828</f>
        <v>16371.749809605561</v>
      </c>
      <c r="V186" s="36">
        <f>Data!CO828</f>
        <v>16951.258322987829</v>
      </c>
      <c r="W186" s="36">
        <f>Data!CP828</f>
        <v>17579.746572515811</v>
      </c>
      <c r="X186" s="36">
        <f>Data!CQ828</f>
        <v>18248.75718996095</v>
      </c>
      <c r="Y186" s="36">
        <f>Data!CR828</f>
        <v>18934.24379969369</v>
      </c>
      <c r="Z186" s="36">
        <f>Data!CS828</f>
        <v>19622.80273395083</v>
      </c>
      <c r="AA186" s="36">
        <f>Data!CT828</f>
        <v>20299.600552049182</v>
      </c>
      <c r="AB186" s="36">
        <f>Data!CU828</f>
        <v>20978.989600091641</v>
      </c>
      <c r="AC186" s="36">
        <f>Data!CV828</f>
        <v>21646.795075666829</v>
      </c>
      <c r="AD186" s="36">
        <f>Data!CW828</f>
        <v>22327.405088864391</v>
      </c>
      <c r="AE186" s="36">
        <f>Data!CX828</f>
        <v>23029.1386471064</v>
      </c>
      <c r="AF186" s="36">
        <f>Data!CY828</f>
        <v>23749.53114487265</v>
      </c>
      <c r="AG186" s="36">
        <f>Data!CZ828</f>
        <v>24481.576096734691</v>
      </c>
      <c r="AH186" s="36">
        <f>Data!DA828</f>
        <v>25228.699927724749</v>
      </c>
      <c r="AI186" s="36">
        <f>Data!DB828</f>
        <v>25972.396956412791</v>
      </c>
      <c r="AJ186" s="36">
        <f>Data!DC828</f>
        <v>26714.325802662879</v>
      </c>
      <c r="AK186" s="37">
        <f>Data!DD828</f>
        <v>27441.809018056461</v>
      </c>
      <c r="AL186" s="37">
        <f>Data!DE828</f>
        <v>28175.850730356571</v>
      </c>
      <c r="AM186" s="37">
        <f>Data!DF828</f>
        <v>28895.562883191331</v>
      </c>
      <c r="AN186" s="37">
        <f>Data!DG828</f>
        <v>29589.544457752341</v>
      </c>
      <c r="AO186" s="37">
        <f>Data!DH828</f>
        <v>30271.21405550791</v>
      </c>
      <c r="AP186" s="37">
        <f>Data!DI828</f>
        <v>30941.508653752389</v>
      </c>
      <c r="AQ186" s="37">
        <f>Data!DJ828</f>
        <v>31603.700455669688</v>
      </c>
      <c r="AR186" s="37">
        <f>Data!DK828</f>
        <v>32265.91622181467</v>
      </c>
      <c r="AS186" s="37">
        <f>Data!DL828</f>
        <v>32918.620623020623</v>
      </c>
      <c r="AT186" s="37">
        <f>Data!DM828</f>
        <v>33579.941354103517</v>
      </c>
    </row>
    <row r="187" spans="2:46" ht="16.5" thickBot="1" x14ac:dyDescent="0.4">
      <c r="B187" t="s">
        <v>213</v>
      </c>
      <c r="C187" s="27" t="s">
        <v>770</v>
      </c>
      <c r="D187" s="27" t="s">
        <v>807</v>
      </c>
      <c r="E187" s="36">
        <f>Data!BX829</f>
        <v>8576.7144749450017</v>
      </c>
      <c r="F187" s="36">
        <f>Data!BY829</f>
        <v>7744.8225371734734</v>
      </c>
      <c r="G187" s="36">
        <f>Data!BZ829</f>
        <v>8857.166467758374</v>
      </c>
      <c r="H187" s="36">
        <f>Data!CA829</f>
        <v>9526.7734734291716</v>
      </c>
      <c r="I187" s="36">
        <f>Data!CB829</f>
        <v>9552.3319811039182</v>
      </c>
      <c r="J187" s="36">
        <f>Data!CC829</f>
        <v>10272.247404909471</v>
      </c>
      <c r="K187" s="36">
        <f>Data!CD829</f>
        <v>10214.975415839321</v>
      </c>
      <c r="L187" s="36">
        <f>Data!CE829</f>
        <v>10462.9414841375</v>
      </c>
      <c r="M187" s="36">
        <f>Data!CF829</f>
        <v>10829.81493842865</v>
      </c>
      <c r="N187" s="36">
        <f>Data!CG829</f>
        <v>11274.596517439661</v>
      </c>
      <c r="O187" s="36">
        <f>Data!CH829</f>
        <v>11719.741257088181</v>
      </c>
      <c r="P187" s="36">
        <f>Data!CI829</f>
        <v>12118.83898835238</v>
      </c>
      <c r="Q187" s="36">
        <f>Data!CJ829</f>
        <v>12471.268203102991</v>
      </c>
      <c r="R187" s="36">
        <f>Data!CK829</f>
        <v>12820.87908756738</v>
      </c>
      <c r="S187" s="36">
        <f>Data!CL829</f>
        <v>13214.213938265561</v>
      </c>
      <c r="T187" s="36">
        <f>Data!CM829</f>
        <v>13674.685119864071</v>
      </c>
      <c r="U187" s="36">
        <f>Data!CN829</f>
        <v>14189.882902432741</v>
      </c>
      <c r="V187" s="36">
        <f>Data!CO829</f>
        <v>14721.04376901278</v>
      </c>
      <c r="W187" s="36">
        <f>Data!CP829</f>
        <v>15251.75305264017</v>
      </c>
      <c r="X187" s="36">
        <f>Data!CQ829</f>
        <v>15749.716666189321</v>
      </c>
      <c r="Y187" s="36">
        <f>Data!CR829</f>
        <v>16235.247179150751</v>
      </c>
      <c r="Z187" s="36">
        <f>Data!CS829</f>
        <v>16706.928466697329</v>
      </c>
      <c r="AA187" s="36">
        <f>Data!CT829</f>
        <v>17183.647537264409</v>
      </c>
      <c r="AB187" s="36">
        <f>Data!CU829</f>
        <v>17681.292431842441</v>
      </c>
      <c r="AC187" s="36">
        <f>Data!CV829</f>
        <v>18191.654571515079</v>
      </c>
      <c r="AD187" s="36">
        <f>Data!CW829</f>
        <v>18700.796861572839</v>
      </c>
      <c r="AE187" s="36">
        <f>Data!CX829</f>
        <v>19201.99303912307</v>
      </c>
      <c r="AF187" s="36">
        <f>Data!CY829</f>
        <v>19706.10433841656</v>
      </c>
      <c r="AG187" s="36">
        <f>Data!CZ829</f>
        <v>20199.684162858452</v>
      </c>
      <c r="AH187" s="36">
        <f>Data!DA829</f>
        <v>20700.508218187151</v>
      </c>
      <c r="AI187" s="36">
        <f>Data!DB829</f>
        <v>21204.76068194069</v>
      </c>
      <c r="AJ187" s="36">
        <f>Data!DC829</f>
        <v>21725.000842449939</v>
      </c>
      <c r="AK187" s="37">
        <f>Data!DD829</f>
        <v>22223.429549417331</v>
      </c>
      <c r="AL187" s="37">
        <f>Data!DE829</f>
        <v>22730.025582254821</v>
      </c>
      <c r="AM187" s="37">
        <f>Data!DF829</f>
        <v>23218.39023243872</v>
      </c>
      <c r="AN187" s="37">
        <f>Data!DG829</f>
        <v>23699.35854764036</v>
      </c>
      <c r="AO187" s="37">
        <f>Data!DH829</f>
        <v>24169.025104304459</v>
      </c>
      <c r="AP187" s="37">
        <f>Data!DI829</f>
        <v>24636.115830796371</v>
      </c>
      <c r="AQ187" s="37">
        <f>Data!DJ829</f>
        <v>25100.693134011679</v>
      </c>
      <c r="AR187" s="37">
        <f>Data!DK829</f>
        <v>25560.0500787331</v>
      </c>
      <c r="AS187" s="37">
        <f>Data!DL829</f>
        <v>26020.409558735279</v>
      </c>
      <c r="AT187" s="37">
        <f>Data!DM829</f>
        <v>26476.22987583205</v>
      </c>
    </row>
    <row r="188" spans="2:46" ht="16.5" thickBot="1" x14ac:dyDescent="0.4">
      <c r="B188" t="s">
        <v>65</v>
      </c>
      <c r="C188" s="26" t="s">
        <v>772</v>
      </c>
      <c r="D188" s="26" t="s">
        <v>807</v>
      </c>
      <c r="E188" s="36">
        <f>Data!BX830</f>
        <v>1568.227632735985</v>
      </c>
      <c r="F188" s="36">
        <f>Data!BY830</f>
        <v>1624.01750206923</v>
      </c>
      <c r="G188" s="36">
        <f>Data!BZ830</f>
        <v>1342.8096492806701</v>
      </c>
      <c r="H188" s="36">
        <f>Data!CA830</f>
        <v>1539.407201722046</v>
      </c>
      <c r="I188" s="36">
        <f>Data!CB830</f>
        <v>1419.9125243944411</v>
      </c>
      <c r="J188" s="36">
        <f>Data!CC830</f>
        <v>1465.3353140216179</v>
      </c>
      <c r="K188" s="36">
        <f>Data!CD830</f>
        <v>2018.1579869365471</v>
      </c>
      <c r="L188" s="36">
        <f>Data!CE830</f>
        <v>2064.776820910271</v>
      </c>
      <c r="M188" s="36">
        <f>Data!CF830</f>
        <v>2100.9694023661791</v>
      </c>
      <c r="N188" s="36">
        <f>Data!CG830</f>
        <v>2136.7306307196318</v>
      </c>
      <c r="O188" s="36">
        <f>Data!CH830</f>
        <v>2186.1169393857381</v>
      </c>
      <c r="P188" s="36">
        <f>Data!CI830</f>
        <v>2260.3885040621508</v>
      </c>
      <c r="Q188" s="36">
        <f>Data!CJ830</f>
        <v>2354.8544025761821</v>
      </c>
      <c r="R188" s="36">
        <f>Data!CK830</f>
        <v>2440.882394916925</v>
      </c>
      <c r="S188" s="36">
        <f>Data!CL830</f>
        <v>2505.643894428239</v>
      </c>
      <c r="T188" s="36">
        <f>Data!CM830</f>
        <v>2556.2446515591091</v>
      </c>
      <c r="U188" s="36">
        <f>Data!CN830</f>
        <v>2610.6757860048378</v>
      </c>
      <c r="V188" s="36">
        <f>Data!CO830</f>
        <v>2686.6411353781332</v>
      </c>
      <c r="W188" s="36">
        <f>Data!CP830</f>
        <v>2786.6265571545559</v>
      </c>
      <c r="X188" s="36">
        <f>Data!CQ830</f>
        <v>2904.5554866964608</v>
      </c>
      <c r="Y188" s="36">
        <f>Data!CR830</f>
        <v>3024.2877010774068</v>
      </c>
      <c r="Z188" s="36">
        <f>Data!CS830</f>
        <v>3142.7146753901411</v>
      </c>
      <c r="AA188" s="36">
        <f>Data!CT830</f>
        <v>3248.1924510330382</v>
      </c>
      <c r="AB188" s="36">
        <f>Data!CU830</f>
        <v>3346.8932261288242</v>
      </c>
      <c r="AC188" s="36">
        <f>Data!CV830</f>
        <v>3436.6202853974069</v>
      </c>
      <c r="AD188" s="36">
        <f>Data!CW830</f>
        <v>3532.86744008904</v>
      </c>
      <c r="AE188" s="36">
        <f>Data!CX830</f>
        <v>3628.3018578583992</v>
      </c>
      <c r="AF188" s="36">
        <f>Data!CY830</f>
        <v>3721.8800720206132</v>
      </c>
      <c r="AG188" s="36">
        <f>Data!CZ830</f>
        <v>3815.634840060211</v>
      </c>
      <c r="AH188" s="36">
        <f>Data!DA830</f>
        <v>3912.4313474797209</v>
      </c>
      <c r="AI188" s="36">
        <f>Data!DB830</f>
        <v>4006.4831658041521</v>
      </c>
      <c r="AJ188" s="36">
        <f>Data!DC830</f>
        <v>4092.7419445078608</v>
      </c>
      <c r="AK188" s="37">
        <f>Data!DD830</f>
        <v>4181.9706910352088</v>
      </c>
      <c r="AL188" s="37">
        <f>Data!DE830</f>
        <v>4272.9051211634387</v>
      </c>
      <c r="AM188" s="37">
        <f>Data!DF830</f>
        <v>4355.2596737483054</v>
      </c>
      <c r="AN188" s="37">
        <f>Data!DG830</f>
        <v>4432.0259067665656</v>
      </c>
      <c r="AO188" s="37">
        <f>Data!DH830</f>
        <v>4499.4672180305406</v>
      </c>
      <c r="AP188" s="37">
        <f>Data!DI830</f>
        <v>4564.3625870336409</v>
      </c>
      <c r="AQ188" s="37">
        <f>Data!DJ830</f>
        <v>4617.9551435719522</v>
      </c>
      <c r="AR188" s="37">
        <f>Data!DK830</f>
        <v>4670.5605165892157</v>
      </c>
      <c r="AS188" s="37">
        <f>Data!DL830</f>
        <v>4717.3606844473106</v>
      </c>
      <c r="AT188" s="37">
        <f>Data!DM830</f>
        <v>4767.7509909827513</v>
      </c>
    </row>
    <row r="189" spans="2:46" ht="16.5" thickBot="1" x14ac:dyDescent="0.4">
      <c r="B189" t="s">
        <v>371</v>
      </c>
      <c r="C189" s="27" t="s">
        <v>774</v>
      </c>
      <c r="D189" s="27" t="s">
        <v>807</v>
      </c>
      <c r="E189" s="36">
        <f>Data!BX831</f>
        <v>15858.969677996471</v>
      </c>
      <c r="F189" s="36">
        <f>Data!BY831</f>
        <v>15478.391305273264</v>
      </c>
      <c r="G189" s="36">
        <f>Data!BZ831</f>
        <v>14539.323930238168</v>
      </c>
      <c r="H189" s="36">
        <f>Data!CA831</f>
        <v>14058.210874878336</v>
      </c>
      <c r="I189" s="36">
        <f>Data!CB831</f>
        <v>12965.008432697463</v>
      </c>
      <c r="J189" s="36">
        <f>Data!CC831</f>
        <v>12044.61771052006</v>
      </c>
      <c r="K189" s="36">
        <f>Data!CD831</f>
        <v>13288.539244484429</v>
      </c>
      <c r="L189" s="36">
        <f>Data!CE831</f>
        <v>14996.171161054566</v>
      </c>
      <c r="M189" s="36">
        <f>Data!CF831</f>
        <v>15441.051015016683</v>
      </c>
      <c r="N189" s="36">
        <f>Data!CG831</f>
        <v>11922.817601584029</v>
      </c>
      <c r="O189" s="36">
        <f>Data!CH831</f>
        <v>11456.618151780631</v>
      </c>
      <c r="P189" s="36">
        <f>Data!CI831</f>
        <v>11063.543980712615</v>
      </c>
      <c r="Q189" s="36">
        <f>Data!CJ831</f>
        <v>10785.54696697412</v>
      </c>
      <c r="R189" s="36">
        <f>Data!CK831</f>
        <v>10589.675248149508</v>
      </c>
      <c r="S189" s="36">
        <f>Data!CL831</f>
        <v>10452.931061899255</v>
      </c>
      <c r="T189" s="36">
        <f>Data!CM831</f>
        <v>10370.623380679666</v>
      </c>
      <c r="U189" s="36">
        <f>Data!CN831</f>
        <v>10362.892640581456</v>
      </c>
      <c r="V189" s="36">
        <f>Data!CO831</f>
        <v>10440.639182488885</v>
      </c>
      <c r="W189" s="36">
        <f>Data!CP831</f>
        <v>10591.490279122867</v>
      </c>
      <c r="X189" s="36">
        <f>Data!CQ831</f>
        <v>10780.166493909706</v>
      </c>
      <c r="Y189" s="36">
        <f>Data!CR831</f>
        <v>10962.064905052903</v>
      </c>
      <c r="Z189" s="36">
        <f>Data!CS831</f>
        <v>11124.507230063766</v>
      </c>
      <c r="AA189" s="36">
        <f>Data!CT831</f>
        <v>11235.747535754668</v>
      </c>
      <c r="AB189" s="36">
        <f>Data!CU831</f>
        <v>11323.690712317164</v>
      </c>
      <c r="AC189" s="36">
        <f>Data!CV831</f>
        <v>11364.905433049826</v>
      </c>
      <c r="AD189" s="36">
        <f>Data!CW831</f>
        <v>11392.153751933345</v>
      </c>
      <c r="AE189" s="36">
        <f>Data!CX831</f>
        <v>11400.304679649656</v>
      </c>
      <c r="AF189" s="36">
        <f>Data!CY831</f>
        <v>11397.260136222549</v>
      </c>
      <c r="AG189" s="36">
        <f>Data!CZ831</f>
        <v>11375.055372427018</v>
      </c>
      <c r="AH189" s="36">
        <f>Data!DA831</f>
        <v>11341.078517176893</v>
      </c>
      <c r="AI189" s="36">
        <f>Data!DB831</f>
        <v>11300.984866467279</v>
      </c>
      <c r="AJ189" s="36">
        <f>Data!DC831</f>
        <v>11252.756814935234</v>
      </c>
      <c r="AK189" s="37">
        <f>Data!DD831</f>
        <v>11176.935684086558</v>
      </c>
      <c r="AL189" s="37">
        <f>Data!DE831</f>
        <v>11091.369748326277</v>
      </c>
      <c r="AM189" s="37">
        <f>Data!DF831</f>
        <v>10971.147969429971</v>
      </c>
      <c r="AN189" s="37">
        <f>Data!DG831</f>
        <v>10817.460277332262</v>
      </c>
      <c r="AO189" s="37">
        <f>Data!DH831</f>
        <v>10624.551552607547</v>
      </c>
      <c r="AP189" s="37">
        <f>Data!DI831</f>
        <v>10412.375433577423</v>
      </c>
      <c r="AQ189" s="37">
        <f>Data!DJ831</f>
        <v>10191.766722695291</v>
      </c>
      <c r="AR189" s="37">
        <f>Data!DK831</f>
        <v>9991.4271725546078</v>
      </c>
      <c r="AS189" s="37">
        <f>Data!DL831</f>
        <v>9810.9434604789749</v>
      </c>
      <c r="AT189" s="37">
        <f>Data!DM831</f>
        <v>9650.1933605487102</v>
      </c>
    </row>
    <row r="190" spans="2:46" ht="16.5" thickBot="1" x14ac:dyDescent="0.4">
      <c r="B190" t="s">
        <v>387</v>
      </c>
      <c r="C190" s="26" t="s">
        <v>777</v>
      </c>
      <c r="D190" s="26" t="s">
        <v>807</v>
      </c>
      <c r="E190" s="36">
        <f>Data!BX832</f>
        <v>10835.840021351971</v>
      </c>
      <c r="F190" s="36">
        <f>Data!BY832</f>
        <v>10807.762436645946</v>
      </c>
      <c r="G190" s="36">
        <f>Data!BZ832</f>
        <v>9040.9613271357412</v>
      </c>
      <c r="H190" s="36">
        <f>Data!CA832</f>
        <v>9653.3788297129831</v>
      </c>
      <c r="I190" s="36">
        <f>Data!CB832</f>
        <v>9361.2595099520495</v>
      </c>
      <c r="J190" s="36">
        <f>Data!CC832</f>
        <v>9479.8865765592527</v>
      </c>
      <c r="K190" s="36">
        <f>Data!CD832</f>
        <v>10894.760383634952</v>
      </c>
      <c r="L190" s="36">
        <f>Data!CE832</f>
        <v>10982.842985506315</v>
      </c>
      <c r="M190" s="36">
        <f>Data!CF832</f>
        <v>11027.987696393289</v>
      </c>
      <c r="N190" s="36">
        <f>Data!CG832</f>
        <v>11052.638385065295</v>
      </c>
      <c r="O190" s="36">
        <f>Data!CH832</f>
        <v>11178.98275661403</v>
      </c>
      <c r="P190" s="36">
        <f>Data!CI832</f>
        <v>11344.523463912175</v>
      </c>
      <c r="Q190" s="36">
        <f>Data!CJ832</f>
        <v>11548.6486984269</v>
      </c>
      <c r="R190" s="36">
        <f>Data!CK832</f>
        <v>11752.977697003089</v>
      </c>
      <c r="S190" s="36">
        <f>Data!CL832</f>
        <v>11839.829272568672</v>
      </c>
      <c r="T190" s="36">
        <f>Data!CM832</f>
        <v>11860.131793718778</v>
      </c>
      <c r="U190" s="36">
        <f>Data!CN832</f>
        <v>11862.758476673043</v>
      </c>
      <c r="V190" s="36">
        <f>Data!CO832</f>
        <v>11853.977965594204</v>
      </c>
      <c r="W190" s="36">
        <f>Data!CP832</f>
        <v>11919.100112389635</v>
      </c>
      <c r="X190" s="36">
        <f>Data!CQ832</f>
        <v>12028.912702520243</v>
      </c>
      <c r="Y190" s="36">
        <f>Data!CR832</f>
        <v>12190.855642827746</v>
      </c>
      <c r="Z190" s="36">
        <f>Data!CS832</f>
        <v>12378.537428858781</v>
      </c>
      <c r="AA190" s="36">
        <f>Data!CT832</f>
        <v>12538.465434266016</v>
      </c>
      <c r="AB190" s="36">
        <f>Data!CU832</f>
        <v>12686.258500813896</v>
      </c>
      <c r="AC190" s="36">
        <f>Data!CV832</f>
        <v>12795.062072374711</v>
      </c>
      <c r="AD190" s="36">
        <f>Data!CW832</f>
        <v>12895.92683196802</v>
      </c>
      <c r="AE190" s="36">
        <f>Data!CX832</f>
        <v>12976.843469325622</v>
      </c>
      <c r="AF190" s="36">
        <f>Data!CY832</f>
        <v>13025.902810419157</v>
      </c>
      <c r="AG190" s="36">
        <f>Data!CZ832</f>
        <v>13065.751259248902</v>
      </c>
      <c r="AH190" s="36">
        <f>Data!DA832</f>
        <v>13085.430650551101</v>
      </c>
      <c r="AI190" s="36">
        <f>Data!DB832</f>
        <v>13101.920504197569</v>
      </c>
      <c r="AJ190" s="36">
        <f>Data!DC832</f>
        <v>13109.006733072874</v>
      </c>
      <c r="AK190" s="37">
        <f>Data!DD832</f>
        <v>13116.053798072708</v>
      </c>
      <c r="AL190" s="37">
        <f>Data!DE832</f>
        <v>13149.459583474547</v>
      </c>
      <c r="AM190" s="37">
        <f>Data!DF832</f>
        <v>13203.251808153433</v>
      </c>
      <c r="AN190" s="37">
        <f>Data!DG832</f>
        <v>13267.840412466481</v>
      </c>
      <c r="AO190" s="37">
        <f>Data!DH832</f>
        <v>13316.263863723663</v>
      </c>
      <c r="AP190" s="37">
        <f>Data!DI832</f>
        <v>13383.087101850142</v>
      </c>
      <c r="AQ190" s="37">
        <f>Data!DJ832</f>
        <v>13407.462073297782</v>
      </c>
      <c r="AR190" s="37">
        <f>Data!DK832</f>
        <v>13456.980443666156</v>
      </c>
      <c r="AS190" s="37">
        <f>Data!DL832</f>
        <v>13487.61853113854</v>
      </c>
      <c r="AT190" s="37">
        <f>Data!DM832</f>
        <v>13519.3646128856</v>
      </c>
    </row>
    <row r="191" spans="2:46" ht="16.5" thickBot="1" x14ac:dyDescent="0.4">
      <c r="B191" t="s">
        <v>383</v>
      </c>
      <c r="C191" s="27" t="s">
        <v>780</v>
      </c>
      <c r="D191" s="27" t="s">
        <v>807</v>
      </c>
      <c r="E191" s="36">
        <f>Data!BX833</f>
        <v>14945.967638055705</v>
      </c>
      <c r="F191" s="36">
        <f>Data!BY833</f>
        <v>14887.194454696502</v>
      </c>
      <c r="G191" s="36">
        <f>Data!BZ833</f>
        <v>15749.265512980572</v>
      </c>
      <c r="H191" s="36">
        <f>Data!CA833</f>
        <v>17073.977355696185</v>
      </c>
      <c r="I191" s="36">
        <f>Data!CB833</f>
        <v>16960.604010622672</v>
      </c>
      <c r="J191" s="36">
        <f>Data!CC833</f>
        <v>15974.117867585948</v>
      </c>
      <c r="K191" s="36">
        <f>Data!CD833</f>
        <v>14848.045814491794</v>
      </c>
      <c r="L191" s="36">
        <f>Data!CE833</f>
        <v>14528.438650557195</v>
      </c>
      <c r="M191" s="36">
        <f>Data!CF833</f>
        <v>14910.195066969036</v>
      </c>
      <c r="N191" s="36">
        <f>Data!CG833</f>
        <v>16348.663848286575</v>
      </c>
      <c r="O191" s="36">
        <f>Data!CH833</f>
        <v>16810.77747274009</v>
      </c>
      <c r="P191" s="36">
        <f>Data!CI833</f>
        <v>17142.187654592257</v>
      </c>
      <c r="Q191" s="36">
        <f>Data!CJ833</f>
        <v>17627.079269615861</v>
      </c>
      <c r="R191" s="36">
        <f>Data!CK833</f>
        <v>18398.112042823468</v>
      </c>
      <c r="S191" s="36">
        <f>Data!CL833</f>
        <v>19351.184004635597</v>
      </c>
      <c r="T191" s="36">
        <f>Data!CM833</f>
        <v>20278.405830716663</v>
      </c>
      <c r="U191" s="36">
        <f>Data!CN833</f>
        <v>20965.50748459786</v>
      </c>
      <c r="V191" s="36">
        <f>Data!CO833</f>
        <v>21320.975714006407</v>
      </c>
      <c r="W191" s="36">
        <f>Data!CP833</f>
        <v>21391.807088284662</v>
      </c>
      <c r="X191" s="36">
        <f>Data!CQ833</f>
        <v>21327.516477840436</v>
      </c>
      <c r="Y191" s="36">
        <f>Data!CR833</f>
        <v>21287.38635334123</v>
      </c>
      <c r="Z191" s="36">
        <f>Data!CS833</f>
        <v>21356.666929184536</v>
      </c>
      <c r="AA191" s="36">
        <f>Data!CT833</f>
        <v>21525.076240419545</v>
      </c>
      <c r="AB191" s="36">
        <f>Data!CU833</f>
        <v>21752.947086081233</v>
      </c>
      <c r="AC191" s="36">
        <f>Data!CV833</f>
        <v>21965.734311285927</v>
      </c>
      <c r="AD191" s="36">
        <f>Data!CW833</f>
        <v>22143.547562251413</v>
      </c>
      <c r="AE191" s="36">
        <f>Data!CX833</f>
        <v>22281.933652357911</v>
      </c>
      <c r="AF191" s="36">
        <f>Data!CY833</f>
        <v>22401.372876375666</v>
      </c>
      <c r="AG191" s="36">
        <f>Data!CZ833</f>
        <v>22509.861155617869</v>
      </c>
      <c r="AH191" s="36">
        <f>Data!DA833</f>
        <v>22600.314707541285</v>
      </c>
      <c r="AI191" s="36">
        <f>Data!DB833</f>
        <v>22646.39964408486</v>
      </c>
      <c r="AJ191" s="36">
        <f>Data!DC833</f>
        <v>22648.366554228956</v>
      </c>
      <c r="AK191" s="37">
        <f>Data!DD833</f>
        <v>22604.852236223407</v>
      </c>
      <c r="AL191" s="37">
        <f>Data!DE833</f>
        <v>22555.876764735658</v>
      </c>
      <c r="AM191" s="37">
        <f>Data!DF833</f>
        <v>22533.379827966161</v>
      </c>
      <c r="AN191" s="37">
        <f>Data!DG833</f>
        <v>22561.543628055595</v>
      </c>
      <c r="AO191" s="37">
        <f>Data!DH833</f>
        <v>22640.03186776103</v>
      </c>
      <c r="AP191" s="37">
        <f>Data!DI833</f>
        <v>22752.574286753861</v>
      </c>
      <c r="AQ191" s="37">
        <f>Data!DJ833</f>
        <v>22871.392415064871</v>
      </c>
      <c r="AR191" s="37">
        <f>Data!DK833</f>
        <v>22972.135335765041</v>
      </c>
      <c r="AS191" s="37">
        <f>Data!DL833</f>
        <v>23033.207626092146</v>
      </c>
      <c r="AT191" s="37">
        <f>Data!DM833</f>
        <v>23042.037898408733</v>
      </c>
    </row>
    <row r="192" spans="2:46" ht="16.5" thickBot="1" x14ac:dyDescent="0.4">
      <c r="B192" t="s">
        <v>377</v>
      </c>
      <c r="C192" s="26" t="s">
        <v>783</v>
      </c>
      <c r="D192" s="26" t="s">
        <v>807</v>
      </c>
      <c r="E192" s="36">
        <f>Data!BX834</f>
        <v>25846.363719684887</v>
      </c>
      <c r="F192" s="36">
        <f>Data!BY834</f>
        <v>25705.657526064027</v>
      </c>
      <c r="G192" s="36">
        <f>Data!BZ834</f>
        <v>25601.748719108262</v>
      </c>
      <c r="H192" s="36">
        <f>Data!CA834</f>
        <v>26952.848325500454</v>
      </c>
      <c r="I192" s="36">
        <f>Data!CB834</f>
        <v>26409.835532957055</v>
      </c>
      <c r="J192" s="36">
        <f>Data!CC834</f>
        <v>25660.75017428715</v>
      </c>
      <c r="K192" s="36">
        <f>Data!CD834</f>
        <v>24365.355426515212</v>
      </c>
      <c r="L192" s="36">
        <f>Data!CE834</f>
        <v>23573.715363768497</v>
      </c>
      <c r="M192" s="36">
        <f>Data!CF834</f>
        <v>23522.643184675657</v>
      </c>
      <c r="N192" s="36">
        <f>Data!CG834</f>
        <v>25221.821837508389</v>
      </c>
      <c r="O192" s="36">
        <f>Data!CH834</f>
        <v>25967.931815471722</v>
      </c>
      <c r="P192" s="36">
        <f>Data!CI834</f>
        <v>26727.251535889944</v>
      </c>
      <c r="Q192" s="36">
        <f>Data!CJ834</f>
        <v>27547.030537830517</v>
      </c>
      <c r="R192" s="36">
        <f>Data!CK834</f>
        <v>28480.421785019626</v>
      </c>
      <c r="S192" s="36">
        <f>Data!CL834</f>
        <v>29344.112806509696</v>
      </c>
      <c r="T192" s="36">
        <f>Data!CM834</f>
        <v>30145.22234842226</v>
      </c>
      <c r="U192" s="36">
        <f>Data!CN834</f>
        <v>30666.905257729199</v>
      </c>
      <c r="V192" s="36">
        <f>Data!CO834</f>
        <v>30978.161679682446</v>
      </c>
      <c r="W192" s="36">
        <f>Data!CP834</f>
        <v>31053.816317050325</v>
      </c>
      <c r="X192" s="36">
        <f>Data!CQ834</f>
        <v>31059.024599549179</v>
      </c>
      <c r="Y192" s="36">
        <f>Data!CR834</f>
        <v>31146.704474874114</v>
      </c>
      <c r="Z192" s="36">
        <f>Data!CS834</f>
        <v>31285.444053680756</v>
      </c>
      <c r="AA192" s="36">
        <f>Data!CT834</f>
        <v>31513.784411132241</v>
      </c>
      <c r="AB192" s="36">
        <f>Data!CU834</f>
        <v>31803.248256750943</v>
      </c>
      <c r="AC192" s="36">
        <f>Data!CV834</f>
        <v>32120.734760599284</v>
      </c>
      <c r="AD192" s="36">
        <f>Data!CW834</f>
        <v>32370.416482465684</v>
      </c>
      <c r="AE192" s="36">
        <f>Data!CX834</f>
        <v>32539.742265635468</v>
      </c>
      <c r="AF192" s="36">
        <f>Data!CY834</f>
        <v>32690.992642400608</v>
      </c>
      <c r="AG192" s="36">
        <f>Data!CZ834</f>
        <v>32832.648865874959</v>
      </c>
      <c r="AH192" s="36">
        <f>Data!DA834</f>
        <v>32945.017569887255</v>
      </c>
      <c r="AI192" s="36">
        <f>Data!DB834</f>
        <v>33004.291640104537</v>
      </c>
      <c r="AJ192" s="36">
        <f>Data!DC834</f>
        <v>33026.626199255523</v>
      </c>
      <c r="AK192" s="37">
        <f>Data!DD834</f>
        <v>33089.877015462494</v>
      </c>
      <c r="AL192" s="37">
        <f>Data!DE834</f>
        <v>33179.318653616523</v>
      </c>
      <c r="AM192" s="37">
        <f>Data!DF834</f>
        <v>33280.904903733419</v>
      </c>
      <c r="AN192" s="37">
        <f>Data!DG834</f>
        <v>33449.660321670257</v>
      </c>
      <c r="AO192" s="37">
        <f>Data!DH834</f>
        <v>33585.303597677615</v>
      </c>
      <c r="AP192" s="37">
        <f>Data!DI834</f>
        <v>33784.819704838257</v>
      </c>
      <c r="AQ192" s="37">
        <f>Data!DJ834</f>
        <v>33996.939594095675</v>
      </c>
      <c r="AR192" s="37">
        <f>Data!DK834</f>
        <v>34206.157245726034</v>
      </c>
      <c r="AS192" s="37">
        <f>Data!DL834</f>
        <v>34330.529782465688</v>
      </c>
      <c r="AT192" s="37">
        <f>Data!DM834</f>
        <v>34430.741714000091</v>
      </c>
    </row>
    <row r="193" spans="2:46" ht="16.5" thickBot="1" x14ac:dyDescent="0.4">
      <c r="B193" t="s">
        <v>385</v>
      </c>
      <c r="C193" s="27" t="s">
        <v>786</v>
      </c>
      <c r="D193" s="27" t="s">
        <v>807</v>
      </c>
      <c r="E193" s="36">
        <f>Data!BX835</f>
        <v>29205.54655582039</v>
      </c>
      <c r="F193" s="36">
        <f>Data!BY835</f>
        <v>29553.580021746297</v>
      </c>
      <c r="G193" s="36">
        <f>Data!BZ835</f>
        <v>28165.972563970809</v>
      </c>
      <c r="H193" s="36">
        <f>Data!CA835</f>
        <v>30248.536978087606</v>
      </c>
      <c r="I193" s="36">
        <f>Data!CB835</f>
        <v>29675.51781963513</v>
      </c>
      <c r="J193" s="36">
        <f>Data!CC835</f>
        <v>29743.882870075275</v>
      </c>
      <c r="K193" s="36">
        <f>Data!CD835</f>
        <v>27277.851412080559</v>
      </c>
      <c r="L193" s="36">
        <f>Data!CE835</f>
        <v>27498.370105144033</v>
      </c>
      <c r="M193" s="36">
        <f>Data!CF835</f>
        <v>27996.380424970943</v>
      </c>
      <c r="N193" s="36">
        <f>Data!CG835</f>
        <v>28693.648035473081</v>
      </c>
      <c r="O193" s="36">
        <f>Data!CH835</f>
        <v>29554.891252806294</v>
      </c>
      <c r="P193" s="36">
        <f>Data!CI835</f>
        <v>30424.053476010795</v>
      </c>
      <c r="Q193" s="36">
        <f>Data!CJ835</f>
        <v>31363.667543339445</v>
      </c>
      <c r="R193" s="36">
        <f>Data!CK835</f>
        <v>32374.451384248943</v>
      </c>
      <c r="S193" s="36">
        <f>Data!CL835</f>
        <v>33429.98465290817</v>
      </c>
      <c r="T193" s="36">
        <f>Data!CM835</f>
        <v>34399.024667333884</v>
      </c>
      <c r="U193" s="36">
        <f>Data!CN835</f>
        <v>35087.829137134395</v>
      </c>
      <c r="V193" s="36">
        <f>Data!CO835</f>
        <v>35478.976222640173</v>
      </c>
      <c r="W193" s="36">
        <f>Data!CP835</f>
        <v>35637.54933657575</v>
      </c>
      <c r="X193" s="36">
        <f>Data!CQ835</f>
        <v>35706.433635068519</v>
      </c>
      <c r="Y193" s="36">
        <f>Data!CR835</f>
        <v>35788.777039011882</v>
      </c>
      <c r="Z193" s="36">
        <f>Data!CS835</f>
        <v>35972.201371674346</v>
      </c>
      <c r="AA193" s="36">
        <f>Data!CT835</f>
        <v>36241.177221332931</v>
      </c>
      <c r="AB193" s="36">
        <f>Data!CU835</f>
        <v>36622.198021502038</v>
      </c>
      <c r="AC193" s="36">
        <f>Data!CV835</f>
        <v>37030.423305556571</v>
      </c>
      <c r="AD193" s="36">
        <f>Data!CW835</f>
        <v>37370.729297929094</v>
      </c>
      <c r="AE193" s="36">
        <f>Data!CX835</f>
        <v>37643.052615025903</v>
      </c>
      <c r="AF193" s="36">
        <f>Data!CY835</f>
        <v>37888.81966975463</v>
      </c>
      <c r="AG193" s="36">
        <f>Data!CZ835</f>
        <v>38053.646003049565</v>
      </c>
      <c r="AH193" s="36">
        <f>Data!DA835</f>
        <v>38188.429620918614</v>
      </c>
      <c r="AI193" s="36">
        <f>Data!DB835</f>
        <v>38273.768709637465</v>
      </c>
      <c r="AJ193" s="36">
        <f>Data!DC835</f>
        <v>38377.048958963736</v>
      </c>
      <c r="AK193" s="37">
        <f>Data!DD835</f>
        <v>38438.479852684177</v>
      </c>
      <c r="AL193" s="37">
        <f>Data!DE835</f>
        <v>38592.408052289582</v>
      </c>
      <c r="AM193" s="37">
        <f>Data!DF835</f>
        <v>38809.919915185339</v>
      </c>
      <c r="AN193" s="37">
        <f>Data!DG835</f>
        <v>39092.309814625223</v>
      </c>
      <c r="AO193" s="37">
        <f>Data!DH835</f>
        <v>39433.225069492517</v>
      </c>
      <c r="AP193" s="37">
        <f>Data!DI835</f>
        <v>39866.949308336916</v>
      </c>
      <c r="AQ193" s="37">
        <f>Data!DJ835</f>
        <v>40279.492453687053</v>
      </c>
      <c r="AR193" s="37">
        <f>Data!DK835</f>
        <v>40654.123727736711</v>
      </c>
      <c r="AS193" s="37">
        <f>Data!DL835</f>
        <v>41012.377595073318</v>
      </c>
      <c r="AT193" s="37">
        <f>Data!DM835</f>
        <v>41270.961676974403</v>
      </c>
    </row>
    <row r="194" spans="2:46" ht="16.5" thickBot="1" x14ac:dyDescent="0.4">
      <c r="B194" t="s">
        <v>378</v>
      </c>
      <c r="C194" s="26" t="s">
        <v>789</v>
      </c>
      <c r="D194" s="26" t="s">
        <v>807</v>
      </c>
      <c r="E194" s="36">
        <f>Data!BX836</f>
        <v>18284.580318769582</v>
      </c>
      <c r="F194" s="36">
        <f>Data!BY836</f>
        <v>19036.548908020442</v>
      </c>
      <c r="G194" s="36">
        <f>Data!BZ836</f>
        <v>17992.5216857989</v>
      </c>
      <c r="H194" s="36">
        <f>Data!CA836</f>
        <v>18734.424713225453</v>
      </c>
      <c r="I194" s="36">
        <f>Data!CB836</f>
        <v>19769.940444637967</v>
      </c>
      <c r="J194" s="36">
        <f>Data!CC836</f>
        <v>21014.088506854507</v>
      </c>
      <c r="K194" s="36">
        <f>Data!CD836</f>
        <v>25448.750922181749</v>
      </c>
      <c r="L194" s="36">
        <f>Data!CE836</f>
        <v>26440.534454326273</v>
      </c>
      <c r="M194" s="36">
        <f>Data!CF836</f>
        <v>26893.956208734358</v>
      </c>
      <c r="N194" s="36">
        <f>Data!CG836</f>
        <v>27182.62045780172</v>
      </c>
      <c r="O194" s="36">
        <f>Data!CH836</f>
        <v>27618.374157507864</v>
      </c>
      <c r="P194" s="36">
        <f>Data!CI836</f>
        <v>28483.862737651812</v>
      </c>
      <c r="Q194" s="36">
        <f>Data!CJ836</f>
        <v>29761.91411703152</v>
      </c>
      <c r="R194" s="36">
        <f>Data!CK836</f>
        <v>31093.97789081914</v>
      </c>
      <c r="S194" s="36">
        <f>Data!CL836</f>
        <v>32317.97348633108</v>
      </c>
      <c r="T194" s="36">
        <f>Data!CM836</f>
        <v>33235.901259554776</v>
      </c>
      <c r="U194" s="36">
        <f>Data!CN836</f>
        <v>33932.494936447874</v>
      </c>
      <c r="V194" s="36">
        <f>Data!CO836</f>
        <v>34642.320773096784</v>
      </c>
      <c r="W194" s="36">
        <f>Data!CP836</f>
        <v>35528.557892829107</v>
      </c>
      <c r="X194" s="36">
        <f>Data!CQ836</f>
        <v>36693.333835999467</v>
      </c>
      <c r="Y194" s="36">
        <f>Data!CR836</f>
        <v>38021.432452357527</v>
      </c>
      <c r="Z194" s="36">
        <f>Data!CS836</f>
        <v>39446.680125354578</v>
      </c>
      <c r="AA194" s="36">
        <f>Data!CT836</f>
        <v>40854.422197204178</v>
      </c>
      <c r="AB194" s="36">
        <f>Data!CU836</f>
        <v>42195.852525874165</v>
      </c>
      <c r="AC194" s="36">
        <f>Data!CV836</f>
        <v>43517.398727858556</v>
      </c>
      <c r="AD194" s="36">
        <f>Data!CW836</f>
        <v>44895.620597543646</v>
      </c>
      <c r="AE194" s="36">
        <f>Data!CX836</f>
        <v>46359.505242716485</v>
      </c>
      <c r="AF194" s="36">
        <f>Data!CY836</f>
        <v>47933.811634915</v>
      </c>
      <c r="AG194" s="36">
        <f>Data!CZ836</f>
        <v>49551.905669433909</v>
      </c>
      <c r="AH194" s="36">
        <f>Data!DA836</f>
        <v>51204.592768791706</v>
      </c>
      <c r="AI194" s="36">
        <f>Data!DB836</f>
        <v>52881.884161973932</v>
      </c>
      <c r="AJ194" s="36">
        <f>Data!DC836</f>
        <v>54554.059744683778</v>
      </c>
      <c r="AK194" s="37">
        <f>Data!DD836</f>
        <v>56267.079525902649</v>
      </c>
      <c r="AL194" s="37">
        <f>Data!DE836</f>
        <v>58024.399756593033</v>
      </c>
      <c r="AM194" s="37">
        <f>Data!DF836</f>
        <v>59882.590628824815</v>
      </c>
      <c r="AN194" s="37">
        <f>Data!DG836</f>
        <v>61775.770724474001</v>
      </c>
      <c r="AO194" s="37">
        <f>Data!DH836</f>
        <v>63753.506824711636</v>
      </c>
      <c r="AP194" s="37">
        <f>Data!DI836</f>
        <v>65718.389392939964</v>
      </c>
      <c r="AQ194" s="37">
        <f>Data!DJ836</f>
        <v>67690.300770398069</v>
      </c>
      <c r="AR194" s="37">
        <f>Data!DK836</f>
        <v>69689.771967814318</v>
      </c>
      <c r="AS194" s="37">
        <f>Data!DL836</f>
        <v>71692.668190239783</v>
      </c>
      <c r="AT194" s="37">
        <f>Data!DM836</f>
        <v>73728.541768567622</v>
      </c>
    </row>
    <row r="195" spans="2:46" ht="16" x14ac:dyDescent="0.35">
      <c r="B195" t="s">
        <v>207</v>
      </c>
      <c r="C195" s="28" t="s">
        <v>792</v>
      </c>
      <c r="D195" s="28" t="s">
        <v>807</v>
      </c>
      <c r="E195" s="36">
        <f>Data!BX837</f>
        <v>15260.635024452356</v>
      </c>
      <c r="F195" s="36">
        <f>Data!BY837</f>
        <v>14608.718399512974</v>
      </c>
      <c r="G195" s="36">
        <f>Data!BZ837</f>
        <v>16724.972498834559</v>
      </c>
      <c r="H195" s="36">
        <f>Data!CA837</f>
        <v>18385.119549032133</v>
      </c>
      <c r="I195" s="36">
        <f>Data!CB837</f>
        <v>18592.077199686068</v>
      </c>
      <c r="J195" s="36">
        <f>Data!CC837</f>
        <v>20577.471366971429</v>
      </c>
      <c r="K195" s="36">
        <f>Data!CD837</f>
        <v>19453.812206925733</v>
      </c>
      <c r="L195" s="36">
        <f>Data!CE837</f>
        <v>20434.670952688008</v>
      </c>
      <c r="M195" s="36">
        <f>Data!CF837</f>
        <v>21463.130750587032</v>
      </c>
      <c r="N195" s="36">
        <f>Data!CG837</f>
        <v>22712.026353287871</v>
      </c>
      <c r="O195" s="36">
        <f>Data!CH837</f>
        <v>23672.166984884003</v>
      </c>
      <c r="P195" s="36">
        <f>Data!CI837</f>
        <v>24442.860415348143</v>
      </c>
      <c r="Q195" s="36">
        <f>Data!CJ837</f>
        <v>25102.794802730692</v>
      </c>
      <c r="R195" s="36">
        <f>Data!CK837</f>
        <v>25777.684328196643</v>
      </c>
      <c r="S195" s="36">
        <f>Data!CL837</f>
        <v>26530.117592687646</v>
      </c>
      <c r="T195" s="36">
        <f>Data!CM837</f>
        <v>27278.222581441252</v>
      </c>
      <c r="U195" s="36">
        <f>Data!CN837</f>
        <v>28012.996074224</v>
      </c>
      <c r="V195" s="36">
        <f>Data!CO837</f>
        <v>28619.423832335189</v>
      </c>
      <c r="W195" s="36">
        <f>Data!CP837</f>
        <v>29116.199453501758</v>
      </c>
      <c r="X195" s="36">
        <f>Data!CQ837</f>
        <v>29514.233100486323</v>
      </c>
      <c r="Y195" s="36">
        <f>Data!CR837</f>
        <v>29917.552428748335</v>
      </c>
      <c r="Z195" s="36">
        <f>Data!CS837</f>
        <v>30295.708312641829</v>
      </c>
      <c r="AA195" s="36">
        <f>Data!CT837</f>
        <v>30731.386688347509</v>
      </c>
      <c r="AB195" s="36">
        <f>Data!CU837</f>
        <v>31203.270369636688</v>
      </c>
      <c r="AC195" s="36">
        <f>Data!CV837</f>
        <v>31650.25950208844</v>
      </c>
      <c r="AD195" s="36">
        <f>Data!CW837</f>
        <v>32080.263039139056</v>
      </c>
      <c r="AE195" s="36">
        <f>Data!CX837</f>
        <v>32439.65257881891</v>
      </c>
      <c r="AF195" s="36">
        <f>Data!CY837</f>
        <v>32794.198383751173</v>
      </c>
      <c r="AG195" s="36">
        <f>Data!CZ837</f>
        <v>33112.356797166016</v>
      </c>
      <c r="AH195" s="36">
        <f>Data!DA837</f>
        <v>33393.860289672761</v>
      </c>
      <c r="AI195" s="36">
        <f>Data!DB837</f>
        <v>33630.829250690935</v>
      </c>
      <c r="AJ195" s="36">
        <f>Data!DC837</f>
        <v>33876.78258362296</v>
      </c>
      <c r="AK195" s="37">
        <f>Data!DD837</f>
        <v>34093.328838067471</v>
      </c>
      <c r="AL195" s="37">
        <f>Data!DE837</f>
        <v>34295.813335932486</v>
      </c>
      <c r="AM195" s="37">
        <f>Data!DF837</f>
        <v>34469.221013498434</v>
      </c>
      <c r="AN195" s="37">
        <f>Data!DG837</f>
        <v>34666.756531744933</v>
      </c>
      <c r="AO195" s="37">
        <f>Data!DH837</f>
        <v>34929.284457609661</v>
      </c>
      <c r="AP195" s="37">
        <f>Data!DI837</f>
        <v>35182.065765303661</v>
      </c>
      <c r="AQ195" s="37">
        <f>Data!DJ837</f>
        <v>35442.596294002564</v>
      </c>
      <c r="AR195" s="37">
        <f>Data!DK837</f>
        <v>35714.795169475445</v>
      </c>
      <c r="AS195" s="37">
        <f>Data!DL837</f>
        <v>36024.945697056915</v>
      </c>
      <c r="AT195" s="37">
        <f>Data!DM837</f>
        <v>36367.271388915331</v>
      </c>
    </row>
    <row r="196" spans="2:46" x14ac:dyDescent="0.3">
      <c r="E196" s="36"/>
    </row>
    <row r="197" spans="2:46" x14ac:dyDescent="0.3">
      <c r="C197" s="22" t="s">
        <v>809</v>
      </c>
      <c r="D197" s="22" t="s">
        <v>810</v>
      </c>
      <c r="E197" s="38">
        <f>SUM(E168:E195)/1000</f>
        <v>606.29332130316141</v>
      </c>
      <c r="F197" s="38">
        <f t="shared" ref="F197:AT197" si="52">SUM(F168:F195)/1000</f>
        <v>626.96115760893133</v>
      </c>
      <c r="G197" s="38">
        <f t="shared" si="52"/>
        <v>649.34760808296551</v>
      </c>
      <c r="H197" s="38">
        <f t="shared" si="52"/>
        <v>676.19653312370508</v>
      </c>
      <c r="I197" s="38">
        <f t="shared" si="52"/>
        <v>685.91940282388975</v>
      </c>
      <c r="J197" s="38">
        <f t="shared" si="52"/>
        <v>707.33310294013381</v>
      </c>
      <c r="K197" s="38">
        <f t="shared" si="52"/>
        <v>721.73488982082824</v>
      </c>
      <c r="L197" s="38">
        <f t="shared" si="52"/>
        <v>750.64154382124218</v>
      </c>
      <c r="M197" s="38">
        <f t="shared" si="52"/>
        <v>777.38245880836462</v>
      </c>
      <c r="N197" s="38">
        <f t="shared" si="52"/>
        <v>802.30546431535117</v>
      </c>
      <c r="O197" s="38">
        <f t="shared" si="52"/>
        <v>824.70150001077059</v>
      </c>
      <c r="P197" s="38">
        <f t="shared" si="52"/>
        <v>846.33752313106834</v>
      </c>
      <c r="Q197" s="38">
        <f t="shared" si="52"/>
        <v>869.56887338662489</v>
      </c>
      <c r="R197" s="38">
        <f t="shared" si="52"/>
        <v>895.51264565326551</v>
      </c>
      <c r="S197" s="38">
        <f t="shared" si="52"/>
        <v>922.67974542276659</v>
      </c>
      <c r="T197" s="38">
        <f t="shared" si="52"/>
        <v>949.35903069790697</v>
      </c>
      <c r="U197" s="38">
        <f t="shared" si="52"/>
        <v>973.64561966066185</v>
      </c>
      <c r="V197" s="38">
        <f t="shared" si="52"/>
        <v>995.80015397186753</v>
      </c>
      <c r="W197" s="38">
        <f t="shared" si="52"/>
        <v>1016.6549510573743</v>
      </c>
      <c r="X197" s="38">
        <f t="shared" si="52"/>
        <v>1038.1612729446092</v>
      </c>
      <c r="Y197" s="38">
        <f t="shared" si="52"/>
        <v>1061.4733509076377</v>
      </c>
      <c r="Z197" s="38">
        <f t="shared" si="52"/>
        <v>1087.0704685154901</v>
      </c>
      <c r="AA197" s="38">
        <f t="shared" si="52"/>
        <v>1114.1625666111645</v>
      </c>
      <c r="AB197" s="38">
        <f t="shared" si="52"/>
        <v>1142.5567369981156</v>
      </c>
      <c r="AC197" s="38">
        <f t="shared" si="52"/>
        <v>1171.4498918107868</v>
      </c>
      <c r="AD197" s="38">
        <f t="shared" si="52"/>
        <v>1200.8746340747111</v>
      </c>
      <c r="AE197" s="38">
        <f t="shared" si="52"/>
        <v>1230.5232013693819</v>
      </c>
      <c r="AF197" s="38">
        <f t="shared" si="52"/>
        <v>1260.9958153434482</v>
      </c>
      <c r="AG197" s="38">
        <f t="shared" si="52"/>
        <v>1291.9325917285471</v>
      </c>
      <c r="AH197" s="38">
        <f t="shared" si="52"/>
        <v>1323.2732894623962</v>
      </c>
      <c r="AI197" s="38">
        <f t="shared" si="52"/>
        <v>1354.7796272453006</v>
      </c>
      <c r="AJ197" s="38">
        <f t="shared" si="52"/>
        <v>1386.2724004535371</v>
      </c>
      <c r="AK197" s="39">
        <f t="shared" si="52"/>
        <v>1417.697445993655</v>
      </c>
      <c r="AL197" s="39">
        <f t="shared" si="52"/>
        <v>1449.6759657641492</v>
      </c>
      <c r="AM197" s="39">
        <f t="shared" si="52"/>
        <v>1481.863374384885</v>
      </c>
      <c r="AN197" s="39">
        <f t="shared" si="52"/>
        <v>1514.5563105392159</v>
      </c>
      <c r="AO197" s="39">
        <f t="shared" si="52"/>
        <v>1547.6552935012151</v>
      </c>
      <c r="AP197" s="39">
        <f t="shared" si="52"/>
        <v>1580.546170401677</v>
      </c>
      <c r="AQ197" s="39">
        <f t="shared" si="52"/>
        <v>1613.1753371739173</v>
      </c>
      <c r="AR197" s="39">
        <f t="shared" si="52"/>
        <v>1645.0260494834313</v>
      </c>
      <c r="AS197" s="39">
        <f t="shared" si="52"/>
        <v>1675.8185484479854</v>
      </c>
      <c r="AT197" s="39">
        <f t="shared" si="52"/>
        <v>1704.9751065950102</v>
      </c>
    </row>
    <row r="200" spans="2:46" x14ac:dyDescent="0.3">
      <c r="E200" s="25">
        <v>2019</v>
      </c>
      <c r="F200" s="25">
        <v>2020</v>
      </c>
      <c r="G200" s="25">
        <v>2021</v>
      </c>
      <c r="H200" s="25">
        <v>2022</v>
      </c>
      <c r="I200" s="25">
        <v>2023</v>
      </c>
      <c r="J200" s="25">
        <v>2024</v>
      </c>
      <c r="K200" s="25">
        <v>2025</v>
      </c>
      <c r="L200" s="25">
        <v>2026</v>
      </c>
      <c r="M200" s="25">
        <v>2027</v>
      </c>
      <c r="N200" s="25">
        <v>2028</v>
      </c>
      <c r="O200" s="25">
        <v>2029</v>
      </c>
      <c r="P200" s="25">
        <v>2030</v>
      </c>
      <c r="Q200" s="25">
        <v>2031</v>
      </c>
      <c r="R200" s="25">
        <v>2032</v>
      </c>
      <c r="S200" s="25">
        <v>2033</v>
      </c>
      <c r="T200" s="25">
        <v>2034</v>
      </c>
      <c r="U200" s="25">
        <v>2035</v>
      </c>
      <c r="V200" s="25">
        <v>2036</v>
      </c>
      <c r="W200" s="25">
        <v>2037</v>
      </c>
      <c r="X200" s="25">
        <v>2038</v>
      </c>
      <c r="Y200" s="25">
        <v>2039</v>
      </c>
      <c r="Z200" s="25">
        <v>2040</v>
      </c>
      <c r="AA200" s="25">
        <v>2041</v>
      </c>
      <c r="AB200" s="25">
        <v>2042</v>
      </c>
      <c r="AC200" s="25">
        <v>2043</v>
      </c>
      <c r="AD200" s="25">
        <v>2044</v>
      </c>
      <c r="AE200" s="25">
        <v>2045</v>
      </c>
      <c r="AF200" s="25">
        <v>2046</v>
      </c>
      <c r="AG200" s="25">
        <v>2047</v>
      </c>
      <c r="AH200" s="25">
        <v>2048</v>
      </c>
      <c r="AI200" s="25">
        <v>2049</v>
      </c>
      <c r="AJ200" s="25">
        <v>2050</v>
      </c>
      <c r="AK200" s="25">
        <v>2051</v>
      </c>
      <c r="AL200" s="25">
        <v>2052</v>
      </c>
      <c r="AM200" s="25">
        <v>2053</v>
      </c>
      <c r="AN200" s="25">
        <v>2054</v>
      </c>
      <c r="AO200" s="25">
        <v>2055</v>
      </c>
      <c r="AP200" s="25">
        <v>2056</v>
      </c>
      <c r="AQ200" s="25">
        <v>2057</v>
      </c>
      <c r="AR200" s="25">
        <v>2058</v>
      </c>
      <c r="AS200" s="25">
        <v>2059</v>
      </c>
      <c r="AT200" s="25">
        <v>2060</v>
      </c>
    </row>
    <row r="201" spans="2:46" ht="16.5" thickBot="1" x14ac:dyDescent="0.4">
      <c r="B201" t="s">
        <v>386</v>
      </c>
      <c r="C201" s="26" t="s">
        <v>722</v>
      </c>
      <c r="D201" s="26" t="s">
        <v>811</v>
      </c>
      <c r="E201" s="48">
        <f>E168/$E168</f>
        <v>1</v>
      </c>
      <c r="F201" s="48">
        <f t="shared" ref="F201:J201" si="53">F168/$E168</f>
        <v>1.2172061599726367</v>
      </c>
      <c r="G201" s="48">
        <f t="shared" si="53"/>
        <v>1.0228083037030116</v>
      </c>
      <c r="H201" s="48">
        <f t="shared" si="53"/>
        <v>1.0367616516602693</v>
      </c>
      <c r="I201" s="48">
        <f t="shared" si="53"/>
        <v>1.078131522084645</v>
      </c>
      <c r="J201" s="48">
        <f t="shared" si="53"/>
        <v>1.3097325805201576</v>
      </c>
      <c r="K201" s="48">
        <f t="shared" ref="K201:AT201" si="54">K168/$E168</f>
        <v>1.3978820479023824</v>
      </c>
      <c r="L201" s="48">
        <f t="shared" si="54"/>
        <v>1.5300617288266745</v>
      </c>
      <c r="M201" s="48">
        <f t="shared" si="54"/>
        <v>1.6464579502668262</v>
      </c>
      <c r="N201" s="48">
        <f t="shared" si="54"/>
        <v>1.7269800793127696</v>
      </c>
      <c r="O201" s="48">
        <f t="shared" si="54"/>
        <v>1.8028116401676775</v>
      </c>
      <c r="P201" s="48">
        <f t="shared" si="54"/>
        <v>1.8984650615619867</v>
      </c>
      <c r="Q201" s="48">
        <f t="shared" si="54"/>
        <v>2.0005786781745809</v>
      </c>
      <c r="R201" s="48">
        <f t="shared" si="54"/>
        <v>2.1011378847266968</v>
      </c>
      <c r="S201" s="48">
        <f t="shared" si="54"/>
        <v>2.1997058559933347</v>
      </c>
      <c r="T201" s="48">
        <f t="shared" si="54"/>
        <v>2.2937508921215226</v>
      </c>
      <c r="U201" s="48">
        <f t="shared" si="54"/>
        <v>2.3920577841624642</v>
      </c>
      <c r="V201" s="48">
        <f t="shared" si="54"/>
        <v>2.5011606399870434</v>
      </c>
      <c r="W201" s="48">
        <f t="shared" si="54"/>
        <v>2.6241209524321838</v>
      </c>
      <c r="X201" s="48">
        <f t="shared" si="54"/>
        <v>2.7582663189209273</v>
      </c>
      <c r="Y201" s="48">
        <f t="shared" si="54"/>
        <v>2.9072571624126788</v>
      </c>
      <c r="Z201" s="48">
        <f t="shared" si="54"/>
        <v>3.0629946207968595</v>
      </c>
      <c r="AA201" s="48">
        <f t="shared" si="54"/>
        <v>3.2267684866050872</v>
      </c>
      <c r="AB201" s="48">
        <f t="shared" si="54"/>
        <v>3.3978430715341803</v>
      </c>
      <c r="AC201" s="48">
        <f t="shared" si="54"/>
        <v>3.5754470145260697</v>
      </c>
      <c r="AD201" s="48">
        <f t="shared" si="54"/>
        <v>3.7643983986150604</v>
      </c>
      <c r="AE201" s="48">
        <f t="shared" si="54"/>
        <v>3.9675435409324527</v>
      </c>
      <c r="AF201" s="48">
        <f t="shared" si="54"/>
        <v>4.1819298740309199</v>
      </c>
      <c r="AG201" s="48">
        <f t="shared" si="54"/>
        <v>4.4122413035363293</v>
      </c>
      <c r="AH201" s="48">
        <f t="shared" si="54"/>
        <v>4.656149278388015</v>
      </c>
      <c r="AI201" s="48">
        <f t="shared" si="54"/>
        <v>4.9186732570935678</v>
      </c>
      <c r="AJ201" s="48">
        <f t="shared" si="54"/>
        <v>5.1938195989678348</v>
      </c>
      <c r="AK201" s="49">
        <f t="shared" si="54"/>
        <v>5.4866456442646738</v>
      </c>
      <c r="AL201" s="49">
        <f t="shared" si="54"/>
        <v>5.7978785490393028</v>
      </c>
      <c r="AM201" s="49">
        <f t="shared" si="54"/>
        <v>6.1330166148519849</v>
      </c>
      <c r="AN201" s="49">
        <f t="shared" si="54"/>
        <v>6.4808714715529883</v>
      </c>
      <c r="AO201" s="49">
        <f t="shared" si="54"/>
        <v>6.8508678724910759</v>
      </c>
      <c r="AP201" s="49">
        <f t="shared" si="54"/>
        <v>7.245164085188784</v>
      </c>
      <c r="AQ201" s="49">
        <f t="shared" si="54"/>
        <v>7.659304605847308</v>
      </c>
      <c r="AR201" s="49">
        <f t="shared" si="54"/>
        <v>8.1044208718057202</v>
      </c>
      <c r="AS201" s="49">
        <f t="shared" si="54"/>
        <v>8.5673647147884218</v>
      </c>
      <c r="AT201" s="49">
        <f t="shared" si="54"/>
        <v>9.0658623214325331</v>
      </c>
    </row>
    <row r="202" spans="2:46" ht="16.5" thickBot="1" x14ac:dyDescent="0.4">
      <c r="B202" t="s">
        <v>372</v>
      </c>
      <c r="C202" s="27" t="s">
        <v>725</v>
      </c>
      <c r="D202" s="27" t="s">
        <v>811</v>
      </c>
      <c r="E202" s="48">
        <f t="shared" ref="E202:J202" si="55">E169/$E169</f>
        <v>1</v>
      </c>
      <c r="F202" s="48">
        <f t="shared" si="55"/>
        <v>1.0660867571142159</v>
      </c>
      <c r="G202" s="48">
        <f t="shared" si="55"/>
        <v>0.99631698469634933</v>
      </c>
      <c r="H202" s="48">
        <f t="shared" si="55"/>
        <v>1.0525183587079363</v>
      </c>
      <c r="I202" s="48">
        <f t="shared" si="55"/>
        <v>1.0252350229485667</v>
      </c>
      <c r="J202" s="48">
        <f t="shared" si="55"/>
        <v>1.0366416678927721</v>
      </c>
      <c r="K202" s="48">
        <f t="shared" ref="K202:AT202" si="56">K169/$E169</f>
        <v>1.3658706865029322</v>
      </c>
      <c r="L202" s="48">
        <f t="shared" si="56"/>
        <v>1.4050598984836524</v>
      </c>
      <c r="M202" s="48">
        <f t="shared" si="56"/>
        <v>1.4377816096626437</v>
      </c>
      <c r="N202" s="48">
        <f t="shared" si="56"/>
        <v>1.4754138204355942</v>
      </c>
      <c r="O202" s="48">
        <f t="shared" si="56"/>
        <v>1.5204704697070845</v>
      </c>
      <c r="P202" s="48">
        <f t="shared" si="56"/>
        <v>1.5813320308580563</v>
      </c>
      <c r="Q202" s="48">
        <f t="shared" si="56"/>
        <v>1.6536455080924413</v>
      </c>
      <c r="R202" s="48">
        <f t="shared" si="56"/>
        <v>1.7253254302784669</v>
      </c>
      <c r="S202" s="48">
        <f t="shared" si="56"/>
        <v>1.7886226013305571</v>
      </c>
      <c r="T202" s="48">
        <f t="shared" si="56"/>
        <v>1.8469767488850066</v>
      </c>
      <c r="U202" s="48">
        <f t="shared" si="56"/>
        <v>1.909046692442844</v>
      </c>
      <c r="V202" s="48">
        <f t="shared" si="56"/>
        <v>1.983026388570218</v>
      </c>
      <c r="W202" s="48">
        <f t="shared" si="56"/>
        <v>2.0722859333596095</v>
      </c>
      <c r="X202" s="48">
        <f t="shared" si="56"/>
        <v>2.1750141500083511</v>
      </c>
      <c r="Y202" s="48">
        <f t="shared" si="56"/>
        <v>2.2870815407404814</v>
      </c>
      <c r="Z202" s="48">
        <f t="shared" si="56"/>
        <v>2.400209790985083</v>
      </c>
      <c r="AA202" s="48">
        <f t="shared" si="56"/>
        <v>2.5136339507973791</v>
      </c>
      <c r="AB202" s="48">
        <f t="shared" si="56"/>
        <v>2.6245913864065309</v>
      </c>
      <c r="AC202" s="48">
        <f t="shared" si="56"/>
        <v>2.7389847998984513</v>
      </c>
      <c r="AD202" s="48">
        <f t="shared" si="56"/>
        <v>2.8575432528437639</v>
      </c>
      <c r="AE202" s="48">
        <f t="shared" si="56"/>
        <v>2.9817230638519501</v>
      </c>
      <c r="AF202" s="48">
        <f t="shared" si="56"/>
        <v>3.1115723666360053</v>
      </c>
      <c r="AG202" s="48">
        <f t="shared" si="56"/>
        <v>3.244509189214293</v>
      </c>
      <c r="AH202" s="48">
        <f t="shared" si="56"/>
        <v>3.3796173111401422</v>
      </c>
      <c r="AI202" s="48">
        <f t="shared" si="56"/>
        <v>3.5195282417970408</v>
      </c>
      <c r="AJ202" s="48">
        <f t="shared" si="56"/>
        <v>3.6623870906546823</v>
      </c>
      <c r="AK202" s="49">
        <f t="shared" si="56"/>
        <v>3.8061624515870767</v>
      </c>
      <c r="AL202" s="49">
        <f t="shared" si="56"/>
        <v>3.9546273754097632</v>
      </c>
      <c r="AM202" s="49">
        <f t="shared" si="56"/>
        <v>4.1020477530948627</v>
      </c>
      <c r="AN202" s="49">
        <f t="shared" si="56"/>
        <v>4.2517804901004084</v>
      </c>
      <c r="AO202" s="49">
        <f t="shared" si="56"/>
        <v>4.3997999935841774</v>
      </c>
      <c r="AP202" s="49">
        <f t="shared" si="56"/>
        <v>4.5461178536201965</v>
      </c>
      <c r="AQ202" s="49">
        <f t="shared" si="56"/>
        <v>4.6882027699125519</v>
      </c>
      <c r="AR202" s="49">
        <f t="shared" si="56"/>
        <v>4.8312675241646659</v>
      </c>
      <c r="AS202" s="49">
        <f t="shared" si="56"/>
        <v>4.9732880745413484</v>
      </c>
      <c r="AT202" s="49">
        <f t="shared" si="56"/>
        <v>5.1155167864968121</v>
      </c>
    </row>
    <row r="203" spans="2:46" ht="16.5" thickBot="1" x14ac:dyDescent="0.4">
      <c r="B203" t="s">
        <v>380</v>
      </c>
      <c r="C203" s="26" t="s">
        <v>728</v>
      </c>
      <c r="D203" s="26" t="s">
        <v>811</v>
      </c>
      <c r="E203" s="48">
        <f t="shared" ref="E203:J203" si="57">E170/$E170</f>
        <v>1</v>
      </c>
      <c r="F203" s="48">
        <f t="shared" si="57"/>
        <v>1.0427553012259834</v>
      </c>
      <c r="G203" s="48">
        <f t="shared" si="57"/>
        <v>1.038795381738203</v>
      </c>
      <c r="H203" s="48">
        <f t="shared" si="57"/>
        <v>1.0982135377104041</v>
      </c>
      <c r="I203" s="48">
        <f t="shared" si="57"/>
        <v>1.1222012416223117</v>
      </c>
      <c r="J203" s="48">
        <f t="shared" si="57"/>
        <v>1.2152205189801288</v>
      </c>
      <c r="K203" s="48">
        <f t="shared" ref="K203:AT203" si="58">K170/$E170</f>
        <v>1.321614956225593</v>
      </c>
      <c r="L203" s="48">
        <f t="shared" si="58"/>
        <v>1.3760443934491953</v>
      </c>
      <c r="M203" s="48">
        <f t="shared" si="58"/>
        <v>1.4235953418740537</v>
      </c>
      <c r="N203" s="48">
        <f t="shared" si="58"/>
        <v>1.4773549336157326</v>
      </c>
      <c r="O203" s="48">
        <f t="shared" si="58"/>
        <v>1.5367168330411465</v>
      </c>
      <c r="P203" s="48">
        <f t="shared" si="58"/>
        <v>1.5864122681296793</v>
      </c>
      <c r="Q203" s="48">
        <f t="shared" si="58"/>
        <v>1.653447465379098</v>
      </c>
      <c r="R203" s="48">
        <f t="shared" si="58"/>
        <v>1.7140013558651235</v>
      </c>
      <c r="S203" s="48">
        <f t="shared" si="58"/>
        <v>1.7899712887426242</v>
      </c>
      <c r="T203" s="48">
        <f t="shared" si="58"/>
        <v>1.8607779280750285</v>
      </c>
      <c r="U203" s="48">
        <f t="shared" si="58"/>
        <v>1.9310570339570763</v>
      </c>
      <c r="V203" s="48">
        <f t="shared" si="58"/>
        <v>1.9987588710214714</v>
      </c>
      <c r="W203" s="48">
        <f t="shared" si="58"/>
        <v>2.0830054745473872</v>
      </c>
      <c r="X203" s="48">
        <f t="shared" si="58"/>
        <v>2.1749738313618274</v>
      </c>
      <c r="Y203" s="48">
        <f t="shared" si="58"/>
        <v>2.2523807161447933</v>
      </c>
      <c r="Z203" s="48">
        <f t="shared" si="58"/>
        <v>2.3443527420266115</v>
      </c>
      <c r="AA203" s="48">
        <f t="shared" si="58"/>
        <v>2.4459844334231762</v>
      </c>
      <c r="AB203" s="48">
        <f t="shared" si="58"/>
        <v>2.5300538649454976</v>
      </c>
      <c r="AC203" s="48">
        <f t="shared" si="58"/>
        <v>2.6375286088958183</v>
      </c>
      <c r="AD203" s="48">
        <f t="shared" si="58"/>
        <v>2.7344031759993763</v>
      </c>
      <c r="AE203" s="48">
        <f t="shared" si="58"/>
        <v>2.8287682233158558</v>
      </c>
      <c r="AF203" s="48">
        <f t="shared" si="58"/>
        <v>2.9511261738802208</v>
      </c>
      <c r="AG203" s="48">
        <f t="shared" si="58"/>
        <v>3.0664334522552794</v>
      </c>
      <c r="AH203" s="48">
        <f t="shared" si="58"/>
        <v>3.2030506594471437</v>
      </c>
      <c r="AI203" s="48">
        <f t="shared" si="58"/>
        <v>3.3332144111031812</v>
      </c>
      <c r="AJ203" s="48">
        <f t="shared" si="58"/>
        <v>3.4706948195432821</v>
      </c>
      <c r="AK203" s="49">
        <f t="shared" si="58"/>
        <v>3.6135482678678095</v>
      </c>
      <c r="AL203" s="49">
        <f t="shared" si="58"/>
        <v>3.7526251388739369</v>
      </c>
      <c r="AM203" s="49">
        <f t="shared" si="58"/>
        <v>3.9128168725954531</v>
      </c>
      <c r="AN203" s="49">
        <f t="shared" si="58"/>
        <v>4.0746564844440671</v>
      </c>
      <c r="AO203" s="49">
        <f t="shared" si="58"/>
        <v>4.2488867804054893</v>
      </c>
      <c r="AP203" s="49">
        <f t="shared" si="58"/>
        <v>4.414950189040038</v>
      </c>
      <c r="AQ203" s="49">
        <f t="shared" si="58"/>
        <v>4.6104717468237606</v>
      </c>
      <c r="AR203" s="49">
        <f t="shared" si="58"/>
        <v>4.8053840130327998</v>
      </c>
      <c r="AS203" s="49">
        <f t="shared" si="58"/>
        <v>5.0030601440102629</v>
      </c>
      <c r="AT203" s="49">
        <f t="shared" si="58"/>
        <v>5.2121906384298757</v>
      </c>
    </row>
    <row r="204" spans="2:46" ht="16.5" thickBot="1" x14ac:dyDescent="0.4">
      <c r="B204" t="s">
        <v>373</v>
      </c>
      <c r="C204" s="27" t="s">
        <v>731</v>
      </c>
      <c r="D204" s="27" t="s">
        <v>811</v>
      </c>
      <c r="E204" s="48">
        <f t="shared" ref="E204:J204" si="59">E171/$E171</f>
        <v>1</v>
      </c>
      <c r="F204" s="48">
        <f t="shared" si="59"/>
        <v>1.0360799919120478</v>
      </c>
      <c r="G204" s="48">
        <f t="shared" si="59"/>
        <v>1.0215058778659913</v>
      </c>
      <c r="H204" s="48">
        <f t="shared" si="59"/>
        <v>1.1033041227563196</v>
      </c>
      <c r="I204" s="48">
        <f t="shared" si="59"/>
        <v>1.1066132836789282</v>
      </c>
      <c r="J204" s="48">
        <f t="shared" si="59"/>
        <v>1.1381642702229504</v>
      </c>
      <c r="K204" s="48">
        <f t="shared" ref="K204:AT204" si="60">K171/$E171</f>
        <v>1.454592076244279</v>
      </c>
      <c r="L204" s="48">
        <f t="shared" si="60"/>
        <v>1.4822649070692901</v>
      </c>
      <c r="M204" s="48">
        <f t="shared" si="60"/>
        <v>1.5122715426846669</v>
      </c>
      <c r="N204" s="48">
        <f t="shared" si="60"/>
        <v>1.5408271061545857</v>
      </c>
      <c r="O204" s="48">
        <f t="shared" si="60"/>
        <v>1.5735677821745109</v>
      </c>
      <c r="P204" s="48">
        <f t="shared" si="60"/>
        <v>1.6142363976125518</v>
      </c>
      <c r="Q204" s="48">
        <f t="shared" si="60"/>
        <v>1.6571903962089984</v>
      </c>
      <c r="R204" s="48">
        <f t="shared" si="60"/>
        <v>1.692817832383392</v>
      </c>
      <c r="S204" s="48">
        <f t="shared" si="60"/>
        <v>1.7236596475056936</v>
      </c>
      <c r="T204" s="48">
        <f t="shared" si="60"/>
        <v>1.7547704035295582</v>
      </c>
      <c r="U204" s="48">
        <f t="shared" si="60"/>
        <v>1.7947380600389942</v>
      </c>
      <c r="V204" s="48">
        <f t="shared" si="60"/>
        <v>1.8516100226530277</v>
      </c>
      <c r="W204" s="48">
        <f t="shared" si="60"/>
        <v>1.9234912093776428</v>
      </c>
      <c r="X204" s="48">
        <f t="shared" si="60"/>
        <v>2.0043106132979625</v>
      </c>
      <c r="Y204" s="48">
        <f t="shared" si="60"/>
        <v>2.0886982828300669</v>
      </c>
      <c r="Z204" s="48">
        <f t="shared" si="60"/>
        <v>2.171373767592403</v>
      </c>
      <c r="AA204" s="48">
        <f t="shared" si="60"/>
        <v>2.2480515392257603</v>
      </c>
      <c r="AB204" s="48">
        <f t="shared" si="60"/>
        <v>2.3251237226941246</v>
      </c>
      <c r="AC204" s="48">
        <f t="shared" si="60"/>
        <v>2.4027565382819174</v>
      </c>
      <c r="AD204" s="48">
        <f t="shared" si="60"/>
        <v>2.4833022431558014</v>
      </c>
      <c r="AE204" s="48">
        <f t="shared" si="60"/>
        <v>2.5691809941835673</v>
      </c>
      <c r="AF204" s="48">
        <f t="shared" si="60"/>
        <v>2.6583962244180785</v>
      </c>
      <c r="AG204" s="48">
        <f t="shared" si="60"/>
        <v>2.7517979178677985</v>
      </c>
      <c r="AH204" s="48">
        <f t="shared" si="60"/>
        <v>2.8523167012917927</v>
      </c>
      <c r="AI204" s="48">
        <f t="shared" si="60"/>
        <v>2.9520112593151513</v>
      </c>
      <c r="AJ204" s="48">
        <f t="shared" si="60"/>
        <v>3.0525933830821934</v>
      </c>
      <c r="AK204" s="49">
        <f t="shared" si="60"/>
        <v>3.1612475900912647</v>
      </c>
      <c r="AL204" s="49">
        <f t="shared" si="60"/>
        <v>3.2683562280802803</v>
      </c>
      <c r="AM204" s="49">
        <f t="shared" si="60"/>
        <v>3.3805878336860875</v>
      </c>
      <c r="AN204" s="49">
        <f t="shared" si="60"/>
        <v>3.4895771917396847</v>
      </c>
      <c r="AO204" s="49">
        <f t="shared" si="60"/>
        <v>3.5976135351839353</v>
      </c>
      <c r="AP204" s="49">
        <f t="shared" si="60"/>
        <v>3.7119187248565129</v>
      </c>
      <c r="AQ204" s="49">
        <f t="shared" si="60"/>
        <v>3.8279274240491534</v>
      </c>
      <c r="AR204" s="49">
        <f t="shared" si="60"/>
        <v>3.9441035404919709</v>
      </c>
      <c r="AS204" s="49">
        <f t="shared" si="60"/>
        <v>4.0713329181842406</v>
      </c>
      <c r="AT204" s="49">
        <f t="shared" si="60"/>
        <v>4.2029034085611245</v>
      </c>
    </row>
    <row r="205" spans="2:46" ht="16.5" thickBot="1" x14ac:dyDescent="0.4">
      <c r="B205" t="s">
        <v>389</v>
      </c>
      <c r="C205" s="26" t="s">
        <v>734</v>
      </c>
      <c r="D205" s="26" t="s">
        <v>811</v>
      </c>
      <c r="E205" s="48">
        <f t="shared" ref="E205:J205" si="61">E172/$E172</f>
        <v>1</v>
      </c>
      <c r="F205" s="48">
        <f t="shared" si="61"/>
        <v>1.1501044378733303</v>
      </c>
      <c r="G205" s="48">
        <f t="shared" si="61"/>
        <v>1.0062679928771823</v>
      </c>
      <c r="H205" s="48">
        <f t="shared" si="61"/>
        <v>1.0261238771119203</v>
      </c>
      <c r="I205" s="48">
        <f t="shared" si="61"/>
        <v>1.0470542198391279</v>
      </c>
      <c r="J205" s="48">
        <f t="shared" si="61"/>
        <v>1.1193134589091864</v>
      </c>
      <c r="K205" s="48">
        <f t="shared" ref="K205:AT205" si="62">K172/$E172</f>
        <v>1.600790986526021</v>
      </c>
      <c r="L205" s="48">
        <f t="shared" si="62"/>
        <v>1.6326193467698564</v>
      </c>
      <c r="M205" s="48">
        <f t="shared" si="62"/>
        <v>1.6537791451392039</v>
      </c>
      <c r="N205" s="48">
        <f t="shared" si="62"/>
        <v>1.6724060117864203</v>
      </c>
      <c r="O205" s="48">
        <f t="shared" si="62"/>
        <v>1.7031169266786867</v>
      </c>
      <c r="P205" s="48">
        <f t="shared" si="62"/>
        <v>1.7554028014767797</v>
      </c>
      <c r="Q205" s="48">
        <f t="shared" si="62"/>
        <v>1.8209184409084871</v>
      </c>
      <c r="R205" s="48">
        <f t="shared" si="62"/>
        <v>1.8832422274383795</v>
      </c>
      <c r="S205" s="48">
        <f t="shared" si="62"/>
        <v>1.9425238149795649</v>
      </c>
      <c r="T205" s="48">
        <f t="shared" si="62"/>
        <v>2.0065566330734712</v>
      </c>
      <c r="U205" s="48">
        <f t="shared" si="62"/>
        <v>2.0835714786624608</v>
      </c>
      <c r="V205" s="48">
        <f t="shared" si="62"/>
        <v>2.1835725894379503</v>
      </c>
      <c r="W205" s="48">
        <f t="shared" si="62"/>
        <v>2.3056527365624349</v>
      </c>
      <c r="X205" s="48">
        <f t="shared" si="62"/>
        <v>2.4437345256479484</v>
      </c>
      <c r="Y205" s="48">
        <f t="shared" si="62"/>
        <v>2.5880109169017271</v>
      </c>
      <c r="Z205" s="48">
        <f t="shared" si="62"/>
        <v>2.7333301913858423</v>
      </c>
      <c r="AA205" s="48">
        <f t="shared" si="62"/>
        <v>2.8763494744944689</v>
      </c>
      <c r="AB205" s="48">
        <f t="shared" si="62"/>
        <v>3.0193192833238722</v>
      </c>
      <c r="AC205" s="48">
        <f t="shared" si="62"/>
        <v>3.1661646290527057</v>
      </c>
      <c r="AD205" s="48">
        <f t="shared" si="62"/>
        <v>3.3222128074911752</v>
      </c>
      <c r="AE205" s="48">
        <f t="shared" si="62"/>
        <v>3.4891564444713827</v>
      </c>
      <c r="AF205" s="48">
        <f t="shared" si="62"/>
        <v>3.6648733500194894</v>
      </c>
      <c r="AG205" s="48">
        <f t="shared" si="62"/>
        <v>3.8492081444349484</v>
      </c>
      <c r="AH205" s="48">
        <f t="shared" si="62"/>
        <v>4.0406890257945038</v>
      </c>
      <c r="AI205" s="48">
        <f t="shared" si="62"/>
        <v>4.2397336265049788</v>
      </c>
      <c r="AJ205" s="48">
        <f t="shared" si="62"/>
        <v>4.4450512020109212</v>
      </c>
      <c r="AK205" s="49">
        <f t="shared" si="62"/>
        <v>4.6588170531954276</v>
      </c>
      <c r="AL205" s="49">
        <f t="shared" si="62"/>
        <v>4.8808927539412785</v>
      </c>
      <c r="AM205" s="49">
        <f t="shared" si="62"/>
        <v>5.1085402491703622</v>
      </c>
      <c r="AN205" s="49">
        <f t="shared" si="62"/>
        <v>5.3439294884642807</v>
      </c>
      <c r="AO205" s="49">
        <f t="shared" si="62"/>
        <v>5.5851725934685881</v>
      </c>
      <c r="AP205" s="49">
        <f t="shared" si="62"/>
        <v>5.8349119186719323</v>
      </c>
      <c r="AQ205" s="49">
        <f t="shared" si="62"/>
        <v>6.0970005966151177</v>
      </c>
      <c r="AR205" s="49">
        <f t="shared" si="62"/>
        <v>6.3723139842803036</v>
      </c>
      <c r="AS205" s="49">
        <f t="shared" si="62"/>
        <v>6.6621453316642274</v>
      </c>
      <c r="AT205" s="49">
        <f t="shared" si="62"/>
        <v>6.9701002878043719</v>
      </c>
    </row>
    <row r="206" spans="2:46" ht="16.5" thickBot="1" x14ac:dyDescent="0.4">
      <c r="B206" t="s">
        <v>281</v>
      </c>
      <c r="C206" s="27" t="s">
        <v>736</v>
      </c>
      <c r="D206" s="27" t="s">
        <v>811</v>
      </c>
      <c r="E206" s="48">
        <f t="shared" ref="E206:J206" si="63">E173/$E173</f>
        <v>1</v>
      </c>
      <c r="F206" s="48">
        <f t="shared" si="63"/>
        <v>1.0157690960797157</v>
      </c>
      <c r="G206" s="48">
        <f t="shared" si="63"/>
        <v>0.96908237086969107</v>
      </c>
      <c r="H206" s="48">
        <f t="shared" si="63"/>
        <v>0.98735685925096262</v>
      </c>
      <c r="I206" s="48">
        <f t="shared" si="63"/>
        <v>0.99207033505170861</v>
      </c>
      <c r="J206" s="48">
        <f t="shared" si="63"/>
        <v>1.0111255435540909</v>
      </c>
      <c r="K206" s="48">
        <f t="shared" ref="K206:AT206" si="64">K173/$E173</f>
        <v>0.95374333006532064</v>
      </c>
      <c r="L206" s="48">
        <f t="shared" si="64"/>
        <v>0.95595495542365294</v>
      </c>
      <c r="M206" s="48">
        <f t="shared" si="64"/>
        <v>0.96746912398443119</v>
      </c>
      <c r="N206" s="48">
        <f t="shared" si="64"/>
        <v>1.0178215375306567</v>
      </c>
      <c r="O206" s="48">
        <f t="shared" si="64"/>
        <v>1.0301331008389949</v>
      </c>
      <c r="P206" s="48">
        <f t="shared" si="64"/>
        <v>1.0441051649831496</v>
      </c>
      <c r="Q206" s="48">
        <f t="shared" si="64"/>
        <v>1.0624940371888283</v>
      </c>
      <c r="R206" s="48">
        <f t="shared" si="64"/>
        <v>1.0890773169093597</v>
      </c>
      <c r="S206" s="48">
        <f t="shared" si="64"/>
        <v>1.1208343681167516</v>
      </c>
      <c r="T206" s="48">
        <f t="shared" si="64"/>
        <v>1.1579109221143611</v>
      </c>
      <c r="U206" s="48">
        <f t="shared" si="64"/>
        <v>1.1915729229129053</v>
      </c>
      <c r="V206" s="48">
        <f t="shared" si="64"/>
        <v>1.2199461086836025</v>
      </c>
      <c r="W206" s="48">
        <f t="shared" si="64"/>
        <v>1.2432688110198062</v>
      </c>
      <c r="X206" s="48">
        <f t="shared" si="64"/>
        <v>1.2629135301083134</v>
      </c>
      <c r="Y206" s="48">
        <f t="shared" si="64"/>
        <v>1.2810093275648022</v>
      </c>
      <c r="Z206" s="48">
        <f t="shared" si="64"/>
        <v>1.2996863752615666</v>
      </c>
      <c r="AA206" s="48">
        <f t="shared" si="64"/>
        <v>1.3169235354243372</v>
      </c>
      <c r="AB206" s="48">
        <f t="shared" si="64"/>
        <v>1.334493774024947</v>
      </c>
      <c r="AC206" s="48">
        <f t="shared" si="64"/>
        <v>1.3484237567779367</v>
      </c>
      <c r="AD206" s="48">
        <f t="shared" si="64"/>
        <v>1.3607646398617088</v>
      </c>
      <c r="AE206" s="48">
        <f t="shared" si="64"/>
        <v>1.3690009501170177</v>
      </c>
      <c r="AF206" s="48">
        <f t="shared" si="64"/>
        <v>1.3768702297791269</v>
      </c>
      <c r="AG206" s="48">
        <f t="shared" si="64"/>
        <v>1.3826623203749042</v>
      </c>
      <c r="AH206" s="48">
        <f t="shared" si="64"/>
        <v>1.3864540130529355</v>
      </c>
      <c r="AI206" s="48">
        <f t="shared" si="64"/>
        <v>1.3859473862830691</v>
      </c>
      <c r="AJ206" s="48">
        <f t="shared" si="64"/>
        <v>1.3838887580907928</v>
      </c>
      <c r="AK206" s="49">
        <f t="shared" si="64"/>
        <v>1.3799758922623939</v>
      </c>
      <c r="AL206" s="49">
        <f t="shared" si="64"/>
        <v>1.3741940138112176</v>
      </c>
      <c r="AM206" s="49">
        <f t="shared" si="64"/>
        <v>1.3681087330199779</v>
      </c>
      <c r="AN206" s="49">
        <f t="shared" si="64"/>
        <v>1.3633633296698939</v>
      </c>
      <c r="AO206" s="49">
        <f t="shared" si="64"/>
        <v>1.3559774468317465</v>
      </c>
      <c r="AP206" s="49">
        <f t="shared" si="64"/>
        <v>1.352697585055963</v>
      </c>
      <c r="AQ206" s="49">
        <f t="shared" si="64"/>
        <v>1.3490139747182988</v>
      </c>
      <c r="AR206" s="49">
        <f t="shared" si="64"/>
        <v>1.3477543846718485</v>
      </c>
      <c r="AS206" s="49">
        <f t="shared" si="64"/>
        <v>1.3467187452027338</v>
      </c>
      <c r="AT206" s="49">
        <f t="shared" si="64"/>
        <v>1.3440806077510306</v>
      </c>
    </row>
    <row r="207" spans="2:46" ht="16.5" thickBot="1" x14ac:dyDescent="0.4">
      <c r="B207" t="s">
        <v>375</v>
      </c>
      <c r="C207" s="26" t="s">
        <v>738</v>
      </c>
      <c r="D207" s="26" t="s">
        <v>811</v>
      </c>
      <c r="E207" s="48">
        <f t="shared" ref="E207:J207" si="65">E174/$E174</f>
        <v>1</v>
      </c>
      <c r="F207" s="48">
        <f t="shared" si="65"/>
        <v>1.073411762275341</v>
      </c>
      <c r="G207" s="48">
        <f t="shared" si="65"/>
        <v>1.0844074724080304</v>
      </c>
      <c r="H207" s="48">
        <f t="shared" si="65"/>
        <v>1.1138557646460929</v>
      </c>
      <c r="I207" s="48">
        <f t="shared" si="65"/>
        <v>1.1487510378145667</v>
      </c>
      <c r="J207" s="48">
        <f t="shared" si="65"/>
        <v>1.2701218578566709</v>
      </c>
      <c r="K207" s="48">
        <f t="shared" ref="K207:AT207" si="66">K174/$E174</f>
        <v>1.4559894561475417</v>
      </c>
      <c r="L207" s="48">
        <f t="shared" si="66"/>
        <v>1.5335708119282132</v>
      </c>
      <c r="M207" s="48">
        <f t="shared" si="66"/>
        <v>1.6007647770323992</v>
      </c>
      <c r="N207" s="48">
        <f t="shared" si="66"/>
        <v>1.6635127167156969</v>
      </c>
      <c r="O207" s="48">
        <f t="shared" si="66"/>
        <v>1.7293411466555337</v>
      </c>
      <c r="P207" s="48">
        <f t="shared" si="66"/>
        <v>1.8025487936951545</v>
      </c>
      <c r="Q207" s="48">
        <f t="shared" si="66"/>
        <v>1.8810464699159937</v>
      </c>
      <c r="R207" s="48">
        <f t="shared" si="66"/>
        <v>1.9650542254465655</v>
      </c>
      <c r="S207" s="48">
        <f t="shared" si="66"/>
        <v>2.0535924222836353</v>
      </c>
      <c r="T207" s="48">
        <f t="shared" si="66"/>
        <v>2.1522839583794804</v>
      </c>
      <c r="U207" s="48">
        <f t="shared" si="66"/>
        <v>2.2555578411444346</v>
      </c>
      <c r="V207" s="48">
        <f t="shared" si="66"/>
        <v>2.3676740757588162</v>
      </c>
      <c r="W207" s="48">
        <f t="shared" si="66"/>
        <v>2.4907592887939023</v>
      </c>
      <c r="X207" s="48">
        <f t="shared" si="66"/>
        <v>2.623130520872984</v>
      </c>
      <c r="Y207" s="48">
        <f t="shared" si="66"/>
        <v>2.7589624181698973</v>
      </c>
      <c r="Z207" s="48">
        <f t="shared" si="66"/>
        <v>2.9006375095931509</v>
      </c>
      <c r="AA207" s="48">
        <f t="shared" si="66"/>
        <v>3.0467107645002875</v>
      </c>
      <c r="AB207" s="48">
        <f t="shared" si="66"/>
        <v>3.1966908586257543</v>
      </c>
      <c r="AC207" s="48">
        <f t="shared" si="66"/>
        <v>3.3444994994899431</v>
      </c>
      <c r="AD207" s="48">
        <f t="shared" si="66"/>
        <v>3.4978921669106686</v>
      </c>
      <c r="AE207" s="48">
        <f t="shared" si="66"/>
        <v>3.6593133015426993</v>
      </c>
      <c r="AF207" s="48">
        <f t="shared" si="66"/>
        <v>3.8233799474984536</v>
      </c>
      <c r="AG207" s="48">
        <f t="shared" si="66"/>
        <v>3.9929912370977436</v>
      </c>
      <c r="AH207" s="48">
        <f t="shared" si="66"/>
        <v>4.1663530304903791</v>
      </c>
      <c r="AI207" s="48">
        <f t="shared" si="66"/>
        <v>4.3424968779108362</v>
      </c>
      <c r="AJ207" s="48">
        <f t="shared" si="66"/>
        <v>4.52080537833909</v>
      </c>
      <c r="AK207" s="49">
        <f t="shared" si="66"/>
        <v>4.7008797114278824</v>
      </c>
      <c r="AL207" s="49">
        <f t="shared" si="66"/>
        <v>4.8791088858487148</v>
      </c>
      <c r="AM207" s="49">
        <f t="shared" si="66"/>
        <v>5.0620718517067917</v>
      </c>
      <c r="AN207" s="49">
        <f t="shared" si="66"/>
        <v>5.2539751079963759</v>
      </c>
      <c r="AO207" s="49">
        <f t="shared" si="66"/>
        <v>5.442801731418772</v>
      </c>
      <c r="AP207" s="49">
        <f t="shared" si="66"/>
        <v>5.6305166272121454</v>
      </c>
      <c r="AQ207" s="49">
        <f t="shared" si="66"/>
        <v>5.822769277040198</v>
      </c>
      <c r="AR207" s="49">
        <f t="shared" si="66"/>
        <v>6.0173373873583813</v>
      </c>
      <c r="AS207" s="49">
        <f t="shared" si="66"/>
        <v>6.2089592371064102</v>
      </c>
      <c r="AT207" s="49">
        <f t="shared" si="66"/>
        <v>6.4041581460441686</v>
      </c>
    </row>
    <row r="208" spans="2:46" ht="16.5" thickBot="1" x14ac:dyDescent="0.4">
      <c r="B208" t="s">
        <v>382</v>
      </c>
      <c r="C208" s="27" t="s">
        <v>741</v>
      </c>
      <c r="D208" s="27" t="s">
        <v>811</v>
      </c>
      <c r="E208" s="48">
        <f t="shared" ref="E208:J208" si="67">E175/$E175</f>
        <v>1</v>
      </c>
      <c r="F208" s="48">
        <f t="shared" si="67"/>
        <v>1.0135117311010777</v>
      </c>
      <c r="G208" s="48">
        <f t="shared" si="67"/>
        <v>0.9744038233837623</v>
      </c>
      <c r="H208" s="48">
        <f t="shared" si="67"/>
        <v>1.0255374648218185</v>
      </c>
      <c r="I208" s="48">
        <f t="shared" si="67"/>
        <v>1.0387892243111436</v>
      </c>
      <c r="J208" s="48">
        <f t="shared" si="67"/>
        <v>1.0657867497586704</v>
      </c>
      <c r="K208" s="48">
        <f t="shared" ref="K208:AT208" si="68">K175/$E175</f>
        <v>1.0606368242068671</v>
      </c>
      <c r="L208" s="48">
        <f t="shared" si="68"/>
        <v>1.1014304859627333</v>
      </c>
      <c r="M208" s="48">
        <f t="shared" si="68"/>
        <v>1.1419022585406657</v>
      </c>
      <c r="N208" s="48">
        <f t="shared" si="68"/>
        <v>1.1818085465494199</v>
      </c>
      <c r="O208" s="48">
        <f t="shared" si="68"/>
        <v>1.2210850842178003</v>
      </c>
      <c r="P208" s="48">
        <f t="shared" si="68"/>
        <v>1.2587429012569946</v>
      </c>
      <c r="Q208" s="48">
        <f t="shared" si="68"/>
        <v>1.2967371753793031</v>
      </c>
      <c r="R208" s="48">
        <f t="shared" si="68"/>
        <v>1.3362716852356455</v>
      </c>
      <c r="S208" s="48">
        <f t="shared" si="68"/>
        <v>1.3719326733266248</v>
      </c>
      <c r="T208" s="48">
        <f t="shared" si="68"/>
        <v>1.3985667705853553</v>
      </c>
      <c r="U208" s="48">
        <f t="shared" si="68"/>
        <v>1.4161960221630212</v>
      </c>
      <c r="V208" s="48">
        <f t="shared" si="68"/>
        <v>1.426638682057205</v>
      </c>
      <c r="W208" s="48">
        <f t="shared" si="68"/>
        <v>1.4336701326435854</v>
      </c>
      <c r="X208" s="48">
        <f t="shared" si="68"/>
        <v>1.4420332797414654</v>
      </c>
      <c r="Y208" s="48">
        <f t="shared" si="68"/>
        <v>1.454828709008918</v>
      </c>
      <c r="Z208" s="48">
        <f t="shared" si="68"/>
        <v>1.471435046900351</v>
      </c>
      <c r="AA208" s="48">
        <f t="shared" si="68"/>
        <v>1.4897226190438748</v>
      </c>
      <c r="AB208" s="48">
        <f t="shared" si="68"/>
        <v>1.5106532005992062</v>
      </c>
      <c r="AC208" s="48">
        <f t="shared" si="68"/>
        <v>1.5321005521588822</v>
      </c>
      <c r="AD208" s="48">
        <f t="shared" si="68"/>
        <v>1.5554560551102241</v>
      </c>
      <c r="AE208" s="48">
        <f t="shared" si="68"/>
        <v>1.5782741353122707</v>
      </c>
      <c r="AF208" s="48">
        <f t="shared" si="68"/>
        <v>1.6002318182290847</v>
      </c>
      <c r="AG208" s="48">
        <f t="shared" si="68"/>
        <v>1.6238067430025502</v>
      </c>
      <c r="AH208" s="48">
        <f t="shared" si="68"/>
        <v>1.6465201728488414</v>
      </c>
      <c r="AI208" s="48">
        <f t="shared" si="68"/>
        <v>1.6682726518162763</v>
      </c>
      <c r="AJ208" s="48">
        <f t="shared" si="68"/>
        <v>1.6908600890909655</v>
      </c>
      <c r="AK208" s="49">
        <f t="shared" si="68"/>
        <v>1.7118953258975476</v>
      </c>
      <c r="AL208" s="49">
        <f t="shared" si="68"/>
        <v>1.7351545824334218</v>
      </c>
      <c r="AM208" s="49">
        <f t="shared" si="68"/>
        <v>1.7591707656394866</v>
      </c>
      <c r="AN208" s="49">
        <f t="shared" si="68"/>
        <v>1.7857335418523352</v>
      </c>
      <c r="AO208" s="49">
        <f t="shared" si="68"/>
        <v>1.8117843699740632</v>
      </c>
      <c r="AP208" s="49">
        <f t="shared" si="68"/>
        <v>1.8370248953136925</v>
      </c>
      <c r="AQ208" s="49">
        <f t="shared" si="68"/>
        <v>1.8639234136369771</v>
      </c>
      <c r="AR208" s="49">
        <f t="shared" si="68"/>
        <v>1.8904894529896905</v>
      </c>
      <c r="AS208" s="49">
        <f t="shared" si="68"/>
        <v>1.9163267460504356</v>
      </c>
      <c r="AT208" s="49">
        <f t="shared" si="68"/>
        <v>1.9403444559224681</v>
      </c>
    </row>
    <row r="209" spans="2:46" ht="16.5" thickBot="1" x14ac:dyDescent="0.4">
      <c r="B209" t="s">
        <v>67</v>
      </c>
      <c r="C209" s="26" t="s">
        <v>744</v>
      </c>
      <c r="D209" s="26" t="s">
        <v>811</v>
      </c>
      <c r="E209" s="48">
        <f t="shared" ref="E209:J209" si="69">E176/$E176</f>
        <v>1</v>
      </c>
      <c r="F209" s="48">
        <f t="shared" si="69"/>
        <v>1.0811266837419864</v>
      </c>
      <c r="G209" s="48">
        <f t="shared" si="69"/>
        <v>1.2583487998397014</v>
      </c>
      <c r="H209" s="48">
        <f t="shared" si="69"/>
        <v>1.2547446573029941</v>
      </c>
      <c r="I209" s="48">
        <f t="shared" si="69"/>
        <v>1.2842858932666226</v>
      </c>
      <c r="J209" s="48">
        <f t="shared" si="69"/>
        <v>1.3306877192477418</v>
      </c>
      <c r="K209" s="48">
        <f t="shared" ref="K209:AT209" si="70">K176/$E176</f>
        <v>1.3717466069681632</v>
      </c>
      <c r="L209" s="48">
        <f t="shared" si="70"/>
        <v>1.4462711411653797</v>
      </c>
      <c r="M209" s="48">
        <f t="shared" si="70"/>
        <v>1.5075476817850701</v>
      </c>
      <c r="N209" s="48">
        <f t="shared" si="70"/>
        <v>1.5551300240528032</v>
      </c>
      <c r="O209" s="48">
        <f t="shared" si="70"/>
        <v>1.5880174882175431</v>
      </c>
      <c r="P209" s="48">
        <f t="shared" si="70"/>
        <v>1.6172788056572194</v>
      </c>
      <c r="Q209" s="48">
        <f t="shared" si="70"/>
        <v>1.6509157008873765</v>
      </c>
      <c r="R209" s="48">
        <f t="shared" si="70"/>
        <v>1.6905646635995406</v>
      </c>
      <c r="S209" s="48">
        <f t="shared" si="70"/>
        <v>1.7324228757124838</v>
      </c>
      <c r="T209" s="48">
        <f t="shared" si="70"/>
        <v>1.7724009752600172</v>
      </c>
      <c r="U209" s="48">
        <f t="shared" si="70"/>
        <v>1.8066523697412111</v>
      </c>
      <c r="V209" s="48">
        <f t="shared" si="70"/>
        <v>1.8363237462304247</v>
      </c>
      <c r="W209" s="48">
        <f t="shared" si="70"/>
        <v>1.8636921867284306</v>
      </c>
      <c r="X209" s="48">
        <f t="shared" si="70"/>
        <v>1.8929819110769457</v>
      </c>
      <c r="Y209" s="48">
        <f t="shared" si="70"/>
        <v>1.9266881166812293</v>
      </c>
      <c r="Z209" s="48">
        <f t="shared" si="70"/>
        <v>1.9647976391702056</v>
      </c>
      <c r="AA209" s="48">
        <f t="shared" si="70"/>
        <v>2.0051483547171252</v>
      </c>
      <c r="AB209" s="48">
        <f t="shared" si="70"/>
        <v>2.046452856652845</v>
      </c>
      <c r="AC209" s="48">
        <f t="shared" si="70"/>
        <v>2.0876105809103307</v>
      </c>
      <c r="AD209" s="48">
        <f t="shared" si="70"/>
        <v>2.1290054884531089</v>
      </c>
      <c r="AE209" s="48">
        <f t="shared" si="70"/>
        <v>2.1714097772374772</v>
      </c>
      <c r="AF209" s="48">
        <f t="shared" si="70"/>
        <v>2.2142930543604393</v>
      </c>
      <c r="AG209" s="48">
        <f t="shared" si="70"/>
        <v>2.2571399695649292</v>
      </c>
      <c r="AH209" s="48">
        <f t="shared" si="70"/>
        <v>2.2996726140006651</v>
      </c>
      <c r="AI209" s="48">
        <f t="shared" si="70"/>
        <v>2.341591491814631</v>
      </c>
      <c r="AJ209" s="48">
        <f t="shared" si="70"/>
        <v>2.3815546268447267</v>
      </c>
      <c r="AK209" s="49">
        <f t="shared" si="70"/>
        <v>2.4199411070289933</v>
      </c>
      <c r="AL209" s="49">
        <f t="shared" si="70"/>
        <v>2.4580076189629212</v>
      </c>
      <c r="AM209" s="49">
        <f t="shared" si="70"/>
        <v>2.4951924208904841</v>
      </c>
      <c r="AN209" s="49">
        <f t="shared" si="70"/>
        <v>2.5327939487549336</v>
      </c>
      <c r="AO209" s="49">
        <f t="shared" si="70"/>
        <v>2.5715469053038507</v>
      </c>
      <c r="AP209" s="49">
        <f t="shared" si="70"/>
        <v>2.6098984955596172</v>
      </c>
      <c r="AQ209" s="49">
        <f t="shared" si="70"/>
        <v>2.6475752483105079</v>
      </c>
      <c r="AR209" s="49">
        <f t="shared" si="70"/>
        <v>2.6840664661916094</v>
      </c>
      <c r="AS209" s="49">
        <f t="shared" si="70"/>
        <v>2.7191828792919246</v>
      </c>
      <c r="AT209" s="49">
        <f t="shared" si="70"/>
        <v>2.7515881426373654</v>
      </c>
    </row>
    <row r="210" spans="2:46" ht="16.5" thickBot="1" x14ac:dyDescent="0.4">
      <c r="B210" t="s">
        <v>153</v>
      </c>
      <c r="C210" s="27" t="s">
        <v>747</v>
      </c>
      <c r="D210" s="27" t="s">
        <v>811</v>
      </c>
      <c r="E210" s="48">
        <f t="shared" ref="E210:J210" si="71">E177/$E177</f>
        <v>1</v>
      </c>
      <c r="F210" s="48">
        <f t="shared" si="71"/>
        <v>1.044015134824134</v>
      </c>
      <c r="G210" s="48">
        <f t="shared" si="71"/>
        <v>0.99489904824612285</v>
      </c>
      <c r="H210" s="48">
        <f t="shared" si="71"/>
        <v>1.0499150164782449</v>
      </c>
      <c r="I210" s="48">
        <f t="shared" si="71"/>
        <v>1.1403994238203825</v>
      </c>
      <c r="J210" s="48">
        <f t="shared" si="71"/>
        <v>1.1991627940886231</v>
      </c>
      <c r="K210" s="48">
        <f t="shared" ref="K210:AT210" si="72">K177/$E177</f>
        <v>1.102515146418223</v>
      </c>
      <c r="L210" s="48">
        <f t="shared" si="72"/>
        <v>1.1793287714888077</v>
      </c>
      <c r="M210" s="48">
        <f t="shared" si="72"/>
        <v>1.2519643395352751</v>
      </c>
      <c r="N210" s="48">
        <f t="shared" si="72"/>
        <v>1.3282687685255612</v>
      </c>
      <c r="O210" s="48">
        <f t="shared" si="72"/>
        <v>1.4057813786952507</v>
      </c>
      <c r="P210" s="48">
        <f t="shared" si="72"/>
        <v>1.4770348616990561</v>
      </c>
      <c r="Q210" s="48">
        <f t="shared" si="72"/>
        <v>1.5432064339473484</v>
      </c>
      <c r="R210" s="48">
        <f t="shared" si="72"/>
        <v>1.6088088853765874</v>
      </c>
      <c r="S210" s="48">
        <f t="shared" si="72"/>
        <v>1.670668949868972</v>
      </c>
      <c r="T210" s="48">
        <f t="shared" si="72"/>
        <v>1.7252394512485865</v>
      </c>
      <c r="U210" s="48">
        <f t="shared" si="72"/>
        <v>1.7690581406973831</v>
      </c>
      <c r="V210" s="48">
        <f t="shared" si="72"/>
        <v>1.802749129998479</v>
      </c>
      <c r="W210" s="48">
        <f t="shared" si="72"/>
        <v>1.8286893880716117</v>
      </c>
      <c r="X210" s="48">
        <f t="shared" si="72"/>
        <v>1.8518996814589399</v>
      </c>
      <c r="Y210" s="48">
        <f t="shared" si="72"/>
        <v>1.8775881285226699</v>
      </c>
      <c r="Z210" s="48">
        <f t="shared" si="72"/>
        <v>1.9075059590645651</v>
      </c>
      <c r="AA210" s="48">
        <f t="shared" si="72"/>
        <v>1.9426180357588083</v>
      </c>
      <c r="AB210" s="48">
        <f t="shared" si="72"/>
        <v>1.9813636656432942</v>
      </c>
      <c r="AC210" s="48">
        <f t="shared" si="72"/>
        <v>2.0227815477580271</v>
      </c>
      <c r="AD210" s="48">
        <f t="shared" si="72"/>
        <v>2.064615695858711</v>
      </c>
      <c r="AE210" s="48">
        <f t="shared" si="72"/>
        <v>2.1067676725008244</v>
      </c>
      <c r="AF210" s="48">
        <f t="shared" si="72"/>
        <v>2.149274258783286</v>
      </c>
      <c r="AG210" s="48">
        <f t="shared" si="72"/>
        <v>2.1929138354430329</v>
      </c>
      <c r="AH210" s="48">
        <f t="shared" si="72"/>
        <v>2.2371374301764582</v>
      </c>
      <c r="AI210" s="48">
        <f t="shared" si="72"/>
        <v>2.2830331485934292</v>
      </c>
      <c r="AJ210" s="48">
        <f t="shared" si="72"/>
        <v>2.3304841078705247</v>
      </c>
      <c r="AK210" s="49">
        <f t="shared" si="72"/>
        <v>2.379758216359432</v>
      </c>
      <c r="AL210" s="49">
        <f t="shared" si="72"/>
        <v>2.4315585115999623</v>
      </c>
      <c r="AM210" s="49">
        <f t="shared" si="72"/>
        <v>2.4853946437280827</v>
      </c>
      <c r="AN210" s="49">
        <f t="shared" si="72"/>
        <v>2.5424915835320028</v>
      </c>
      <c r="AO210" s="49">
        <f t="shared" si="72"/>
        <v>2.6024851342935524</v>
      </c>
      <c r="AP210" s="49">
        <f t="shared" si="72"/>
        <v>2.6637307996881985</v>
      </c>
      <c r="AQ210" s="49">
        <f t="shared" si="72"/>
        <v>2.7257522976299833</v>
      </c>
      <c r="AR210" s="49">
        <f t="shared" si="72"/>
        <v>2.7879763842136085</v>
      </c>
      <c r="AS210" s="49">
        <f t="shared" si="72"/>
        <v>2.8491212554553718</v>
      </c>
      <c r="AT210" s="49">
        <f t="shared" si="72"/>
        <v>2.9097223494581046</v>
      </c>
    </row>
    <row r="211" spans="2:46" ht="16.5" thickBot="1" x14ac:dyDescent="0.4">
      <c r="B211" t="s">
        <v>155</v>
      </c>
      <c r="C211" s="26" t="s">
        <v>749</v>
      </c>
      <c r="D211" s="26" t="s">
        <v>811</v>
      </c>
      <c r="E211" s="48">
        <f t="shared" ref="E211:J211" si="73">E178/$E178</f>
        <v>1</v>
      </c>
      <c r="F211" s="48">
        <f t="shared" si="73"/>
        <v>1.0562241039969897</v>
      </c>
      <c r="G211" s="48">
        <f t="shared" si="73"/>
        <v>1.0313035433820135</v>
      </c>
      <c r="H211" s="48">
        <f t="shared" si="73"/>
        <v>1.1646932551716218</v>
      </c>
      <c r="I211" s="48">
        <f t="shared" si="73"/>
        <v>1.2618240421468228</v>
      </c>
      <c r="J211" s="48">
        <f t="shared" si="73"/>
        <v>1.3935013673923078</v>
      </c>
      <c r="K211" s="48">
        <f t="shared" ref="K211:AT211" si="74">K178/$E178</f>
        <v>1.4025563448348815</v>
      </c>
      <c r="L211" s="48">
        <f t="shared" si="74"/>
        <v>1.4983870910297852</v>
      </c>
      <c r="M211" s="48">
        <f t="shared" si="74"/>
        <v>1.6001657597808727</v>
      </c>
      <c r="N211" s="48">
        <f t="shared" si="74"/>
        <v>1.7154254556479409</v>
      </c>
      <c r="O211" s="48">
        <f t="shared" si="74"/>
        <v>1.8428001383958752</v>
      </c>
      <c r="P211" s="48">
        <f t="shared" si="74"/>
        <v>1.9765532586617391</v>
      </c>
      <c r="Q211" s="48">
        <f t="shared" si="74"/>
        <v>2.1157513947370221</v>
      </c>
      <c r="R211" s="48">
        <f t="shared" si="74"/>
        <v>2.2621977080901674</v>
      </c>
      <c r="S211" s="48">
        <f t="shared" si="74"/>
        <v>2.4185846327764344</v>
      </c>
      <c r="T211" s="48">
        <f t="shared" si="74"/>
        <v>2.5863589124141662</v>
      </c>
      <c r="U211" s="48">
        <f t="shared" si="74"/>
        <v>2.7657861062140432</v>
      </c>
      <c r="V211" s="48">
        <f t="shared" si="74"/>
        <v>2.9566489990326619</v>
      </c>
      <c r="W211" s="48">
        <f t="shared" si="74"/>
        <v>3.1581480311964665</v>
      </c>
      <c r="X211" s="48">
        <f t="shared" si="74"/>
        <v>3.3704433917336192</v>
      </c>
      <c r="Y211" s="48">
        <f t="shared" si="74"/>
        <v>3.5939731888304407</v>
      </c>
      <c r="Z211" s="48">
        <f t="shared" si="74"/>
        <v>3.8312652390445603</v>
      </c>
      <c r="AA211" s="48">
        <f t="shared" si="74"/>
        <v>4.0842557168534217</v>
      </c>
      <c r="AB211" s="48">
        <f t="shared" si="74"/>
        <v>4.3537381395464791</v>
      </c>
      <c r="AC211" s="48">
        <f t="shared" si="74"/>
        <v>4.639111852372352</v>
      </c>
      <c r="AD211" s="48">
        <f t="shared" si="74"/>
        <v>4.9398244870220731</v>
      </c>
      <c r="AE211" s="48">
        <f t="shared" si="74"/>
        <v>5.2550513781496377</v>
      </c>
      <c r="AF211" s="48">
        <f t="shared" si="74"/>
        <v>5.5852709552912536</v>
      </c>
      <c r="AG211" s="48">
        <f t="shared" si="74"/>
        <v>5.9281005481973681</v>
      </c>
      <c r="AH211" s="48">
        <f t="shared" si="74"/>
        <v>6.2832962800277041</v>
      </c>
      <c r="AI211" s="48">
        <f t="shared" si="74"/>
        <v>6.649321161891498</v>
      </c>
      <c r="AJ211" s="48">
        <f t="shared" si="74"/>
        <v>7.0250748445082101</v>
      </c>
      <c r="AK211" s="49">
        <f t="shared" si="74"/>
        <v>7.4090992260183395</v>
      </c>
      <c r="AL211" s="49">
        <f t="shared" si="74"/>
        <v>7.7985174806592239</v>
      </c>
      <c r="AM211" s="49">
        <f t="shared" si="74"/>
        <v>8.1892399015608639</v>
      </c>
      <c r="AN211" s="49">
        <f t="shared" si="74"/>
        <v>8.5783393630878155</v>
      </c>
      <c r="AO211" s="49">
        <f t="shared" si="74"/>
        <v>8.9629089483255893</v>
      </c>
      <c r="AP211" s="49">
        <f t="shared" si="74"/>
        <v>9.3354455992101428</v>
      </c>
      <c r="AQ211" s="49">
        <f t="shared" si="74"/>
        <v>9.6975756685985051</v>
      </c>
      <c r="AR211" s="49">
        <f t="shared" si="74"/>
        <v>10.040151277607841</v>
      </c>
      <c r="AS211" s="49">
        <f t="shared" si="74"/>
        <v>10.361974713414053</v>
      </c>
      <c r="AT211" s="49">
        <f t="shared" si="74"/>
        <v>10.655168108873683</v>
      </c>
    </row>
    <row r="212" spans="2:46" ht="16.5" thickBot="1" x14ac:dyDescent="0.4">
      <c r="B212" t="s">
        <v>379</v>
      </c>
      <c r="C212" s="27" t="s">
        <v>751</v>
      </c>
      <c r="D212" s="27" t="s">
        <v>811</v>
      </c>
      <c r="E212" s="48">
        <f t="shared" ref="E212:J212" si="75">E179/$E179</f>
        <v>1</v>
      </c>
      <c r="F212" s="48">
        <f t="shared" si="75"/>
        <v>0.96264356390841233</v>
      </c>
      <c r="G212" s="48">
        <f t="shared" si="75"/>
        <v>0.96500653937676484</v>
      </c>
      <c r="H212" s="48">
        <f t="shared" si="75"/>
        <v>1.1065876700201533</v>
      </c>
      <c r="I212" s="48">
        <f t="shared" si="75"/>
        <v>1.15956653451212</v>
      </c>
      <c r="J212" s="48">
        <f t="shared" si="75"/>
        <v>1.1505996776917735</v>
      </c>
      <c r="K212" s="48">
        <f t="shared" ref="K212:AT212" si="76">K179/$E179</f>
        <v>1.1805751776978415</v>
      </c>
      <c r="L212" s="48">
        <f t="shared" si="76"/>
        <v>1.2596287628629481</v>
      </c>
      <c r="M212" s="48">
        <f t="shared" si="76"/>
        <v>1.3361645581039723</v>
      </c>
      <c r="N212" s="48">
        <f t="shared" si="76"/>
        <v>1.4097948017142021</v>
      </c>
      <c r="O212" s="48">
        <f t="shared" si="76"/>
        <v>1.4805408051740689</v>
      </c>
      <c r="P212" s="48">
        <f t="shared" si="76"/>
        <v>1.5502340130765153</v>
      </c>
      <c r="Q212" s="48">
        <f t="shared" si="76"/>
        <v>1.6225286844748419</v>
      </c>
      <c r="R212" s="48">
        <f t="shared" si="76"/>
        <v>1.7007387754939023</v>
      </c>
      <c r="S212" s="48">
        <f t="shared" si="76"/>
        <v>1.7773364452168046</v>
      </c>
      <c r="T212" s="48">
        <f t="shared" si="76"/>
        <v>1.8487473678615052</v>
      </c>
      <c r="U212" s="48">
        <f t="shared" si="76"/>
        <v>1.9150518252712521</v>
      </c>
      <c r="V212" s="48">
        <f t="shared" si="76"/>
        <v>1.9759616906639452</v>
      </c>
      <c r="W212" s="48">
        <f t="shared" si="76"/>
        <v>2.0380026871931078</v>
      </c>
      <c r="X212" s="48">
        <f t="shared" si="76"/>
        <v>2.1049692939591913</v>
      </c>
      <c r="Y212" s="48">
        <f t="shared" si="76"/>
        <v>2.1773917867982813</v>
      </c>
      <c r="Z212" s="48">
        <f t="shared" si="76"/>
        <v>2.2573217369252934</v>
      </c>
      <c r="AA212" s="48">
        <f t="shared" si="76"/>
        <v>2.3405550606090482</v>
      </c>
      <c r="AB212" s="48">
        <f t="shared" si="76"/>
        <v>2.427152965386131</v>
      </c>
      <c r="AC212" s="48">
        <f t="shared" si="76"/>
        <v>2.5194455692626225</v>
      </c>
      <c r="AD212" s="48">
        <f t="shared" si="76"/>
        <v>2.6142422241040326</v>
      </c>
      <c r="AE212" s="48">
        <f t="shared" si="76"/>
        <v>2.7140901558208417</v>
      </c>
      <c r="AF212" s="48">
        <f t="shared" si="76"/>
        <v>2.8195877793635331</v>
      </c>
      <c r="AG212" s="48">
        <f t="shared" si="76"/>
        <v>2.9316646061928631</v>
      </c>
      <c r="AH212" s="48">
        <f t="shared" si="76"/>
        <v>3.0480967628221509</v>
      </c>
      <c r="AI212" s="48">
        <f t="shared" si="76"/>
        <v>3.1687409617121998</v>
      </c>
      <c r="AJ212" s="48">
        <f t="shared" si="76"/>
        <v>3.2958907312145307</v>
      </c>
      <c r="AK212" s="49">
        <f t="shared" si="76"/>
        <v>3.4299200889591415</v>
      </c>
      <c r="AL212" s="49">
        <f t="shared" si="76"/>
        <v>3.5714536264681476</v>
      </c>
      <c r="AM212" s="49">
        <f t="shared" si="76"/>
        <v>3.7185316475703294</v>
      </c>
      <c r="AN212" s="49">
        <f t="shared" si="76"/>
        <v>3.8728069490400987</v>
      </c>
      <c r="AO212" s="49">
        <f t="shared" si="76"/>
        <v>4.0341342761992243</v>
      </c>
      <c r="AP212" s="49">
        <f t="shared" si="76"/>
        <v>4.2026274462563951</v>
      </c>
      <c r="AQ212" s="49">
        <f t="shared" si="76"/>
        <v>4.3787854832723427</v>
      </c>
      <c r="AR212" s="49">
        <f t="shared" si="76"/>
        <v>4.5599681372874459</v>
      </c>
      <c r="AS212" s="49">
        <f t="shared" si="76"/>
        <v>4.7473929043868361</v>
      </c>
      <c r="AT212" s="49">
        <f t="shared" si="76"/>
        <v>4.9422568427775149</v>
      </c>
    </row>
    <row r="213" spans="2:46" ht="16.5" thickBot="1" x14ac:dyDescent="0.4">
      <c r="B213" t="s">
        <v>173</v>
      </c>
      <c r="C213" s="26" t="s">
        <v>754</v>
      </c>
      <c r="D213" s="26" t="s">
        <v>811</v>
      </c>
      <c r="E213" s="48">
        <f t="shared" ref="E213:J213" si="77">E180/$E180</f>
        <v>1</v>
      </c>
      <c r="F213" s="48">
        <f t="shared" si="77"/>
        <v>1.0017448753511498</v>
      </c>
      <c r="G213" s="48">
        <f t="shared" si="77"/>
        <v>1.0232136437034196</v>
      </c>
      <c r="H213" s="48">
        <f t="shared" si="77"/>
        <v>1.0498174748970519</v>
      </c>
      <c r="I213" s="48">
        <f t="shared" si="77"/>
        <v>1.0470374362988741</v>
      </c>
      <c r="J213" s="48">
        <f t="shared" si="77"/>
        <v>1.0467127343828548</v>
      </c>
      <c r="K213" s="48">
        <f t="shared" ref="K213:AT213" si="78">K180/$E180</f>
        <v>1.0291071422777991</v>
      </c>
      <c r="L213" s="48">
        <f t="shared" si="78"/>
        <v>1.0319692245018326</v>
      </c>
      <c r="M213" s="48">
        <f t="shared" si="78"/>
        <v>1.037246714256433</v>
      </c>
      <c r="N213" s="48">
        <f t="shared" si="78"/>
        <v>1.0422677009791594</v>
      </c>
      <c r="O213" s="48">
        <f t="shared" si="78"/>
        <v>1.045031790534219</v>
      </c>
      <c r="P213" s="48">
        <f t="shared" si="78"/>
        <v>1.0438700021669576</v>
      </c>
      <c r="Q213" s="48">
        <f t="shared" si="78"/>
        <v>1.0406581984224395</v>
      </c>
      <c r="R213" s="48">
        <f t="shared" si="78"/>
        <v>1.0374726839304715</v>
      </c>
      <c r="S213" s="48">
        <f t="shared" si="78"/>
        <v>1.0365512402136137</v>
      </c>
      <c r="T213" s="48">
        <f t="shared" si="78"/>
        <v>1.0375070197496314</v>
      </c>
      <c r="U213" s="48">
        <f t="shared" si="78"/>
        <v>1.0394012722722137</v>
      </c>
      <c r="V213" s="48">
        <f t="shared" si="78"/>
        <v>1.0401460707950636</v>
      </c>
      <c r="W213" s="48">
        <f t="shared" si="78"/>
        <v>1.0393654147460545</v>
      </c>
      <c r="X213" s="48">
        <f t="shared" si="78"/>
        <v>1.0372182712226901</v>
      </c>
      <c r="Y213" s="48">
        <f t="shared" si="78"/>
        <v>1.0341670160981389</v>
      </c>
      <c r="Z213" s="48">
        <f t="shared" si="78"/>
        <v>1.0314375014450428</v>
      </c>
      <c r="AA213" s="48">
        <f t="shared" si="78"/>
        <v>1.0290660212494858</v>
      </c>
      <c r="AB213" s="48">
        <f t="shared" si="78"/>
        <v>1.0272465847962524</v>
      </c>
      <c r="AC213" s="48">
        <f t="shared" si="78"/>
        <v>1.0252665533039336</v>
      </c>
      <c r="AD213" s="48">
        <f t="shared" si="78"/>
        <v>1.0238899190759296</v>
      </c>
      <c r="AE213" s="48">
        <f t="shared" si="78"/>
        <v>1.0217221373330594</v>
      </c>
      <c r="AF213" s="48">
        <f t="shared" si="78"/>
        <v>1.0194343389738361</v>
      </c>
      <c r="AG213" s="48">
        <f t="shared" si="78"/>
        <v>1.0169799053298636</v>
      </c>
      <c r="AH213" s="48">
        <f t="shared" si="78"/>
        <v>1.0152240380261077</v>
      </c>
      <c r="AI213" s="48">
        <f t="shared" si="78"/>
        <v>1.0137319830833089</v>
      </c>
      <c r="AJ213" s="48">
        <f t="shared" si="78"/>
        <v>1.0124822875165023</v>
      </c>
      <c r="AK213" s="49">
        <f t="shared" si="78"/>
        <v>1.0107369929293228</v>
      </c>
      <c r="AL213" s="49">
        <f t="shared" si="78"/>
        <v>1.008876980125557</v>
      </c>
      <c r="AM213" s="49">
        <f t="shared" si="78"/>
        <v>1.0065234056217298</v>
      </c>
      <c r="AN213" s="49">
        <f t="shared" si="78"/>
        <v>1.0035495591894419</v>
      </c>
      <c r="AO213" s="49">
        <f t="shared" si="78"/>
        <v>1.0010993764990086</v>
      </c>
      <c r="AP213" s="49">
        <f t="shared" si="78"/>
        <v>0.99757822444223154</v>
      </c>
      <c r="AQ213" s="49">
        <f t="shared" si="78"/>
        <v>0.99497904350403199</v>
      </c>
      <c r="AR213" s="49">
        <f t="shared" si="78"/>
        <v>0.9913339917169427</v>
      </c>
      <c r="AS213" s="49">
        <f t="shared" si="78"/>
        <v>0.9879199611278493</v>
      </c>
      <c r="AT213" s="49">
        <f t="shared" si="78"/>
        <v>0.98401808654093215</v>
      </c>
    </row>
    <row r="214" spans="2:46" ht="16.5" thickBot="1" x14ac:dyDescent="0.4">
      <c r="B214" t="s">
        <v>388</v>
      </c>
      <c r="C214" s="27" t="s">
        <v>756</v>
      </c>
      <c r="D214" s="27" t="s">
        <v>811</v>
      </c>
      <c r="E214" s="48">
        <f t="shared" ref="E214:J214" si="79">E181/$E181</f>
        <v>1</v>
      </c>
      <c r="F214" s="48">
        <f t="shared" si="79"/>
        <v>1.0312461969161384</v>
      </c>
      <c r="G214" s="48">
        <f t="shared" si="79"/>
        <v>1.1676158941571488</v>
      </c>
      <c r="H214" s="48">
        <f t="shared" si="79"/>
        <v>1.291556563883165</v>
      </c>
      <c r="I214" s="48">
        <f t="shared" si="79"/>
        <v>1.3092369191159046</v>
      </c>
      <c r="J214" s="48">
        <f t="shared" si="79"/>
        <v>1.4002945286495367</v>
      </c>
      <c r="K214" s="48">
        <f t="shared" ref="K214:AT214" si="80">K181/$E181</f>
        <v>1.2285509561567289</v>
      </c>
      <c r="L214" s="48">
        <f t="shared" si="80"/>
        <v>1.3157376898558195</v>
      </c>
      <c r="M214" s="48">
        <f t="shared" si="80"/>
        <v>1.4107049641189886</v>
      </c>
      <c r="N214" s="48">
        <f t="shared" si="80"/>
        <v>1.5043834476781244</v>
      </c>
      <c r="O214" s="48">
        <f t="shared" si="80"/>
        <v>1.5677425901879625</v>
      </c>
      <c r="P214" s="48">
        <f t="shared" si="80"/>
        <v>1.5815195167888498</v>
      </c>
      <c r="Q214" s="48">
        <f t="shared" si="80"/>
        <v>1.5659293538347132</v>
      </c>
      <c r="R214" s="48">
        <f t="shared" si="80"/>
        <v>1.5635643520379192</v>
      </c>
      <c r="S214" s="48">
        <f t="shared" si="80"/>
        <v>1.5929153747555407</v>
      </c>
      <c r="T214" s="48">
        <f t="shared" si="80"/>
        <v>1.6485569014037198</v>
      </c>
      <c r="U214" s="48">
        <f t="shared" si="80"/>
        <v>1.7030406290561195</v>
      </c>
      <c r="V214" s="48">
        <f t="shared" si="80"/>
        <v>1.735660108127449</v>
      </c>
      <c r="W214" s="48">
        <f t="shared" si="80"/>
        <v>1.7382898214396252</v>
      </c>
      <c r="X214" s="48">
        <f t="shared" si="80"/>
        <v>1.7179073794950266</v>
      </c>
      <c r="Y214" s="48">
        <f t="shared" si="80"/>
        <v>1.6907121663202389</v>
      </c>
      <c r="Z214" s="48">
        <f t="shared" si="80"/>
        <v>1.6717917596731122</v>
      </c>
      <c r="AA214" s="48">
        <f t="shared" si="80"/>
        <v>1.6663810952671154</v>
      </c>
      <c r="AB214" s="48">
        <f t="shared" si="80"/>
        <v>1.6708150054109134</v>
      </c>
      <c r="AC214" s="48">
        <f t="shared" si="80"/>
        <v>1.6762761545050764</v>
      </c>
      <c r="AD214" s="48">
        <f t="shared" si="80"/>
        <v>1.6768904011077583</v>
      </c>
      <c r="AE214" s="48">
        <f t="shared" si="80"/>
        <v>1.6705573891178134</v>
      </c>
      <c r="AF214" s="48">
        <f t="shared" si="80"/>
        <v>1.6608106593703329</v>
      </c>
      <c r="AG214" s="48">
        <f t="shared" si="80"/>
        <v>1.6526384938121492</v>
      </c>
      <c r="AH214" s="48">
        <f t="shared" si="80"/>
        <v>1.6495428927612046</v>
      </c>
      <c r="AI214" s="48">
        <f t="shared" si="80"/>
        <v>1.649842873216915</v>
      </c>
      <c r="AJ214" s="48">
        <f t="shared" si="80"/>
        <v>1.6523762301172729</v>
      </c>
      <c r="AK214" s="49">
        <f t="shared" si="80"/>
        <v>1.6534301171766659</v>
      </c>
      <c r="AL214" s="49">
        <f t="shared" si="80"/>
        <v>1.6531294792370381</v>
      </c>
      <c r="AM214" s="49">
        <f t="shared" si="80"/>
        <v>1.6521323604132216</v>
      </c>
      <c r="AN214" s="49">
        <f t="shared" si="80"/>
        <v>1.6530942633473305</v>
      </c>
      <c r="AO214" s="49">
        <f t="shared" si="80"/>
        <v>1.6582898580091301</v>
      </c>
      <c r="AP214" s="49">
        <f t="shared" si="80"/>
        <v>1.6675653007498958</v>
      </c>
      <c r="AQ214" s="49">
        <f t="shared" si="80"/>
        <v>1.6790729003824785</v>
      </c>
      <c r="AR214" s="49">
        <f t="shared" si="80"/>
        <v>1.6910263021367349</v>
      </c>
      <c r="AS214" s="49">
        <f t="shared" si="80"/>
        <v>1.7008424207025323</v>
      </c>
      <c r="AT214" s="49">
        <f t="shared" si="80"/>
        <v>1.7084176875781081</v>
      </c>
    </row>
    <row r="215" spans="2:46" ht="16.5" thickBot="1" x14ac:dyDescent="0.4">
      <c r="B215" t="s">
        <v>376</v>
      </c>
      <c r="C215" s="26" t="s">
        <v>758</v>
      </c>
      <c r="D215" s="26" t="s">
        <v>811</v>
      </c>
      <c r="E215" s="48">
        <f t="shared" ref="E215:J215" si="81">E182/$E182</f>
        <v>1</v>
      </c>
      <c r="F215" s="48">
        <f t="shared" si="81"/>
        <v>1.0236255601523387</v>
      </c>
      <c r="G215" s="48">
        <f t="shared" si="81"/>
        <v>0.86590223307418135</v>
      </c>
      <c r="H215" s="48">
        <f t="shared" si="81"/>
        <v>0.92352166158633975</v>
      </c>
      <c r="I215" s="48">
        <f t="shared" si="81"/>
        <v>0.94654665032829888</v>
      </c>
      <c r="J215" s="48">
        <f t="shared" si="81"/>
        <v>0.98399227478248308</v>
      </c>
      <c r="K215" s="48">
        <f t="shared" ref="K215:AT215" si="82">K182/$E182</f>
        <v>1.2084977165409798</v>
      </c>
      <c r="L215" s="48">
        <f t="shared" si="82"/>
        <v>1.2183643567238225</v>
      </c>
      <c r="M215" s="48">
        <f t="shared" si="82"/>
        <v>1.2149041900859672</v>
      </c>
      <c r="N215" s="48">
        <f t="shared" si="82"/>
        <v>1.207867555940618</v>
      </c>
      <c r="O215" s="48">
        <f t="shared" si="82"/>
        <v>1.2127157573597889</v>
      </c>
      <c r="P215" s="48">
        <f t="shared" si="82"/>
        <v>1.2347498051732813</v>
      </c>
      <c r="Q215" s="48">
        <f t="shared" si="82"/>
        <v>1.2647850599853874</v>
      </c>
      <c r="R215" s="48">
        <f t="shared" si="82"/>
        <v>1.2904380753348752</v>
      </c>
      <c r="S215" s="48">
        <f t="shared" si="82"/>
        <v>1.2994789829062265</v>
      </c>
      <c r="T215" s="48">
        <f t="shared" si="82"/>
        <v>1.2949069527198667</v>
      </c>
      <c r="U215" s="48">
        <f t="shared" si="82"/>
        <v>1.2899852655551209</v>
      </c>
      <c r="V215" s="48">
        <f t="shared" si="82"/>
        <v>1.2936715896225168</v>
      </c>
      <c r="W215" s="48">
        <f t="shared" si="82"/>
        <v>1.3138648549595315</v>
      </c>
      <c r="X215" s="48">
        <f t="shared" si="82"/>
        <v>1.3458605285556475</v>
      </c>
      <c r="Y215" s="48">
        <f t="shared" si="82"/>
        <v>1.3807496361950471</v>
      </c>
      <c r="Z215" s="48">
        <f t="shared" si="82"/>
        <v>1.4168122304529627</v>
      </c>
      <c r="AA215" s="48">
        <f t="shared" si="82"/>
        <v>1.4404740566367586</v>
      </c>
      <c r="AB215" s="48">
        <f t="shared" si="82"/>
        <v>1.4603939087978124</v>
      </c>
      <c r="AC215" s="48">
        <f t="shared" si="82"/>
        <v>1.4769742141283502</v>
      </c>
      <c r="AD215" s="48">
        <f t="shared" si="82"/>
        <v>1.4936064968396465</v>
      </c>
      <c r="AE215" s="48">
        <f t="shared" si="82"/>
        <v>1.5114330185109484</v>
      </c>
      <c r="AF215" s="48">
        <f t="shared" si="82"/>
        <v>1.5333814562705053</v>
      </c>
      <c r="AG215" s="48">
        <f t="shared" si="82"/>
        <v>1.5580801834346616</v>
      </c>
      <c r="AH215" s="48">
        <f t="shared" si="82"/>
        <v>1.5827053410916405</v>
      </c>
      <c r="AI215" s="48">
        <f t="shared" si="82"/>
        <v>1.5997918992578748</v>
      </c>
      <c r="AJ215" s="48">
        <f t="shared" si="82"/>
        <v>1.6246349457045761</v>
      </c>
      <c r="AK215" s="49">
        <f t="shared" si="82"/>
        <v>1.6404169360894971</v>
      </c>
      <c r="AL215" s="49">
        <f t="shared" si="82"/>
        <v>1.6619692230078678</v>
      </c>
      <c r="AM215" s="49">
        <f t="shared" si="82"/>
        <v>1.6820157812538019</v>
      </c>
      <c r="AN215" s="49">
        <f t="shared" si="82"/>
        <v>1.6983891656826833</v>
      </c>
      <c r="AO215" s="49">
        <f t="shared" si="82"/>
        <v>1.7154679745818879</v>
      </c>
      <c r="AP215" s="49">
        <f t="shared" si="82"/>
        <v>1.7304931201991856</v>
      </c>
      <c r="AQ215" s="49">
        <f t="shared" si="82"/>
        <v>1.7429446678551426</v>
      </c>
      <c r="AR215" s="49">
        <f t="shared" si="82"/>
        <v>1.7522629823296179</v>
      </c>
      <c r="AS215" s="49">
        <f t="shared" si="82"/>
        <v>1.7653000660689626</v>
      </c>
      <c r="AT215" s="49">
        <f t="shared" si="82"/>
        <v>1.7826979207640559</v>
      </c>
    </row>
    <row r="216" spans="2:46" ht="16.5" thickBot="1" x14ac:dyDescent="0.4">
      <c r="B216" t="s">
        <v>345</v>
      </c>
      <c r="C216" s="27" t="s">
        <v>761</v>
      </c>
      <c r="D216" s="27" t="s">
        <v>811</v>
      </c>
      <c r="E216" s="48">
        <f t="shared" ref="E216:J216" si="83">E183/$E183</f>
        <v>1</v>
      </c>
      <c r="F216" s="48">
        <f t="shared" si="83"/>
        <v>1.004355988639523</v>
      </c>
      <c r="G216" s="48">
        <f t="shared" si="83"/>
        <v>0.86064721408801714</v>
      </c>
      <c r="H216" s="48">
        <f t="shared" si="83"/>
        <v>0.94217325704591703</v>
      </c>
      <c r="I216" s="48">
        <f t="shared" si="83"/>
        <v>0.93919526988874735</v>
      </c>
      <c r="J216" s="48">
        <f t="shared" si="83"/>
        <v>0.93441317950852487</v>
      </c>
      <c r="K216" s="48">
        <f t="shared" ref="K216:AT216" si="84">K183/$E183</f>
        <v>0.88573041707734601</v>
      </c>
      <c r="L216" s="48">
        <f t="shared" si="84"/>
        <v>0.91479068800155017</v>
      </c>
      <c r="M216" s="48">
        <f t="shared" si="84"/>
        <v>0.95174178183061908</v>
      </c>
      <c r="N216" s="48">
        <f t="shared" si="84"/>
        <v>0.99468022303565418</v>
      </c>
      <c r="O216" s="48">
        <f t="shared" si="84"/>
        <v>1.0394243791224265</v>
      </c>
      <c r="P216" s="48">
        <f t="shared" si="84"/>
        <v>1.08387725300001</v>
      </c>
      <c r="Q216" s="48">
        <f t="shared" si="84"/>
        <v>1.1244320287462233</v>
      </c>
      <c r="R216" s="48">
        <f t="shared" si="84"/>
        <v>1.1661184289588487</v>
      </c>
      <c r="S216" s="48">
        <f t="shared" si="84"/>
        <v>1.2042764066570355</v>
      </c>
      <c r="T216" s="48">
        <f t="shared" si="84"/>
        <v>1.2359648845422033</v>
      </c>
      <c r="U216" s="48">
        <f t="shared" si="84"/>
        <v>1.2587585271546122</v>
      </c>
      <c r="V216" s="48">
        <f t="shared" si="84"/>
        <v>1.2738214453320984</v>
      </c>
      <c r="W216" s="48">
        <f t="shared" si="84"/>
        <v>1.281955200645901</v>
      </c>
      <c r="X216" s="48">
        <f t="shared" si="84"/>
        <v>1.2889405928126112</v>
      </c>
      <c r="Y216" s="48">
        <f t="shared" si="84"/>
        <v>1.2980339325749646</v>
      </c>
      <c r="Z216" s="48">
        <f t="shared" si="84"/>
        <v>1.310706013564426</v>
      </c>
      <c r="AA216" s="48">
        <f t="shared" si="84"/>
        <v>1.3248874456815118</v>
      </c>
      <c r="AB216" s="48">
        <f t="shared" si="84"/>
        <v>1.3419803949057942</v>
      </c>
      <c r="AC216" s="48">
        <f t="shared" si="84"/>
        <v>1.3588414384347001</v>
      </c>
      <c r="AD216" s="48">
        <f t="shared" si="84"/>
        <v>1.3759480360317478</v>
      </c>
      <c r="AE216" s="48">
        <f t="shared" si="84"/>
        <v>1.388198438826989</v>
      </c>
      <c r="AF216" s="48">
        <f t="shared" si="84"/>
        <v>1.3987646769242379</v>
      </c>
      <c r="AG216" s="48">
        <f t="shared" si="84"/>
        <v>1.4079114267832669</v>
      </c>
      <c r="AH216" s="48">
        <f t="shared" si="84"/>
        <v>1.4145404617791855</v>
      </c>
      <c r="AI216" s="48">
        <f t="shared" si="84"/>
        <v>1.421498331687554</v>
      </c>
      <c r="AJ216" s="48">
        <f t="shared" si="84"/>
        <v>1.4258244233487778</v>
      </c>
      <c r="AK216" s="49">
        <f t="shared" si="84"/>
        <v>1.4316112664081531</v>
      </c>
      <c r="AL216" s="49">
        <f t="shared" si="84"/>
        <v>1.4380628348848825</v>
      </c>
      <c r="AM216" s="49">
        <f t="shared" si="84"/>
        <v>1.4462654927187322</v>
      </c>
      <c r="AN216" s="49">
        <f t="shared" si="84"/>
        <v>1.4550662181100062</v>
      </c>
      <c r="AO216" s="49">
        <f t="shared" si="84"/>
        <v>1.4666643013610703</v>
      </c>
      <c r="AP216" s="49">
        <f t="shared" si="84"/>
        <v>1.4766349874660332</v>
      </c>
      <c r="AQ216" s="49">
        <f t="shared" si="84"/>
        <v>1.487736814631242</v>
      </c>
      <c r="AR216" s="49">
        <f t="shared" si="84"/>
        <v>1.4990586948172937</v>
      </c>
      <c r="AS216" s="49">
        <f t="shared" si="84"/>
        <v>1.5097910046289726</v>
      </c>
      <c r="AT216" s="49">
        <f t="shared" si="84"/>
        <v>1.5179729461844818</v>
      </c>
    </row>
    <row r="217" spans="2:46" ht="16.5" thickBot="1" x14ac:dyDescent="0.4">
      <c r="B217" t="s">
        <v>61</v>
      </c>
      <c r="C217" s="26" t="s">
        <v>763</v>
      </c>
      <c r="D217" s="26" t="s">
        <v>811</v>
      </c>
      <c r="E217" s="48">
        <f t="shared" ref="E217:J217" si="85">E184/$E184</f>
        <v>1</v>
      </c>
      <c r="F217" s="48">
        <f t="shared" si="85"/>
        <v>0.96959222368738851</v>
      </c>
      <c r="G217" s="48">
        <f t="shared" si="85"/>
        <v>0.8924784718312071</v>
      </c>
      <c r="H217" s="48">
        <f t="shared" si="85"/>
        <v>0.94854122344692826</v>
      </c>
      <c r="I217" s="48">
        <f t="shared" si="85"/>
        <v>0.97563683294721804</v>
      </c>
      <c r="J217" s="48">
        <f t="shared" si="85"/>
        <v>1.0418915224059841</v>
      </c>
      <c r="K217" s="48">
        <f t="shared" ref="K217:AT217" si="86">K184/$E184</f>
        <v>1.2012772366658144</v>
      </c>
      <c r="L217" s="48">
        <f t="shared" si="86"/>
        <v>1.2268255812833171</v>
      </c>
      <c r="M217" s="48">
        <f t="shared" si="86"/>
        <v>1.2071537777619659</v>
      </c>
      <c r="N217" s="48">
        <f t="shared" si="86"/>
        <v>1.1690374284717275</v>
      </c>
      <c r="O217" s="48">
        <f t="shared" si="86"/>
        <v>1.1516746867464578</v>
      </c>
      <c r="P217" s="48">
        <f t="shared" si="86"/>
        <v>1.1711758859696724</v>
      </c>
      <c r="Q217" s="48">
        <f t="shared" si="86"/>
        <v>1.2206999717275575</v>
      </c>
      <c r="R217" s="48">
        <f t="shared" si="86"/>
        <v>1.2807450936157116</v>
      </c>
      <c r="S217" s="48">
        <f t="shared" si="86"/>
        <v>1.3257545795313861</v>
      </c>
      <c r="T217" s="48">
        <f t="shared" si="86"/>
        <v>1.3442551276830714</v>
      </c>
      <c r="U217" s="48">
        <f t="shared" si="86"/>
        <v>1.3438721561375593</v>
      </c>
      <c r="V217" s="48">
        <f t="shared" si="86"/>
        <v>1.3466061615656892</v>
      </c>
      <c r="W217" s="48">
        <f t="shared" si="86"/>
        <v>1.3520907471488912</v>
      </c>
      <c r="X217" s="48">
        <f t="shared" si="86"/>
        <v>1.3766677167298114</v>
      </c>
      <c r="Y217" s="48">
        <f t="shared" si="86"/>
        <v>1.4049937582237675</v>
      </c>
      <c r="Z217" s="48">
        <f t="shared" si="86"/>
        <v>1.4297879629999464</v>
      </c>
      <c r="AA217" s="48">
        <f t="shared" si="86"/>
        <v>1.4432834102472325</v>
      </c>
      <c r="AB217" s="48">
        <f t="shared" si="86"/>
        <v>1.4485772489860285</v>
      </c>
      <c r="AC217" s="48">
        <f t="shared" si="86"/>
        <v>1.4521643441946137</v>
      </c>
      <c r="AD217" s="48">
        <f t="shared" si="86"/>
        <v>1.458127306590874</v>
      </c>
      <c r="AE217" s="48">
        <f t="shared" si="86"/>
        <v>1.4695452133342228</v>
      </c>
      <c r="AF217" s="48">
        <f t="shared" si="86"/>
        <v>1.4874458695704713</v>
      </c>
      <c r="AG217" s="48">
        <f t="shared" si="86"/>
        <v>1.5085200323218948</v>
      </c>
      <c r="AH217" s="48">
        <f t="shared" si="86"/>
        <v>1.5235897204007407</v>
      </c>
      <c r="AI217" s="48">
        <f t="shared" si="86"/>
        <v>1.5393782175287856</v>
      </c>
      <c r="AJ217" s="48">
        <f t="shared" si="86"/>
        <v>1.5540827575356384</v>
      </c>
      <c r="AK217" s="49">
        <f t="shared" si="86"/>
        <v>1.5645566766875076</v>
      </c>
      <c r="AL217" s="49">
        <f t="shared" si="86"/>
        <v>1.5835660978624504</v>
      </c>
      <c r="AM217" s="49">
        <f t="shared" si="86"/>
        <v>1.6010682136370504</v>
      </c>
      <c r="AN217" s="49">
        <f t="shared" si="86"/>
        <v>1.6208934521465008</v>
      </c>
      <c r="AO217" s="49">
        <f t="shared" si="86"/>
        <v>1.6350443434804987</v>
      </c>
      <c r="AP217" s="49">
        <f t="shared" si="86"/>
        <v>1.6502680724855634</v>
      </c>
      <c r="AQ217" s="49">
        <f t="shared" si="86"/>
        <v>1.6637087975791114</v>
      </c>
      <c r="AR217" s="49">
        <f t="shared" si="86"/>
        <v>1.6762460868622233</v>
      </c>
      <c r="AS217" s="49">
        <f t="shared" si="86"/>
        <v>1.6887876202414793</v>
      </c>
      <c r="AT217" s="49">
        <f t="shared" si="86"/>
        <v>1.7033824390965808</v>
      </c>
    </row>
    <row r="218" spans="2:46" ht="16.5" thickBot="1" x14ac:dyDescent="0.4">
      <c r="B218" t="s">
        <v>374</v>
      </c>
      <c r="C218" s="27" t="s">
        <v>765</v>
      </c>
      <c r="D218" s="27" t="s">
        <v>811</v>
      </c>
      <c r="E218" s="48">
        <f t="shared" ref="E218:J218" si="87">E185/$E185</f>
        <v>1</v>
      </c>
      <c r="F218" s="48">
        <f t="shared" si="87"/>
        <v>0.99913356439968548</v>
      </c>
      <c r="G218" s="48">
        <f t="shared" si="87"/>
        <v>0.91946645922836567</v>
      </c>
      <c r="H218" s="48">
        <f t="shared" si="87"/>
        <v>1.0165069690759077</v>
      </c>
      <c r="I218" s="48">
        <f t="shared" si="87"/>
        <v>1.0060528343029138</v>
      </c>
      <c r="J218" s="48">
        <f t="shared" si="87"/>
        <v>1.0196008566991013</v>
      </c>
      <c r="K218" s="48">
        <f t="shared" ref="K218:AT218" si="88">K185/$E185</f>
        <v>1.3355058527178687</v>
      </c>
      <c r="L218" s="48">
        <f t="shared" si="88"/>
        <v>1.3651442142058654</v>
      </c>
      <c r="M218" s="48">
        <f t="shared" si="88"/>
        <v>1.3960086040217909</v>
      </c>
      <c r="N218" s="48">
        <f t="shared" si="88"/>
        <v>1.4303317404452169</v>
      </c>
      <c r="O218" s="48">
        <f t="shared" si="88"/>
        <v>1.4709091220378099</v>
      </c>
      <c r="P218" s="48">
        <f t="shared" si="88"/>
        <v>1.5203486781828432</v>
      </c>
      <c r="Q218" s="48">
        <f t="shared" si="88"/>
        <v>1.576958418164863</v>
      </c>
      <c r="R218" s="48">
        <f t="shared" si="88"/>
        <v>1.6321381357716065</v>
      </c>
      <c r="S218" s="48">
        <f t="shared" si="88"/>
        <v>1.6855132290062618</v>
      </c>
      <c r="T218" s="48">
        <f t="shared" si="88"/>
        <v>1.7425091067242549</v>
      </c>
      <c r="U218" s="48">
        <f t="shared" si="88"/>
        <v>1.8109270291570227</v>
      </c>
      <c r="V218" s="48">
        <f t="shared" si="88"/>
        <v>1.8951294455020447</v>
      </c>
      <c r="W218" s="48">
        <f t="shared" si="88"/>
        <v>1.9933568429342656</v>
      </c>
      <c r="X218" s="48">
        <f t="shared" si="88"/>
        <v>2.1024715403322016</v>
      </c>
      <c r="Y218" s="48">
        <f t="shared" si="88"/>
        <v>2.2171660901732699</v>
      </c>
      <c r="Z218" s="48">
        <f t="shared" si="88"/>
        <v>2.3336791345146159</v>
      </c>
      <c r="AA218" s="48">
        <f t="shared" si="88"/>
        <v>2.4490941766390706</v>
      </c>
      <c r="AB218" s="48">
        <f t="shared" si="88"/>
        <v>2.5652666591008622</v>
      </c>
      <c r="AC218" s="48">
        <f t="shared" si="88"/>
        <v>2.6845509631502984</v>
      </c>
      <c r="AD218" s="48">
        <f t="shared" si="88"/>
        <v>2.8098325588759407</v>
      </c>
      <c r="AE218" s="48">
        <f t="shared" si="88"/>
        <v>2.9406359723926929</v>
      </c>
      <c r="AF218" s="48">
        <f t="shared" si="88"/>
        <v>3.0779685312069969</v>
      </c>
      <c r="AG218" s="48">
        <f t="shared" si="88"/>
        <v>3.2203867478180075</v>
      </c>
      <c r="AH218" s="48">
        <f t="shared" si="88"/>
        <v>3.3673178513167903</v>
      </c>
      <c r="AI218" s="48">
        <f t="shared" si="88"/>
        <v>3.5185229121767101</v>
      </c>
      <c r="AJ218" s="48">
        <f t="shared" si="88"/>
        <v>3.6723195694117381</v>
      </c>
      <c r="AK218" s="49">
        <f t="shared" si="88"/>
        <v>3.8287182890187057</v>
      </c>
      <c r="AL218" s="49">
        <f t="shared" si="88"/>
        <v>3.987369358902531</v>
      </c>
      <c r="AM218" s="49">
        <f t="shared" si="88"/>
        <v>4.1436957563973529</v>
      </c>
      <c r="AN218" s="49">
        <f t="shared" si="88"/>
        <v>4.2999906207152563</v>
      </c>
      <c r="AO218" s="49">
        <f t="shared" si="88"/>
        <v>4.4515979763513389</v>
      </c>
      <c r="AP218" s="49">
        <f t="shared" si="88"/>
        <v>4.6000279543421998</v>
      </c>
      <c r="AQ218" s="49">
        <f t="shared" si="88"/>
        <v>4.745884902551925</v>
      </c>
      <c r="AR218" s="49">
        <f t="shared" si="88"/>
        <v>4.8878609769070787</v>
      </c>
      <c r="AS218" s="49">
        <f t="shared" si="88"/>
        <v>5.0278986302036399</v>
      </c>
      <c r="AT218" s="49">
        <f t="shared" si="88"/>
        <v>5.1663562912083254</v>
      </c>
    </row>
    <row r="219" spans="2:46" ht="16.5" thickBot="1" x14ac:dyDescent="0.4">
      <c r="B219" t="s">
        <v>51</v>
      </c>
      <c r="C219" s="26" t="s">
        <v>768</v>
      </c>
      <c r="D219" s="26" t="s">
        <v>811</v>
      </c>
      <c r="E219" s="48">
        <f t="shared" ref="E219:J219" si="89">E186/$E186</f>
        <v>1</v>
      </c>
      <c r="F219" s="48">
        <f t="shared" si="89"/>
        <v>1.0226696996473381</v>
      </c>
      <c r="G219" s="48">
        <f t="shared" si="89"/>
        <v>1.038577736535468</v>
      </c>
      <c r="H219" s="48">
        <f t="shared" si="89"/>
        <v>1.1335635075835913</v>
      </c>
      <c r="I219" s="48">
        <f t="shared" si="89"/>
        <v>1.1006337748912747</v>
      </c>
      <c r="J219" s="48">
        <f t="shared" si="89"/>
        <v>1.1261277612429321</v>
      </c>
      <c r="K219" s="48">
        <f t="shared" ref="K219:AT219" si="90">K186/$E186</f>
        <v>1.3376843373687561</v>
      </c>
      <c r="L219" s="48">
        <f t="shared" si="90"/>
        <v>1.3774138877618975</v>
      </c>
      <c r="M219" s="48">
        <f t="shared" si="90"/>
        <v>1.4136169000772385</v>
      </c>
      <c r="N219" s="48">
        <f t="shared" si="90"/>
        <v>1.4471835049152584</v>
      </c>
      <c r="O219" s="48">
        <f t="shared" si="90"/>
        <v>1.480203890940101</v>
      </c>
      <c r="P219" s="48">
        <f t="shared" si="90"/>
        <v>1.5175573124146708</v>
      </c>
      <c r="Q219" s="48">
        <f t="shared" si="90"/>
        <v>1.5613312060908384</v>
      </c>
      <c r="R219" s="48">
        <f t="shared" si="90"/>
        <v>1.6079518993968123</v>
      </c>
      <c r="S219" s="48">
        <f t="shared" si="90"/>
        <v>1.6565029209364444</v>
      </c>
      <c r="T219" s="48">
        <f t="shared" si="90"/>
        <v>1.7083034995728137</v>
      </c>
      <c r="U219" s="48">
        <f t="shared" si="90"/>
        <v>1.7647943281417693</v>
      </c>
      <c r="V219" s="48">
        <f t="shared" si="90"/>
        <v>1.8272625034694214</v>
      </c>
      <c r="W219" s="48">
        <f t="shared" si="90"/>
        <v>1.8950104541142556</v>
      </c>
      <c r="X219" s="48">
        <f t="shared" si="90"/>
        <v>1.9671265172635404</v>
      </c>
      <c r="Y219" s="48">
        <f t="shared" si="90"/>
        <v>2.0410186115687985</v>
      </c>
      <c r="Z219" s="48">
        <f t="shared" si="90"/>
        <v>2.1152418873884296</v>
      </c>
      <c r="AA219" s="48">
        <f t="shared" si="90"/>
        <v>2.1881973725729096</v>
      </c>
      <c r="AB219" s="48">
        <f t="shared" si="90"/>
        <v>2.2614321796357144</v>
      </c>
      <c r="AC219" s="48">
        <f t="shared" si="90"/>
        <v>2.3334183344024844</v>
      </c>
      <c r="AD219" s="48">
        <f t="shared" si="90"/>
        <v>2.4067847555203312</v>
      </c>
      <c r="AE219" s="48">
        <f t="shared" si="90"/>
        <v>2.4824281911856896</v>
      </c>
      <c r="AF219" s="48">
        <f t="shared" si="90"/>
        <v>2.560082969012055</v>
      </c>
      <c r="AG219" s="48">
        <f t="shared" si="90"/>
        <v>2.6389938242361533</v>
      </c>
      <c r="AH219" s="48">
        <f t="shared" si="90"/>
        <v>2.7195301086702832</v>
      </c>
      <c r="AI219" s="48">
        <f t="shared" si="90"/>
        <v>2.7996970006242816</v>
      </c>
      <c r="AJ219" s="48">
        <f t="shared" si="90"/>
        <v>2.8796732911841767</v>
      </c>
      <c r="AK219" s="49">
        <f t="shared" si="90"/>
        <v>2.9580924135917077</v>
      </c>
      <c r="AL219" s="49">
        <f t="shared" si="90"/>
        <v>3.0372185097971762</v>
      </c>
      <c r="AM219" s="49">
        <f t="shared" si="90"/>
        <v>3.1147999497769314</v>
      </c>
      <c r="AN219" s="49">
        <f t="shared" si="90"/>
        <v>3.1896077596239643</v>
      </c>
      <c r="AO219" s="49">
        <f t="shared" si="90"/>
        <v>3.2630883987600376</v>
      </c>
      <c r="AP219" s="49">
        <f t="shared" si="90"/>
        <v>3.3353428687417304</v>
      </c>
      <c r="AQ219" s="49">
        <f t="shared" si="90"/>
        <v>3.4067238970225295</v>
      </c>
      <c r="AR219" s="49">
        <f t="shared" si="90"/>
        <v>3.4781075085295319</v>
      </c>
      <c r="AS219" s="49">
        <f t="shared" si="90"/>
        <v>3.5484658415481323</v>
      </c>
      <c r="AT219" s="49">
        <f t="shared" si="90"/>
        <v>3.6197529726654736</v>
      </c>
    </row>
    <row r="220" spans="2:46" ht="16.5" thickBot="1" x14ac:dyDescent="0.4">
      <c r="B220" t="s">
        <v>213</v>
      </c>
      <c r="C220" s="27" t="s">
        <v>770</v>
      </c>
      <c r="D220" s="27" t="s">
        <v>811</v>
      </c>
      <c r="E220" s="48">
        <f t="shared" ref="E220:J220" si="91">E187/$E187</f>
        <v>1</v>
      </c>
      <c r="F220" s="48">
        <f t="shared" si="91"/>
        <v>0.90300575585188025</v>
      </c>
      <c r="G220" s="48">
        <f t="shared" si="91"/>
        <v>1.0326992339120826</v>
      </c>
      <c r="H220" s="48">
        <f t="shared" si="91"/>
        <v>1.1107719047030842</v>
      </c>
      <c r="I220" s="48">
        <f t="shared" si="91"/>
        <v>1.1137518928733106</v>
      </c>
      <c r="J220" s="48">
        <f t="shared" si="91"/>
        <v>1.1976902618033511</v>
      </c>
      <c r="K220" s="48">
        <f t="shared" ref="K220:AT220" si="92">K187/$E187</f>
        <v>1.1910126477545848</v>
      </c>
      <c r="L220" s="48">
        <f t="shared" si="92"/>
        <v>1.2199241929648816</v>
      </c>
      <c r="M220" s="48">
        <f t="shared" si="92"/>
        <v>1.2626997167814773</v>
      </c>
      <c r="N220" s="48">
        <f t="shared" si="92"/>
        <v>1.3145589200125447</v>
      </c>
      <c r="O220" s="48">
        <f t="shared" si="92"/>
        <v>1.3664604658724322</v>
      </c>
      <c r="P220" s="48">
        <f t="shared" si="92"/>
        <v>1.4129931716573894</v>
      </c>
      <c r="Q220" s="48">
        <f t="shared" si="92"/>
        <v>1.4540845727737675</v>
      </c>
      <c r="R220" s="48">
        <f t="shared" si="92"/>
        <v>1.494847371335583</v>
      </c>
      <c r="S220" s="48">
        <f t="shared" si="92"/>
        <v>1.5407081554210531</v>
      </c>
      <c r="T220" s="48">
        <f t="shared" si="92"/>
        <v>1.5943966841628781</v>
      </c>
      <c r="U220" s="48">
        <f t="shared" si="92"/>
        <v>1.6544660480286926</v>
      </c>
      <c r="V220" s="48">
        <f t="shared" si="92"/>
        <v>1.7163966239073358</v>
      </c>
      <c r="W220" s="48">
        <f t="shared" si="92"/>
        <v>1.7782745475781938</v>
      </c>
      <c r="X220" s="48">
        <f t="shared" si="92"/>
        <v>1.8363344975746456</v>
      </c>
      <c r="Y220" s="48">
        <f t="shared" si="92"/>
        <v>1.8929448131424311</v>
      </c>
      <c r="Z220" s="48">
        <f t="shared" si="92"/>
        <v>1.9479403815415532</v>
      </c>
      <c r="AA220" s="48">
        <f t="shared" si="92"/>
        <v>2.0035233290629741</v>
      </c>
      <c r="AB220" s="48">
        <f t="shared" si="92"/>
        <v>2.06154611809621</v>
      </c>
      <c r="AC220" s="48">
        <f t="shared" si="92"/>
        <v>2.1210516713198304</v>
      </c>
      <c r="AD220" s="48">
        <f t="shared" si="92"/>
        <v>2.1804149964655033</v>
      </c>
      <c r="AE220" s="48">
        <f t="shared" si="92"/>
        <v>2.2388518464987377</v>
      </c>
      <c r="AF220" s="48">
        <f t="shared" si="92"/>
        <v>2.2976285844636242</v>
      </c>
      <c r="AG220" s="48">
        <f t="shared" si="92"/>
        <v>2.3551774076037413</v>
      </c>
      <c r="AH220" s="48">
        <f t="shared" si="92"/>
        <v>2.4135708701343814</v>
      </c>
      <c r="AI220" s="48">
        <f t="shared" si="92"/>
        <v>2.4723640671361706</v>
      </c>
      <c r="AJ220" s="48">
        <f t="shared" si="92"/>
        <v>2.5330213458679061</v>
      </c>
      <c r="AK220" s="49">
        <f t="shared" si="92"/>
        <v>2.5911355233216899</v>
      </c>
      <c r="AL220" s="49">
        <f t="shared" si="92"/>
        <v>2.6502019682077123</v>
      </c>
      <c r="AM220" s="49">
        <f t="shared" si="92"/>
        <v>2.7071427293360619</v>
      </c>
      <c r="AN220" s="49">
        <f t="shared" si="92"/>
        <v>2.7632211165327774</v>
      </c>
      <c r="AO220" s="49">
        <f t="shared" si="92"/>
        <v>2.8179817778601572</v>
      </c>
      <c r="AP220" s="49">
        <f t="shared" si="92"/>
        <v>2.8724421108765372</v>
      </c>
      <c r="AQ220" s="49">
        <f t="shared" si="92"/>
        <v>2.9266093918991793</v>
      </c>
      <c r="AR220" s="49">
        <f t="shared" si="92"/>
        <v>2.9801680064552931</v>
      </c>
      <c r="AS220" s="49">
        <f t="shared" si="92"/>
        <v>3.0338435113758564</v>
      </c>
      <c r="AT220" s="49">
        <f t="shared" si="92"/>
        <v>3.0869897736687602</v>
      </c>
    </row>
    <row r="221" spans="2:46" ht="16.5" thickBot="1" x14ac:dyDescent="0.4">
      <c r="B221" t="s">
        <v>65</v>
      </c>
      <c r="C221" s="26" t="s">
        <v>772</v>
      </c>
      <c r="D221" s="26" t="s">
        <v>811</v>
      </c>
      <c r="E221" s="48">
        <f t="shared" ref="E221:J221" si="93">E188/$E188</f>
        <v>1</v>
      </c>
      <c r="F221" s="48">
        <f t="shared" si="93"/>
        <v>1.0355751092307384</v>
      </c>
      <c r="G221" s="48">
        <f t="shared" si="93"/>
        <v>0.85625939834892284</v>
      </c>
      <c r="H221" s="48">
        <f t="shared" si="93"/>
        <v>0.98162229104223986</v>
      </c>
      <c r="I221" s="48">
        <f t="shared" si="93"/>
        <v>0.90542501276884901</v>
      </c>
      <c r="J221" s="48">
        <f t="shared" si="93"/>
        <v>0.9343894237248852</v>
      </c>
      <c r="K221" s="48">
        <f t="shared" ref="K221:AT221" si="94">K188/$E188</f>
        <v>1.2869037280101983</v>
      </c>
      <c r="L221" s="48">
        <f t="shared" si="94"/>
        <v>1.3166308116303171</v>
      </c>
      <c r="M221" s="48">
        <f t="shared" si="94"/>
        <v>1.3397094646908843</v>
      </c>
      <c r="N221" s="48">
        <f t="shared" si="94"/>
        <v>1.3625130600407904</v>
      </c>
      <c r="O221" s="48">
        <f t="shared" si="94"/>
        <v>1.3940048585751301</v>
      </c>
      <c r="P221" s="48">
        <f t="shared" si="94"/>
        <v>1.441365052418186</v>
      </c>
      <c r="Q221" s="48">
        <f t="shared" si="94"/>
        <v>1.5016024162690083</v>
      </c>
      <c r="R221" s="48">
        <f t="shared" si="94"/>
        <v>1.556459243520965</v>
      </c>
      <c r="S221" s="48">
        <f t="shared" si="94"/>
        <v>1.5977552251498111</v>
      </c>
      <c r="T221" s="48">
        <f t="shared" si="94"/>
        <v>1.6300214319648194</v>
      </c>
      <c r="U221" s="48">
        <f t="shared" si="94"/>
        <v>1.6647301268695038</v>
      </c>
      <c r="V221" s="48">
        <f t="shared" si="94"/>
        <v>1.7131703837477501</v>
      </c>
      <c r="W221" s="48">
        <f t="shared" si="94"/>
        <v>1.7769273407667925</v>
      </c>
      <c r="X221" s="48">
        <f t="shared" si="94"/>
        <v>1.8521262003457184</v>
      </c>
      <c r="Y221" s="48">
        <f t="shared" si="94"/>
        <v>1.9284749470975258</v>
      </c>
      <c r="Z221" s="48">
        <f t="shared" si="94"/>
        <v>2.0039913911651017</v>
      </c>
      <c r="AA221" s="48">
        <f t="shared" si="94"/>
        <v>2.0712506164466236</v>
      </c>
      <c r="AB221" s="48">
        <f t="shared" si="94"/>
        <v>2.1341884024130584</v>
      </c>
      <c r="AC221" s="48">
        <f t="shared" si="94"/>
        <v>2.1914039860410814</v>
      </c>
      <c r="AD221" s="48">
        <f t="shared" si="94"/>
        <v>2.252777190212798</v>
      </c>
      <c r="AE221" s="48">
        <f t="shared" si="94"/>
        <v>2.3136321425023842</v>
      </c>
      <c r="AF221" s="48">
        <f t="shared" si="94"/>
        <v>2.3733034633035324</v>
      </c>
      <c r="AG221" s="48">
        <f t="shared" si="94"/>
        <v>2.4330873658968248</v>
      </c>
      <c r="AH221" s="48">
        <f t="shared" si="94"/>
        <v>2.4948108717188942</v>
      </c>
      <c r="AI221" s="48">
        <f t="shared" si="94"/>
        <v>2.5547841921483685</v>
      </c>
      <c r="AJ221" s="48">
        <f t="shared" si="94"/>
        <v>2.6097881832164376</v>
      </c>
      <c r="AK221" s="49">
        <f t="shared" si="94"/>
        <v>2.6666860114811239</v>
      </c>
      <c r="AL221" s="49">
        <f t="shared" si="94"/>
        <v>2.7246714902662301</v>
      </c>
      <c r="AM221" s="49">
        <f t="shared" si="94"/>
        <v>2.7771859026294328</v>
      </c>
      <c r="AN221" s="49">
        <f t="shared" si="94"/>
        <v>2.826136852999011</v>
      </c>
      <c r="AO221" s="49">
        <f t="shared" si="94"/>
        <v>2.8691416501701426</v>
      </c>
      <c r="AP221" s="49">
        <f t="shared" si="94"/>
        <v>2.9105229953578191</v>
      </c>
      <c r="AQ221" s="49">
        <f t="shared" si="94"/>
        <v>2.9446969605524074</v>
      </c>
      <c r="AR221" s="49">
        <f t="shared" si="94"/>
        <v>2.9782414358053311</v>
      </c>
      <c r="AS221" s="49">
        <f t="shared" si="94"/>
        <v>3.0080841492489436</v>
      </c>
      <c r="AT221" s="49">
        <f t="shared" si="94"/>
        <v>3.0402161596048178</v>
      </c>
    </row>
    <row r="222" spans="2:46" ht="16.5" thickBot="1" x14ac:dyDescent="0.4">
      <c r="B222" t="s">
        <v>371</v>
      </c>
      <c r="C222" s="27" t="s">
        <v>774</v>
      </c>
      <c r="D222" s="27" t="s">
        <v>811</v>
      </c>
      <c r="E222" s="48">
        <f t="shared" ref="E222:J222" si="95">E189/$E189</f>
        <v>1</v>
      </c>
      <c r="F222" s="48">
        <f t="shared" si="95"/>
        <v>0.97600232673051646</v>
      </c>
      <c r="G222" s="48">
        <f t="shared" si="95"/>
        <v>0.91678868334118546</v>
      </c>
      <c r="H222" s="48">
        <f t="shared" si="95"/>
        <v>0.88645171535849532</v>
      </c>
      <c r="I222" s="48">
        <f t="shared" si="95"/>
        <v>0.81751896219877163</v>
      </c>
      <c r="J222" s="48">
        <f t="shared" si="95"/>
        <v>0.75948299007289022</v>
      </c>
      <c r="K222" s="48">
        <f t="shared" ref="K222:AT222" si="96">K189/$E189</f>
        <v>0.83791945594811335</v>
      </c>
      <c r="L222" s="48">
        <f t="shared" si="96"/>
        <v>0.94559555037557108</v>
      </c>
      <c r="M222" s="48">
        <f t="shared" si="96"/>
        <v>0.97364780490376812</v>
      </c>
      <c r="N222" s="48">
        <f t="shared" si="96"/>
        <v>0.75180278691914926</v>
      </c>
      <c r="O222" s="48">
        <f t="shared" si="96"/>
        <v>0.72240620824668811</v>
      </c>
      <c r="P222" s="48">
        <f t="shared" si="96"/>
        <v>0.6976206024318673</v>
      </c>
      <c r="Q222" s="48">
        <f t="shared" si="96"/>
        <v>0.68009127868745012</v>
      </c>
      <c r="R222" s="48">
        <f t="shared" si="96"/>
        <v>0.66774043100934566</v>
      </c>
      <c r="S222" s="48">
        <f t="shared" si="96"/>
        <v>0.65911791712434986</v>
      </c>
      <c r="T222" s="48">
        <f t="shared" si="96"/>
        <v>0.65392794054385439</v>
      </c>
      <c r="U222" s="48">
        <f t="shared" si="96"/>
        <v>0.65344047255222726</v>
      </c>
      <c r="V222" s="48">
        <f t="shared" si="96"/>
        <v>0.65834284285029887</v>
      </c>
      <c r="W222" s="48">
        <f t="shared" si="96"/>
        <v>0.66785487923708131</v>
      </c>
      <c r="X222" s="48">
        <f t="shared" si="96"/>
        <v>0.67975200866085583</v>
      </c>
      <c r="Y222" s="48">
        <f t="shared" si="96"/>
        <v>0.69122175826227983</v>
      </c>
      <c r="Z222" s="48">
        <f t="shared" si="96"/>
        <v>0.70146468881256929</v>
      </c>
      <c r="AA222" s="48">
        <f t="shared" si="96"/>
        <v>0.7084790351383109</v>
      </c>
      <c r="AB222" s="48">
        <f t="shared" si="96"/>
        <v>0.7140243623788638</v>
      </c>
      <c r="AC222" s="48">
        <f t="shared" si="96"/>
        <v>0.71662318951388537</v>
      </c>
      <c r="AD222" s="48">
        <f t="shared" si="96"/>
        <v>0.71834135402499633</v>
      </c>
      <c r="AE222" s="48">
        <f t="shared" si="96"/>
        <v>0.7188553172824973</v>
      </c>
      <c r="AF222" s="48">
        <f t="shared" si="96"/>
        <v>0.71866334116494834</v>
      </c>
      <c r="AG222" s="48">
        <f t="shared" si="96"/>
        <v>0.7172632020483235</v>
      </c>
      <c r="AH222" s="48">
        <f t="shared" si="96"/>
        <v>0.7151207643023666</v>
      </c>
      <c r="AI222" s="48">
        <f t="shared" si="96"/>
        <v>0.71259262713307481</v>
      </c>
      <c r="AJ222" s="48">
        <f t="shared" si="96"/>
        <v>0.70955156882277626</v>
      </c>
      <c r="AK222" s="49">
        <f t="shared" si="96"/>
        <v>0.70477060685688797</v>
      </c>
      <c r="AL222" s="49">
        <f t="shared" si="96"/>
        <v>0.6993751784338802</v>
      </c>
      <c r="AM222" s="49">
        <f t="shared" si="96"/>
        <v>0.69179449814144556</v>
      </c>
      <c r="AN222" s="49">
        <f t="shared" si="96"/>
        <v>0.68210359796203845</v>
      </c>
      <c r="AO222" s="49">
        <f t="shared" si="96"/>
        <v>0.66993958424352007</v>
      </c>
      <c r="AP222" s="49">
        <f t="shared" si="96"/>
        <v>0.65656064958772664</v>
      </c>
      <c r="AQ222" s="49">
        <f t="shared" si="96"/>
        <v>0.64264999111738375</v>
      </c>
      <c r="AR222" s="49">
        <f t="shared" si="96"/>
        <v>0.63001742076707634</v>
      </c>
      <c r="AS222" s="49">
        <f t="shared" si="96"/>
        <v>0.61863687614531282</v>
      </c>
      <c r="AT222" s="49">
        <f t="shared" si="96"/>
        <v>0.60850065019910293</v>
      </c>
    </row>
    <row r="223" spans="2:46" ht="16.5" thickBot="1" x14ac:dyDescent="0.4">
      <c r="B223" t="s">
        <v>387</v>
      </c>
      <c r="C223" s="26" t="s">
        <v>777</v>
      </c>
      <c r="D223" s="26" t="s">
        <v>811</v>
      </c>
      <c r="E223" s="48">
        <f t="shared" ref="E223:J223" si="97">E190/$E190</f>
        <v>1</v>
      </c>
      <c r="F223" s="48">
        <f t="shared" si="97"/>
        <v>0.99740882251392615</v>
      </c>
      <c r="G223" s="48">
        <f t="shared" si="97"/>
        <v>0.83435721728269985</v>
      </c>
      <c r="H223" s="48">
        <f t="shared" si="97"/>
        <v>0.89087498622082339</v>
      </c>
      <c r="I223" s="48">
        <f t="shared" si="97"/>
        <v>0.8639163637988132</v>
      </c>
      <c r="J223" s="48">
        <f t="shared" si="97"/>
        <v>0.87486402142142938</v>
      </c>
      <c r="K223" s="48">
        <f t="shared" ref="K223:AT223" si="98">K190/$E190</f>
        <v>1.005437544497416</v>
      </c>
      <c r="L223" s="48">
        <f t="shared" si="98"/>
        <v>1.0135663653085203</v>
      </c>
      <c r="M223" s="48">
        <f t="shared" si="98"/>
        <v>1.0177326053783271</v>
      </c>
      <c r="N223" s="48">
        <f t="shared" si="98"/>
        <v>1.0200075271770461</v>
      </c>
      <c r="O223" s="48">
        <f t="shared" si="98"/>
        <v>1.0316673866157029</v>
      </c>
      <c r="P223" s="48">
        <f t="shared" si="98"/>
        <v>1.0469445323627744</v>
      </c>
      <c r="Q223" s="48">
        <f t="shared" si="98"/>
        <v>1.065782502848911</v>
      </c>
      <c r="R223" s="48">
        <f t="shared" si="98"/>
        <v>1.0846392779741951</v>
      </c>
      <c r="S223" s="48">
        <f t="shared" si="98"/>
        <v>1.0926544918749579</v>
      </c>
      <c r="T223" s="48">
        <f t="shared" si="98"/>
        <v>1.0945281372139535</v>
      </c>
      <c r="U223" s="48">
        <f t="shared" si="98"/>
        <v>1.0947705441661684</v>
      </c>
      <c r="V223" s="48">
        <f t="shared" si="98"/>
        <v>1.0939602229486589</v>
      </c>
      <c r="W223" s="48">
        <f t="shared" si="98"/>
        <v>1.0999701074308135</v>
      </c>
      <c r="X223" s="48">
        <f t="shared" si="98"/>
        <v>1.1101043092937262</v>
      </c>
      <c r="Y223" s="48">
        <f t="shared" si="98"/>
        <v>1.1250494302985024</v>
      </c>
      <c r="Z223" s="48">
        <f t="shared" si="98"/>
        <v>1.1423698951319816</v>
      </c>
      <c r="AA223" s="48">
        <f t="shared" si="98"/>
        <v>1.1571290651725228</v>
      </c>
      <c r="AB223" s="48">
        <f t="shared" si="98"/>
        <v>1.1707683461379721</v>
      </c>
      <c r="AC223" s="48">
        <f t="shared" si="98"/>
        <v>1.1808094293716134</v>
      </c>
      <c r="AD223" s="48">
        <f t="shared" si="98"/>
        <v>1.1901178687168377</v>
      </c>
      <c r="AE223" s="48">
        <f t="shared" si="98"/>
        <v>1.1975853689012401</v>
      </c>
      <c r="AF223" s="48">
        <f t="shared" si="98"/>
        <v>1.2021128758593407</v>
      </c>
      <c r="AG223" s="48">
        <f t="shared" si="98"/>
        <v>1.2057903432962189</v>
      </c>
      <c r="AH223" s="48">
        <f t="shared" si="98"/>
        <v>1.2076064822631492</v>
      </c>
      <c r="AI223" s="48">
        <f t="shared" si="98"/>
        <v>1.2091282704783661</v>
      </c>
      <c r="AJ223" s="48">
        <f t="shared" si="98"/>
        <v>1.2097822325949479</v>
      </c>
      <c r="AK223" s="49">
        <f t="shared" si="98"/>
        <v>1.2104325804208613</v>
      </c>
      <c r="AL223" s="49">
        <f t="shared" si="98"/>
        <v>1.2135154780398751</v>
      </c>
      <c r="AM223" s="49">
        <f t="shared" si="98"/>
        <v>1.2184797654945523</v>
      </c>
      <c r="AN223" s="49">
        <f t="shared" si="98"/>
        <v>1.2244404112945804</v>
      </c>
      <c r="AO223" s="49">
        <f t="shared" si="98"/>
        <v>1.2289092343080028</v>
      </c>
      <c r="AP223" s="49">
        <f t="shared" si="98"/>
        <v>1.2350761062805313</v>
      </c>
      <c r="AQ223" s="49">
        <f t="shared" si="98"/>
        <v>1.2373255831461558</v>
      </c>
      <c r="AR223" s="49">
        <f t="shared" si="98"/>
        <v>1.2418954522352896</v>
      </c>
      <c r="AS223" s="49">
        <f t="shared" si="98"/>
        <v>1.2447229291463562</v>
      </c>
      <c r="AT223" s="49">
        <f t="shared" si="98"/>
        <v>1.2476526587920971</v>
      </c>
    </row>
    <row r="224" spans="2:46" ht="16.5" thickBot="1" x14ac:dyDescent="0.4">
      <c r="B224" t="s">
        <v>383</v>
      </c>
      <c r="C224" s="27" t="s">
        <v>780</v>
      </c>
      <c r="D224" s="27" t="s">
        <v>811</v>
      </c>
      <c r="E224" s="48">
        <f t="shared" ref="E224:J224" si="99">E191/$E191</f>
        <v>1</v>
      </c>
      <c r="F224" s="48">
        <f t="shared" si="99"/>
        <v>0.99606762273393712</v>
      </c>
      <c r="G224" s="48">
        <f t="shared" si="99"/>
        <v>1.0537467960842826</v>
      </c>
      <c r="H224" s="48">
        <f t="shared" si="99"/>
        <v>1.1423801903747002</v>
      </c>
      <c r="I224" s="48">
        <f t="shared" si="99"/>
        <v>1.1347946430338349</v>
      </c>
      <c r="J224" s="48">
        <f t="shared" si="99"/>
        <v>1.0687911451723171</v>
      </c>
      <c r="K224" s="48">
        <f t="shared" ref="K224:AT224" si="100">K191/$E191</f>
        <v>0.99344827809511771</v>
      </c>
      <c r="L224" s="48">
        <f t="shared" si="100"/>
        <v>0.97206410467292936</v>
      </c>
      <c r="M224" s="48">
        <f t="shared" si="100"/>
        <v>0.99760654030886675</v>
      </c>
      <c r="N224" s="48">
        <f t="shared" si="100"/>
        <v>1.0938511472926851</v>
      </c>
      <c r="O224" s="48">
        <f t="shared" si="100"/>
        <v>1.1247700971823444</v>
      </c>
      <c r="P224" s="48">
        <f t="shared" si="100"/>
        <v>1.1469439831345878</v>
      </c>
      <c r="Q224" s="48">
        <f t="shared" si="100"/>
        <v>1.1793869554978467</v>
      </c>
      <c r="R224" s="48">
        <f t="shared" si="100"/>
        <v>1.2309749685244766</v>
      </c>
      <c r="S224" s="48">
        <f t="shared" si="100"/>
        <v>1.2947428010859094</v>
      </c>
      <c r="T224" s="48">
        <f t="shared" si="100"/>
        <v>1.3567810610725133</v>
      </c>
      <c r="U224" s="48">
        <f t="shared" si="100"/>
        <v>1.4027534377376203</v>
      </c>
      <c r="V224" s="48">
        <f t="shared" si="100"/>
        <v>1.4265369918049693</v>
      </c>
      <c r="W224" s="48">
        <f t="shared" si="100"/>
        <v>1.4312761546342734</v>
      </c>
      <c r="X224" s="48">
        <f t="shared" si="100"/>
        <v>1.4269746191297719</v>
      </c>
      <c r="Y224" s="48">
        <f t="shared" si="100"/>
        <v>1.4242896056551657</v>
      </c>
      <c r="Z224" s="48">
        <f t="shared" si="100"/>
        <v>1.4289250081611169</v>
      </c>
      <c r="AA224" s="48">
        <f t="shared" si="100"/>
        <v>1.4401928842406957</v>
      </c>
      <c r="AB224" s="48">
        <f t="shared" si="100"/>
        <v>1.4554391935583662</v>
      </c>
      <c r="AC224" s="48">
        <f t="shared" si="100"/>
        <v>1.4696762928454603</v>
      </c>
      <c r="AD224" s="48">
        <f t="shared" si="100"/>
        <v>1.4815733647026703</v>
      </c>
      <c r="AE224" s="48">
        <f t="shared" si="100"/>
        <v>1.4908324567506244</v>
      </c>
      <c r="AF224" s="48">
        <f t="shared" si="100"/>
        <v>1.4988238579706856</v>
      </c>
      <c r="AG224" s="48">
        <f t="shared" si="100"/>
        <v>1.5060825568966734</v>
      </c>
      <c r="AH224" s="48">
        <f t="shared" si="100"/>
        <v>1.5121345940824826</v>
      </c>
      <c r="AI224" s="48">
        <f t="shared" si="100"/>
        <v>1.5152180302078382</v>
      </c>
      <c r="AJ224" s="48">
        <f t="shared" si="100"/>
        <v>1.5153496315997137</v>
      </c>
      <c r="AK224" s="49">
        <f t="shared" si="100"/>
        <v>1.5124381895934598</v>
      </c>
      <c r="AL224" s="49">
        <f t="shared" si="100"/>
        <v>1.5091613544849019</v>
      </c>
      <c r="AM224" s="49">
        <f t="shared" si="100"/>
        <v>1.5076561366686787</v>
      </c>
      <c r="AN224" s="49">
        <f t="shared" si="100"/>
        <v>1.5095405111549263</v>
      </c>
      <c r="AO224" s="49">
        <f t="shared" si="100"/>
        <v>1.5147919770757803</v>
      </c>
      <c r="AP224" s="49">
        <f t="shared" si="100"/>
        <v>1.5223219290814485</v>
      </c>
      <c r="AQ224" s="49">
        <f t="shared" si="100"/>
        <v>1.5302717742295453</v>
      </c>
      <c r="AR224" s="49">
        <f t="shared" si="100"/>
        <v>1.5370122491950911</v>
      </c>
      <c r="AS224" s="49">
        <f t="shared" si="100"/>
        <v>1.5410984543713688</v>
      </c>
      <c r="AT224" s="49">
        <f t="shared" si="100"/>
        <v>1.5416892673940135</v>
      </c>
    </row>
    <row r="225" spans="2:46" ht="16.5" thickBot="1" x14ac:dyDescent="0.4">
      <c r="B225" t="s">
        <v>377</v>
      </c>
      <c r="C225" s="26" t="s">
        <v>783</v>
      </c>
      <c r="D225" s="26" t="s">
        <v>811</v>
      </c>
      <c r="E225" s="48">
        <f t="shared" ref="E225:J225" si="101">E192/$E192</f>
        <v>1</v>
      </c>
      <c r="F225" s="48">
        <f t="shared" si="101"/>
        <v>0.99455605457127816</v>
      </c>
      <c r="G225" s="48">
        <f t="shared" si="101"/>
        <v>0.99053580599462343</v>
      </c>
      <c r="H225" s="48">
        <f t="shared" si="101"/>
        <v>1.0428100686741035</v>
      </c>
      <c r="I225" s="48">
        <f t="shared" si="101"/>
        <v>1.0218008157504579</v>
      </c>
      <c r="J225" s="48">
        <f t="shared" si="101"/>
        <v>0.99281858185504168</v>
      </c>
      <c r="K225" s="48">
        <f t="shared" ref="K225:AT225" si="102">K192/$E192</f>
        <v>0.94269954918100451</v>
      </c>
      <c r="L225" s="48">
        <f t="shared" si="102"/>
        <v>0.91207086689004868</v>
      </c>
      <c r="M225" s="48">
        <f t="shared" si="102"/>
        <v>0.91009487600611849</v>
      </c>
      <c r="N225" s="48">
        <f t="shared" si="102"/>
        <v>0.97583637338892515</v>
      </c>
      <c r="O225" s="48">
        <f t="shared" si="102"/>
        <v>1.0047034893227262</v>
      </c>
      <c r="P225" s="48">
        <f t="shared" si="102"/>
        <v>1.0340816923323788</v>
      </c>
      <c r="Q225" s="48">
        <f t="shared" si="102"/>
        <v>1.0657990747398784</v>
      </c>
      <c r="R225" s="48">
        <f t="shared" si="102"/>
        <v>1.1019121333237529</v>
      </c>
      <c r="S225" s="48">
        <f t="shared" si="102"/>
        <v>1.1353284788823459</v>
      </c>
      <c r="T225" s="48">
        <f t="shared" si="102"/>
        <v>1.1663235368564946</v>
      </c>
      <c r="U225" s="48">
        <f t="shared" si="102"/>
        <v>1.1865075331418065</v>
      </c>
      <c r="V225" s="48">
        <f t="shared" si="102"/>
        <v>1.1985500945376359</v>
      </c>
      <c r="W225" s="48">
        <f t="shared" si="102"/>
        <v>1.201477184715132</v>
      </c>
      <c r="X225" s="48">
        <f t="shared" si="102"/>
        <v>1.2016786940088702</v>
      </c>
      <c r="Y225" s="48">
        <f t="shared" si="102"/>
        <v>1.2050710425912805</v>
      </c>
      <c r="Z225" s="48">
        <f t="shared" si="102"/>
        <v>1.210438899374205</v>
      </c>
      <c r="AA225" s="48">
        <f t="shared" si="102"/>
        <v>1.2192734248002159</v>
      </c>
      <c r="AB225" s="48">
        <f t="shared" si="102"/>
        <v>1.2304728278867803</v>
      </c>
      <c r="AC225" s="48">
        <f t="shared" si="102"/>
        <v>1.2427564321605427</v>
      </c>
      <c r="AD225" s="48">
        <f t="shared" si="102"/>
        <v>1.2524166584335421</v>
      </c>
      <c r="AE225" s="48">
        <f t="shared" si="102"/>
        <v>1.2589679004189216</v>
      </c>
      <c r="AF225" s="48">
        <f t="shared" si="102"/>
        <v>1.2648198020018875</v>
      </c>
      <c r="AG225" s="48">
        <f t="shared" si="102"/>
        <v>1.2703005042395668</v>
      </c>
      <c r="AH225" s="48">
        <f t="shared" si="102"/>
        <v>1.2746480676040302</v>
      </c>
      <c r="AI225" s="48">
        <f t="shared" si="102"/>
        <v>1.2769413909844536</v>
      </c>
      <c r="AJ225" s="48">
        <f t="shared" si="102"/>
        <v>1.2778055186967003</v>
      </c>
      <c r="AK225" s="49">
        <f t="shared" si="102"/>
        <v>1.280252703023786</v>
      </c>
      <c r="AL225" s="49">
        <f t="shared" si="102"/>
        <v>1.2837132144954988</v>
      </c>
      <c r="AM225" s="49">
        <f t="shared" si="102"/>
        <v>1.287643602971752</v>
      </c>
      <c r="AN225" s="49">
        <f t="shared" si="102"/>
        <v>1.2941727774338567</v>
      </c>
      <c r="AO225" s="49">
        <f t="shared" si="102"/>
        <v>1.2994208377598069</v>
      </c>
      <c r="AP225" s="49">
        <f t="shared" si="102"/>
        <v>1.3071401482718961</v>
      </c>
      <c r="AQ225" s="49">
        <f t="shared" si="102"/>
        <v>1.3153471011554023</v>
      </c>
      <c r="AR225" s="49">
        <f t="shared" si="102"/>
        <v>1.3234417659948905</v>
      </c>
      <c r="AS225" s="49">
        <f t="shared" si="102"/>
        <v>1.3282537595924631</v>
      </c>
      <c r="AT225" s="49">
        <f t="shared" si="102"/>
        <v>1.3321309754600894</v>
      </c>
    </row>
    <row r="226" spans="2:46" ht="16.5" thickBot="1" x14ac:dyDescent="0.4">
      <c r="B226" t="s">
        <v>385</v>
      </c>
      <c r="C226" s="27" t="s">
        <v>786</v>
      </c>
      <c r="D226" s="27" t="s">
        <v>811</v>
      </c>
      <c r="E226" s="48">
        <f t="shared" ref="E226:J226" si="103">E193/$E193</f>
        <v>1</v>
      </c>
      <c r="F226" s="48">
        <f t="shared" si="103"/>
        <v>1.0119166907306703</v>
      </c>
      <c r="G226" s="48">
        <f t="shared" si="103"/>
        <v>0.96440491227025493</v>
      </c>
      <c r="H226" s="48">
        <f t="shared" si="103"/>
        <v>1.0357120665512545</v>
      </c>
      <c r="I226" s="48">
        <f t="shared" si="103"/>
        <v>1.0160918496394677</v>
      </c>
      <c r="J226" s="48">
        <f t="shared" si="103"/>
        <v>1.0184326738493308</v>
      </c>
      <c r="K226" s="48">
        <f t="shared" ref="K226:AT226" si="104">K193/$E193</f>
        <v>0.93399558059783483</v>
      </c>
      <c r="L226" s="48">
        <f t="shared" si="104"/>
        <v>0.94154615639829098</v>
      </c>
      <c r="M226" s="48">
        <f t="shared" si="104"/>
        <v>0.95859806531823066</v>
      </c>
      <c r="N226" s="48">
        <f t="shared" si="104"/>
        <v>0.98247255810231382</v>
      </c>
      <c r="O226" s="48">
        <f t="shared" si="104"/>
        <v>1.0119615873758159</v>
      </c>
      <c r="P226" s="48">
        <f t="shared" si="104"/>
        <v>1.0417217639759448</v>
      </c>
      <c r="Q226" s="48">
        <f t="shared" si="104"/>
        <v>1.0738942167507206</v>
      </c>
      <c r="R226" s="48">
        <f t="shared" si="104"/>
        <v>1.1085035276560171</v>
      </c>
      <c r="S226" s="48">
        <f t="shared" si="104"/>
        <v>1.1446450621635735</v>
      </c>
      <c r="T226" s="48">
        <f t="shared" si="104"/>
        <v>1.177825061468623</v>
      </c>
      <c r="U226" s="48">
        <f t="shared" si="104"/>
        <v>1.201409775710625</v>
      </c>
      <c r="V226" s="48">
        <f t="shared" si="104"/>
        <v>1.2148026798549862</v>
      </c>
      <c r="W226" s="48">
        <f t="shared" si="104"/>
        <v>1.2202322346018044</v>
      </c>
      <c r="X226" s="48">
        <f t="shared" si="104"/>
        <v>1.2225908379020753</v>
      </c>
      <c r="Y226" s="48">
        <f t="shared" si="104"/>
        <v>1.2254102819342552</v>
      </c>
      <c r="Z226" s="48">
        <f t="shared" si="104"/>
        <v>1.2316907441852145</v>
      </c>
      <c r="AA226" s="48">
        <f t="shared" si="104"/>
        <v>1.2409004964884112</v>
      </c>
      <c r="AB226" s="48">
        <f t="shared" si="104"/>
        <v>1.2539466758996016</v>
      </c>
      <c r="AC226" s="48">
        <f t="shared" si="104"/>
        <v>1.2679243387820371</v>
      </c>
      <c r="AD226" s="48">
        <f t="shared" si="104"/>
        <v>1.2795764402663254</v>
      </c>
      <c r="AE226" s="48">
        <f t="shared" si="104"/>
        <v>1.2889008100936907</v>
      </c>
      <c r="AF226" s="48">
        <f t="shared" si="104"/>
        <v>1.2973158916008625</v>
      </c>
      <c r="AG226" s="48">
        <f t="shared" si="104"/>
        <v>1.3029595570251649</v>
      </c>
      <c r="AH226" s="48">
        <f t="shared" si="104"/>
        <v>1.3075745577275635</v>
      </c>
      <c r="AI226" s="48">
        <f t="shared" si="104"/>
        <v>1.3104965742204151</v>
      </c>
      <c r="AJ226" s="48">
        <f t="shared" si="104"/>
        <v>1.3140328973338646</v>
      </c>
      <c r="AK226" s="49">
        <f t="shared" si="104"/>
        <v>1.3161362955223912</v>
      </c>
      <c r="AL226" s="49">
        <f t="shared" si="104"/>
        <v>1.3214068080707937</v>
      </c>
      <c r="AM226" s="49">
        <f t="shared" si="104"/>
        <v>1.3288544297915523</v>
      </c>
      <c r="AN226" s="49">
        <f t="shared" si="104"/>
        <v>1.3385234801173236</v>
      </c>
      <c r="AO226" s="49">
        <f t="shared" si="104"/>
        <v>1.3501964427929478</v>
      </c>
      <c r="AP226" s="49">
        <f t="shared" si="104"/>
        <v>1.3650471917085836</v>
      </c>
      <c r="AQ226" s="49">
        <f t="shared" si="104"/>
        <v>1.3791726984701722</v>
      </c>
      <c r="AR226" s="49">
        <f t="shared" si="104"/>
        <v>1.3920001000506779</v>
      </c>
      <c r="AS226" s="49">
        <f t="shared" si="104"/>
        <v>1.4042667380556155</v>
      </c>
      <c r="AT226" s="49">
        <f t="shared" si="104"/>
        <v>1.413120675488591</v>
      </c>
    </row>
    <row r="227" spans="2:46" ht="16.5" thickBot="1" x14ac:dyDescent="0.4">
      <c r="B227" t="s">
        <v>378</v>
      </c>
      <c r="C227" s="26" t="s">
        <v>789</v>
      </c>
      <c r="D227" s="26" t="s">
        <v>811</v>
      </c>
      <c r="E227" s="48">
        <f t="shared" ref="E227:J227" si="105">E194/$E194</f>
        <v>1</v>
      </c>
      <c r="F227" s="48">
        <f t="shared" si="105"/>
        <v>1.0411258325945247</v>
      </c>
      <c r="G227" s="48">
        <f t="shared" si="105"/>
        <v>0.98402705296599691</v>
      </c>
      <c r="H227" s="48">
        <f t="shared" si="105"/>
        <v>1.0246023910099864</v>
      </c>
      <c r="I227" s="48">
        <f t="shared" si="105"/>
        <v>1.0812356696174004</v>
      </c>
      <c r="J227" s="48">
        <f t="shared" si="105"/>
        <v>1.1492792364111861</v>
      </c>
      <c r="K227" s="48">
        <f t="shared" ref="K227:AT227" si="106">K194/$E194</f>
        <v>1.3918148778103463</v>
      </c>
      <c r="L227" s="48">
        <f t="shared" si="106"/>
        <v>1.4460564034485603</v>
      </c>
      <c r="M227" s="48">
        <f t="shared" si="106"/>
        <v>1.4708544434638751</v>
      </c>
      <c r="N227" s="48">
        <f t="shared" si="106"/>
        <v>1.4866417486158037</v>
      </c>
      <c r="O227" s="48">
        <f t="shared" si="106"/>
        <v>1.5104735069667914</v>
      </c>
      <c r="P227" s="48">
        <f t="shared" si="106"/>
        <v>1.5578078490766567</v>
      </c>
      <c r="Q227" s="48">
        <f t="shared" si="106"/>
        <v>1.6277056185139871</v>
      </c>
      <c r="R227" s="48">
        <f t="shared" si="106"/>
        <v>1.700557373958449</v>
      </c>
      <c r="S227" s="48">
        <f t="shared" si="106"/>
        <v>1.7674987843804031</v>
      </c>
      <c r="T227" s="48">
        <f t="shared" si="106"/>
        <v>1.8177010727141101</v>
      </c>
      <c r="U227" s="48">
        <f t="shared" si="106"/>
        <v>1.8557984019800178</v>
      </c>
      <c r="V227" s="48">
        <f t="shared" si="106"/>
        <v>1.8946194098606448</v>
      </c>
      <c r="W227" s="48">
        <f t="shared" si="106"/>
        <v>1.9430885080998084</v>
      </c>
      <c r="X227" s="48">
        <f t="shared" si="106"/>
        <v>2.0067911429354952</v>
      </c>
      <c r="Y227" s="48">
        <f t="shared" si="106"/>
        <v>2.0794260403848357</v>
      </c>
      <c r="Z227" s="48">
        <f t="shared" si="106"/>
        <v>2.1573741063589833</v>
      </c>
      <c r="AA227" s="48">
        <f t="shared" si="106"/>
        <v>2.2343647753985407</v>
      </c>
      <c r="AB227" s="48">
        <f t="shared" si="106"/>
        <v>2.3077287960806547</v>
      </c>
      <c r="AC227" s="48">
        <f t="shared" si="106"/>
        <v>2.380005336145826</v>
      </c>
      <c r="AD227" s="48">
        <f t="shared" si="106"/>
        <v>2.4553815190090615</v>
      </c>
      <c r="AE227" s="48">
        <f t="shared" si="106"/>
        <v>2.535442675439878</v>
      </c>
      <c r="AF227" s="48">
        <f t="shared" si="106"/>
        <v>2.6215428956665598</v>
      </c>
      <c r="AG227" s="48">
        <f t="shared" si="106"/>
        <v>2.7100379010924103</v>
      </c>
      <c r="AH227" s="48">
        <f t="shared" si="106"/>
        <v>2.8004248320771632</v>
      </c>
      <c r="AI227" s="48">
        <f t="shared" si="106"/>
        <v>2.89215739382814</v>
      </c>
      <c r="AJ227" s="48">
        <f t="shared" si="106"/>
        <v>2.9836101673431719</v>
      </c>
      <c r="AK227" s="49">
        <f t="shared" si="106"/>
        <v>3.0772967464909806</v>
      </c>
      <c r="AL227" s="49">
        <f t="shared" si="106"/>
        <v>3.1734061567182663</v>
      </c>
      <c r="AM227" s="49">
        <f t="shared" si="106"/>
        <v>3.2750322722668033</v>
      </c>
      <c r="AN227" s="49">
        <f t="shared" si="106"/>
        <v>3.3785719796401135</v>
      </c>
      <c r="AO227" s="49">
        <f t="shared" si="106"/>
        <v>3.486736130293735</v>
      </c>
      <c r="AP227" s="49">
        <f t="shared" si="106"/>
        <v>3.5941973098216744</v>
      </c>
      <c r="AQ227" s="49">
        <f t="shared" si="106"/>
        <v>3.702042901193213</v>
      </c>
      <c r="AR227" s="49">
        <f t="shared" si="106"/>
        <v>3.8113957636903493</v>
      </c>
      <c r="AS227" s="49">
        <f t="shared" si="106"/>
        <v>3.9209359438589604</v>
      </c>
      <c r="AT227" s="49">
        <f t="shared" si="106"/>
        <v>4.0322796850241849</v>
      </c>
    </row>
    <row r="228" spans="2:46" ht="16" x14ac:dyDescent="0.35">
      <c r="B228" t="s">
        <v>207</v>
      </c>
      <c r="C228" s="28" t="s">
        <v>792</v>
      </c>
      <c r="D228" s="28" t="s">
        <v>811</v>
      </c>
      <c r="E228" s="48">
        <f t="shared" ref="E228:J230" si="107">E195/$E195</f>
        <v>1</v>
      </c>
      <c r="F228" s="48">
        <f t="shared" si="107"/>
        <v>0.95728116006347008</v>
      </c>
      <c r="G228" s="48">
        <f t="shared" si="107"/>
        <v>1.0959552123509848</v>
      </c>
      <c r="H228" s="48">
        <f t="shared" si="107"/>
        <v>1.204741448804284</v>
      </c>
      <c r="I228" s="48">
        <f t="shared" si="107"/>
        <v>1.2183029847641129</v>
      </c>
      <c r="J228" s="48">
        <f t="shared" si="107"/>
        <v>1.3484020379230499</v>
      </c>
      <c r="K228" s="48">
        <f t="shared" ref="K228:AS230" si="108">K195/$E195</f>
        <v>1.2747708188915194</v>
      </c>
      <c r="L228" s="48">
        <f t="shared" si="108"/>
        <v>1.3390446020067455</v>
      </c>
      <c r="M228" s="48">
        <f t="shared" si="108"/>
        <v>1.406437590322835</v>
      </c>
      <c r="N228" s="48">
        <f t="shared" si="108"/>
        <v>1.4882753120624426</v>
      </c>
      <c r="O228" s="48">
        <f t="shared" si="108"/>
        <v>1.5511914770881892</v>
      </c>
      <c r="P228" s="48">
        <f t="shared" si="108"/>
        <v>1.6016935321618637</v>
      </c>
      <c r="Q228" s="48">
        <f t="shared" si="108"/>
        <v>1.6449377606179616</v>
      </c>
      <c r="R228" s="48">
        <f t="shared" si="108"/>
        <v>1.6891619704483236</v>
      </c>
      <c r="S228" s="48">
        <f t="shared" si="108"/>
        <v>1.7384674720401883</v>
      </c>
      <c r="T228" s="48">
        <f t="shared" si="108"/>
        <v>1.7874893500652447</v>
      </c>
      <c r="U228" s="48">
        <f t="shared" si="108"/>
        <v>1.8356376408542852</v>
      </c>
      <c r="V228" s="48">
        <f t="shared" si="108"/>
        <v>1.8753756830222226</v>
      </c>
      <c r="W228" s="48">
        <f t="shared" si="108"/>
        <v>1.9079284319983023</v>
      </c>
      <c r="X228" s="48">
        <f t="shared" si="108"/>
        <v>1.9340108097202509</v>
      </c>
      <c r="Y228" s="48">
        <f t="shared" si="108"/>
        <v>1.9604395479487562</v>
      </c>
      <c r="Z228" s="48">
        <f t="shared" si="108"/>
        <v>1.9852193741674928</v>
      </c>
      <c r="AA228" s="48">
        <f t="shared" si="108"/>
        <v>2.0137685384065684</v>
      </c>
      <c r="AB228" s="48">
        <f t="shared" si="108"/>
        <v>2.0446901665388886</v>
      </c>
      <c r="AC228" s="48">
        <f t="shared" si="108"/>
        <v>2.073980502867327</v>
      </c>
      <c r="AD228" s="48">
        <f t="shared" si="108"/>
        <v>2.1021578058669474</v>
      </c>
      <c r="AE228" s="48">
        <f t="shared" si="108"/>
        <v>2.1257079097193756</v>
      </c>
      <c r="AF228" s="48">
        <f t="shared" si="108"/>
        <v>2.1489406129695463</v>
      </c>
      <c r="AG228" s="48">
        <f t="shared" si="108"/>
        <v>2.1697889205861722</v>
      </c>
      <c r="AH228" s="48">
        <f t="shared" si="108"/>
        <v>2.1882353018839158</v>
      </c>
      <c r="AI228" s="48">
        <f t="shared" si="108"/>
        <v>2.2037634211684982</v>
      </c>
      <c r="AJ228" s="48">
        <f t="shared" si="108"/>
        <v>2.2198802690282324</v>
      </c>
      <c r="AK228" s="49">
        <f t="shared" si="108"/>
        <v>2.2340701277135055</v>
      </c>
      <c r="AL228" s="49">
        <f t="shared" si="108"/>
        <v>2.2473385465925739</v>
      </c>
      <c r="AM228" s="49">
        <f t="shared" si="108"/>
        <v>2.2587016174797352</v>
      </c>
      <c r="AN228" s="49">
        <f t="shared" si="108"/>
        <v>2.2716457392630018</v>
      </c>
      <c r="AO228" s="49">
        <f t="shared" si="108"/>
        <v>2.2888486882519579</v>
      </c>
      <c r="AP228" s="49">
        <f t="shared" si="108"/>
        <v>2.3054129601376929</v>
      </c>
      <c r="AQ228" s="49">
        <f t="shared" si="108"/>
        <v>2.3224850235401302</v>
      </c>
      <c r="AR228" s="49">
        <f t="shared" si="108"/>
        <v>2.3403216912172438</v>
      </c>
      <c r="AS228" s="49">
        <f t="shared" si="108"/>
        <v>2.3606452575095056</v>
      </c>
      <c r="AT228" s="49">
        <f>AT195/$E195</f>
        <v>2.3830772003028367</v>
      </c>
    </row>
    <row r="230" spans="2:46" x14ac:dyDescent="0.3">
      <c r="C230" s="22" t="s">
        <v>809</v>
      </c>
      <c r="D230" s="22" t="s">
        <v>811</v>
      </c>
      <c r="E230" s="48">
        <f t="shared" si="107"/>
        <v>1</v>
      </c>
      <c r="F230" s="48">
        <f t="shared" si="107"/>
        <v>1.0340888404664375</v>
      </c>
      <c r="G230" s="48">
        <f t="shared" si="107"/>
        <v>1.0710123058708012</v>
      </c>
      <c r="H230" s="48">
        <f t="shared" si="107"/>
        <v>1.1152960281177011</v>
      </c>
      <c r="I230" s="48">
        <f t="shared" si="107"/>
        <v>1.1313326053956536</v>
      </c>
      <c r="J230" s="48">
        <f t="shared" si="107"/>
        <v>1.1666516487758738</v>
      </c>
      <c r="K230" s="48">
        <f t="shared" si="108"/>
        <v>1.1904054761308236</v>
      </c>
      <c r="L230" s="48">
        <f t="shared" si="108"/>
        <v>1.2380831479519188</v>
      </c>
      <c r="M230" s="48">
        <f t="shared" si="108"/>
        <v>1.2821887220157164</v>
      </c>
      <c r="N230" s="48">
        <f t="shared" si="108"/>
        <v>1.3232958967631097</v>
      </c>
      <c r="O230" s="48">
        <f t="shared" si="108"/>
        <v>1.3602351717122079</v>
      </c>
      <c r="P230" s="48">
        <f t="shared" si="108"/>
        <v>1.3959209072466081</v>
      </c>
      <c r="Q230" s="48">
        <f t="shared" si="108"/>
        <v>1.4342379221951207</v>
      </c>
      <c r="R230" s="48">
        <f t="shared" si="108"/>
        <v>1.4770287156197905</v>
      </c>
      <c r="S230" s="48">
        <f t="shared" si="108"/>
        <v>1.5218372246614347</v>
      </c>
      <c r="T230" s="48">
        <f t="shared" si="108"/>
        <v>1.5658411487320414</v>
      </c>
      <c r="U230" s="48">
        <f t="shared" si="108"/>
        <v>1.6058986392393648</v>
      </c>
      <c r="V230" s="48">
        <f t="shared" si="108"/>
        <v>1.6424395898531483</v>
      </c>
      <c r="W230" s="48">
        <f t="shared" si="108"/>
        <v>1.6768367971993907</v>
      </c>
      <c r="X230" s="48">
        <f t="shared" si="108"/>
        <v>1.7123086078421492</v>
      </c>
      <c r="Y230" s="48">
        <f t="shared" si="108"/>
        <v>1.7507587723811908</v>
      </c>
      <c r="Z230" s="48">
        <f t="shared" si="108"/>
        <v>1.7929778051635974</v>
      </c>
      <c r="AA230" s="48">
        <f t="shared" si="108"/>
        <v>1.8376626089437922</v>
      </c>
      <c r="AB230" s="48">
        <f t="shared" si="108"/>
        <v>1.8844950073708786</v>
      </c>
      <c r="AC230" s="48">
        <f t="shared" si="108"/>
        <v>1.9321504140815586</v>
      </c>
      <c r="AD230" s="48">
        <f t="shared" si="108"/>
        <v>1.9806826034196814</v>
      </c>
      <c r="AE230" s="48">
        <f t="shared" si="108"/>
        <v>2.0295839623047578</v>
      </c>
      <c r="AF230" s="48">
        <f t="shared" si="108"/>
        <v>2.0798444763222448</v>
      </c>
      <c r="AG230" s="48">
        <f t="shared" si="108"/>
        <v>2.130870564352711</v>
      </c>
      <c r="AH230" s="48">
        <f t="shared" si="108"/>
        <v>2.182562866795505</v>
      </c>
      <c r="AI230" s="48">
        <f t="shared" si="108"/>
        <v>2.2345283704154113</v>
      </c>
      <c r="AJ230" s="48">
        <f t="shared" si="108"/>
        <v>2.2864715010778869</v>
      </c>
      <c r="AK230" s="49">
        <f t="shared" si="108"/>
        <v>2.3383029239815292</v>
      </c>
      <c r="AL230" s="49">
        <f t="shared" si="108"/>
        <v>2.3910472288367433</v>
      </c>
      <c r="AM230" s="49">
        <f t="shared" si="108"/>
        <v>2.4441360680005202</v>
      </c>
      <c r="AN230" s="49">
        <f t="shared" si="108"/>
        <v>2.4980587074319773</v>
      </c>
      <c r="AO230" s="49">
        <f t="shared" si="108"/>
        <v>2.5526510669368725</v>
      </c>
      <c r="AP230" s="49">
        <f t="shared" si="108"/>
        <v>2.6069001832388081</v>
      </c>
      <c r="AQ230" s="49">
        <f t="shared" si="108"/>
        <v>2.6607176435765001</v>
      </c>
      <c r="AR230" s="49">
        <f t="shared" si="108"/>
        <v>2.713251147064637</v>
      </c>
      <c r="AS230" s="49">
        <f t="shared" si="108"/>
        <v>2.764039268725567</v>
      </c>
      <c r="AT230" s="49">
        <f>AT197/$E197</f>
        <v>2.8121291241182602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a5da5f0-e887-4f83-9221-9ad2ddf44f13">
      <Terms xmlns="http://schemas.microsoft.com/office/infopath/2007/PartnerControls"/>
    </lcf76f155ced4ddcb4097134ff3c332f>
    <TaxCatchAll xmlns="7210e67b-9e6c-4c14-90a1-8fbda87d87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561A2BB072474DAACE0CF40972EA1F" ma:contentTypeVersion="14" ma:contentTypeDescription="Create a new document." ma:contentTypeScope="" ma:versionID="e17ac780cae038e98c06fd1d0b65e1a7">
  <xsd:schema xmlns:xsd="http://www.w3.org/2001/XMLSchema" xmlns:xs="http://www.w3.org/2001/XMLSchema" xmlns:p="http://schemas.microsoft.com/office/2006/metadata/properties" xmlns:ns2="ba5da5f0-e887-4f83-9221-9ad2ddf44f13" xmlns:ns3="7210e67b-9e6c-4c14-90a1-8fbda87d879a" targetNamespace="http://schemas.microsoft.com/office/2006/metadata/properties" ma:root="true" ma:fieldsID="7e6f972f870b6a478b242eee60d9faf5" ns2:_="" ns3:_="">
    <xsd:import namespace="ba5da5f0-e887-4f83-9221-9ad2ddf44f13"/>
    <xsd:import namespace="7210e67b-9e6c-4c14-90a1-8fbda87d87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da5f0-e887-4f83-9221-9ad2ddf44f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79a89b1-2c2c-4f7f-9bd7-7914fb13a0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10e67b-9e6c-4c14-90a1-8fbda87d87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79c150-1114-43ea-9f0a-9a0decc478b1}" ma:internalName="TaxCatchAll" ma:showField="CatchAllData" ma:web="7210e67b-9e6c-4c14-90a1-8fbda87d879a">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219248-B4F8-4981-B082-6E7DAED23434}">
  <ds:schemaRefs>
    <ds:schemaRef ds:uri="http://www.w3.org/XML/1998/namespace"/>
    <ds:schemaRef ds:uri="http://purl.org/dc/dcmitype/"/>
    <ds:schemaRef ds:uri="http://purl.org/dc/elements/1.1/"/>
    <ds:schemaRef ds:uri="http://schemas.microsoft.com/office/2006/metadata/properties"/>
    <ds:schemaRef ds:uri="http://schemas.microsoft.com/office/infopath/2007/PartnerControls"/>
    <ds:schemaRef ds:uri="http://schemas.microsoft.com/office/2006/documentManagement/types"/>
    <ds:schemaRef ds:uri="ba5da5f0-e887-4f83-9221-9ad2ddf44f13"/>
    <ds:schemaRef ds:uri="http://schemas.openxmlformats.org/package/2006/metadata/core-properties"/>
    <ds:schemaRef ds:uri="7210e67b-9e6c-4c14-90a1-8fbda87d879a"/>
    <ds:schemaRef ds:uri="http://purl.org/dc/terms/"/>
  </ds:schemaRefs>
</ds:datastoreItem>
</file>

<file path=customXml/itemProps2.xml><?xml version="1.0" encoding="utf-8"?>
<ds:datastoreItem xmlns:ds="http://schemas.openxmlformats.org/officeDocument/2006/customXml" ds:itemID="{AFCECAF0-17C2-47ED-A32B-8C4B99AF43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5da5f0-e887-4f83-9221-9ad2ddf44f13"/>
    <ds:schemaRef ds:uri="7210e67b-9e6c-4c14-90a1-8fbda87d87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225FAB-4540-4909-BFFC-EB9D989BD5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CountryCodes</vt:lpstr>
      <vt:lpstr>OMINA_Data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 Pye</cp:lastModifiedBy>
  <cp:revision/>
  <dcterms:created xsi:type="dcterms:W3CDTF">2026-05-19T15:12:45Z</dcterms:created>
  <dcterms:modified xsi:type="dcterms:W3CDTF">2026-07-06T12:53:40Z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0x010100BF561A2BB072474DAACE0CF40972EA1F</vt:lpwstr>
  </property>
</Properties>
</file>